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Proyecto Vue\exportarExcelVue\public\excelProductos\"/>
    </mc:Choice>
  </mc:AlternateContent>
  <xr:revisionPtr revIDLastSave="0" documentId="13_ncr:1_{3D5C4EED-FAEB-4193-8C11-2EEECA840D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" l="1"/>
  <c r="J28" i="1"/>
  <c r="J38" i="1"/>
  <c r="J39" i="1"/>
  <c r="J48" i="1"/>
  <c r="J49" i="1"/>
  <c r="J50" i="1"/>
  <c r="J54" i="1"/>
  <c r="J55" i="1"/>
  <c r="J56" i="1"/>
  <c r="J57" i="1"/>
  <c r="J106" i="1"/>
  <c r="J107" i="1"/>
  <c r="J108" i="1"/>
  <c r="J109" i="1"/>
  <c r="J110" i="1"/>
  <c r="J111" i="1"/>
  <c r="J112" i="1"/>
  <c r="I20" i="1"/>
  <c r="I28" i="1"/>
  <c r="I38" i="1"/>
  <c r="I39" i="1"/>
  <c r="I48" i="1"/>
  <c r="I49" i="1"/>
  <c r="I50" i="1"/>
  <c r="I54" i="1"/>
  <c r="I55" i="1"/>
  <c r="I56" i="1"/>
  <c r="I57" i="1"/>
  <c r="I106" i="1"/>
  <c r="I107" i="1"/>
  <c r="I108" i="1"/>
  <c r="I109" i="1"/>
  <c r="I110" i="1"/>
  <c r="I111" i="1"/>
  <c r="I112" i="1"/>
  <c r="J19" i="1"/>
  <c r="I19" i="1"/>
</calcChain>
</file>

<file path=xl/sharedStrings.xml><?xml version="1.0" encoding="utf-8"?>
<sst xmlns="http://schemas.openxmlformats.org/spreadsheetml/2006/main" count="382" uniqueCount="222">
  <si>
    <t>LISTA DE PRECIOS OFTALMICOS</t>
  </si>
  <si>
    <t>LABORATORIO ALLERGAN</t>
  </si>
  <si>
    <t>COD.</t>
  </si>
  <si>
    <t>NOMBRE COMERCIAL</t>
  </si>
  <si>
    <t>PRESENT.</t>
  </si>
  <si>
    <t>NOMBRE GENERICO</t>
  </si>
  <si>
    <t>Q.F</t>
  </si>
  <si>
    <t>P.V.P</t>
  </si>
  <si>
    <t>70071</t>
  </si>
  <si>
    <t>PREDNEFRIN 0.12% SUSP OFTALMICA</t>
  </si>
  <si>
    <t>5ML</t>
  </si>
  <si>
    <t>ACETATO DE PREDNISOLONA</t>
  </si>
  <si>
    <t xml:space="preserve">LABORATORIO ALCON </t>
  </si>
  <si>
    <t>55236</t>
  </si>
  <si>
    <t>ALCAINE 5% GOTAS</t>
  </si>
  <si>
    <t>15ML</t>
  </si>
  <si>
    <t>CLORHIDRATO DE PROXIMETACAÍNA</t>
  </si>
  <si>
    <t>04853</t>
  </si>
  <si>
    <t>MYDRIACYL 1% GOTAS</t>
  </si>
  <si>
    <t>TROPICAMIDA 1%</t>
  </si>
  <si>
    <t>02620</t>
  </si>
  <si>
    <t>SYSTANE GOTAS OFTALMICAS</t>
  </si>
  <si>
    <t>POLIETILENGLICOL</t>
  </si>
  <si>
    <t>03070</t>
  </si>
  <si>
    <t>SYSTANE ULTRA</t>
  </si>
  <si>
    <t>10ML</t>
  </si>
  <si>
    <t>POLIETILENGLICOL + PROPILENGLICOL</t>
  </si>
  <si>
    <t>60509</t>
  </si>
  <si>
    <t>SYSTANE BALANCE</t>
  </si>
  <si>
    <t xml:space="preserve"> PROPILENGLICOL</t>
  </si>
  <si>
    <t xml:space="preserve">LABORATORIO CHALVER </t>
  </si>
  <si>
    <t>BONIF.</t>
  </si>
  <si>
    <t>DESCT. +  2 UNID.</t>
  </si>
  <si>
    <t>BIOGENTA SOLUCIÓN OFT.</t>
  </si>
  <si>
    <t>10 ML</t>
  </si>
  <si>
    <t>GENTAMICINA</t>
  </si>
  <si>
    <t>12+1</t>
  </si>
  <si>
    <t>OFTALMOGENTA GOTAS</t>
  </si>
  <si>
    <t>GENTAMICINA, BETAMETASONA</t>
  </si>
  <si>
    <t>LABORATORIO JHONSON &amp; JHONSON</t>
  </si>
  <si>
    <t>05117</t>
  </si>
  <si>
    <t>VISINA EXTRA</t>
  </si>
  <si>
    <t>TETRIZOLINA+POLIETILENGLICOL</t>
  </si>
  <si>
    <t>05112</t>
  </si>
  <si>
    <t>VISINA ORIGINAL</t>
  </si>
  <si>
    <t>TETRIZOLINA</t>
  </si>
  <si>
    <t>LABORATORIO LANSIER</t>
  </si>
  <si>
    <t>9920</t>
  </si>
  <si>
    <t>ACICLOVIR 3% UNGÜENTO</t>
  </si>
  <si>
    <t>5G</t>
  </si>
  <si>
    <t>ACICLOVIR</t>
  </si>
  <si>
    <t>LABORATORIO LA SANTE</t>
  </si>
  <si>
    <t>28024</t>
  </si>
  <si>
    <t>GENTAMICINA 0.3% GOTAS</t>
  </si>
  <si>
    <t>4+1 8+3 10+4</t>
  </si>
  <si>
    <t>28004</t>
  </si>
  <si>
    <t>LAGRIMAS ARTIFICIALES</t>
  </si>
  <si>
    <t>HIPROMELOSA+HIDROXIPROPIL+METILCELULOSA</t>
  </si>
  <si>
    <t>8997</t>
  </si>
  <si>
    <t>TIMOLOL SOLUCION OFT</t>
  </si>
  <si>
    <t>MALEATO DE TIMOLOL</t>
  </si>
  <si>
    <t>2+1 5+3 8+4 10+7</t>
  </si>
  <si>
    <t>LABORATORIOS M.K</t>
  </si>
  <si>
    <t>PRODUCTO</t>
  </si>
  <si>
    <t>PRESENT</t>
  </si>
  <si>
    <t>PROMOCION</t>
  </si>
  <si>
    <t>05040</t>
  </si>
  <si>
    <t>DECADRON GOTAS OFTÁLMICAS</t>
  </si>
  <si>
    <t>5 ML</t>
  </si>
  <si>
    <t>DEXAMETASONA FOSFATO+NEOMICINA</t>
  </si>
  <si>
    <t>8+1</t>
  </si>
  <si>
    <t>05004</t>
  </si>
  <si>
    <t xml:space="preserve">GENTAMICINA 0.3% GOTAS OFTALMICAS </t>
  </si>
  <si>
    <t>1.96</t>
  </si>
  <si>
    <t>2.45</t>
  </si>
  <si>
    <t>OXIALFARM</t>
  </si>
  <si>
    <t>9311</t>
  </si>
  <si>
    <t>MIOTICOX 0.5% GOTAS</t>
  </si>
  <si>
    <t>TIMOLOL 0.5%</t>
  </si>
  <si>
    <t>60088</t>
  </si>
  <si>
    <t>OXIALBREX 0.3% GOTAS</t>
  </si>
  <si>
    <t>TOBRAMICINA 0.3%</t>
  </si>
  <si>
    <t>LABORATORIO POEN</t>
  </si>
  <si>
    <t>03063</t>
  </si>
  <si>
    <t>ACRYLARM GEL OFTALMICO</t>
  </si>
  <si>
    <t>10G</t>
  </si>
  <si>
    <t>ACIDO POLIACRILICO</t>
  </si>
  <si>
    <t>02023</t>
  </si>
  <si>
    <t>FLUORESCEINA 0.25% GOTAS OFT</t>
  </si>
  <si>
    <t>FLUORESCEINA 0.25%</t>
  </si>
  <si>
    <t xml:space="preserve">LABORATORIO PHARMABRAND </t>
  </si>
  <si>
    <t>ALERFIN GOTAS 0.10%</t>
  </si>
  <si>
    <t>OLOPATADINA 1MG/ML</t>
  </si>
  <si>
    <t>10+1</t>
  </si>
  <si>
    <t>TOBRAL GOTAS 3MG/ML</t>
  </si>
  <si>
    <t>TOBRAMICINA</t>
  </si>
  <si>
    <t>TOBRAL UNGÜENTO 3MG/G</t>
  </si>
  <si>
    <t>3.5G</t>
  </si>
  <si>
    <t>02177</t>
  </si>
  <si>
    <t>VICLAR EXTRA GOTAS</t>
  </si>
  <si>
    <t>15 ML</t>
  </si>
  <si>
    <t>TETRAHIDROZOLINA, POLIETILENGLICOL</t>
  </si>
  <si>
    <t>LABORATORIO ROEMMERS</t>
  </si>
  <si>
    <t>9912</t>
  </si>
  <si>
    <t>POVIRAL POMADA OFTALMICA</t>
  </si>
  <si>
    <t>26057</t>
  </si>
  <si>
    <t>GOVAL 0.1%</t>
  </si>
  <si>
    <t>20ML</t>
  </si>
  <si>
    <t xml:space="preserve">RISPERIDONA                                       </t>
  </si>
  <si>
    <t xml:space="preserve">LABORATORIO SAVAL </t>
  </si>
  <si>
    <t>CIPRODEX  GOTAS OFTALMICAS</t>
  </si>
  <si>
    <t>CIPROFLOXACINA, DEXAMETASONA</t>
  </si>
  <si>
    <t>CIPRODEX UNGÜENTO OFTALMICO</t>
  </si>
  <si>
    <t>3.5 GR</t>
  </si>
  <si>
    <t xml:space="preserve">CIPROVAL GOTAS OFTALMICAS 0,3% </t>
  </si>
  <si>
    <t>CIPROFLOXACINO</t>
  </si>
  <si>
    <t xml:space="preserve">CIPROVAL UNGÜENTO OFTALMICO </t>
  </si>
  <si>
    <t>CIPROFLOXACINA.</t>
  </si>
  <si>
    <t>MOXOF 0.5% GOTAS OFTALMCAS</t>
  </si>
  <si>
    <t>MOXIFLOXACINO</t>
  </si>
  <si>
    <t>11038</t>
  </si>
  <si>
    <t>NICOTEARS GEL OFTALMICO</t>
  </si>
  <si>
    <t>5 GR</t>
  </si>
  <si>
    <t>CARBOMER 940, MANITOL</t>
  </si>
  <si>
    <t>04850</t>
  </si>
  <si>
    <t>NICOTEARS GOTAS OFTALMICAS</t>
  </si>
  <si>
    <t>20 ML</t>
  </si>
  <si>
    <t>DEXTRAN 70, HIDROXIPROPILMETICELU</t>
  </si>
  <si>
    <t>NOVOTEARS GOTAS OFTALMICAS</t>
  </si>
  <si>
    <t>HIDROXIPROPILMETICELULOSA, NAFAZO</t>
  </si>
  <si>
    <t>OFTABIOTICO GOTAS OFTALMICAS</t>
  </si>
  <si>
    <t>NEOMICINA, POLINIXINA, GRAMICIDA</t>
  </si>
  <si>
    <t>19038</t>
  </si>
  <si>
    <t>OFTABIOTICO UNGÜENTO OFTALMICO</t>
  </si>
  <si>
    <t>3,5 GR</t>
  </si>
  <si>
    <t>POLIMIXINA B, NEOMICINA, GRAMICIDINA</t>
  </si>
  <si>
    <t>19054</t>
  </si>
  <si>
    <t>OFTAGEN COMP. UNGÜENTO OFT.</t>
  </si>
  <si>
    <t>GENTAMICINA, BETAMETASONA FOSFATO</t>
  </si>
  <si>
    <t>OFTAGEN COMPUESTO GOTAS OFT</t>
  </si>
  <si>
    <t>OFTAGEN GOTAS OFTALMICAS</t>
  </si>
  <si>
    <t>OFTAGEN UNGÜENTO OFTALMICO</t>
  </si>
  <si>
    <t>OFTALER FORTE 0.05%  GOTAS OFT</t>
  </si>
  <si>
    <t>KETOTIFENO</t>
  </si>
  <si>
    <t>OFTALIRIO GOTAS OFTALMICAS</t>
  </si>
  <si>
    <t>NAFAZOLINA HCL, ANTAZOLINA FOSFATO</t>
  </si>
  <si>
    <t>02882</t>
  </si>
  <si>
    <t>OFTIC 1% GOTAS OFTALMICAS</t>
  </si>
  <si>
    <t>DICLOFENAO SODICO</t>
  </si>
  <si>
    <t>TIOF PLUS 0.5%/2% GOTAS OFTALMICAS</t>
  </si>
  <si>
    <t>6ML</t>
  </si>
  <si>
    <t>TIMOLOL,DORZOLAMIDA</t>
  </si>
  <si>
    <t>XOLOF 0,3% GOTAS OFTALMICAS</t>
  </si>
  <si>
    <t>XOLOF 0.3% UNGÜENTO OFTALMICO</t>
  </si>
  <si>
    <t>TOBRAMICINA, DEXAMETASONA</t>
  </si>
  <si>
    <t>XOLOF D  GOTAS OFTALMICAS</t>
  </si>
  <si>
    <t>XOLOF D  UNGÜENTO OFTALMICO</t>
  </si>
  <si>
    <t>LABORATORIO SOPHIA</t>
  </si>
  <si>
    <t>80250</t>
  </si>
  <si>
    <t>3ML</t>
  </si>
  <si>
    <t>LATANOPROST 0.005%</t>
  </si>
  <si>
    <t>80256</t>
  </si>
  <si>
    <t>DICLOFENACO SODICO 0.1%</t>
  </si>
  <si>
    <t>80293</t>
  </si>
  <si>
    <t xml:space="preserve">15ML </t>
  </si>
  <si>
    <t>CLORHIDRATO DE NAFAZOLINA 0.1%</t>
  </si>
  <si>
    <t>9684</t>
  </si>
  <si>
    <t>SOPHIPREN OFTENO GOTAS 1%</t>
  </si>
  <si>
    <t>ACETATO DE PREDNISOLONA 1%</t>
  </si>
  <si>
    <t>80290</t>
  </si>
  <si>
    <t>T-P OFTENO GOTAS</t>
  </si>
  <si>
    <t>TROPICAMIDA 0.8%+FENILEFRINA 5.0%</t>
  </si>
  <si>
    <t>80251</t>
  </si>
  <si>
    <t>TRAZIDEX OFTENO GOTAS</t>
  </si>
  <si>
    <t>TOBRAMICINA 0.3% + DEXAMETASONA 0.1%</t>
  </si>
  <si>
    <t>80254</t>
  </si>
  <si>
    <t>TRADIZEX UNGENA 0.3%</t>
  </si>
  <si>
    <t>LISTA DE PRECIOS OTICOS</t>
  </si>
  <si>
    <t>CIPRODEX GOTAS OTICAS</t>
  </si>
  <si>
    <t>7.5 ML</t>
  </si>
  <si>
    <t xml:space="preserve">CIPROVAL GOTAS OTICAS </t>
  </si>
  <si>
    <t>19014</t>
  </si>
  <si>
    <t>OTICUM GOTAS OTICAS</t>
  </si>
  <si>
    <t>POLIMIXINA B - NEOMICINA - LIDOCAÍ¬NA - BETAMETASONA</t>
  </si>
  <si>
    <t>50004</t>
  </si>
  <si>
    <t>OTOZAMBON GOTAS OTICAS</t>
  </si>
  <si>
    <t>8ML</t>
  </si>
  <si>
    <t>ACETATO DE FLURHIDROCORTISONA+NEOMICINA</t>
  </si>
  <si>
    <t>03400</t>
  </si>
  <si>
    <t>OTOTRICINA GOTAS OTICAS</t>
  </si>
  <si>
    <t>TIROTRICINA+BENZOCAINA</t>
  </si>
  <si>
    <t>30064</t>
  </si>
  <si>
    <t>OTODYNE GOTAS OTICAS</t>
  </si>
  <si>
    <t>13ML</t>
  </si>
  <si>
    <t>FENAZONA+BENZOCAINA</t>
  </si>
  <si>
    <t>33019</t>
  </si>
  <si>
    <t>OTOPREN GOTAS OTICAS</t>
  </si>
  <si>
    <t>NEOMICINA+PREDNISOLONA</t>
  </si>
  <si>
    <t xml:space="preserve"> </t>
  </si>
  <si>
    <t>GAAP OFTENO 0.05% GOTAS OFTAL</t>
  </si>
  <si>
    <t>3-A OFTENO GOTAS OFTALMICAS</t>
  </si>
  <si>
    <t>NAZIL OFTENO 0,1% GOTAS OFT PQTx2</t>
  </si>
  <si>
    <t>SYSTANE COMPLETE 0.6% GOTA OFT.</t>
  </si>
  <si>
    <t xml:space="preserve"> PROPILENGLICOL +HIDROXIPROPOLGUAR</t>
  </si>
  <si>
    <t>11042</t>
  </si>
  <si>
    <t>11051</t>
  </si>
  <si>
    <t>56344</t>
  </si>
  <si>
    <t>CRISTALTEARS 0,5% GOTAS</t>
  </si>
  <si>
    <t>2+1 5+3 10+7</t>
  </si>
  <si>
    <t>60020</t>
  </si>
  <si>
    <t>TIOF 0.5%  GOTAS OFTALMICAS</t>
  </si>
  <si>
    <t>TIMOLOL</t>
  </si>
  <si>
    <t>FLUMETOL NF 1MG</t>
  </si>
  <si>
    <t>LAGRICEL PF OFTENO</t>
  </si>
  <si>
    <t>9683</t>
  </si>
  <si>
    <t>50582</t>
  </si>
  <si>
    <t>ACETATO DE FLUOROMETOLONA</t>
  </si>
  <si>
    <t>HIALURONATO DE SODIO</t>
  </si>
  <si>
    <t>02835</t>
  </si>
  <si>
    <t>DEXAMETASONA</t>
  </si>
  <si>
    <t>MAXIDEX 0.1 % SOL. OFT</t>
  </si>
  <si>
    <t>QUITO, 18 DE NOVIEMBRE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</si>
</sst>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(&quot;$&quot;\ * #,##0.00_);_(&quot;$&quot;\ * \(#,##0.00\);_(&quot;$&quot;\ * &quot;-&quot;??_);_(@_)"/>
    <numFmt numFmtId="166" formatCode="#,##0.000_);\(#,##0.000\)"/>
  </numFmts>
  <fonts count="19">
    <font>
      <sz val="11"/>
      <color theme="1"/>
      <name val="Calibri"/>
      <charset val="134"/>
      <scheme val="minor"/>
    </font>
    <font>
      <sz val="7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Arial MT"/>
      <charset val="134"/>
    </font>
    <font>
      <sz val="11"/>
      <color theme="1"/>
      <name val="Calibri"/>
      <family val="2"/>
      <scheme val="minor"/>
    </font>
    <font>
      <b/>
      <u/>
      <sz val="14"/>
      <color rgb="FFFF0000"/>
      <name val="Arial"/>
      <family val="2"/>
    </font>
    <font>
      <b/>
      <u/>
      <sz val="10"/>
      <color rgb="FFFF0000"/>
      <name val="Arial"/>
      <family val="2"/>
    </font>
    <font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8"/>
      <color rgb="FF00339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u/>
      <sz val="12"/>
      <color rgb="FFFF0000"/>
      <name val="Arial"/>
      <family val="2"/>
    </font>
    <font>
      <b/>
      <sz val="9"/>
      <color theme="1"/>
      <name val="Arial"/>
      <family val="2"/>
    </font>
    <font>
      <sz val="8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4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1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10" applyFont="1" applyAlignment="1">
      <alignment vertical="center"/>
    </xf>
    <xf numFmtId="0" fontId="7" fillId="0" borderId="0" xfId="10" applyFont="1" applyAlignment="1">
      <alignment vertical="center"/>
    </xf>
    <xf numFmtId="0" fontId="7" fillId="0" borderId="0" xfId="10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39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0" xfId="6" applyFont="1" applyAlignment="1">
      <alignment horizontal="center" vertical="center"/>
    </xf>
    <xf numFmtId="0" fontId="9" fillId="0" borderId="0" xfId="8" applyFont="1"/>
    <xf numFmtId="0" fontId="14" fillId="0" borderId="0" xfId="8" applyFont="1"/>
    <xf numFmtId="0" fontId="15" fillId="0" borderId="0" xfId="8" applyFont="1" applyAlignment="1">
      <alignment horizontal="center"/>
    </xf>
    <xf numFmtId="0" fontId="15" fillId="0" borderId="0" xfId="8" applyFont="1"/>
    <xf numFmtId="0" fontId="10" fillId="0" borderId="0" xfId="10" applyFont="1" applyAlignment="1">
      <alignment horizontal="center" vertical="center" wrapText="1"/>
    </xf>
    <xf numFmtId="0" fontId="17" fillId="0" borderId="0" xfId="0" applyFont="1"/>
    <xf numFmtId="0" fontId="10" fillId="2" borderId="2" xfId="10" applyFont="1" applyFill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 wrapText="1"/>
    </xf>
    <xf numFmtId="0" fontId="11" fillId="0" borderId="1" xfId="10" applyFont="1" applyBorder="1" applyAlignment="1">
      <alignment horizontal="center"/>
    </xf>
    <xf numFmtId="0" fontId="11" fillId="0" borderId="1" xfId="10" applyFont="1" applyBorder="1"/>
    <xf numFmtId="2" fontId="11" fillId="0" borderId="1" xfId="10" applyNumberFormat="1" applyFont="1" applyBorder="1" applyAlignment="1">
      <alignment horizontal="center"/>
    </xf>
    <xf numFmtId="9" fontId="11" fillId="0" borderId="1" xfId="8" applyNumberFormat="1" applyFont="1" applyBorder="1" applyAlignment="1">
      <alignment horizontal="center"/>
    </xf>
    <xf numFmtId="49" fontId="11" fillId="0" borderId="1" xfId="6" applyNumberFormat="1" applyFont="1" applyBorder="1" applyAlignment="1">
      <alignment horizontal="center"/>
    </xf>
    <xf numFmtId="0" fontId="11" fillId="0" borderId="1" xfId="6" applyFont="1" applyBorder="1"/>
    <xf numFmtId="166" fontId="11" fillId="0" borderId="1" xfId="6" applyNumberFormat="1" applyFont="1" applyBorder="1" applyAlignment="1">
      <alignment horizontal="center"/>
    </xf>
    <xf numFmtId="4" fontId="11" fillId="0" borderId="1" xfId="6" applyNumberFormat="1" applyFont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1" fillId="0" borderId="1" xfId="10" applyFont="1" applyBorder="1" applyAlignment="1">
      <alignment horizontal="left"/>
    </xf>
    <xf numFmtId="49" fontId="11" fillId="0" borderId="1" xfId="10" applyNumberFormat="1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3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0" fillId="3" borderId="3" xfId="8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49" fontId="10" fillId="3" borderId="3" xfId="8" applyNumberFormat="1" applyFont="1" applyFill="1" applyBorder="1" applyAlignment="1">
      <alignment horizontal="center" vertical="center"/>
    </xf>
    <xf numFmtId="0" fontId="10" fillId="3" borderId="3" xfId="8" applyFont="1" applyFill="1" applyBorder="1" applyAlignment="1">
      <alignment horizontal="center" vertical="center"/>
    </xf>
    <xf numFmtId="49" fontId="11" fillId="0" borderId="1" xfId="8" applyNumberFormat="1" applyFont="1" applyBorder="1" applyAlignment="1">
      <alignment horizontal="center"/>
    </xf>
    <xf numFmtId="0" fontId="11" fillId="0" borderId="1" xfId="8" applyFont="1" applyBorder="1"/>
    <xf numFmtId="0" fontId="11" fillId="0" borderId="1" xfId="8" applyFont="1" applyBorder="1" applyAlignment="1">
      <alignment horizontal="center"/>
    </xf>
    <xf numFmtId="4" fontId="11" fillId="0" borderId="1" xfId="8" applyNumberFormat="1" applyFont="1" applyBorder="1" applyAlignment="1">
      <alignment horizontal="left"/>
    </xf>
    <xf numFmtId="4" fontId="11" fillId="0" borderId="1" xfId="8" applyNumberFormat="1" applyFont="1" applyBorder="1" applyAlignment="1">
      <alignment horizontal="center"/>
    </xf>
    <xf numFmtId="4" fontId="13" fillId="0" borderId="4" xfId="0" applyNumberFormat="1" applyFont="1" applyBorder="1" applyAlignment="1">
      <alignment horizontal="center"/>
    </xf>
    <xf numFmtId="49" fontId="11" fillId="0" borderId="6" xfId="6" applyNumberFormat="1" applyFont="1" applyBorder="1" applyAlignment="1">
      <alignment horizontal="center"/>
    </xf>
    <xf numFmtId="49" fontId="11" fillId="0" borderId="8" xfId="6" applyNumberFormat="1" applyFont="1" applyBorder="1" applyAlignment="1">
      <alignment horizontal="center"/>
    </xf>
    <xf numFmtId="49" fontId="11" fillId="0" borderId="10" xfId="6" applyNumberFormat="1" applyFont="1" applyBorder="1" applyAlignment="1">
      <alignment horizontal="center"/>
    </xf>
    <xf numFmtId="0" fontId="11" fillId="0" borderId="11" xfId="6" applyFont="1" applyBorder="1"/>
    <xf numFmtId="0" fontId="11" fillId="0" borderId="12" xfId="6" applyFont="1" applyBorder="1"/>
    <xf numFmtId="0" fontId="11" fillId="0" borderId="13" xfId="6" applyFont="1" applyBorder="1"/>
    <xf numFmtId="0" fontId="11" fillId="0" borderId="14" xfId="6" applyFont="1" applyBorder="1"/>
    <xf numFmtId="0" fontId="11" fillId="0" borderId="15" xfId="6" applyFont="1" applyBorder="1"/>
    <xf numFmtId="166" fontId="11" fillId="0" borderId="12" xfId="6" applyNumberFormat="1" applyFont="1" applyBorder="1" applyAlignment="1">
      <alignment horizontal="center"/>
    </xf>
    <xf numFmtId="166" fontId="11" fillId="0" borderId="16" xfId="6" applyNumberFormat="1" applyFont="1" applyBorder="1" applyAlignment="1">
      <alignment horizontal="center"/>
    </xf>
    <xf numFmtId="166" fontId="11" fillId="0" borderId="17" xfId="6" applyNumberFormat="1" applyFont="1" applyBorder="1" applyAlignment="1">
      <alignment horizontal="center"/>
    </xf>
    <xf numFmtId="166" fontId="11" fillId="0" borderId="18" xfId="6" applyNumberFormat="1" applyFont="1" applyBorder="1" applyAlignment="1">
      <alignment horizontal="center"/>
    </xf>
    <xf numFmtId="166" fontId="11" fillId="0" borderId="13" xfId="6" applyNumberFormat="1" applyFont="1" applyBorder="1" applyAlignment="1">
      <alignment horizontal="center"/>
    </xf>
    <xf numFmtId="0" fontId="11" fillId="0" borderId="20" xfId="6" applyFont="1" applyBorder="1"/>
    <xf numFmtId="4" fontId="13" fillId="0" borderId="5" xfId="0" applyNumberFormat="1" applyFont="1" applyBorder="1" applyAlignment="1">
      <alignment horizontal="center"/>
    </xf>
    <xf numFmtId="4" fontId="13" fillId="0" borderId="18" xfId="0" applyNumberFormat="1" applyFont="1" applyBorder="1" applyAlignment="1">
      <alignment horizontal="center"/>
    </xf>
    <xf numFmtId="4" fontId="13" fillId="0" borderId="8" xfId="0" applyNumberFormat="1" applyFont="1" applyBorder="1" applyAlignment="1">
      <alignment horizontal="center"/>
    </xf>
    <xf numFmtId="4" fontId="11" fillId="0" borderId="18" xfId="6" applyNumberFormat="1" applyFont="1" applyBorder="1" applyAlignment="1">
      <alignment horizontal="center"/>
    </xf>
    <xf numFmtId="4" fontId="11" fillId="0" borderId="7" xfId="6" applyNumberFormat="1" applyFont="1" applyBorder="1" applyAlignment="1">
      <alignment horizontal="center"/>
    </xf>
    <xf numFmtId="4" fontId="11" fillId="0" borderId="12" xfId="6" applyNumberFormat="1" applyFont="1" applyBorder="1" applyAlignment="1">
      <alignment horizontal="center"/>
    </xf>
    <xf numFmtId="4" fontId="11" fillId="0" borderId="13" xfId="6" applyNumberFormat="1" applyFont="1" applyBorder="1" applyAlignment="1">
      <alignment horizontal="center"/>
    </xf>
    <xf numFmtId="4" fontId="13" fillId="0" borderId="9" xfId="0" applyNumberFormat="1" applyFont="1" applyBorder="1" applyAlignment="1">
      <alignment horizontal="center"/>
    </xf>
    <xf numFmtId="4" fontId="11" fillId="0" borderId="21" xfId="6" applyNumberFormat="1" applyFont="1" applyBorder="1" applyAlignment="1">
      <alignment horizontal="center"/>
    </xf>
    <xf numFmtId="4" fontId="11" fillId="0" borderId="19" xfId="6" applyNumberFormat="1" applyFont="1" applyBorder="1" applyAlignment="1">
      <alignment horizontal="center"/>
    </xf>
    <xf numFmtId="4" fontId="13" fillId="0" borderId="13" xfId="0" applyNumberFormat="1" applyFont="1" applyBorder="1" applyAlignment="1">
      <alignment horizontal="center"/>
    </xf>
    <xf numFmtId="4" fontId="13" fillId="0" borderId="11" xfId="0" applyNumberFormat="1" applyFont="1" applyBorder="1" applyAlignment="1">
      <alignment horizontal="center"/>
    </xf>
    <xf numFmtId="166" fontId="11" fillId="0" borderId="22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6" fontId="11" fillId="0" borderId="12" xfId="0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9" fontId="11" fillId="0" borderId="13" xfId="8" applyNumberFormat="1" applyFont="1" applyBorder="1" applyAlignment="1">
      <alignment horizontal="center"/>
    </xf>
    <xf numFmtId="9" fontId="11" fillId="0" borderId="11" xfId="8" applyNumberFormat="1" applyFont="1" applyBorder="1" applyAlignment="1">
      <alignment horizontal="center"/>
    </xf>
    <xf numFmtId="9" fontId="11" fillId="0" borderId="12" xfId="8" applyNumberFormat="1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49" fontId="11" fillId="0" borderId="0" xfId="6" applyNumberFormat="1" applyFont="1" applyAlignment="1">
      <alignment horizontal="center"/>
    </xf>
    <xf numFmtId="0" fontId="11" fillId="0" borderId="0" xfId="6" applyFont="1"/>
    <xf numFmtId="166" fontId="11" fillId="0" borderId="0" xfId="6" applyNumberFormat="1" applyFont="1" applyAlignment="1">
      <alignment horizontal="center"/>
    </xf>
    <xf numFmtId="4" fontId="11" fillId="0" borderId="0" xfId="6" applyNumberFormat="1" applyFont="1" applyAlignment="1">
      <alignment horizontal="center"/>
    </xf>
    <xf numFmtId="4" fontId="13" fillId="0" borderId="0" xfId="0" applyNumberFormat="1" applyFont="1" applyAlignment="1">
      <alignment horizontal="center"/>
    </xf>
    <xf numFmtId="9" fontId="11" fillId="0" borderId="0" xfId="8" applyNumberFormat="1" applyFont="1" applyAlignment="1">
      <alignment horizontal="center"/>
    </xf>
    <xf numFmtId="0" fontId="11" fillId="0" borderId="0" xfId="10" applyFont="1" applyAlignment="1">
      <alignment horizontal="center"/>
    </xf>
    <xf numFmtId="0" fontId="11" fillId="0" borderId="0" xfId="10" applyFont="1"/>
    <xf numFmtId="2" fontId="11" fillId="0" borderId="0" xfId="10" applyNumberFormat="1" applyFont="1" applyAlignment="1">
      <alignment horizontal="center"/>
    </xf>
    <xf numFmtId="0" fontId="11" fillId="0" borderId="23" xfId="6" applyFont="1" applyBorder="1"/>
    <xf numFmtId="49" fontId="11" fillId="0" borderId="25" xfId="6" applyNumberFormat="1" applyFont="1" applyBorder="1" applyAlignment="1">
      <alignment horizontal="center"/>
    </xf>
    <xf numFmtId="0" fontId="11" fillId="0" borderId="17" xfId="6" applyFont="1" applyBorder="1"/>
    <xf numFmtId="4" fontId="11" fillId="0" borderId="23" xfId="6" applyNumberFormat="1" applyFont="1" applyBorder="1" applyAlignment="1">
      <alignment horizontal="center"/>
    </xf>
    <xf numFmtId="4" fontId="13" fillId="0" borderId="23" xfId="0" applyNumberFormat="1" applyFont="1" applyBorder="1" applyAlignment="1">
      <alignment horizontal="center"/>
    </xf>
    <xf numFmtId="166" fontId="11" fillId="0" borderId="17" xfId="0" applyNumberFormat="1" applyFont="1" applyBorder="1" applyAlignment="1">
      <alignment horizontal="center"/>
    </xf>
    <xf numFmtId="9" fontId="11" fillId="0" borderId="17" xfId="8" applyNumberFormat="1" applyFont="1" applyBorder="1" applyAlignment="1">
      <alignment horizontal="center"/>
    </xf>
    <xf numFmtId="49" fontId="11" fillId="0" borderId="24" xfId="6" applyNumberFormat="1" applyFont="1" applyBorder="1" applyAlignment="1">
      <alignment horizontal="center"/>
    </xf>
    <xf numFmtId="0" fontId="11" fillId="0" borderId="24" xfId="6" applyFont="1" applyBorder="1"/>
    <xf numFmtId="166" fontId="11" fillId="0" borderId="24" xfId="6" applyNumberFormat="1" applyFont="1" applyBorder="1" applyAlignment="1">
      <alignment horizontal="center"/>
    </xf>
    <xf numFmtId="4" fontId="11" fillId="0" borderId="24" xfId="6" applyNumberFormat="1" applyFont="1" applyBorder="1" applyAlignment="1">
      <alignment horizontal="center"/>
    </xf>
    <xf numFmtId="4" fontId="13" fillId="0" borderId="24" xfId="0" applyNumberFormat="1" applyFont="1" applyBorder="1" applyAlignment="1">
      <alignment horizontal="center"/>
    </xf>
    <xf numFmtId="166" fontId="11" fillId="0" borderId="24" xfId="0" applyNumberFormat="1" applyFont="1" applyBorder="1" applyAlignment="1">
      <alignment horizontal="center"/>
    </xf>
    <xf numFmtId="9" fontId="11" fillId="0" borderId="24" xfId="8" applyNumberFormat="1" applyFont="1" applyBorder="1" applyAlignment="1">
      <alignment horizontal="center"/>
    </xf>
    <xf numFmtId="0" fontId="18" fillId="0" borderId="11" xfId="0" applyFont="1" applyBorder="1"/>
    <xf numFmtId="0" fontId="16" fillId="0" borderId="0" xfId="10" applyFont="1" applyAlignment="1">
      <alignment horizontal="left" vertical="center"/>
    </xf>
    <xf numFmtId="0" fontId="9" fillId="0" borderId="0" xfId="1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10" applyFont="1" applyAlignment="1">
      <alignment horizontal="left" vertical="center"/>
    </xf>
  </cellXfs>
  <cellStyles count="14">
    <cellStyle name="Millares 2" xfId="1" xr:uid="{00000000-0005-0000-0000-000000000000}"/>
    <cellStyle name="Millares 3" xfId="2" xr:uid="{00000000-0005-0000-0000-000001000000}"/>
    <cellStyle name="Millares 4" xfId="3" xr:uid="{00000000-0005-0000-0000-000002000000}"/>
    <cellStyle name="Moneda 2" xfId="4" xr:uid="{00000000-0005-0000-0000-000003000000}"/>
    <cellStyle name="Moneda 3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Porcentaje 2" xfId="11" xr:uid="{00000000-0005-0000-0000-00000B000000}"/>
    <cellStyle name="Porcentaje 3" xfId="12" xr:uid="{00000000-0005-0000-0000-00000C000000}"/>
    <cellStyle name="Porcentaje 4" xfId="13" xr:uid="{00000000-0005-0000-0000-00000D000000}"/>
  </cellStyles>
  <dxfs count="0"/>
  <tableStyles count="2" defaultTableStyle="TableStyleMedium2" defaultPivotStyle="PivotStyleLight16">
    <tableStyle name="Estilo de tabla 1" pivot="0" count="0" xr9:uid="{00000000-0011-0000-FFFF-FFFF00000000}"/>
    <tableStyle name="Estilo de tabla dinámica 1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234461</xdr:colOff>
      <xdr:row>0</xdr:row>
      <xdr:rowOff>117231</xdr:rowOff>
    </xdr:from>
    <xdr:to>
      <xdr:col>1</xdr:col>
      <xdr:colOff>168520</xdr:colOff>
      <xdr:row>1</xdr:row>
      <xdr:rowOff>164725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315" y="116840"/>
          <a:ext cx="28638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1"/>
  <sheetViews>
    <sheetView tabSelected="1" topLeftCell="E105" zoomScale="130" zoomScaleNormal="130" workbookViewId="0">
      <selection activeCell="J120" sqref="J120"/>
    </sheetView>
  </sheetViews>
  <sheetFormatPr baseColWidth="10" defaultColWidth="11.42578125" defaultRowHeight="14.25"/>
  <cols>
    <col min="1" max="1" width="5.28515625" style="2" customWidth="1"/>
    <col min="2" max="2" width="30.7109375" style="2" customWidth="1"/>
    <col min="3" max="3" width="8.42578125" style="2" customWidth="1"/>
    <col min="4" max="4" width="38" style="2" customWidth="1"/>
    <col min="5" max="6" width="10.85546875" style="3" customWidth="1"/>
    <col min="7" max="7" width="13.140625" style="2" customWidth="1"/>
    <col min="8" max="8" width="8.28515625" style="2" customWidth="1"/>
    <col min="9" max="16" width="11.42578125" style="2"/>
    <col min="17" max="18" width="11.42578125" style="2" customWidth="1"/>
    <col min="19" max="16384" width="11.42578125" style="2"/>
  </cols>
  <sheetData>
    <row r="1" spans="1:8" ht="19.5" customHeight="1">
      <c r="A1" s="112" t="s">
        <v>0</v>
      </c>
      <c r="B1" s="112"/>
      <c r="C1" s="112"/>
      <c r="D1" s="112"/>
      <c r="E1" s="112"/>
      <c r="F1" s="112"/>
      <c r="G1" s="112"/>
      <c r="H1" s="112"/>
    </row>
    <row r="2" spans="1:8">
      <c r="A2" s="113"/>
      <c r="B2" s="113"/>
      <c r="C2" s="113"/>
      <c r="D2" s="113"/>
      <c r="E2" s="113"/>
      <c r="F2" s="5"/>
      <c r="G2" s="6"/>
      <c r="H2" s="6"/>
    </row>
    <row r="3" spans="1:8" ht="15">
      <c r="A3" s="7" t="s">
        <v>1</v>
      </c>
      <c r="B3" s="7"/>
      <c r="C3" s="8"/>
      <c r="D3" s="8"/>
      <c r="E3" s="9"/>
      <c r="F3" s="5"/>
      <c r="G3" s="6"/>
      <c r="H3" s="6"/>
    </row>
    <row r="4" spans="1:8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6"/>
      <c r="H4" s="6"/>
    </row>
    <row r="5" spans="1:8">
      <c r="A5" s="41" t="s">
        <v>8</v>
      </c>
      <c r="B5" s="38" t="s">
        <v>9</v>
      </c>
      <c r="C5" s="39" t="s">
        <v>10</v>
      </c>
      <c r="D5" s="38" t="s">
        <v>11</v>
      </c>
      <c r="E5" s="40">
        <v>4.55</v>
      </c>
      <c r="F5" s="40">
        <v>5.41</v>
      </c>
      <c r="G5" s="6"/>
      <c r="H5" s="6"/>
    </row>
    <row r="6" spans="1:8">
      <c r="A6" s="10"/>
      <c r="B6" s="11"/>
      <c r="C6" s="12"/>
      <c r="D6" s="11"/>
      <c r="E6" s="13"/>
      <c r="F6" s="13"/>
      <c r="G6" s="14"/>
      <c r="H6" s="15"/>
    </row>
    <row r="7" spans="1:8" ht="15">
      <c r="A7" s="111" t="s">
        <v>12</v>
      </c>
      <c r="B7" s="111"/>
      <c r="C7" s="111"/>
      <c r="D7" s="111"/>
      <c r="E7" s="111"/>
      <c r="F7" s="16"/>
      <c r="G7" s="6"/>
      <c r="H7" s="6"/>
    </row>
    <row r="8" spans="1:8">
      <c r="A8" s="23" t="s">
        <v>2</v>
      </c>
      <c r="B8" s="23" t="s">
        <v>3</v>
      </c>
      <c r="C8" s="23" t="s">
        <v>4</v>
      </c>
      <c r="D8" s="23" t="s">
        <v>5</v>
      </c>
      <c r="E8" s="23" t="s">
        <v>6</v>
      </c>
      <c r="F8" s="23" t="s">
        <v>7</v>
      </c>
      <c r="G8" s="6"/>
      <c r="H8" s="6"/>
    </row>
    <row r="9" spans="1:8">
      <c r="A9" s="29" t="s">
        <v>13</v>
      </c>
      <c r="B9" s="30" t="s">
        <v>14</v>
      </c>
      <c r="C9" s="31" t="s">
        <v>15</v>
      </c>
      <c r="D9" s="30" t="s">
        <v>16</v>
      </c>
      <c r="E9" s="32">
        <v>5.01</v>
      </c>
      <c r="F9" s="33">
        <v>6.01</v>
      </c>
      <c r="G9" s="6"/>
      <c r="H9" s="6"/>
    </row>
    <row r="10" spans="1:8">
      <c r="A10" s="29" t="s">
        <v>218</v>
      </c>
      <c r="B10" s="30" t="s">
        <v>220</v>
      </c>
      <c r="C10" s="31" t="s">
        <v>68</v>
      </c>
      <c r="D10" s="30" t="s">
        <v>219</v>
      </c>
      <c r="E10" s="32">
        <v>7.14</v>
      </c>
      <c r="F10" s="33">
        <v>8.56</v>
      </c>
      <c r="G10" s="6"/>
      <c r="H10" s="6"/>
    </row>
    <row r="11" spans="1:8">
      <c r="A11" s="29" t="s">
        <v>17</v>
      </c>
      <c r="B11" s="30" t="s">
        <v>18</v>
      </c>
      <c r="C11" s="31" t="s">
        <v>15</v>
      </c>
      <c r="D11" s="30" t="s">
        <v>19</v>
      </c>
      <c r="E11" s="32">
        <v>13.22</v>
      </c>
      <c r="F11" s="33">
        <v>15.86</v>
      </c>
      <c r="G11" s="6"/>
      <c r="H11" s="6"/>
    </row>
    <row r="12" spans="1:8">
      <c r="A12" s="29" t="s">
        <v>20</v>
      </c>
      <c r="B12" s="30" t="s">
        <v>21</v>
      </c>
      <c r="C12" s="31" t="s">
        <v>15</v>
      </c>
      <c r="D12" s="30" t="s">
        <v>22</v>
      </c>
      <c r="E12" s="32">
        <v>7.93</v>
      </c>
      <c r="F12" s="33">
        <v>9.52</v>
      </c>
      <c r="G12" s="6"/>
      <c r="H12" s="6"/>
    </row>
    <row r="13" spans="1:8">
      <c r="A13" s="29" t="s">
        <v>23</v>
      </c>
      <c r="B13" s="30" t="s">
        <v>24</v>
      </c>
      <c r="C13" s="31" t="s">
        <v>25</v>
      </c>
      <c r="D13" s="30" t="s">
        <v>26</v>
      </c>
      <c r="E13" s="32">
        <v>10.83</v>
      </c>
      <c r="F13" s="33">
        <v>12.98</v>
      </c>
      <c r="G13" s="6"/>
      <c r="H13" s="6"/>
    </row>
    <row r="14" spans="1:8">
      <c r="A14" s="29" t="s">
        <v>27</v>
      </c>
      <c r="B14" s="30" t="s">
        <v>28</v>
      </c>
      <c r="C14" s="31" t="s">
        <v>25</v>
      </c>
      <c r="D14" s="30" t="s">
        <v>29</v>
      </c>
      <c r="E14" s="32">
        <v>12.42</v>
      </c>
      <c r="F14" s="33">
        <v>16.5</v>
      </c>
      <c r="G14" s="6"/>
      <c r="H14" s="6"/>
    </row>
    <row r="15" spans="1:8">
      <c r="A15" s="29" t="s">
        <v>205</v>
      </c>
      <c r="B15" s="30" t="s">
        <v>202</v>
      </c>
      <c r="C15" s="31" t="s">
        <v>34</v>
      </c>
      <c r="D15" s="30" t="s">
        <v>203</v>
      </c>
      <c r="E15" s="32">
        <v>12.86</v>
      </c>
      <c r="F15" s="33">
        <v>16.5</v>
      </c>
      <c r="G15" s="6"/>
      <c r="H15" s="6"/>
    </row>
    <row r="16" spans="1:8">
      <c r="A16" s="4"/>
      <c r="B16" s="4"/>
      <c r="C16" s="4"/>
      <c r="D16" s="4"/>
      <c r="E16" s="4"/>
      <c r="F16" s="5"/>
      <c r="G16" s="6"/>
      <c r="H16" s="6"/>
    </row>
    <row r="17" spans="1:10" ht="15">
      <c r="A17" s="7" t="s">
        <v>30</v>
      </c>
      <c r="B17" s="7"/>
      <c r="C17" s="8"/>
      <c r="D17" s="8"/>
      <c r="E17" s="9"/>
      <c r="F17" s="5"/>
      <c r="G17" s="6"/>
      <c r="H17" s="6"/>
    </row>
    <row r="18" spans="1:10" ht="22.5">
      <c r="A18" s="23" t="s">
        <v>2</v>
      </c>
      <c r="B18" s="23" t="s">
        <v>3</v>
      </c>
      <c r="C18" s="23" t="s">
        <v>4</v>
      </c>
      <c r="D18" s="23" t="s">
        <v>5</v>
      </c>
      <c r="E18" s="23" t="s">
        <v>6</v>
      </c>
      <c r="F18" s="23" t="s">
        <v>7</v>
      </c>
      <c r="G18" s="23" t="s">
        <v>31</v>
      </c>
      <c r="H18" s="42" t="s">
        <v>32</v>
      </c>
    </row>
    <row r="19" spans="1:10">
      <c r="A19" s="41">
        <v>14001</v>
      </c>
      <c r="B19" s="38" t="s">
        <v>33</v>
      </c>
      <c r="C19" s="39" t="s">
        <v>34</v>
      </c>
      <c r="D19" s="38" t="s">
        <v>35</v>
      </c>
      <c r="E19" s="40">
        <v>3.9</v>
      </c>
      <c r="F19" s="40">
        <v>4.68</v>
      </c>
      <c r="G19" s="34" t="s">
        <v>36</v>
      </c>
      <c r="H19" s="28">
        <v>0.04</v>
      </c>
      <c r="I19" s="2">
        <f>(H19/1)*100</f>
        <v>4</v>
      </c>
      <c r="J19" s="2" t="str">
        <f>IF(I19 = 0, "", _xlfn.CONCAT(TEXT(I19/100, "0%"), " ",$H$18))</f>
        <v>4% DESCT. +  2 UNID.</v>
      </c>
    </row>
    <row r="20" spans="1:10">
      <c r="A20" s="41">
        <v>14012</v>
      </c>
      <c r="B20" s="38" t="s">
        <v>37</v>
      </c>
      <c r="C20" s="39" t="s">
        <v>34</v>
      </c>
      <c r="D20" s="38" t="s">
        <v>38</v>
      </c>
      <c r="E20" s="40">
        <v>4.2</v>
      </c>
      <c r="F20" s="40">
        <v>5.04</v>
      </c>
      <c r="G20" s="34" t="s">
        <v>36</v>
      </c>
      <c r="H20" s="28">
        <v>0.04</v>
      </c>
      <c r="I20" s="2">
        <f t="shared" ref="I20:I83" si="0">(H20/1)*100</f>
        <v>4</v>
      </c>
      <c r="J20" s="2" t="str">
        <f t="shared" ref="J20:J83" si="1">IF(I20 = 0, "", _xlfn.CONCAT(TEXT(I20/100, "0%"), " ",$H$18))</f>
        <v>4% DESCT. +  2 UNID.</v>
      </c>
    </row>
    <row r="21" spans="1:10">
      <c r="A21" s="4"/>
      <c r="B21" s="4"/>
      <c r="C21" s="4"/>
      <c r="D21" s="4"/>
      <c r="E21" s="4"/>
      <c r="F21" s="5"/>
      <c r="G21" s="6"/>
      <c r="H21" s="6"/>
    </row>
    <row r="22" spans="1:10" ht="15">
      <c r="A22" s="7" t="s">
        <v>39</v>
      </c>
      <c r="B22" s="7"/>
      <c r="C22" s="8"/>
      <c r="D22" s="8"/>
      <c r="E22" s="9"/>
      <c r="F22" s="5"/>
      <c r="G22" s="6"/>
      <c r="H22" s="6"/>
    </row>
    <row r="23" spans="1:10">
      <c r="A23" s="23" t="s">
        <v>2</v>
      </c>
      <c r="B23" s="23" t="s">
        <v>3</v>
      </c>
      <c r="C23" s="23" t="s">
        <v>4</v>
      </c>
      <c r="D23" s="23" t="s">
        <v>5</v>
      </c>
      <c r="E23" s="23" t="s">
        <v>6</v>
      </c>
      <c r="F23" s="23" t="s">
        <v>7</v>
      </c>
      <c r="G23" s="6"/>
      <c r="H23" s="6"/>
    </row>
    <row r="24" spans="1:10">
      <c r="A24" s="41" t="s">
        <v>40</v>
      </c>
      <c r="B24" s="38" t="s">
        <v>41</v>
      </c>
      <c r="C24" s="39" t="s">
        <v>15</v>
      </c>
      <c r="D24" s="38" t="s">
        <v>42</v>
      </c>
      <c r="E24" s="40">
        <v>3.25</v>
      </c>
      <c r="F24" s="40">
        <v>3.9</v>
      </c>
      <c r="G24" s="6"/>
      <c r="H24" s="6"/>
    </row>
    <row r="25" spans="1:10">
      <c r="A25" s="41" t="s">
        <v>43</v>
      </c>
      <c r="B25" s="38" t="s">
        <v>44</v>
      </c>
      <c r="C25" s="39" t="s">
        <v>15</v>
      </c>
      <c r="D25" s="38" t="s">
        <v>45</v>
      </c>
      <c r="E25" s="40">
        <v>2.92</v>
      </c>
      <c r="F25" s="40">
        <v>3.5</v>
      </c>
      <c r="G25" s="6"/>
      <c r="H25" s="6"/>
    </row>
    <row r="26" spans="1:10" ht="15">
      <c r="A26" s="7" t="s">
        <v>46</v>
      </c>
      <c r="B26" s="7"/>
      <c r="C26" s="8"/>
      <c r="D26" s="8"/>
      <c r="E26" s="9"/>
      <c r="F26" s="5"/>
      <c r="G26" s="6"/>
      <c r="H26" s="6"/>
    </row>
    <row r="27" spans="1:10" ht="22.5">
      <c r="A27" s="23" t="s">
        <v>2</v>
      </c>
      <c r="B27" s="23" t="s">
        <v>3</v>
      </c>
      <c r="C27" s="23" t="s">
        <v>4</v>
      </c>
      <c r="D27" s="23" t="s">
        <v>5</v>
      </c>
      <c r="E27" s="23" t="s">
        <v>6</v>
      </c>
      <c r="F27" s="23" t="s">
        <v>7</v>
      </c>
      <c r="G27" s="23" t="s">
        <v>31</v>
      </c>
      <c r="H27" s="42" t="s">
        <v>32</v>
      </c>
    </row>
    <row r="28" spans="1:10">
      <c r="A28" s="41" t="s">
        <v>47</v>
      </c>
      <c r="B28" s="38" t="s">
        <v>48</v>
      </c>
      <c r="C28" s="39" t="s">
        <v>49</v>
      </c>
      <c r="D28" s="38" t="s">
        <v>50</v>
      </c>
      <c r="E28" s="40">
        <v>6</v>
      </c>
      <c r="F28" s="40">
        <v>9.5</v>
      </c>
      <c r="G28" s="34" t="s">
        <v>36</v>
      </c>
      <c r="H28" s="28">
        <v>0.04</v>
      </c>
      <c r="I28" s="2">
        <f t="shared" si="0"/>
        <v>4</v>
      </c>
      <c r="J28" s="2" t="str">
        <f t="shared" si="1"/>
        <v>4% DESCT. +  2 UNID.</v>
      </c>
    </row>
    <row r="29" spans="1:10">
      <c r="A29" s="4"/>
      <c r="B29" s="4"/>
      <c r="C29" s="4"/>
      <c r="D29" s="4"/>
      <c r="E29" s="4"/>
      <c r="F29" s="5"/>
      <c r="G29" s="6"/>
      <c r="H29" s="6"/>
    </row>
    <row r="30" spans="1:10" ht="15">
      <c r="A30" s="7" t="s">
        <v>51</v>
      </c>
      <c r="B30" s="7"/>
      <c r="C30" s="8"/>
      <c r="D30" s="8"/>
      <c r="E30" s="9"/>
      <c r="F30" s="5"/>
      <c r="G30" s="6"/>
      <c r="H30" s="6"/>
    </row>
    <row r="31" spans="1:10">
      <c r="A31" s="23" t="s">
        <v>2</v>
      </c>
      <c r="B31" s="23" t="s">
        <v>3</v>
      </c>
      <c r="C31" s="23" t="s">
        <v>4</v>
      </c>
      <c r="D31" s="23" t="s">
        <v>5</v>
      </c>
      <c r="E31" s="23" t="s">
        <v>6</v>
      </c>
      <c r="F31" s="23" t="s">
        <v>7</v>
      </c>
      <c r="G31" s="23" t="s">
        <v>31</v>
      </c>
      <c r="H31" s="6"/>
    </row>
    <row r="32" spans="1:10">
      <c r="A32" s="41" t="s">
        <v>52</v>
      </c>
      <c r="B32" s="38" t="s">
        <v>53</v>
      </c>
      <c r="C32" s="39" t="s">
        <v>25</v>
      </c>
      <c r="D32" s="38" t="s">
        <v>35</v>
      </c>
      <c r="E32" s="40">
        <v>2.1</v>
      </c>
      <c r="F32" s="40">
        <v>2.63</v>
      </c>
      <c r="G32" s="34" t="s">
        <v>54</v>
      </c>
      <c r="H32" s="6"/>
    </row>
    <row r="33" spans="1:10">
      <c r="A33" s="41" t="s">
        <v>55</v>
      </c>
      <c r="B33" s="38" t="s">
        <v>56</v>
      </c>
      <c r="C33" s="39" t="s">
        <v>15</v>
      </c>
      <c r="D33" s="38" t="s">
        <v>57</v>
      </c>
      <c r="E33" s="40">
        <v>2.73</v>
      </c>
      <c r="F33" s="40">
        <v>3.41</v>
      </c>
      <c r="G33" s="34" t="s">
        <v>54</v>
      </c>
      <c r="H33" s="6"/>
    </row>
    <row r="34" spans="1:10">
      <c r="A34" s="41" t="s">
        <v>58</v>
      </c>
      <c r="B34" s="38" t="s">
        <v>59</v>
      </c>
      <c r="C34" s="39" t="s">
        <v>10</v>
      </c>
      <c r="D34" s="38" t="s">
        <v>60</v>
      </c>
      <c r="E34" s="40">
        <v>6.85</v>
      </c>
      <c r="F34" s="40">
        <v>8.56</v>
      </c>
      <c r="G34" s="34" t="s">
        <v>61</v>
      </c>
      <c r="H34" s="6"/>
    </row>
    <row r="35" spans="1:10">
      <c r="A35" s="4"/>
      <c r="B35" s="4"/>
      <c r="C35" s="4"/>
      <c r="D35" s="4"/>
      <c r="E35" s="4"/>
      <c r="F35" s="5"/>
      <c r="G35" s="6"/>
      <c r="H35" s="6"/>
    </row>
    <row r="36" spans="1:10" ht="15.75">
      <c r="A36" s="17" t="s">
        <v>62</v>
      </c>
      <c r="B36" s="18"/>
      <c r="C36" s="19"/>
      <c r="D36" s="19"/>
      <c r="E36" s="20"/>
      <c r="F36" s="19"/>
      <c r="G36" s="6"/>
      <c r="H36" s="6"/>
    </row>
    <row r="37" spans="1:10" ht="22.5">
      <c r="A37" s="44" t="s">
        <v>2</v>
      </c>
      <c r="B37" s="45" t="s">
        <v>63</v>
      </c>
      <c r="C37" s="42" t="s">
        <v>64</v>
      </c>
      <c r="D37" s="45" t="s">
        <v>5</v>
      </c>
      <c r="E37" s="44" t="s">
        <v>6</v>
      </c>
      <c r="F37" s="45" t="s">
        <v>7</v>
      </c>
      <c r="G37" s="42" t="s">
        <v>65</v>
      </c>
      <c r="H37" s="42" t="s">
        <v>32</v>
      </c>
    </row>
    <row r="38" spans="1:10">
      <c r="A38" s="46" t="s">
        <v>66</v>
      </c>
      <c r="B38" s="47" t="s">
        <v>67</v>
      </c>
      <c r="C38" s="48" t="s">
        <v>68</v>
      </c>
      <c r="D38" s="50" t="s">
        <v>69</v>
      </c>
      <c r="E38" s="50">
        <v>4.17</v>
      </c>
      <c r="F38" s="50">
        <v>5</v>
      </c>
      <c r="G38" s="28" t="s">
        <v>70</v>
      </c>
      <c r="H38" s="28">
        <v>0.06</v>
      </c>
      <c r="I38" s="2">
        <f t="shared" si="0"/>
        <v>6</v>
      </c>
      <c r="J38" s="2" t="str">
        <f t="shared" si="1"/>
        <v>6% DESCT. +  2 UNID.</v>
      </c>
    </row>
    <row r="39" spans="1:10">
      <c r="A39" s="46" t="s">
        <v>71</v>
      </c>
      <c r="B39" s="47" t="s">
        <v>72</v>
      </c>
      <c r="C39" s="48" t="s">
        <v>25</v>
      </c>
      <c r="D39" s="49" t="s">
        <v>35</v>
      </c>
      <c r="E39" s="50" t="s">
        <v>73</v>
      </c>
      <c r="F39" s="50" t="s">
        <v>74</v>
      </c>
      <c r="G39" s="28" t="s">
        <v>70</v>
      </c>
      <c r="H39" s="28"/>
      <c r="I39" s="2">
        <f t="shared" si="0"/>
        <v>0</v>
      </c>
      <c r="J39" s="2" t="str">
        <f t="shared" si="1"/>
        <v/>
      </c>
    </row>
    <row r="40" spans="1:10">
      <c r="A40" s="4"/>
      <c r="B40" s="4"/>
      <c r="C40" s="4"/>
      <c r="D40" s="4"/>
      <c r="E40" s="4"/>
      <c r="F40" s="5"/>
      <c r="G40" s="6"/>
      <c r="H40" s="6"/>
    </row>
    <row r="41" spans="1:10" ht="15.75">
      <c r="A41" s="17" t="s">
        <v>75</v>
      </c>
      <c r="B41" s="18"/>
      <c r="C41" s="19"/>
      <c r="D41" s="19"/>
      <c r="E41" s="20"/>
      <c r="F41" s="19"/>
      <c r="G41" s="6"/>
      <c r="H41" s="6"/>
    </row>
    <row r="42" spans="1:10">
      <c r="A42" s="44" t="s">
        <v>2</v>
      </c>
      <c r="B42" s="45" t="s">
        <v>63</v>
      </c>
      <c r="C42" s="42" t="s">
        <v>64</v>
      </c>
      <c r="D42" s="45" t="s">
        <v>5</v>
      </c>
      <c r="E42" s="44" t="s">
        <v>6</v>
      </c>
      <c r="F42" s="45" t="s">
        <v>7</v>
      </c>
      <c r="G42" s="6"/>
      <c r="H42" s="6"/>
    </row>
    <row r="43" spans="1:10">
      <c r="A43" s="46" t="s">
        <v>76</v>
      </c>
      <c r="B43" s="47" t="s">
        <v>77</v>
      </c>
      <c r="C43" s="48" t="s">
        <v>68</v>
      </c>
      <c r="D43" s="49" t="s">
        <v>78</v>
      </c>
      <c r="E43" s="50">
        <v>2.65</v>
      </c>
      <c r="F43" s="50">
        <v>7.28</v>
      </c>
      <c r="G43" s="6"/>
      <c r="H43" s="6"/>
    </row>
    <row r="44" spans="1:10">
      <c r="A44" s="46" t="s">
        <v>79</v>
      </c>
      <c r="B44" s="47" t="s">
        <v>80</v>
      </c>
      <c r="C44" s="48" t="s">
        <v>10</v>
      </c>
      <c r="D44" s="49" t="s">
        <v>81</v>
      </c>
      <c r="E44" s="50">
        <v>2.5</v>
      </c>
      <c r="F44" s="50">
        <v>7.5</v>
      </c>
      <c r="G44" s="6"/>
      <c r="H44" s="6"/>
    </row>
    <row r="45" spans="1:10">
      <c r="A45" s="4"/>
      <c r="B45" s="4"/>
      <c r="C45" s="4"/>
      <c r="D45" s="4"/>
      <c r="E45" s="4"/>
      <c r="F45" s="5"/>
      <c r="G45" s="6"/>
      <c r="H45" s="6"/>
    </row>
    <row r="46" spans="1:10" ht="15">
      <c r="A46" s="111" t="s">
        <v>82</v>
      </c>
      <c r="B46" s="111"/>
      <c r="C46" s="111"/>
      <c r="D46" s="111"/>
      <c r="E46" s="111"/>
      <c r="F46" s="16"/>
      <c r="G46" s="6"/>
      <c r="H46" s="6"/>
    </row>
    <row r="47" spans="1:10" ht="22.5">
      <c r="A47" s="23" t="s">
        <v>2</v>
      </c>
      <c r="B47" s="23" t="s">
        <v>3</v>
      </c>
      <c r="C47" s="23" t="s">
        <v>4</v>
      </c>
      <c r="D47" s="23" t="s">
        <v>5</v>
      </c>
      <c r="E47" s="23" t="s">
        <v>6</v>
      </c>
      <c r="F47" s="23" t="s">
        <v>7</v>
      </c>
      <c r="G47" s="42" t="s">
        <v>65</v>
      </c>
      <c r="H47" s="42" t="s">
        <v>32</v>
      </c>
    </row>
    <row r="48" spans="1:10">
      <c r="A48" s="29" t="s">
        <v>83</v>
      </c>
      <c r="B48" s="30" t="s">
        <v>84</v>
      </c>
      <c r="C48" s="31" t="s">
        <v>85</v>
      </c>
      <c r="D48" s="30" t="s">
        <v>86</v>
      </c>
      <c r="E48" s="32">
        <v>8</v>
      </c>
      <c r="F48" s="33">
        <v>9.5</v>
      </c>
      <c r="G48" s="35"/>
      <c r="H48" s="35"/>
      <c r="I48" s="2">
        <f t="shared" si="0"/>
        <v>0</v>
      </c>
      <c r="J48" s="2" t="str">
        <f t="shared" si="1"/>
        <v/>
      </c>
    </row>
    <row r="49" spans="1:10">
      <c r="A49" s="29" t="s">
        <v>206</v>
      </c>
      <c r="B49" s="30" t="s">
        <v>207</v>
      </c>
      <c r="C49" s="31" t="s">
        <v>25</v>
      </c>
      <c r="D49" s="30" t="s">
        <v>56</v>
      </c>
      <c r="E49" s="32">
        <v>6.81</v>
      </c>
      <c r="F49" s="33">
        <v>8.17</v>
      </c>
      <c r="G49" s="43" t="s">
        <v>208</v>
      </c>
      <c r="H49" s="35"/>
      <c r="I49" s="2">
        <f t="shared" si="0"/>
        <v>0</v>
      </c>
      <c r="J49" s="2" t="str">
        <f t="shared" si="1"/>
        <v/>
      </c>
    </row>
    <row r="50" spans="1:10">
      <c r="A50" s="29" t="s">
        <v>87</v>
      </c>
      <c r="B50" s="30" t="s">
        <v>88</v>
      </c>
      <c r="C50" s="31" t="s">
        <v>10</v>
      </c>
      <c r="D50" s="30" t="s">
        <v>89</v>
      </c>
      <c r="E50" s="32">
        <v>5</v>
      </c>
      <c r="F50" s="33">
        <v>6</v>
      </c>
      <c r="G50" s="35"/>
      <c r="H50" s="35"/>
      <c r="I50" s="2">
        <f t="shared" si="0"/>
        <v>0</v>
      </c>
      <c r="J50" s="2" t="str">
        <f t="shared" si="1"/>
        <v/>
      </c>
    </row>
    <row r="51" spans="1:10">
      <c r="A51" s="4"/>
      <c r="B51" s="4"/>
      <c r="C51" s="4"/>
      <c r="D51" s="4"/>
      <c r="E51" s="4"/>
      <c r="F51" s="5"/>
      <c r="G51" s="6"/>
      <c r="H51" s="6"/>
    </row>
    <row r="52" spans="1:10" ht="15">
      <c r="A52" s="7" t="s">
        <v>90</v>
      </c>
      <c r="B52" s="7"/>
      <c r="C52" s="8"/>
      <c r="D52" s="8"/>
      <c r="E52" s="9"/>
      <c r="F52" s="5"/>
      <c r="G52" s="6"/>
      <c r="H52" s="6"/>
    </row>
    <row r="53" spans="1:10" ht="22.5">
      <c r="A53" s="23" t="s">
        <v>2</v>
      </c>
      <c r="B53" s="23" t="s">
        <v>3</v>
      </c>
      <c r="C53" s="23" t="s">
        <v>4</v>
      </c>
      <c r="D53" s="23" t="s">
        <v>5</v>
      </c>
      <c r="E53" s="23" t="s">
        <v>6</v>
      </c>
      <c r="F53" s="23" t="s">
        <v>7</v>
      </c>
      <c r="G53" s="23" t="s">
        <v>31</v>
      </c>
      <c r="H53" s="24" t="s">
        <v>32</v>
      </c>
    </row>
    <row r="54" spans="1:10">
      <c r="A54" s="26">
        <v>70035</v>
      </c>
      <c r="B54" s="38" t="s">
        <v>91</v>
      </c>
      <c r="C54" s="39" t="s">
        <v>68</v>
      </c>
      <c r="D54" s="38" t="s">
        <v>92</v>
      </c>
      <c r="E54" s="40">
        <v>13.67</v>
      </c>
      <c r="F54" s="40">
        <v>17.899999999999999</v>
      </c>
      <c r="G54" s="34" t="s">
        <v>93</v>
      </c>
      <c r="H54" s="28">
        <v>0.05</v>
      </c>
      <c r="I54" s="2">
        <f t="shared" si="0"/>
        <v>5</v>
      </c>
      <c r="J54" s="2" t="str">
        <f t="shared" si="1"/>
        <v>5% DESCT. +  2 UNID.</v>
      </c>
    </row>
    <row r="55" spans="1:10">
      <c r="A55" s="26">
        <v>70045</v>
      </c>
      <c r="B55" s="38" t="s">
        <v>94</v>
      </c>
      <c r="C55" s="39" t="s">
        <v>10</v>
      </c>
      <c r="D55" s="38" t="s">
        <v>95</v>
      </c>
      <c r="E55" s="40">
        <v>7.57</v>
      </c>
      <c r="F55" s="40">
        <v>9.08</v>
      </c>
      <c r="G55" s="34" t="s">
        <v>93</v>
      </c>
      <c r="H55" s="28">
        <v>0.05</v>
      </c>
      <c r="I55" s="2">
        <f t="shared" si="0"/>
        <v>5</v>
      </c>
      <c r="J55" s="2" t="str">
        <f t="shared" si="1"/>
        <v>5% DESCT. +  2 UNID.</v>
      </c>
    </row>
    <row r="56" spans="1:10">
      <c r="A56" s="26">
        <v>70046</v>
      </c>
      <c r="B56" s="38" t="s">
        <v>96</v>
      </c>
      <c r="C56" s="39" t="s">
        <v>97</v>
      </c>
      <c r="D56" s="38" t="s">
        <v>95</v>
      </c>
      <c r="E56" s="40">
        <v>7.23</v>
      </c>
      <c r="F56" s="40">
        <v>8.68</v>
      </c>
      <c r="G56" s="34" t="s">
        <v>93</v>
      </c>
      <c r="H56" s="28">
        <v>0.05</v>
      </c>
      <c r="I56" s="2">
        <f t="shared" si="0"/>
        <v>5</v>
      </c>
      <c r="J56" s="2" t="str">
        <f t="shared" si="1"/>
        <v>5% DESCT. +  2 UNID.</v>
      </c>
    </row>
    <row r="57" spans="1:10">
      <c r="A57" s="41" t="s">
        <v>98</v>
      </c>
      <c r="B57" s="38" t="s">
        <v>99</v>
      </c>
      <c r="C57" s="39" t="s">
        <v>100</v>
      </c>
      <c r="D57" s="38" t="s">
        <v>101</v>
      </c>
      <c r="E57" s="40">
        <v>2.2799999999999998</v>
      </c>
      <c r="F57" s="40">
        <v>2.73</v>
      </c>
      <c r="G57" s="34" t="s">
        <v>93</v>
      </c>
      <c r="H57" s="28">
        <v>0.05</v>
      </c>
      <c r="I57" s="2">
        <f t="shared" si="0"/>
        <v>5</v>
      </c>
      <c r="J57" s="2" t="str">
        <f t="shared" si="1"/>
        <v>5% DESCT. +  2 UNID.</v>
      </c>
    </row>
    <row r="58" spans="1:10">
      <c r="A58" s="4"/>
      <c r="B58" s="4"/>
      <c r="C58" s="4"/>
      <c r="D58" s="4"/>
      <c r="E58" s="4"/>
      <c r="F58" s="5"/>
      <c r="G58" s="6"/>
      <c r="H58" s="6"/>
    </row>
    <row r="59" spans="1:10" ht="15">
      <c r="A59" s="111" t="s">
        <v>102</v>
      </c>
      <c r="B59" s="111"/>
      <c r="C59" s="111"/>
      <c r="D59" s="111"/>
      <c r="E59" s="111"/>
      <c r="F59" s="16"/>
      <c r="G59" s="6"/>
      <c r="H59" s="6"/>
    </row>
    <row r="60" spans="1:10">
      <c r="A60" s="23" t="s">
        <v>2</v>
      </c>
      <c r="B60" s="23" t="s">
        <v>3</v>
      </c>
      <c r="C60" s="23" t="s">
        <v>4</v>
      </c>
      <c r="D60" s="23" t="s">
        <v>5</v>
      </c>
      <c r="E60" s="23" t="s">
        <v>6</v>
      </c>
      <c r="F60" s="23" t="s">
        <v>7</v>
      </c>
      <c r="G60" s="6"/>
      <c r="H60" s="6"/>
    </row>
    <row r="61" spans="1:10">
      <c r="A61" s="29" t="s">
        <v>103</v>
      </c>
      <c r="B61" s="30" t="s">
        <v>104</v>
      </c>
      <c r="C61" s="31" t="s">
        <v>49</v>
      </c>
      <c r="D61" s="30" t="s">
        <v>50</v>
      </c>
      <c r="E61" s="32">
        <v>8.67</v>
      </c>
      <c r="F61" s="33">
        <v>10.4</v>
      </c>
      <c r="G61" s="6"/>
      <c r="H61" s="6"/>
    </row>
    <row r="62" spans="1:10">
      <c r="A62" s="29" t="s">
        <v>105</v>
      </c>
      <c r="B62" s="30" t="s">
        <v>106</v>
      </c>
      <c r="C62" s="31" t="s">
        <v>107</v>
      </c>
      <c r="D62" s="30" t="s">
        <v>108</v>
      </c>
      <c r="E62" s="32">
        <v>13.95</v>
      </c>
      <c r="F62" s="33">
        <v>16.739999999999998</v>
      </c>
      <c r="G62" s="6"/>
      <c r="H62" s="6"/>
    </row>
    <row r="63" spans="1:10" ht="40.5" customHeight="1">
      <c r="A63" s="4"/>
      <c r="B63" s="4"/>
      <c r="C63" s="4"/>
      <c r="D63" s="4"/>
      <c r="E63" s="4"/>
      <c r="F63" s="5"/>
      <c r="G63" s="6"/>
      <c r="H63" s="6"/>
    </row>
    <row r="64" spans="1:10" ht="15.75">
      <c r="A64" s="110" t="s">
        <v>109</v>
      </c>
      <c r="B64" s="110"/>
      <c r="C64" s="110"/>
      <c r="D64" s="110"/>
      <c r="E64" s="110"/>
      <c r="F64" s="110"/>
      <c r="G64" s="6"/>
      <c r="H64" s="6"/>
    </row>
    <row r="65" spans="1:8">
      <c r="A65" s="23" t="s">
        <v>2</v>
      </c>
      <c r="B65" s="23" t="s">
        <v>3</v>
      </c>
      <c r="C65" s="23" t="s">
        <v>4</v>
      </c>
      <c r="D65" s="23" t="s">
        <v>5</v>
      </c>
      <c r="E65" s="23" t="s">
        <v>6</v>
      </c>
      <c r="F65" s="23" t="s">
        <v>7</v>
      </c>
      <c r="G65" s="23" t="s">
        <v>31</v>
      </c>
      <c r="H65" s="21"/>
    </row>
    <row r="66" spans="1:8" ht="15" customHeight="1">
      <c r="A66" s="25">
        <v>11037</v>
      </c>
      <c r="B66" s="36" t="s">
        <v>110</v>
      </c>
      <c r="C66" s="25" t="s">
        <v>68</v>
      </c>
      <c r="D66" s="26" t="s">
        <v>111</v>
      </c>
      <c r="E66" s="27">
        <v>11.96</v>
      </c>
      <c r="F66" s="27">
        <v>14.35</v>
      </c>
      <c r="G66" s="27"/>
      <c r="H66" s="6"/>
    </row>
    <row r="67" spans="1:8" ht="15" customHeight="1">
      <c r="A67" s="25">
        <v>11029</v>
      </c>
      <c r="B67" s="26" t="s">
        <v>112</v>
      </c>
      <c r="C67" s="25" t="s">
        <v>113</v>
      </c>
      <c r="D67" s="26" t="s">
        <v>111</v>
      </c>
      <c r="E67" s="27">
        <v>10.83</v>
      </c>
      <c r="F67" s="27">
        <v>13</v>
      </c>
      <c r="G67" s="27"/>
      <c r="H67" s="6"/>
    </row>
    <row r="68" spans="1:8" ht="15" customHeight="1">
      <c r="A68" s="25">
        <v>19022</v>
      </c>
      <c r="B68" s="26" t="s">
        <v>114</v>
      </c>
      <c r="C68" s="25" t="s">
        <v>68</v>
      </c>
      <c r="D68" s="26" t="s">
        <v>115</v>
      </c>
      <c r="E68" s="27">
        <v>4.26</v>
      </c>
      <c r="F68" s="27">
        <v>4.96</v>
      </c>
      <c r="G68" s="27"/>
      <c r="H68" s="6"/>
    </row>
    <row r="69" spans="1:8" ht="15" customHeight="1">
      <c r="A69" s="25">
        <v>19049</v>
      </c>
      <c r="B69" s="26" t="s">
        <v>116</v>
      </c>
      <c r="C69" s="25" t="s">
        <v>113</v>
      </c>
      <c r="D69" s="26" t="s">
        <v>117</v>
      </c>
      <c r="E69" s="27">
        <v>4.0999999999999996</v>
      </c>
      <c r="F69" s="27">
        <v>4.72</v>
      </c>
      <c r="G69" s="27"/>
      <c r="H69" s="6"/>
    </row>
    <row r="70" spans="1:8" ht="15" customHeight="1">
      <c r="A70" s="25">
        <v>60311</v>
      </c>
      <c r="B70" s="26" t="s">
        <v>118</v>
      </c>
      <c r="C70" s="25" t="s">
        <v>10</v>
      </c>
      <c r="D70" s="26" t="s">
        <v>119</v>
      </c>
      <c r="E70" s="27">
        <v>8.9700000000000006</v>
      </c>
      <c r="F70" s="27">
        <v>10.76</v>
      </c>
      <c r="G70" s="27"/>
      <c r="H70" s="6"/>
    </row>
    <row r="71" spans="1:8" ht="15" customHeight="1">
      <c r="A71" s="37" t="s">
        <v>120</v>
      </c>
      <c r="B71" s="26" t="s">
        <v>121</v>
      </c>
      <c r="C71" s="25" t="s">
        <v>122</v>
      </c>
      <c r="D71" s="26" t="s">
        <v>123</v>
      </c>
      <c r="E71" s="27">
        <v>5</v>
      </c>
      <c r="F71" s="27">
        <v>6</v>
      </c>
      <c r="G71" s="27"/>
      <c r="H71" s="6"/>
    </row>
    <row r="72" spans="1:8" ht="15" customHeight="1">
      <c r="A72" s="37" t="s">
        <v>124</v>
      </c>
      <c r="B72" s="26" t="s">
        <v>125</v>
      </c>
      <c r="C72" s="25" t="s">
        <v>126</v>
      </c>
      <c r="D72" s="26" t="s">
        <v>127</v>
      </c>
      <c r="E72" s="27">
        <v>6.25</v>
      </c>
      <c r="F72" s="27">
        <v>7.5</v>
      </c>
      <c r="G72" s="27"/>
      <c r="H72" s="6"/>
    </row>
    <row r="73" spans="1:8" ht="15" customHeight="1">
      <c r="A73" s="37">
        <v>19034</v>
      </c>
      <c r="B73" s="26" t="s">
        <v>128</v>
      </c>
      <c r="C73" s="25" t="s">
        <v>34</v>
      </c>
      <c r="D73" s="26" t="s">
        <v>129</v>
      </c>
      <c r="E73" s="27">
        <v>9.17</v>
      </c>
      <c r="F73" s="27">
        <v>11</v>
      </c>
      <c r="G73" s="27"/>
      <c r="H73" s="6"/>
    </row>
    <row r="74" spans="1:8" ht="15" customHeight="1">
      <c r="A74" s="37">
        <v>19013</v>
      </c>
      <c r="B74" s="26" t="s">
        <v>130</v>
      </c>
      <c r="C74" s="25" t="s">
        <v>34</v>
      </c>
      <c r="D74" s="26" t="s">
        <v>131</v>
      </c>
      <c r="E74" s="27">
        <v>2.62</v>
      </c>
      <c r="F74" s="27">
        <v>3.14</v>
      </c>
      <c r="G74" s="27"/>
      <c r="H74" s="6"/>
    </row>
    <row r="75" spans="1:8" ht="15" customHeight="1">
      <c r="A75" s="37" t="s">
        <v>132</v>
      </c>
      <c r="B75" s="26" t="s">
        <v>133</v>
      </c>
      <c r="C75" s="25" t="s">
        <v>134</v>
      </c>
      <c r="D75" s="26" t="s">
        <v>135</v>
      </c>
      <c r="E75" s="27">
        <v>2.2999999999999998</v>
      </c>
      <c r="F75" s="27">
        <v>2.78</v>
      </c>
      <c r="G75" s="27"/>
      <c r="H75" s="6"/>
    </row>
    <row r="76" spans="1:8" ht="15" customHeight="1">
      <c r="A76" s="37" t="s">
        <v>136</v>
      </c>
      <c r="B76" s="26" t="s">
        <v>137</v>
      </c>
      <c r="C76" s="25" t="s">
        <v>134</v>
      </c>
      <c r="D76" s="26" t="s">
        <v>138</v>
      </c>
      <c r="E76" s="27">
        <v>2.2000000000000002</v>
      </c>
      <c r="F76" s="27">
        <v>2.64</v>
      </c>
      <c r="G76" s="27"/>
      <c r="H76" s="6"/>
    </row>
    <row r="77" spans="1:8" ht="15" customHeight="1">
      <c r="A77" s="37">
        <v>19007</v>
      </c>
      <c r="B77" s="26" t="s">
        <v>139</v>
      </c>
      <c r="C77" s="25" t="s">
        <v>68</v>
      </c>
      <c r="D77" s="26" t="s">
        <v>38</v>
      </c>
      <c r="E77" s="27">
        <v>2.5</v>
      </c>
      <c r="F77" s="27">
        <v>3</v>
      </c>
      <c r="G77" s="27"/>
      <c r="H77" s="6"/>
    </row>
    <row r="78" spans="1:8" ht="15" customHeight="1">
      <c r="A78" s="37">
        <v>19008</v>
      </c>
      <c r="B78" s="26" t="s">
        <v>140</v>
      </c>
      <c r="C78" s="25" t="s">
        <v>68</v>
      </c>
      <c r="D78" s="26" t="s">
        <v>35</v>
      </c>
      <c r="E78" s="27">
        <v>1.95</v>
      </c>
      <c r="F78" s="27">
        <v>2.34</v>
      </c>
      <c r="G78" s="27"/>
      <c r="H78" s="6"/>
    </row>
    <row r="79" spans="1:8" ht="15" customHeight="1">
      <c r="A79" s="37">
        <v>19010</v>
      </c>
      <c r="B79" s="26" t="s">
        <v>141</v>
      </c>
      <c r="C79" s="25" t="s">
        <v>113</v>
      </c>
      <c r="D79" s="26" t="s">
        <v>35</v>
      </c>
      <c r="E79" s="27">
        <v>1.83</v>
      </c>
      <c r="F79" s="27">
        <v>2.2000000000000002</v>
      </c>
      <c r="G79" s="27"/>
      <c r="H79" s="6"/>
    </row>
    <row r="80" spans="1:8" ht="15" customHeight="1">
      <c r="A80" s="37" t="s">
        <v>204</v>
      </c>
      <c r="B80" s="26" t="s">
        <v>142</v>
      </c>
      <c r="C80" s="25" t="s">
        <v>25</v>
      </c>
      <c r="D80" s="26" t="s">
        <v>143</v>
      </c>
      <c r="E80" s="27">
        <v>15.42</v>
      </c>
      <c r="F80" s="27">
        <v>17.46</v>
      </c>
      <c r="G80" s="27"/>
      <c r="H80" s="6"/>
    </row>
    <row r="81" spans="1:8" ht="15" customHeight="1">
      <c r="A81" s="37">
        <v>19018</v>
      </c>
      <c r="B81" s="26" t="s">
        <v>144</v>
      </c>
      <c r="C81" s="25" t="s">
        <v>34</v>
      </c>
      <c r="D81" s="26" t="s">
        <v>145</v>
      </c>
      <c r="E81" s="27">
        <v>4.17</v>
      </c>
      <c r="F81" s="27">
        <v>5</v>
      </c>
      <c r="G81" s="27"/>
      <c r="H81" s="6"/>
    </row>
    <row r="82" spans="1:8" ht="15" customHeight="1">
      <c r="A82" s="37" t="s">
        <v>146</v>
      </c>
      <c r="B82" s="26" t="s">
        <v>147</v>
      </c>
      <c r="C82" s="25" t="s">
        <v>34</v>
      </c>
      <c r="D82" s="26" t="s">
        <v>148</v>
      </c>
      <c r="E82" s="27">
        <v>6.35</v>
      </c>
      <c r="F82" s="27">
        <v>7.4</v>
      </c>
      <c r="G82" s="27"/>
      <c r="H82" s="6"/>
    </row>
    <row r="83" spans="1:8" ht="15" customHeight="1">
      <c r="A83" s="37" t="s">
        <v>209</v>
      </c>
      <c r="B83" s="26" t="s">
        <v>210</v>
      </c>
      <c r="C83" s="25" t="s">
        <v>25</v>
      </c>
      <c r="D83" s="26" t="s">
        <v>211</v>
      </c>
      <c r="E83" s="27">
        <v>6.8</v>
      </c>
      <c r="F83" s="27">
        <v>8.16</v>
      </c>
      <c r="G83" s="27"/>
      <c r="H83" s="6"/>
    </row>
    <row r="84" spans="1:8" ht="15" customHeight="1">
      <c r="A84" s="25">
        <v>60310</v>
      </c>
      <c r="B84" s="26" t="s">
        <v>149</v>
      </c>
      <c r="C84" s="25" t="s">
        <v>150</v>
      </c>
      <c r="D84" s="26" t="s">
        <v>151</v>
      </c>
      <c r="E84" s="27">
        <v>22.7</v>
      </c>
      <c r="F84" s="27">
        <v>25.31</v>
      </c>
      <c r="G84" s="27"/>
      <c r="H84" s="6"/>
    </row>
    <row r="85" spans="1:8" ht="15" customHeight="1">
      <c r="A85" s="25">
        <v>19024</v>
      </c>
      <c r="B85" s="26" t="s">
        <v>152</v>
      </c>
      <c r="C85" s="25" t="s">
        <v>68</v>
      </c>
      <c r="D85" s="26" t="s">
        <v>95</v>
      </c>
      <c r="E85" s="27">
        <v>6.58</v>
      </c>
      <c r="F85" s="27">
        <v>7.61</v>
      </c>
      <c r="G85" s="27"/>
      <c r="H85" s="6"/>
    </row>
    <row r="86" spans="1:8" ht="15" customHeight="1">
      <c r="A86" s="25">
        <v>19037</v>
      </c>
      <c r="B86" s="26" t="s">
        <v>153</v>
      </c>
      <c r="C86" s="25" t="s">
        <v>113</v>
      </c>
      <c r="D86" s="26" t="s">
        <v>154</v>
      </c>
      <c r="E86" s="27">
        <v>8.15</v>
      </c>
      <c r="F86" s="27">
        <v>8.64</v>
      </c>
      <c r="G86" s="27"/>
      <c r="H86" s="6"/>
    </row>
    <row r="87" spans="1:8" ht="15" customHeight="1">
      <c r="A87" s="25">
        <v>19012</v>
      </c>
      <c r="B87" s="26" t="s">
        <v>155</v>
      </c>
      <c r="C87" s="25" t="s">
        <v>68</v>
      </c>
      <c r="D87" s="26" t="s">
        <v>154</v>
      </c>
      <c r="E87" s="27">
        <v>6.34</v>
      </c>
      <c r="F87" s="27">
        <v>7.61</v>
      </c>
      <c r="G87" s="27"/>
      <c r="H87" s="6"/>
    </row>
    <row r="88" spans="1:8">
      <c r="A88" s="25">
        <v>19074</v>
      </c>
      <c r="B88" s="26" t="s">
        <v>156</v>
      </c>
      <c r="C88" s="25" t="s">
        <v>97</v>
      </c>
      <c r="D88" s="26" t="s">
        <v>154</v>
      </c>
      <c r="E88" s="27">
        <v>7.23</v>
      </c>
      <c r="F88" s="27">
        <v>9.4700000000000006</v>
      </c>
      <c r="G88" s="27"/>
      <c r="H88" s="6"/>
    </row>
    <row r="89" spans="1:8">
      <c r="A89" s="92"/>
      <c r="B89" s="93"/>
      <c r="C89" s="92"/>
      <c r="D89" s="93"/>
      <c r="E89" s="94"/>
      <c r="F89" s="94"/>
      <c r="G89" s="94"/>
      <c r="H89" s="6"/>
    </row>
    <row r="90" spans="1:8">
      <c r="A90" s="92"/>
      <c r="B90" s="93"/>
      <c r="C90" s="92"/>
      <c r="D90" s="93"/>
      <c r="E90" s="94"/>
      <c r="F90" s="94"/>
      <c r="G90" s="94"/>
      <c r="H90" s="6"/>
    </row>
    <row r="91" spans="1:8" ht="15">
      <c r="A91" s="111" t="s">
        <v>157</v>
      </c>
      <c r="B91" s="111"/>
      <c r="C91" s="111"/>
      <c r="D91" s="111"/>
      <c r="E91" s="111"/>
      <c r="F91" s="16"/>
      <c r="G91" s="6"/>
      <c r="H91" s="6"/>
    </row>
    <row r="92" spans="1:8" ht="22.5">
      <c r="A92" s="23" t="s">
        <v>2</v>
      </c>
      <c r="B92" s="23" t="s">
        <v>3</v>
      </c>
      <c r="C92" s="23" t="s">
        <v>4</v>
      </c>
      <c r="D92" s="23" t="s">
        <v>5</v>
      </c>
      <c r="E92" s="23" t="s">
        <v>6</v>
      </c>
      <c r="F92" s="23" t="s">
        <v>7</v>
      </c>
      <c r="G92" s="23" t="s">
        <v>31</v>
      </c>
      <c r="H92" s="24" t="s">
        <v>32</v>
      </c>
    </row>
    <row r="93" spans="1:8">
      <c r="A93" s="52" t="s">
        <v>161</v>
      </c>
      <c r="B93" s="56" t="s">
        <v>200</v>
      </c>
      <c r="C93" s="60" t="s">
        <v>10</v>
      </c>
      <c r="D93" s="65" t="s">
        <v>162</v>
      </c>
      <c r="E93" s="69">
        <v>8.5500000000000007</v>
      </c>
      <c r="F93" s="67">
        <v>10.25</v>
      </c>
      <c r="G93" s="80"/>
      <c r="H93" s="84"/>
    </row>
    <row r="94" spans="1:8">
      <c r="A94" s="53" t="s">
        <v>214</v>
      </c>
      <c r="B94" s="59" t="s">
        <v>212</v>
      </c>
      <c r="C94" s="62" t="s">
        <v>68</v>
      </c>
      <c r="D94" s="109" t="s">
        <v>216</v>
      </c>
      <c r="E94" s="70">
        <v>4.96</v>
      </c>
      <c r="F94" s="68">
        <v>5.94</v>
      </c>
      <c r="G94" s="79"/>
      <c r="H94" s="83"/>
    </row>
    <row r="95" spans="1:8">
      <c r="A95" s="53" t="s">
        <v>158</v>
      </c>
      <c r="B95" s="58" t="s">
        <v>199</v>
      </c>
      <c r="C95" s="61" t="s">
        <v>159</v>
      </c>
      <c r="D95" s="55" t="s">
        <v>160</v>
      </c>
      <c r="E95" s="71">
        <v>20.87</v>
      </c>
      <c r="F95" s="76">
        <v>25.04</v>
      </c>
      <c r="G95" s="78"/>
      <c r="H95" s="83"/>
    </row>
    <row r="96" spans="1:8">
      <c r="A96" s="54" t="s">
        <v>215</v>
      </c>
      <c r="B96" s="56" t="s">
        <v>213</v>
      </c>
      <c r="C96" s="63" t="s">
        <v>34</v>
      </c>
      <c r="D96" s="57" t="s">
        <v>217</v>
      </c>
      <c r="E96" s="72">
        <v>14</v>
      </c>
      <c r="F96" s="76">
        <v>16.78</v>
      </c>
      <c r="G96" s="79"/>
      <c r="H96" s="82"/>
    </row>
    <row r="97" spans="1:10">
      <c r="A97" s="53" t="s">
        <v>163</v>
      </c>
      <c r="B97" s="57" t="s">
        <v>201</v>
      </c>
      <c r="C97" s="64" t="s">
        <v>164</v>
      </c>
      <c r="D97" s="57" t="s">
        <v>165</v>
      </c>
      <c r="E97" s="75">
        <v>4.16</v>
      </c>
      <c r="F97" s="77">
        <v>5</v>
      </c>
      <c r="G97" s="81"/>
      <c r="H97" s="82"/>
    </row>
    <row r="98" spans="1:10">
      <c r="A98" s="96" t="s">
        <v>166</v>
      </c>
      <c r="B98" s="97" t="s">
        <v>167</v>
      </c>
      <c r="C98" s="62" t="s">
        <v>10</v>
      </c>
      <c r="D98" s="95" t="s">
        <v>168</v>
      </c>
      <c r="E98" s="98">
        <v>3.83</v>
      </c>
      <c r="F98" s="99">
        <v>4.59</v>
      </c>
      <c r="G98" s="100"/>
      <c r="H98" s="101"/>
    </row>
    <row r="99" spans="1:10">
      <c r="A99" s="102" t="s">
        <v>169</v>
      </c>
      <c r="B99" s="103" t="s">
        <v>170</v>
      </c>
      <c r="C99" s="104" t="s">
        <v>15</v>
      </c>
      <c r="D99" s="103" t="s">
        <v>171</v>
      </c>
      <c r="E99" s="105">
        <v>13.22</v>
      </c>
      <c r="F99" s="106">
        <v>15.86</v>
      </c>
      <c r="G99" s="107"/>
      <c r="H99" s="108"/>
    </row>
    <row r="100" spans="1:10">
      <c r="A100" s="102" t="s">
        <v>175</v>
      </c>
      <c r="B100" s="103" t="s">
        <v>176</v>
      </c>
      <c r="C100" s="104" t="s">
        <v>10</v>
      </c>
      <c r="D100" s="103" t="s">
        <v>174</v>
      </c>
      <c r="E100" s="105">
        <v>5.49</v>
      </c>
      <c r="F100" s="106">
        <v>6.59</v>
      </c>
      <c r="G100" s="107"/>
      <c r="H100" s="108"/>
    </row>
    <row r="101" spans="1:10">
      <c r="A101" s="102" t="s">
        <v>172</v>
      </c>
      <c r="B101" s="103" t="s">
        <v>173</v>
      </c>
      <c r="C101" s="104" t="s">
        <v>10</v>
      </c>
      <c r="D101" s="103" t="s">
        <v>174</v>
      </c>
      <c r="E101" s="105">
        <v>6.34</v>
      </c>
      <c r="F101" s="106">
        <v>7.61</v>
      </c>
      <c r="G101" s="107"/>
      <c r="H101" s="108"/>
    </row>
    <row r="102" spans="1:10">
      <c r="A102" s="86"/>
      <c r="B102" s="87"/>
      <c r="C102" s="88"/>
      <c r="D102" s="87"/>
      <c r="E102" s="89"/>
      <c r="F102" s="90"/>
      <c r="G102" s="14"/>
      <c r="H102" s="91"/>
    </row>
    <row r="103" spans="1:10" ht="18">
      <c r="A103" s="112" t="s">
        <v>177</v>
      </c>
      <c r="B103" s="112"/>
      <c r="C103" s="112"/>
      <c r="D103" s="112"/>
      <c r="E103" s="112"/>
      <c r="F103" s="112"/>
      <c r="G103" s="112"/>
      <c r="H103" s="112"/>
    </row>
    <row r="104" spans="1:10">
      <c r="A104" s="6"/>
      <c r="B104" s="6"/>
      <c r="C104" s="6"/>
      <c r="D104" s="6"/>
      <c r="E104" s="5"/>
      <c r="F104" s="5"/>
      <c r="G104" s="6"/>
      <c r="H104" s="6"/>
    </row>
    <row r="105" spans="1:10" ht="22.5">
      <c r="A105" s="23" t="s">
        <v>2</v>
      </c>
      <c r="B105" s="23" t="s">
        <v>3</v>
      </c>
      <c r="C105" s="23" t="s">
        <v>4</v>
      </c>
      <c r="D105" s="23" t="s">
        <v>5</v>
      </c>
      <c r="E105" s="23" t="s">
        <v>6</v>
      </c>
      <c r="F105" s="23" t="s">
        <v>7</v>
      </c>
      <c r="G105" s="23" t="s">
        <v>31</v>
      </c>
      <c r="H105" s="24" t="s">
        <v>32</v>
      </c>
    </row>
    <row r="106" spans="1:10" ht="15" customHeight="1">
      <c r="A106" s="25">
        <v>11036</v>
      </c>
      <c r="B106" s="26" t="s">
        <v>178</v>
      </c>
      <c r="C106" s="25" t="s">
        <v>179</v>
      </c>
      <c r="D106" s="26" t="s">
        <v>111</v>
      </c>
      <c r="E106" s="27">
        <v>6.5</v>
      </c>
      <c r="F106" s="27">
        <v>7.56</v>
      </c>
      <c r="G106" s="28"/>
      <c r="H106" s="28"/>
      <c r="I106" s="2">
        <f t="shared" ref="I84:I112" si="2">(H106/1)*100</f>
        <v>0</v>
      </c>
      <c r="J106" s="2" t="str">
        <f t="shared" ref="J84:J112" si="3">IF(I106 = 0, "", _xlfn.CONCAT(TEXT(I106/100, "0%"), " ",$H$18))</f>
        <v/>
      </c>
    </row>
    <row r="107" spans="1:10" ht="15" customHeight="1">
      <c r="A107" s="25">
        <v>19021</v>
      </c>
      <c r="B107" s="26" t="s">
        <v>180</v>
      </c>
      <c r="C107" s="25" t="s">
        <v>68</v>
      </c>
      <c r="D107" s="26" t="s">
        <v>117</v>
      </c>
      <c r="E107" s="27">
        <v>4.6100000000000003</v>
      </c>
      <c r="F107" s="27">
        <v>5.53</v>
      </c>
      <c r="G107" s="28"/>
      <c r="H107" s="28"/>
      <c r="I107" s="2">
        <f t="shared" si="2"/>
        <v>0</v>
      </c>
      <c r="J107" s="2" t="str">
        <f t="shared" si="3"/>
        <v/>
      </c>
    </row>
    <row r="108" spans="1:10">
      <c r="A108" s="29" t="s">
        <v>181</v>
      </c>
      <c r="B108" s="30" t="s">
        <v>182</v>
      </c>
      <c r="C108" s="31" t="s">
        <v>10</v>
      </c>
      <c r="D108" s="30" t="s">
        <v>183</v>
      </c>
      <c r="E108" s="32">
        <v>2.6</v>
      </c>
      <c r="F108" s="33">
        <v>3</v>
      </c>
      <c r="G108" s="34"/>
      <c r="H108" s="28"/>
      <c r="I108" s="2">
        <f t="shared" si="2"/>
        <v>0</v>
      </c>
      <c r="J108" s="2" t="str">
        <f t="shared" si="3"/>
        <v/>
      </c>
    </row>
    <row r="109" spans="1:10">
      <c r="A109" s="29" t="s">
        <v>184</v>
      </c>
      <c r="B109" s="30" t="s">
        <v>185</v>
      </c>
      <c r="C109" s="31" t="s">
        <v>186</v>
      </c>
      <c r="D109" s="30" t="s">
        <v>187</v>
      </c>
      <c r="E109" s="32">
        <v>5</v>
      </c>
      <c r="F109" s="33">
        <v>6</v>
      </c>
      <c r="G109" s="34"/>
      <c r="H109" s="28">
        <v>0.04</v>
      </c>
      <c r="I109" s="2">
        <f t="shared" si="2"/>
        <v>4</v>
      </c>
      <c r="J109" s="2" t="str">
        <f t="shared" si="3"/>
        <v>4% DESCT. +  2 UNID.</v>
      </c>
    </row>
    <row r="110" spans="1:10">
      <c r="A110" s="29" t="s">
        <v>188</v>
      </c>
      <c r="B110" s="30" t="s">
        <v>189</v>
      </c>
      <c r="C110" s="31" t="s">
        <v>164</v>
      </c>
      <c r="D110" s="30" t="s">
        <v>190</v>
      </c>
      <c r="E110" s="32">
        <v>2.08</v>
      </c>
      <c r="F110" s="51">
        <v>2.5</v>
      </c>
      <c r="G110" s="34" t="s">
        <v>93</v>
      </c>
      <c r="H110" s="28">
        <v>0.04</v>
      </c>
      <c r="I110" s="2">
        <f t="shared" si="2"/>
        <v>4</v>
      </c>
      <c r="J110" s="2" t="str">
        <f t="shared" si="3"/>
        <v>4% DESCT. +  2 UNID.</v>
      </c>
    </row>
    <row r="111" spans="1:10">
      <c r="A111" s="29" t="s">
        <v>191</v>
      </c>
      <c r="B111" s="30" t="s">
        <v>192</v>
      </c>
      <c r="C111" s="31" t="s">
        <v>193</v>
      </c>
      <c r="D111" s="30" t="s">
        <v>194</v>
      </c>
      <c r="E111" s="32">
        <v>2.67</v>
      </c>
      <c r="F111" s="66">
        <v>3.2</v>
      </c>
      <c r="G111" s="34"/>
      <c r="H111" s="28"/>
      <c r="I111" s="2">
        <f t="shared" si="2"/>
        <v>0</v>
      </c>
      <c r="J111" s="2" t="str">
        <f t="shared" si="3"/>
        <v/>
      </c>
    </row>
    <row r="112" spans="1:10">
      <c r="A112" s="29" t="s">
        <v>195</v>
      </c>
      <c r="B112" s="30" t="s">
        <v>196</v>
      </c>
      <c r="C112" s="31" t="s">
        <v>25</v>
      </c>
      <c r="D112" s="30" t="s">
        <v>197</v>
      </c>
      <c r="E112" s="74">
        <v>4</v>
      </c>
      <c r="F112" s="73">
        <v>4.8</v>
      </c>
      <c r="G112" s="34"/>
      <c r="H112" s="28"/>
      <c r="I112" s="2">
        <f t="shared" si="2"/>
        <v>0</v>
      </c>
      <c r="J112" s="2" t="str">
        <f t="shared" si="3"/>
        <v/>
      </c>
    </row>
    <row r="113" spans="1:12">
      <c r="A113" s="6"/>
      <c r="B113" s="6"/>
      <c r="C113" s="6"/>
      <c r="D113" s="6"/>
      <c r="E113" s="85"/>
      <c r="F113" s="5"/>
      <c r="G113" s="6"/>
      <c r="H113" s="6"/>
    </row>
    <row r="114" spans="1:12">
      <c r="B114" s="22" t="s">
        <v>221</v>
      </c>
      <c r="C114" s="6"/>
      <c r="D114" s="22"/>
      <c r="E114" s="5"/>
      <c r="F114" s="5"/>
      <c r="G114" s="6"/>
      <c r="H114" s="6" t="s">
        <v>198</v>
      </c>
    </row>
    <row r="116" spans="1:12" s="1" customFormat="1" ht="15" customHeight="1">
      <c r="A116" s="2"/>
      <c r="B116" s="2"/>
      <c r="C116" s="2"/>
      <c r="D116" s="2"/>
      <c r="E116" s="3"/>
      <c r="F116" s="3"/>
      <c r="G116" s="2"/>
      <c r="H116" s="2"/>
      <c r="I116" s="2"/>
      <c r="J116" s="2"/>
      <c r="K116" s="2"/>
      <c r="L116" s="2"/>
    </row>
    <row r="117" spans="1:12" s="1" customFormat="1" ht="15" customHeight="1">
      <c r="A117" s="2"/>
      <c r="B117" s="2"/>
      <c r="C117" s="2"/>
      <c r="D117" s="2"/>
      <c r="E117" s="3"/>
      <c r="F117" s="3"/>
      <c r="G117" s="2"/>
      <c r="H117" s="2"/>
      <c r="I117" s="2"/>
      <c r="J117" s="2"/>
      <c r="K117" s="2"/>
      <c r="L117" s="2"/>
    </row>
    <row r="118" spans="1:12" s="1" customFormat="1" ht="15" customHeight="1">
      <c r="A118" s="2"/>
      <c r="B118" s="2"/>
      <c r="C118" s="2"/>
      <c r="D118" s="2"/>
      <c r="E118" s="3"/>
      <c r="F118" s="3"/>
      <c r="G118" s="2"/>
      <c r="H118" s="2"/>
      <c r="I118" s="2"/>
      <c r="J118" s="2"/>
      <c r="K118" s="2"/>
      <c r="L118" s="2"/>
    </row>
    <row r="122" spans="1:12" ht="15" customHeight="1"/>
    <row r="123" spans="1:12" ht="15" customHeight="1"/>
    <row r="124" spans="1:12" ht="15" customHeight="1"/>
    <row r="125" spans="1:12" ht="15" customHeight="1"/>
    <row r="126" spans="1:12" ht="15" customHeight="1"/>
    <row r="127" spans="1:12" ht="15" customHeight="1"/>
    <row r="130" ht="15" customHeight="1"/>
    <row r="131" ht="15" customHeight="1"/>
  </sheetData>
  <sortState xmlns:xlrd2="http://schemas.microsoft.com/office/spreadsheetml/2017/richdata2" ref="A93:H101">
    <sortCondition ref="B93:B101"/>
  </sortState>
  <mergeCells count="8">
    <mergeCell ref="A64:F64"/>
    <mergeCell ref="A91:E91"/>
    <mergeCell ref="A103:H103"/>
    <mergeCell ref="A1:H1"/>
    <mergeCell ref="A2:E2"/>
    <mergeCell ref="A7:E7"/>
    <mergeCell ref="A46:E46"/>
    <mergeCell ref="A59:E59"/>
  </mergeCells>
  <pageMargins left="0.23622047244094491" right="3.937007874015748E-2" top="0.55118110236220474" bottom="0.35433070866141736" header="0.31496062992125984" footer="0.31496062992125984"/>
  <pageSetup paperSize="9"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</cp:lastModifiedBy>
  <cp:lastPrinted>2024-11-18T22:14:14Z</cp:lastPrinted>
  <dcterms:created xsi:type="dcterms:W3CDTF">2016-07-28T13:59:00Z</dcterms:created>
  <dcterms:modified xsi:type="dcterms:W3CDTF">2024-12-20T13:46:02Z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A5F6D541B0A24492980A9D15526BC050_12</vt:lpwstr>
  </property>
  <property fmtid="{D5CDD505-2E9C-101B-9397-08002B2CF9AE}" pid="3" name="KSOProductBuildVer">
    <vt:lpwstr>1033-12.2.0.13201</vt:lpwstr>
  </property>
</Properties>
</file>