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R:\LISTA DE PRECIOS 2022\LISTA DE PRECIOS POR LABORATORIO\"/>
    </mc:Choice>
  </mc:AlternateContent>
  <xr:revisionPtr revIDLastSave="0" documentId="13_ncr:1_{332BE1BC-043B-480D-8498-64C692B5EA59}" xr6:coauthVersionLast="47" xr6:coauthVersionMax="47" xr10:uidLastSave="{00000000-0000-0000-0000-000000000000}"/>
  <bookViews>
    <workbookView xWindow="-120" yWindow="-120" windowWidth="29040" windowHeight="15720" tabRatio="604" xr2:uid="{00000000-000D-0000-FFFF-FFFF00000000}"/>
  </bookViews>
  <sheets>
    <sheet name="MEDICAMENTOS" sheetId="1" r:id="rId1"/>
    <sheet name="ANTIGRIPALES Y PRECURSORES" sheetId="3" r:id="rId2"/>
    <sheet name="ANTIGRIPALES 2024" sheetId="11" r:id="rId3"/>
    <sheet name="PSICOTROPICOS" sheetId="4" r:id="rId4"/>
    <sheet name="LECHES-SUPLEMENTO ALIMENTICIO" sheetId="5" r:id="rId5"/>
    <sheet name="INCODISA-LIFARLIT-WEIR" sheetId="6" r:id="rId6"/>
    <sheet name="MH - MENTOLES - NATURAL DROPS" sheetId="7" r:id="rId7"/>
    <sheet name="PERFUMERIA-DESODORANTE" sheetId="8" r:id="rId8"/>
    <sheet name="SUEROS " sheetId="9" r:id="rId9"/>
    <sheet name="LIRA" sheetId="10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1" hidden="1">'ANTIGRIPALES Y PRECURSORES'!$A$6:$J$59</definedName>
    <definedName name="_xlnm._FilterDatabase" localSheetId="5" hidden="1">'INCODISA-LIFARLIT-WEIR'!$A$53:$E$58</definedName>
    <definedName name="_xlnm._FilterDatabase" localSheetId="4" hidden="1">'LECHES-SUPLEMENTO ALIMENTICIO'!$A$8:$F$18</definedName>
    <definedName name="_xlnm._FilterDatabase" localSheetId="0" hidden="1">MEDICAMENTOS!$A$4:$I$2182</definedName>
    <definedName name="_xlnm._FilterDatabase" localSheetId="6" hidden="1">'MH - MENTOLES - NATURAL DROPS'!$A$6:$G$8</definedName>
    <definedName name="_xlnm._FilterDatabase" localSheetId="7" hidden="1">'PERFUMERIA-DESODORANTE'!$A$5:$E$11</definedName>
    <definedName name="_xlnm._FilterDatabase" localSheetId="3" hidden="1">PSICOTROPICOS!$A$5:$G$5</definedName>
    <definedName name="_xlnm._FilterDatabase" localSheetId="8" hidden="1">'SUEROS '!$A$8:$E$17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86" i="1" l="1"/>
  <c r="B1486" i="1"/>
  <c r="C1486" i="1"/>
  <c r="A38" i="6"/>
  <c r="B38" i="6"/>
  <c r="C38" i="6"/>
  <c r="D38" i="6"/>
  <c r="E38" i="6"/>
  <c r="F38" i="6"/>
  <c r="A39" i="6"/>
  <c r="B39" i="6"/>
  <c r="C39" i="6"/>
  <c r="D39" i="6"/>
  <c r="E39" i="6"/>
  <c r="F39" i="6"/>
  <c r="A21" i="6"/>
  <c r="B21" i="6"/>
  <c r="C21" i="6"/>
  <c r="D21" i="6"/>
  <c r="E21" i="6"/>
  <c r="F21" i="6"/>
  <c r="G21" i="6"/>
  <c r="B726" i="1"/>
  <c r="C726" i="1"/>
  <c r="D726" i="1"/>
  <c r="E726" i="1"/>
  <c r="F726" i="1"/>
  <c r="G726" i="1"/>
  <c r="A1527" i="1"/>
  <c r="B1527" i="1"/>
  <c r="C1527" i="1"/>
  <c r="E1527" i="1"/>
  <c r="F1527" i="1"/>
  <c r="G1527" i="1"/>
  <c r="E100" i="8"/>
  <c r="E99" i="8"/>
  <c r="E98" i="8"/>
  <c r="E97" i="8"/>
  <c r="E86" i="8"/>
  <c r="E85" i="8"/>
  <c r="E81" i="8"/>
  <c r="E75" i="8"/>
  <c r="E74" i="8"/>
  <c r="E73" i="8"/>
  <c r="E72" i="8"/>
  <c r="E67" i="8"/>
  <c r="E66" i="8"/>
  <c r="E62" i="8"/>
  <c r="E61" i="8"/>
  <c r="E57" i="8"/>
  <c r="E56" i="8"/>
  <c r="E55" i="8"/>
  <c r="E54" i="8"/>
  <c r="E53" i="8"/>
  <c r="E52" i="8"/>
  <c r="E51" i="8"/>
  <c r="E47" i="8"/>
  <c r="E46" i="8"/>
  <c r="E45" i="8"/>
  <c r="E44" i="8"/>
  <c r="E40" i="8"/>
  <c r="E39" i="8"/>
  <c r="E38" i="8"/>
  <c r="E34" i="8"/>
  <c r="E33" i="8"/>
  <c r="E32" i="8"/>
  <c r="E31" i="8"/>
  <c r="E30" i="8"/>
  <c r="E26" i="8"/>
  <c r="E25" i="8"/>
  <c r="E21" i="8"/>
  <c r="E20" i="8"/>
  <c r="E19" i="8"/>
  <c r="E18" i="8"/>
  <c r="E17" i="8"/>
  <c r="E16" i="8"/>
  <c r="E15" i="8"/>
  <c r="E11" i="8"/>
  <c r="E10" i="8"/>
  <c r="E9" i="8"/>
  <c r="E8" i="8"/>
  <c r="E7" i="8"/>
  <c r="E6" i="8"/>
  <c r="F1881" i="1"/>
  <c r="F1867" i="1"/>
</calcChain>
</file>

<file path=xl/sharedStrings.xml><?xml version="1.0" encoding="utf-8"?>
<sst xmlns="http://schemas.openxmlformats.org/spreadsheetml/2006/main" count="13371" uniqueCount="5636">
  <si>
    <t>LISTA  DE  PRECIOS GENERAL</t>
  </si>
  <si>
    <t>COD.</t>
  </si>
  <si>
    <t>NOMBRE COMERCIAL</t>
  </si>
  <si>
    <t>PRESENT</t>
  </si>
  <si>
    <t>NOMBRE GENERICO</t>
  </si>
  <si>
    <t>P.Q</t>
  </si>
  <si>
    <t>P.V.P</t>
  </si>
  <si>
    <t>PROMOCION</t>
  </si>
  <si>
    <t>DESCT + 2 UNIDADES</t>
  </si>
  <si>
    <t>LABORATORIO</t>
  </si>
  <si>
    <t>PIPERACILNA  NFJARABE</t>
  </si>
  <si>
    <t>60 ML</t>
  </si>
  <si>
    <t>PIPERACILINA</t>
  </si>
  <si>
    <t>NEOFARMACO</t>
  </si>
  <si>
    <t xml:space="preserve">ACICLOVIR 200 MG / 5 ML SUSPENSIÓN </t>
  </si>
  <si>
    <t>120 ML</t>
  </si>
  <si>
    <t>ACICLOVIR</t>
  </si>
  <si>
    <t>8+1</t>
  </si>
  <si>
    <t>ECUAGEN</t>
  </si>
  <si>
    <t xml:space="preserve">TETANOL 0.5 MG </t>
  </si>
  <si>
    <t>AMPOLLA</t>
  </si>
  <si>
    <t>TOXOIDE TETANICO</t>
  </si>
  <si>
    <t>BUL BIO CENTER</t>
  </si>
  <si>
    <t>DOPAMINA</t>
  </si>
  <si>
    <t>12+1</t>
  </si>
  <si>
    <t>BETAMETASONA DIPROPIONATO 0.05% LOCION</t>
  </si>
  <si>
    <t>BETAMETASONA DIPROPIONATO</t>
  </si>
  <si>
    <t>REYOUNG</t>
  </si>
  <si>
    <t>HIERRO SACAROSA 100 MG /5 ML</t>
  </si>
  <si>
    <t>HIERRO SACARATO</t>
  </si>
  <si>
    <t>VITALIS</t>
  </si>
  <si>
    <t>HIOSCINA N BUTILBROMURO+DIPIRONA 20 MG + 2.5 G</t>
  </si>
  <si>
    <t>BUTILBROMURO DE HIOSCINA + DIPIRONA</t>
  </si>
  <si>
    <t>PROPOFOL IV 200 MG / 20 ML</t>
  </si>
  <si>
    <t>PROPOFOL</t>
  </si>
  <si>
    <t>CAJA X 5</t>
  </si>
  <si>
    <t>BIOSANO</t>
  </si>
  <si>
    <t>CLARITROMICINA</t>
  </si>
  <si>
    <t>FUROSEMIDA</t>
  </si>
  <si>
    <t>HIDROCORTISONA 100 MG/ 2 ML + DISOLVENTE</t>
  </si>
  <si>
    <t>HIDROCORTISONA</t>
  </si>
  <si>
    <t>CIPROFLOXACINA</t>
  </si>
  <si>
    <t>GENECOM</t>
  </si>
  <si>
    <t>MALEATO DE METILERGOMETRINA 0.2 MG/ ML</t>
  </si>
  <si>
    <t>UNIAO QUIMICA</t>
  </si>
  <si>
    <t>** ECUFOL 1 MG TABLETA</t>
  </si>
  <si>
    <t>CAJA x 100</t>
  </si>
  <si>
    <t xml:space="preserve">ACIDO FOLICO </t>
  </si>
  <si>
    <t>ACIDO FOLICO 5 MG TABLETA</t>
  </si>
  <si>
    <t>33071</t>
  </si>
  <si>
    <t>ALBENZOL 400 MG  TABLETA</t>
  </si>
  <si>
    <t>CAJA x 10</t>
  </si>
  <si>
    <t>ALBENDAZOL</t>
  </si>
  <si>
    <t>02366</t>
  </si>
  <si>
    <t>ANAUTIN 50MG TABLETA</t>
  </si>
  <si>
    <t>DIMENHIDRINATO</t>
  </si>
  <si>
    <t>ANULAX  5MG SUPOSITORIO INFANTIL</t>
  </si>
  <si>
    <t>CAJA x 5</t>
  </si>
  <si>
    <t>PICOSULFATO DE SODIO 5 MG</t>
  </si>
  <si>
    <t>33027</t>
  </si>
  <si>
    <t>ANULAX 10MG SUPOSITORIO ADULTO</t>
  </si>
  <si>
    <t>PICOSULFATO DE SODIO 10MG</t>
  </si>
  <si>
    <t>ARTRICHINE TABLETA</t>
  </si>
  <si>
    <t>CAJA x 30</t>
  </si>
  <si>
    <t>COLCHICINA</t>
  </si>
  <si>
    <t>ASBRON ELIXIR</t>
  </si>
  <si>
    <t>TEOFILINA + GUAIFENESINA</t>
  </si>
  <si>
    <t>CAL-COL JARABE</t>
  </si>
  <si>
    <t>240 ML</t>
  </si>
  <si>
    <t>CALCIO FOSFATO, CALC LACTAT, VIT</t>
  </si>
  <si>
    <t>CIPRECU 500MG TABLETA</t>
  </si>
  <si>
    <t>CAJA x 20</t>
  </si>
  <si>
    <t>02265</t>
  </si>
  <si>
    <t>CLOMAZOL 3 CREMA VAGINAL 2%</t>
  </si>
  <si>
    <t>3 DIAS</t>
  </si>
  <si>
    <t>CLOTRIMAZOL</t>
  </si>
  <si>
    <t>02364</t>
  </si>
  <si>
    <t>CLOMAZOL 3 OVULO</t>
  </si>
  <si>
    <t>CAJA x 3</t>
  </si>
  <si>
    <t>CLOMAZOL COMPUESTO CREMA</t>
  </si>
  <si>
    <t>15 GR</t>
  </si>
  <si>
    <t>PREDNISONA, CLOTRIMAZOL, GENTAMIC</t>
  </si>
  <si>
    <t xml:space="preserve">CLOMAZOL CREMA TÓPICA </t>
  </si>
  <si>
    <t>20 GR</t>
  </si>
  <si>
    <t>COMPLEJO B JARABE</t>
  </si>
  <si>
    <t>COMPLEJO B</t>
  </si>
  <si>
    <t>02266</t>
  </si>
  <si>
    <t xml:space="preserve">DAVESOL LOCIÓN </t>
  </si>
  <si>
    <t>PERMETRINA</t>
  </si>
  <si>
    <t>DAVESOL SHAMPOO</t>
  </si>
  <si>
    <t>DIGESFLAT TABLETA</t>
  </si>
  <si>
    <t>CAJA x 50</t>
  </si>
  <si>
    <t>PANCREATINA DIMETILPOLISILOXANO</t>
  </si>
  <si>
    <t>33011</t>
  </si>
  <si>
    <t>ECUVIR 400MG TABLETA</t>
  </si>
  <si>
    <t>33076</t>
  </si>
  <si>
    <t>ECUVIR 800MG TABLETA</t>
  </si>
  <si>
    <t xml:space="preserve">ECUVIR CREMA </t>
  </si>
  <si>
    <t>15 G</t>
  </si>
  <si>
    <t>ECUZOL 500MG SUSP</t>
  </si>
  <si>
    <t>15ML</t>
  </si>
  <si>
    <t>SECNIDAZOL</t>
  </si>
  <si>
    <t xml:space="preserve">FUNGIREX CREMA </t>
  </si>
  <si>
    <t>32 GR</t>
  </si>
  <si>
    <t>ACIDO UNDECILENICO, UNDECILENATO DE ZINC</t>
  </si>
  <si>
    <t>FUNGIREX LOCIÓN - U</t>
  </si>
  <si>
    <t xml:space="preserve">FUNGIREX LOCIÓN INCOLORO  </t>
  </si>
  <si>
    <t>FUNGIREX TALCO</t>
  </si>
  <si>
    <t>45 GR</t>
  </si>
  <si>
    <t>90 GR</t>
  </si>
  <si>
    <t>HIGADAN GRAGEA</t>
  </si>
  <si>
    <t>CALCIO, METIONINA, COMPLEJO B</t>
  </si>
  <si>
    <t>HISTACALM CLEAR</t>
  </si>
  <si>
    <t>100 ML</t>
  </si>
  <si>
    <t>ALCANFOR,BENZOCAINA,CALAM</t>
  </si>
  <si>
    <t>HISTACALM CREMA</t>
  </si>
  <si>
    <t>36 GR</t>
  </si>
  <si>
    <t xml:space="preserve">HISTACALM LOCIÓN </t>
  </si>
  <si>
    <t>LAXAGAR EMULSION</t>
  </si>
  <si>
    <t>FCO 240ML</t>
  </si>
  <si>
    <t>PETROLATO+FENOLFTALEINA</t>
  </si>
  <si>
    <t>LINIMENTO OLIMPICO</t>
  </si>
  <si>
    <t>33058</t>
  </si>
  <si>
    <t>NAPAFEN 125MG SUPOSIT. LACTANTE</t>
  </si>
  <si>
    <t>PARACETAMOL</t>
  </si>
  <si>
    <t>33087</t>
  </si>
  <si>
    <t>NAPAFEN 300MG SUPOSIT. INFANTIL</t>
  </si>
  <si>
    <t xml:space="preserve">NEOPREN CREMA </t>
  </si>
  <si>
    <t>16 GR</t>
  </si>
  <si>
    <t>PREDNISOLONA + NEOMICINA</t>
  </si>
  <si>
    <t>NONAR-H JARABE</t>
  </si>
  <si>
    <t>FCO 120ML</t>
  </si>
  <si>
    <t>GUAIFENESINA+DEXTROMETORFINAN BRH+CLORFENIRINA+FENILEFRINA CIH</t>
  </si>
  <si>
    <t>ORALSEPT CLASICO SOLUCION ORAL</t>
  </si>
  <si>
    <t>CETIL PIRIDINIO, CLORURO BENZOCAINA</t>
  </si>
  <si>
    <t>ORALSEPT MENTA SOLUCION ORAL</t>
  </si>
  <si>
    <t>ORALSEPT TABLETA</t>
  </si>
  <si>
    <t>OTODYNE GOTAS</t>
  </si>
  <si>
    <t>13 ML</t>
  </si>
  <si>
    <t>ANTIPIRINA,ANESTESINA,GLICERINA</t>
  </si>
  <si>
    <t>OTOPREN GOTAS</t>
  </si>
  <si>
    <t>10 ML</t>
  </si>
  <si>
    <t>NEOMICINA,PREDNISONA,PROPIONATO</t>
  </si>
  <si>
    <t>PANALGESIC CREMA FORTE</t>
  </si>
  <si>
    <t>MENTOL + SALICILATO DE METILO</t>
  </si>
  <si>
    <t>PANALGESIC GEL</t>
  </si>
  <si>
    <t>60 GR</t>
  </si>
  <si>
    <t>MENTOL + ALCANFOR</t>
  </si>
  <si>
    <t>180 GR</t>
  </si>
  <si>
    <t>PASSINERVAL ELIXIR SUSPENSION</t>
  </si>
  <si>
    <t>PASSIFLORA EXTRATO FLUIDO</t>
  </si>
  <si>
    <t>02410</t>
  </si>
  <si>
    <t xml:space="preserve">POVIDINE JABÓN </t>
  </si>
  <si>
    <t>SOLUCION U.S.P AL 10%</t>
  </si>
  <si>
    <t>02412</t>
  </si>
  <si>
    <t xml:space="preserve">POVIDINE SOLUCIÓN </t>
  </si>
  <si>
    <t>PULMOSAN JARABE</t>
  </si>
  <si>
    <t>CODEINA,EFEDRINA,GUAYFENES</t>
  </si>
  <si>
    <t>RINSOL GOTAS</t>
  </si>
  <si>
    <t>20 ML</t>
  </si>
  <si>
    <t>SUERO FISIOLOGICO</t>
  </si>
  <si>
    <t xml:space="preserve">SCABIOLAN LOCIÓN </t>
  </si>
  <si>
    <t>BENCILO, BENZOATO METILO, ESCABIOL</t>
  </si>
  <si>
    <t>SILME COMPUESTO GRAGEA</t>
  </si>
  <si>
    <t>SILIMARINA + COMPLEJO B</t>
  </si>
  <si>
    <t>SILVADYN CREMA POMO</t>
  </si>
  <si>
    <t>SULFADIAZINA DE PLATA</t>
  </si>
  <si>
    <t>150 GR</t>
  </si>
  <si>
    <t>SOLPREN CREMA</t>
  </si>
  <si>
    <t>PREDNISOLONA DE 500 MG</t>
  </si>
  <si>
    <t>TINIDAN 150MG SUPOSITORIO VAGINAL</t>
  </si>
  <si>
    <t>CAJA x 14</t>
  </si>
  <si>
    <t>TINIDAZOL, NISTATINA</t>
  </si>
  <si>
    <t>TINIDAN 1GR TABLETA</t>
  </si>
  <si>
    <t>TINIDAZOL</t>
  </si>
  <si>
    <t>TRI-K SOLUCIÓN</t>
  </si>
  <si>
    <t>POTASIO</t>
  </si>
  <si>
    <t>YOXIPREN CREMA</t>
  </si>
  <si>
    <t>16 GR.</t>
  </si>
  <si>
    <t>PREDNISOLONA + CLIOQUINOL</t>
  </si>
  <si>
    <t>ZOLTRIM FORTE 160MG/800MG TABLETAS</t>
  </si>
  <si>
    <t>CAJA X 16</t>
  </si>
  <si>
    <t>SULFAMETOXAZOL + TRIMETOPRIMA</t>
  </si>
  <si>
    <t>BACTEROL FORTE 800MG/160 COMPRIMIDOS</t>
  </si>
  <si>
    <t>CAJA X 10</t>
  </si>
  <si>
    <t>TRIMETOPRIMA + SULFAMETOXAZOL</t>
  </si>
  <si>
    <t>ABBOT</t>
  </si>
  <si>
    <t>02434</t>
  </si>
  <si>
    <t>DAYAMINERAL JARABE</t>
  </si>
  <si>
    <t>VIT. A, VIT. D, VIT. B1 B6 B12, VIT. C, CALCIO</t>
  </si>
  <si>
    <t>7+1 12+2</t>
  </si>
  <si>
    <t>40420</t>
  </si>
  <si>
    <t xml:space="preserve">NICOTINAMIDA VIT B2, VIT S </t>
  </si>
  <si>
    <t>40421</t>
  </si>
  <si>
    <t>DIXI 35 TABLETAS</t>
  </si>
  <si>
    <t>CAJA X 21</t>
  </si>
  <si>
    <t>CIPROTERONA+ETINILESTRADIOL</t>
  </si>
  <si>
    <t>02453</t>
  </si>
  <si>
    <t>CAJA x 1</t>
  </si>
  <si>
    <t>NORETISTERONA Y VALERATO ESTRADIOL</t>
  </si>
  <si>
    <t>10+1</t>
  </si>
  <si>
    <t>02311</t>
  </si>
  <si>
    <t>PEDIALYTE CEREZA       30 MEQ.</t>
  </si>
  <si>
    <t>500 ML</t>
  </si>
  <si>
    <t>SODIO, POTASIO, CLORURO, CITRATO</t>
  </si>
  <si>
    <t>02274</t>
  </si>
  <si>
    <t>PEDIALYTE COCO           30 MEQ.</t>
  </si>
  <si>
    <t>02287</t>
  </si>
  <si>
    <t>PEDIALYTE MANZANA     30 MEQ.</t>
  </si>
  <si>
    <t>02295</t>
  </si>
  <si>
    <t>PEDIALYTE MANZANA     60 MEQ</t>
  </si>
  <si>
    <t>02296</t>
  </si>
  <si>
    <t>PEDIALYTE UVA              60 MEQ</t>
  </si>
  <si>
    <t>02371</t>
  </si>
  <si>
    <t>PEDIALYTE COCO          60 MEQ</t>
  </si>
  <si>
    <t>02372</t>
  </si>
  <si>
    <t>PEDIALYTE FRESA          60 MEQ</t>
  </si>
  <si>
    <t>03701</t>
  </si>
  <si>
    <t>PEDIALYTE A-PLUS GUARANA 45 MEQ</t>
  </si>
  <si>
    <t>03702</t>
  </si>
  <si>
    <t>PEDIALYTE ACTIVE DURAZNO 30 MEQ</t>
  </si>
  <si>
    <t>9995</t>
  </si>
  <si>
    <t>PROGENDO 100MG CAPSULAS</t>
  </si>
  <si>
    <t>CAJA X 30</t>
  </si>
  <si>
    <t>PROGESTERONA</t>
  </si>
  <si>
    <t>02071</t>
  </si>
  <si>
    <t>TACE 1.5MG TABLETA</t>
  </si>
  <si>
    <t>CAJA X 1</t>
  </si>
  <si>
    <t>LEVONOGESTREL</t>
  </si>
  <si>
    <t>02393</t>
  </si>
  <si>
    <t>TENSODOX  10MG TABLETA</t>
  </si>
  <si>
    <t>CICLOBENZAPRINA CLORHIDRATO</t>
  </si>
  <si>
    <t>02409</t>
  </si>
  <si>
    <t>VALCOTE  250MG JARABE</t>
  </si>
  <si>
    <t>ACIDO VALPROICO</t>
  </si>
  <si>
    <t>02514</t>
  </si>
  <si>
    <t>VALCOTE 500MG TABLETA</t>
  </si>
  <si>
    <t xml:space="preserve">ÁCIDO VALPROICO </t>
  </si>
  <si>
    <t>CAJA X 100</t>
  </si>
  <si>
    <t>ACROBRONQUIOL 4MG JARABE</t>
  </si>
  <si>
    <t>6+1 10+2</t>
  </si>
  <si>
    <t>ACROMAX</t>
  </si>
  <si>
    <t>03690</t>
  </si>
  <si>
    <t>ACROBRONQUIOL 8MG JARABE</t>
  </si>
  <si>
    <t>02578</t>
  </si>
  <si>
    <t xml:space="preserve">ACROTUSSIN JARABE </t>
  </si>
  <si>
    <t>120ML</t>
  </si>
  <si>
    <t>DEXTROMETORFATO</t>
  </si>
  <si>
    <t xml:space="preserve">COMPLEJO B </t>
  </si>
  <si>
    <t>ACROGESICO NF COMPRIMIDOS RECUBIERTOS</t>
  </si>
  <si>
    <t>TRAMADOL + PARACETAMOL</t>
  </si>
  <si>
    <t>02400</t>
  </si>
  <si>
    <t>ACROMIZOL 2% CREMA</t>
  </si>
  <si>
    <t>20G</t>
  </si>
  <si>
    <t>NITRATO DE MICONAZOL</t>
  </si>
  <si>
    <t>ACROMONA OVULO</t>
  </si>
  <si>
    <t>METRONIDAZOL+NISTATINA</t>
  </si>
  <si>
    <t xml:space="preserve">7+1 12+2 </t>
  </si>
  <si>
    <t>CAJA x 60</t>
  </si>
  <si>
    <t>ACRONISTINA 100.000UI GOTAS</t>
  </si>
  <si>
    <t xml:space="preserve"> 30 ML</t>
  </si>
  <si>
    <t>NISTATINA</t>
  </si>
  <si>
    <t>ACRONISTINA 100.000UI JARABE</t>
  </si>
  <si>
    <t>ACROMAXFENICOL 500MG</t>
  </si>
  <si>
    <t>CLORANFENICOL</t>
  </si>
  <si>
    <t>ALTROM ADVANCE 10/25MG CÁPSULA</t>
  </si>
  <si>
    <t>KETOROLACO + TRAMADOL</t>
  </si>
  <si>
    <t>KETOROLACO</t>
  </si>
  <si>
    <t>ALTROM 20MG TABLETA</t>
  </si>
  <si>
    <t xml:space="preserve">KETOROLACO </t>
  </si>
  <si>
    <t>AMPLIURINA PLUS COMPRIMIDO</t>
  </si>
  <si>
    <t>CIPROFLOXACINO + FENAZOPIRIDINA</t>
  </si>
  <si>
    <t>AMPLIURINA FORTE CAPSULA</t>
  </si>
  <si>
    <t>AMPICILINA, FENAZOPIRIDINA</t>
  </si>
  <si>
    <t>BROXOLAM 15MG JARABE</t>
  </si>
  <si>
    <t>CLORHIDRATO AMBROXOL</t>
  </si>
  <si>
    <t xml:space="preserve">BROXOLAM 30MG JARABE </t>
  </si>
  <si>
    <t>CONCIDOR 200MG COM RECUBIERTO</t>
  </si>
  <si>
    <t>HIDROXICLOROQUINA</t>
  </si>
  <si>
    <t>GENTAMAX 1% CREMA</t>
  </si>
  <si>
    <t>GENTAMICINA</t>
  </si>
  <si>
    <t>20 G</t>
  </si>
  <si>
    <t>KETOCON 2% CREMA</t>
  </si>
  <si>
    <t>KETOCONAZOL</t>
  </si>
  <si>
    <t>30 G</t>
  </si>
  <si>
    <t>KETOCON 200MG CÁPSULA</t>
  </si>
  <si>
    <t>LACTULOSA</t>
  </si>
  <si>
    <t>MAXIDERM CREMA</t>
  </si>
  <si>
    <t>PREDNACINOLONA</t>
  </si>
  <si>
    <t xml:space="preserve">NEO-NYSTASOLONA CREMA </t>
  </si>
  <si>
    <t>PREDNACINOLONA + NISTATINA + NEOMICINA</t>
  </si>
  <si>
    <t>3.40</t>
  </si>
  <si>
    <t>NYSTASOLONA CREMA</t>
  </si>
  <si>
    <t>NISTATINA+PREDNACINOLONA</t>
  </si>
  <si>
    <t xml:space="preserve">NYSTASOLONA OVULO </t>
  </si>
  <si>
    <t>4-DERM CREMA</t>
  </si>
  <si>
    <t>GENTAMICINA + BETAMETASONA</t>
  </si>
  <si>
    <t xml:space="preserve">NISTADERM CREMA </t>
  </si>
  <si>
    <t xml:space="preserve">OXIDO DE ZINC </t>
  </si>
  <si>
    <t>TERMAX 500MG TABLETAS</t>
  </si>
  <si>
    <t>ALTROM 30MG AMPOLLA X 2ML</t>
  </si>
  <si>
    <t>CAJA X 3</t>
  </si>
  <si>
    <t xml:space="preserve">KETOROLACO TROMETAMINA </t>
  </si>
  <si>
    <t>ALTROM 60MG AMPOLLA X 2ML</t>
  </si>
  <si>
    <t>UNIDAD</t>
  </si>
  <si>
    <t xml:space="preserve">ALTROM ADVANCE 10/25MG AMPOLLA </t>
  </si>
  <si>
    <t xml:space="preserve">KETOROLACO + TRAMADOL </t>
  </si>
  <si>
    <t>ACROSIN B AMPOLLA + JERINGUILLA X 2ML</t>
  </si>
  <si>
    <t>AKIM 100MG AMPOLLA X 2ML</t>
  </si>
  <si>
    <t>AMIKACINA</t>
  </si>
  <si>
    <t>AKIM 500MG AMPOLLA X 2ML</t>
  </si>
  <si>
    <t>AKIM 1GR AMPOLLA X 4ML</t>
  </si>
  <si>
    <t>BROXOLAN 15MG AMPOLLA</t>
  </si>
  <si>
    <t>AMBROXOL</t>
  </si>
  <si>
    <t>GENTAMAX 280MG AMPOLLA X 2ML</t>
  </si>
  <si>
    <t>GENTAMAX 160MG AMPOLLA X 2ML</t>
  </si>
  <si>
    <t>17063</t>
  </si>
  <si>
    <t>ALKASELTZER BOOST TAB.EFERV</t>
  </si>
  <si>
    <t>ACIDO ACETILSALICILICO+CAFEINA</t>
  </si>
  <si>
    <t>BAYER</t>
  </si>
  <si>
    <t>17023</t>
  </si>
  <si>
    <t>APRONAX 275 MG. GEL CAP.</t>
  </si>
  <si>
    <t xml:space="preserve">CAJA x 20 </t>
  </si>
  <si>
    <t>NAPROXENO SODICO</t>
  </si>
  <si>
    <t>17003</t>
  </si>
  <si>
    <t>APRONAX 275 MG TABLETAS</t>
  </si>
  <si>
    <t>CAJA X 20</t>
  </si>
  <si>
    <t>APRONAX 550MG TABLETA</t>
  </si>
  <si>
    <t>APRONAX GEL</t>
  </si>
  <si>
    <t>40 GR</t>
  </si>
  <si>
    <t>25024</t>
  </si>
  <si>
    <t>ASPIRINA ADVANCE EFERVECENTE</t>
  </si>
  <si>
    <t>AC. ACETILSALICILICO 500MG+CAFEINA 65ML</t>
  </si>
  <si>
    <t>25023</t>
  </si>
  <si>
    <t>ASPIRINA ADVANCE TABLETA</t>
  </si>
  <si>
    <t>CAJA x 40</t>
  </si>
  <si>
    <t>AC. ACETILSALICILICO 650MG+CAFEINA 65ML</t>
  </si>
  <si>
    <t>02077</t>
  </si>
  <si>
    <t>ASPIRINA 100MG TABLETA</t>
  </si>
  <si>
    <t>03057</t>
  </si>
  <si>
    <t>AFRIN ADULTO 0.05%</t>
  </si>
  <si>
    <t>CLORHIDRATO DE OXIMETAZOLINA</t>
  </si>
  <si>
    <t>02456</t>
  </si>
  <si>
    <t>AFRIN INFANTIL 0.025%</t>
  </si>
  <si>
    <t>20ML</t>
  </si>
  <si>
    <t>02770</t>
  </si>
  <si>
    <t>CLARIXOL 5/30MG TABLETA</t>
  </si>
  <si>
    <t>LORATADINA+AMBROXOL</t>
  </si>
  <si>
    <t>BAYCUTEN CREMA</t>
  </si>
  <si>
    <t>CLOTRIMAZOL,NEOMICINA,DEXAMETASONA</t>
  </si>
  <si>
    <t>02501</t>
  </si>
  <si>
    <t>BEROCCA PERFORMANCE TAB EFERV.</t>
  </si>
  <si>
    <t>MULTIVITAMINICO</t>
  </si>
  <si>
    <t>02136</t>
  </si>
  <si>
    <t>CANESFORTE  PLUS CREMA</t>
  </si>
  <si>
    <t xml:space="preserve">BIFONAZOL </t>
  </si>
  <si>
    <t>18056</t>
  </si>
  <si>
    <t>CARDIO ASPIRINA 100 MG. TABLETA</t>
  </si>
  <si>
    <t>ACIDO ACETILSALICILICO</t>
  </si>
  <si>
    <t>02098</t>
  </si>
  <si>
    <t>DIANE 35 GRAGEA</t>
  </si>
  <si>
    <t>CAJA x 21</t>
  </si>
  <si>
    <t>CIPROTERONA + ETINILESTRADIOL</t>
  </si>
  <si>
    <t>02461</t>
  </si>
  <si>
    <t xml:space="preserve">GYNO CANESTEN 200 MG OVULO </t>
  </si>
  <si>
    <t>02118</t>
  </si>
  <si>
    <t>GYNO CANESTEN CREMA VAGINAL</t>
  </si>
  <si>
    <t>CLOTRIMAZOL 2%</t>
  </si>
  <si>
    <t>ISOCONAZOL 1 %</t>
  </si>
  <si>
    <t xml:space="preserve">ICADEN CREMA TÓPICA </t>
  </si>
  <si>
    <t>20GR</t>
  </si>
  <si>
    <t>NITRATO DE ISOCONAZOL</t>
  </si>
  <si>
    <t>02046</t>
  </si>
  <si>
    <t>MICROGYNON 21 DIAS GRAGEA</t>
  </si>
  <si>
    <t xml:space="preserve">CAJA x 21 </t>
  </si>
  <si>
    <t>LEVONORGESTREL + ETINILESTRADIOL</t>
  </si>
  <si>
    <t>02065</t>
  </si>
  <si>
    <t>MICROGYNON  CD GRAGEA</t>
  </si>
  <si>
    <t>CAJA x 28</t>
  </si>
  <si>
    <t>LEVONORGESTREL</t>
  </si>
  <si>
    <t>18005</t>
  </si>
  <si>
    <t>REDOXON FRESA GOTAS</t>
  </si>
  <si>
    <t>VITAMINA C</t>
  </si>
  <si>
    <t>15035</t>
  </si>
  <si>
    <t>SCHERIDERM CREMA</t>
  </si>
  <si>
    <t>VALERATO DE DIFLUCLORTALONA, NEO</t>
  </si>
  <si>
    <t>18044</t>
  </si>
  <si>
    <t>SUPRADYN  CÁPSULA</t>
  </si>
  <si>
    <t>VITAMINAS + MINERALES + OLIGOELEMENTOS</t>
  </si>
  <si>
    <t>CAJA x 6</t>
  </si>
  <si>
    <t>30 GR</t>
  </si>
  <si>
    <t>YASMIN COMPRIMIDO</t>
  </si>
  <si>
    <t>DROSPIRENONA + ETINILESTRADIOL</t>
  </si>
  <si>
    <t>02008</t>
  </si>
  <si>
    <t>E. DE NORETISTERONA + V. DE ESTRADIOL</t>
  </si>
  <si>
    <t>PRIMOTESTON DEPOT 250MG</t>
  </si>
  <si>
    <t>TESTOSTERONA</t>
  </si>
  <si>
    <t>02568</t>
  </si>
  <si>
    <t>BEPANTHEN CREMA</t>
  </si>
  <si>
    <t xml:space="preserve"> 30 GR</t>
  </si>
  <si>
    <t>DEXPANTENOL AL 5%</t>
  </si>
  <si>
    <t>18002</t>
  </si>
  <si>
    <t>REDOXITOS GOMITAS</t>
  </si>
  <si>
    <t>CAJA X 25</t>
  </si>
  <si>
    <t>VITAMINA C + ZINC</t>
  </si>
  <si>
    <t>18162</t>
  </si>
  <si>
    <t>REDOXON TOTAL TABLETA</t>
  </si>
  <si>
    <t>18166</t>
  </si>
  <si>
    <t>REDOXON 1 GR. TOTAL TABLETA</t>
  </si>
  <si>
    <t>18007</t>
  </si>
  <si>
    <t>REDOXON 2 GR. FORTE TOTAL TAB</t>
  </si>
  <si>
    <t>02247</t>
  </si>
  <si>
    <t>ACNOTIN 20MG CÁPSULA</t>
  </si>
  <si>
    <t>ISOTRETINOIN</t>
  </si>
  <si>
    <t>BAGO</t>
  </si>
  <si>
    <t>01439</t>
  </si>
  <si>
    <t>AKINETON 2MG TABLETAS</t>
  </si>
  <si>
    <t>BIPERIDENO CLORHIDRATO 2MG</t>
  </si>
  <si>
    <t>36780</t>
  </si>
  <si>
    <t>BAGOVITAL DIGEST SACHETS</t>
  </si>
  <si>
    <t>COMPLEMENTO ALIMENTICIO</t>
  </si>
  <si>
    <t>9807</t>
  </si>
  <si>
    <t>BAGOVITAL INMUNE SACHETS</t>
  </si>
  <si>
    <t>01435</t>
  </si>
  <si>
    <t>BRONCOTOSIL 8MG CAPSULAS</t>
  </si>
  <si>
    <t>CAJA x 15</t>
  </si>
  <si>
    <t>BROMHEXINA CLORHIDRATO</t>
  </si>
  <si>
    <t>9285</t>
  </si>
  <si>
    <t>DEGRALER PLUS COMPRIMIDOS</t>
  </si>
  <si>
    <t>LEVOCETIRIZINA DICLORHIDRATO</t>
  </si>
  <si>
    <t>9490</t>
  </si>
  <si>
    <t>DEGRALER 2.5/5ML JARABE</t>
  </si>
  <si>
    <t>100ML</t>
  </si>
  <si>
    <t>01425</t>
  </si>
  <si>
    <t xml:space="preserve">DOXIFEN CAPSULAS VAGINALES </t>
  </si>
  <si>
    <t xml:space="preserve">MICONAZOL + TINIDAZOL </t>
  </si>
  <si>
    <t>01424</t>
  </si>
  <si>
    <t>DOXIFEN CREMA  VAGINAL</t>
  </si>
  <si>
    <t>50 G</t>
  </si>
  <si>
    <t>01426</t>
  </si>
  <si>
    <t>90769</t>
  </si>
  <si>
    <t>INCORIL AP 90MG COMP RECUB</t>
  </si>
  <si>
    <t>DILTIAZEM</t>
  </si>
  <si>
    <t>01458</t>
  </si>
  <si>
    <t>INCORIL AP 120MG COMP RECUB</t>
  </si>
  <si>
    <t>01415</t>
  </si>
  <si>
    <t>TENSIFLEX COMPRIMIDOS</t>
  </si>
  <si>
    <t>CLORZOXAZOZONA + PARACETAMOL</t>
  </si>
  <si>
    <t>01411</t>
  </si>
  <si>
    <t>CAJA x 200</t>
  </si>
  <si>
    <t>49174</t>
  </si>
  <si>
    <t>TRIFAMOX IBL 100MG COMPRIMIDOS</t>
  </si>
  <si>
    <t>CAJA x 8</t>
  </si>
  <si>
    <t>AMOXICILINA + SULBATAM</t>
  </si>
  <si>
    <t>01417</t>
  </si>
  <si>
    <t>TRIFAMOX IBL 250MG SUSPENSIÓN</t>
  </si>
  <si>
    <t>01418</t>
  </si>
  <si>
    <t>TRIFAMOX IBL 500MG COMPRIMIDOS</t>
  </si>
  <si>
    <t>AMOXICILINA 250MG + SULBACTAM 250MG</t>
  </si>
  <si>
    <t>06771</t>
  </si>
  <si>
    <t>49871</t>
  </si>
  <si>
    <t>TRIFAMOX IBL 500MG SUSPENSION</t>
  </si>
  <si>
    <t>AMOXICLINA 250MG + SULBACTAM 250MG</t>
  </si>
  <si>
    <t>01434</t>
  </si>
  <si>
    <t>TRIFAMOX IBL DUO 875MG CÁPSULA</t>
  </si>
  <si>
    <t>49870</t>
  </si>
  <si>
    <t>TRIFAMOX IBL DUO SUPENSION</t>
  </si>
  <si>
    <t>30 ML</t>
  </si>
  <si>
    <t>AMOXICLINA 1G + SULBACTAM 250MG/5ML</t>
  </si>
  <si>
    <t>01428</t>
  </si>
  <si>
    <t>UROBACTICEL COMPRIMIDOS</t>
  </si>
  <si>
    <t>CAJA x 12</t>
  </si>
  <si>
    <t xml:space="preserve">TRIMET+SULFAM+FENAZO </t>
  </si>
  <si>
    <t>02263</t>
  </si>
  <si>
    <t>LACTEOL FORTE 340MG  CAPSULA</t>
  </si>
  <si>
    <t>LACTOBACILUS ACIDOPHILUS</t>
  </si>
  <si>
    <t>AXCAN</t>
  </si>
  <si>
    <t>02258</t>
  </si>
  <si>
    <t>LACTEOL FORTE 340MG SOBRES</t>
  </si>
  <si>
    <t>CAJA X 8</t>
  </si>
  <si>
    <t>02871</t>
  </si>
  <si>
    <t>CIPRAN 500 MG TABLETAS</t>
  </si>
  <si>
    <t>JULPHARMA</t>
  </si>
  <si>
    <t>02884</t>
  </si>
  <si>
    <t>CIPRAN 750MG TABLETAS</t>
  </si>
  <si>
    <t>90700</t>
  </si>
  <si>
    <t>HEMOBLOCK 500MG TABLETAS</t>
  </si>
  <si>
    <t>CAJA X 12</t>
  </si>
  <si>
    <t>ACIDO TRANEXAMICO</t>
  </si>
  <si>
    <t>02411</t>
  </si>
  <si>
    <t xml:space="preserve">MEBO 0.25% UNGUENTO </t>
  </si>
  <si>
    <t xml:space="preserve">B - SITOSTEROL </t>
  </si>
  <si>
    <t>02405</t>
  </si>
  <si>
    <t>5+1 8+2 10+3</t>
  </si>
  <si>
    <t>02556</t>
  </si>
  <si>
    <t>PROFINAL 100MG JARABE</t>
  </si>
  <si>
    <t xml:space="preserve">IBUPROFENO </t>
  </si>
  <si>
    <t>02657</t>
  </si>
  <si>
    <t>PROFINAL 200MG JARABE</t>
  </si>
  <si>
    <t>5.10</t>
  </si>
  <si>
    <t>02264</t>
  </si>
  <si>
    <t>TON WAS AMPOLLA BEBIBLE</t>
  </si>
  <si>
    <t>COMPLEJO B VITAMINICO</t>
  </si>
  <si>
    <t>22.50</t>
  </si>
  <si>
    <t>90704</t>
  </si>
  <si>
    <t>HEMOBLOCK 500MG/5ML AMPOLLA</t>
  </si>
  <si>
    <t>20004</t>
  </si>
  <si>
    <t xml:space="preserve">COENZIMA Q 10 CÁPSULA </t>
  </si>
  <si>
    <t>FCO x 30</t>
  </si>
  <si>
    <t>COENZIMA Q 10MG</t>
  </si>
  <si>
    <t>BIOGENET</t>
  </si>
  <si>
    <t xml:space="preserve">KUFER -Q FORTE CÁPSULA </t>
  </si>
  <si>
    <t>SILIMARINA + Q10 +MAGNESIO</t>
  </si>
  <si>
    <t>14.00</t>
  </si>
  <si>
    <t>16.80</t>
  </si>
  <si>
    <t>20020</t>
  </si>
  <si>
    <t xml:space="preserve">KUFER -Q RECARGADO CÁPSULA </t>
  </si>
  <si>
    <t xml:space="preserve">SILIMARINA + Q10 </t>
  </si>
  <si>
    <t>20013</t>
  </si>
  <si>
    <t xml:space="preserve">MOLAR-EX CÁPSULA </t>
  </si>
  <si>
    <t>CAJA x 24</t>
  </si>
  <si>
    <t>IBUPROFENO 200MG + ACETAMINOFEN 200MG</t>
  </si>
  <si>
    <t>20014</t>
  </si>
  <si>
    <t xml:space="preserve">MOLAR-EX FORTE CÀPSULA </t>
  </si>
  <si>
    <t>IBUPROFENO 400MG + ACETAMINOFEN 200MG</t>
  </si>
  <si>
    <t>MEDIFARMA</t>
  </si>
  <si>
    <t>3.82</t>
  </si>
  <si>
    <t>02600</t>
  </si>
  <si>
    <t>SOLUNA 5 AMPOLLA</t>
  </si>
  <si>
    <t>NORETISTERONA + VELERATO DE ESTRADIO</t>
  </si>
  <si>
    <t>4.84</t>
  </si>
  <si>
    <t>41055</t>
  </si>
  <si>
    <t>AMOXICILINA + A. CLAVULANIC 625MG</t>
  </si>
  <si>
    <t>AMOXILINA + A. CLAVULANICO</t>
  </si>
  <si>
    <t>LABOVIDA</t>
  </si>
  <si>
    <t>41030</t>
  </si>
  <si>
    <t>AMOXICILINA + A. CLAVULAN 1GR</t>
  </si>
  <si>
    <t>2+1 5+3 8+5 10+7</t>
  </si>
  <si>
    <t>41058</t>
  </si>
  <si>
    <t>ACIDO ACETIL SALICILICO 100MG</t>
  </si>
  <si>
    <t>ACIDO ACETIL SALICILICO</t>
  </si>
  <si>
    <t>AZITROMICINA 200MG/5ML SUSPENSION</t>
  </si>
  <si>
    <t xml:space="preserve">AZITROMICINA </t>
  </si>
  <si>
    <t>41018</t>
  </si>
  <si>
    <t>CLARITROMICINA 250MG/5ML</t>
  </si>
  <si>
    <t>FCO X 60ML</t>
  </si>
  <si>
    <t>2+1 5+3 10+7</t>
  </si>
  <si>
    <t>41062</t>
  </si>
  <si>
    <t>DICLOXACILINA 500MG TABLETAS</t>
  </si>
  <si>
    <t>DICLOXACILINA</t>
  </si>
  <si>
    <t>50095</t>
  </si>
  <si>
    <t>FLUCOMAX 300MG CAPSULA</t>
  </si>
  <si>
    <t>CAJA X 2</t>
  </si>
  <si>
    <t>FLUCONAZOL</t>
  </si>
  <si>
    <t>41003</t>
  </si>
  <si>
    <t>METRONIDAZOL 250MG/5ML SUSP</t>
  </si>
  <si>
    <t>FCO X 100ML</t>
  </si>
  <si>
    <t>METRONIDAZOL</t>
  </si>
  <si>
    <t>3+1 8+4 10+5</t>
  </si>
  <si>
    <t>41059</t>
  </si>
  <si>
    <t>METFORMINA 500MG TABLETA</t>
  </si>
  <si>
    <t>METFORMINA</t>
  </si>
  <si>
    <t>50033</t>
  </si>
  <si>
    <t>METFORDAN - G 500MG/5MG TABLETAS</t>
  </si>
  <si>
    <t>METFORMINA + GLIBLENCLAMIDA</t>
  </si>
  <si>
    <t>41035</t>
  </si>
  <si>
    <t>NIFEDIPINO 10MG CÁPSULA</t>
  </si>
  <si>
    <t>NIFEDIPINO</t>
  </si>
  <si>
    <t>220ML</t>
  </si>
  <si>
    <t>SULFATO FERROSO 250MG</t>
  </si>
  <si>
    <t>CAJA X 200</t>
  </si>
  <si>
    <t>SULFATO FERROSO</t>
  </si>
  <si>
    <t>BROMURO DE ROCURONIO</t>
  </si>
  <si>
    <t>CEFAZOLINA 1G</t>
  </si>
  <si>
    <t>CEFAZOLINA</t>
  </si>
  <si>
    <t xml:space="preserve">FLUCONAZOL 200MG /100ML </t>
  </si>
  <si>
    <t>METOTREXATO 25MG/ML</t>
  </si>
  <si>
    <t>METOTREXATO</t>
  </si>
  <si>
    <t>LEVOFLOXACINA 500MG/100ML</t>
  </si>
  <si>
    <t>LEVOFLOXACINA</t>
  </si>
  <si>
    <t>OMEPRAZOL</t>
  </si>
  <si>
    <t>POLIDOCANOL 3%/2ML</t>
  </si>
  <si>
    <t>POLIDOCADOL</t>
  </si>
  <si>
    <t>CRAVERI</t>
  </si>
  <si>
    <t>AMIODARONA</t>
  </si>
  <si>
    <t>6+1 10+2 50+12 100+30</t>
  </si>
  <si>
    <t>02429</t>
  </si>
  <si>
    <t>NOREPINEFRINA 4MG/4ML</t>
  </si>
  <si>
    <t>NOREPINEFRINA</t>
  </si>
  <si>
    <t>TROYPOFOL  1% 20ML</t>
  </si>
  <si>
    <t xml:space="preserve">AMPOLLA </t>
  </si>
  <si>
    <t xml:space="preserve">PARACETAMOL 100MG/ML </t>
  </si>
  <si>
    <t>FRASCO X 100ML</t>
  </si>
  <si>
    <t>JASPHARMA</t>
  </si>
  <si>
    <t>80301</t>
  </si>
  <si>
    <t>CIPROFLOXACINA 200MG/100ML</t>
  </si>
  <si>
    <t>OTSUKA</t>
  </si>
  <si>
    <t xml:space="preserve">MEINFLU </t>
  </si>
  <si>
    <t>ACETILCISTEINA 300MG/ML</t>
  </si>
  <si>
    <t>9989</t>
  </si>
  <si>
    <t>AGUA DESTILADA 10ML</t>
  </si>
  <si>
    <t>AGUA DESTILADA</t>
  </si>
  <si>
    <t>9952</t>
  </si>
  <si>
    <t>CEFTRIAXONA 1GR</t>
  </si>
  <si>
    <t>CEFTRIAXONA</t>
  </si>
  <si>
    <t>MOMETASONA FUROATO</t>
  </si>
  <si>
    <t>02571</t>
  </si>
  <si>
    <t>ATROVENT AEROSOL</t>
  </si>
  <si>
    <t>BROMURO DE IBATROPIO</t>
  </si>
  <si>
    <t>02280</t>
  </si>
  <si>
    <t>ATROVENT SOLUCION INAHALATORIA</t>
  </si>
  <si>
    <t>02076</t>
  </si>
  <si>
    <t>BISOLVON  8 MG. COMPRIMIDO</t>
  </si>
  <si>
    <t>BROMHEXIMA</t>
  </si>
  <si>
    <t>02197</t>
  </si>
  <si>
    <t>BISOLVON LINCTUS 4 MG. JARABE NIÑOS</t>
  </si>
  <si>
    <t>02198</t>
  </si>
  <si>
    <t>BISOLVON LINCTUS 8 MG. JARABE ADULTO</t>
  </si>
  <si>
    <t>BUSCAPINA 10MG GRAGEAS</t>
  </si>
  <si>
    <t>BUTILBROMURO DE HIOSCINA</t>
  </si>
  <si>
    <t>BUSCAPINA DUO 10MG/325MG COMPRIMIDOS</t>
  </si>
  <si>
    <t>BUTILBROMURO DE HIOSCINA+ACETAMINOFEN</t>
  </si>
  <si>
    <t>02151</t>
  </si>
  <si>
    <t xml:space="preserve">SULFATO DE SALBUTAMOL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</si>
  <si>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MICARDIS 80MG COMPRIMIDO</t>
  </si>
  <si>
    <t>TELMISARTAN</t>
  </si>
  <si>
    <t>02648</t>
  </si>
  <si>
    <t>MICARDIS PLUS 80/12,5 MG TABLETA</t>
  </si>
  <si>
    <t>TELMISARTAN, HIDROCLOROTIAZIDA</t>
  </si>
  <si>
    <t>02038</t>
  </si>
  <si>
    <t>MOBIC 15 MG. COMPRIMIDO</t>
  </si>
  <si>
    <t>MELOXICAM</t>
  </si>
  <si>
    <t>02039</t>
  </si>
  <si>
    <t>MOBIC 7.5 MG. COMPRIMIDO</t>
  </si>
  <si>
    <t>02043</t>
  </si>
  <si>
    <t>MUCOSOLVAN 15MG/5ML (PEDIATRICO)</t>
  </si>
  <si>
    <t>02044</t>
  </si>
  <si>
    <t>MUCOSOLVAN FORTE 30MG/5ML (ADULTO)</t>
  </si>
  <si>
    <t>02035</t>
  </si>
  <si>
    <t>BUSCAPINA COMPUESTA  AMPOLLA</t>
  </si>
  <si>
    <t>5 ML</t>
  </si>
  <si>
    <t>N BUTILBROMURO DE HIOSCINA+METAMIZOL</t>
  </si>
  <si>
    <t>02041</t>
  </si>
  <si>
    <t>MOBIC 15 MG. AMPOLLA</t>
  </si>
  <si>
    <t>02142</t>
  </si>
  <si>
    <t>MUCOSOLVAN 15 MG AMPOLLA</t>
  </si>
  <si>
    <t>2 ML</t>
  </si>
  <si>
    <t>02530</t>
  </si>
  <si>
    <t>SECOTEX OCAS 0.4MG</t>
  </si>
  <si>
    <t>TAMSULOSINA</t>
  </si>
  <si>
    <t>ACICLOVIR 400MG TABLETA</t>
  </si>
  <si>
    <t>CAPLIN</t>
  </si>
  <si>
    <t>ACICLOVIR 800MG TABLETA</t>
  </si>
  <si>
    <t>80272</t>
  </si>
  <si>
    <t>ACICLOVIR 250MG SOLUCION INYECTABLE</t>
  </si>
  <si>
    <t>AMOXICILINA 500MG + ACIDO CLAVULANICO 125MG TAB RECUBIERTAS</t>
  </si>
  <si>
    <t>CAJA X 14</t>
  </si>
  <si>
    <t>AMOXICILINA + ACIDO CLAVULANICO</t>
  </si>
  <si>
    <t>9962</t>
  </si>
  <si>
    <t xml:space="preserve">AMPICILINA 1000MG + SULBACTAM 500MG </t>
  </si>
  <si>
    <t>AMPICILINA + SULBACTAM</t>
  </si>
  <si>
    <t>80136</t>
  </si>
  <si>
    <t>60ML</t>
  </si>
  <si>
    <t>9937</t>
  </si>
  <si>
    <t>CLARITROMICINA 500MG TABLETA</t>
  </si>
  <si>
    <t>9218</t>
  </si>
  <si>
    <t>AMOXICILINA 875MG + ACIDO CLAVULANICO 125MG TAB RECUBIERTAS</t>
  </si>
  <si>
    <t>9412</t>
  </si>
  <si>
    <t>CLOTRIMAZOL 2% CREMA VAGINAL</t>
  </si>
  <si>
    <t>TUBO X 30G</t>
  </si>
  <si>
    <t>DEXAMETASONA 4MG/1ML</t>
  </si>
  <si>
    <t>DEXAMETASONA</t>
  </si>
  <si>
    <t xml:space="preserve">DEXAMETASONA 8MG/2ML </t>
  </si>
  <si>
    <t>9184</t>
  </si>
  <si>
    <t>DICLOFENACO + NEUROTROPAS CAPSULA</t>
  </si>
  <si>
    <t>DICLOFENACO + NEUROTROPAS</t>
  </si>
  <si>
    <t>8921</t>
  </si>
  <si>
    <t>DICLOFENACO 1% GEL</t>
  </si>
  <si>
    <t>DICLOFENACO</t>
  </si>
  <si>
    <t>80126</t>
  </si>
  <si>
    <t>DICLOFENACO 75MG/3ML</t>
  </si>
  <si>
    <t>49110</t>
  </si>
  <si>
    <t>GENTAMICINA 80MG/2ML</t>
  </si>
  <si>
    <t>9411</t>
  </si>
  <si>
    <t>HEPARINA SODICA 5000UI/ML</t>
  </si>
  <si>
    <t>HEPARINA</t>
  </si>
  <si>
    <t>8918</t>
  </si>
  <si>
    <t>IBUPROFENO 400MG TABLETA RECUBIERTA</t>
  </si>
  <si>
    <t>IBUPROFENO</t>
  </si>
  <si>
    <t>9266</t>
  </si>
  <si>
    <t>IRBESARTAN 150MG TABLETA</t>
  </si>
  <si>
    <t>IRBESARTAN</t>
  </si>
  <si>
    <t>9267</t>
  </si>
  <si>
    <t>IRBESARTAN 300MG TABLETA</t>
  </si>
  <si>
    <t>9181</t>
  </si>
  <si>
    <t>KETOROLACO 30MG/ML</t>
  </si>
  <si>
    <t>40987</t>
  </si>
  <si>
    <t>KETOROLACO 60MG/2ML</t>
  </si>
  <si>
    <t>30634</t>
  </si>
  <si>
    <t>METAMIZOL 1GR/2ML</t>
  </si>
  <si>
    <t>METAMIZOL</t>
  </si>
  <si>
    <t>0,24</t>
  </si>
  <si>
    <t>9409</t>
  </si>
  <si>
    <t>LACTULOSA 65%</t>
  </si>
  <si>
    <t xml:space="preserve">63780 </t>
  </si>
  <si>
    <t xml:space="preserve">LEVETIRACETAM 100MG/ML SOLUCIÓN ORAL </t>
  </si>
  <si>
    <t>FRASCO X 120ML</t>
  </si>
  <si>
    <t>LEVETIRACETAM</t>
  </si>
  <si>
    <t>8925</t>
  </si>
  <si>
    <t>LOSARTAN 50MG TABLETA</t>
  </si>
  <si>
    <t>LOSARTAN</t>
  </si>
  <si>
    <t>9264</t>
  </si>
  <si>
    <t>LOSARTAN 100MG TABLETA</t>
  </si>
  <si>
    <t>METRONIDAZOL 500MG TABLETA</t>
  </si>
  <si>
    <t>DICLO AZUL 50MG CAP GELATINA BLANDA</t>
  </si>
  <si>
    <t>DICLOFENACO POTASICO</t>
  </si>
  <si>
    <t>DICLO CIEN 100MG CAP GELATINA BLANDA</t>
  </si>
  <si>
    <t>DICLOFENACO SODICO</t>
  </si>
  <si>
    <t>9900</t>
  </si>
  <si>
    <t>GENCLOBEN CREMA</t>
  </si>
  <si>
    <t>GENTAMICINA + BETAMETASONA + CLOTRIMAZOL</t>
  </si>
  <si>
    <t>2.03</t>
  </si>
  <si>
    <t>9424</t>
  </si>
  <si>
    <t>IBUWIN 400MG CAP GELATINA BLANDA</t>
  </si>
  <si>
    <t>5.72</t>
  </si>
  <si>
    <t>80197</t>
  </si>
  <si>
    <t>IBUWIN PLUS 600MG CAP GELATINA BLANDA</t>
  </si>
  <si>
    <t>7,93</t>
  </si>
  <si>
    <t>80198</t>
  </si>
  <si>
    <t>IBUWIN FORTE 800MG CAP GELATINA BLANDA</t>
  </si>
  <si>
    <t>4,10</t>
  </si>
  <si>
    <t>9183</t>
  </si>
  <si>
    <t>METOCLOPRAMIDA 10MG/2ML</t>
  </si>
  <si>
    <t>METOCLOPRAMIDA</t>
  </si>
  <si>
    <t>10100</t>
  </si>
  <si>
    <t>PROPOFOL 10MG/ML EMULSION INY</t>
  </si>
  <si>
    <t>FRASCO X 20ML</t>
  </si>
  <si>
    <t>3.00</t>
  </si>
  <si>
    <t>**VITAM NEUROTROPAS 25000UG INY</t>
  </si>
  <si>
    <t>VITAMINAS + NEUROTROPAS</t>
  </si>
  <si>
    <t xml:space="preserve">AQUASOL 5% TUBO </t>
  </si>
  <si>
    <t>PEROXIDO BENZOILO</t>
  </si>
  <si>
    <t>BASSA</t>
  </si>
  <si>
    <t xml:space="preserve">AQUASOL 10% TUBO </t>
  </si>
  <si>
    <t xml:space="preserve">BIFUZOL CREMA TUBO </t>
  </si>
  <si>
    <t>ALCOHOL+BIFONAZOL</t>
  </si>
  <si>
    <t>9185</t>
  </si>
  <si>
    <t>IVEROX SHAMPOO  0.08%</t>
  </si>
  <si>
    <t>IVERMECTINA</t>
  </si>
  <si>
    <t>9790</t>
  </si>
  <si>
    <t>IVEROX LOCION 0.04%</t>
  </si>
  <si>
    <t>4.10</t>
  </si>
  <si>
    <t xml:space="preserve">PANOXYL CARE 10% CREMA TUBO </t>
  </si>
  <si>
    <t xml:space="preserve">PANOXYL CARE 5% CREMA TUBO </t>
  </si>
  <si>
    <t>30GR</t>
  </si>
  <si>
    <t xml:space="preserve">PANOXYL JABON 10%  </t>
  </si>
  <si>
    <t>90GR</t>
  </si>
  <si>
    <t xml:space="preserve">PANOXYL JABON 5%  </t>
  </si>
  <si>
    <t>01514</t>
  </si>
  <si>
    <t>UROCIMINA TABLETA</t>
  </si>
  <si>
    <t xml:space="preserve">SULFAMETIZOL+TETRACICLINA </t>
  </si>
  <si>
    <t>20.00</t>
  </si>
  <si>
    <t>24.00</t>
  </si>
  <si>
    <t>CELSIUS</t>
  </si>
  <si>
    <t>03403</t>
  </si>
  <si>
    <t>CALCIFERROL SUSPENSION</t>
  </si>
  <si>
    <t>240ML</t>
  </si>
  <si>
    <t>CALCIO + HIERRO + VITAMINA D</t>
  </si>
  <si>
    <t>CHEFAR</t>
  </si>
  <si>
    <t>36407</t>
  </si>
  <si>
    <t>CALCIO CHEFAR-F SUSPENSION</t>
  </si>
  <si>
    <t xml:space="preserve">CALCIO + VITAMINA D </t>
  </si>
  <si>
    <t>02341</t>
  </si>
  <si>
    <t>CEREBROL JARABE</t>
  </si>
  <si>
    <t>PIRACETAM</t>
  </si>
  <si>
    <t>6.50</t>
  </si>
  <si>
    <t>7.80</t>
  </si>
  <si>
    <t>03401</t>
  </si>
  <si>
    <t>EFFICOL FORTE 200MG/5ML SUSP</t>
  </si>
  <si>
    <t>03400</t>
  </si>
  <si>
    <t>OTOTRICINA GOTAS OTICAS</t>
  </si>
  <si>
    <t>TIROTRICINA + BENZOCAINA</t>
  </si>
  <si>
    <t>02228</t>
  </si>
  <si>
    <t>TERMINEX ADULTO AMPOLLA</t>
  </si>
  <si>
    <t>2ML</t>
  </si>
  <si>
    <t>ANTIGRIPAL</t>
  </si>
  <si>
    <t>02231</t>
  </si>
  <si>
    <t>TERMINEX NIÑO AMPOLLA</t>
  </si>
  <si>
    <t>1ML</t>
  </si>
  <si>
    <t>1.00</t>
  </si>
  <si>
    <t>1.20</t>
  </si>
  <si>
    <t>02910</t>
  </si>
  <si>
    <t>TERMINEX UNGÚENTO</t>
  </si>
  <si>
    <t>45G</t>
  </si>
  <si>
    <t>03404</t>
  </si>
  <si>
    <t>METRONIDAZOL 250MG/5ML SUSPENSION</t>
  </si>
  <si>
    <t>02907</t>
  </si>
  <si>
    <t xml:space="preserve">NARANJOL CALCIO </t>
  </si>
  <si>
    <t>CALCIO + VITAMINA D</t>
  </si>
  <si>
    <t>3.18</t>
  </si>
  <si>
    <t>ALZATEN 180MG GOTAS</t>
  </si>
  <si>
    <t>18 ML</t>
  </si>
  <si>
    <t>FENTETRAMINA</t>
  </si>
  <si>
    <t>QUIMICA ARISTON</t>
  </si>
  <si>
    <t>ALZATEN 20MG GRAGEA</t>
  </si>
  <si>
    <t xml:space="preserve">AMEVAN 125MG SUSPENSIÓN </t>
  </si>
  <si>
    <t xml:space="preserve">AMEVAN 250MG SUSPENSIÓN </t>
  </si>
  <si>
    <t>AMEVAN 500MG TABLETA</t>
  </si>
  <si>
    <t>ALERGIN 10MG COMPRIMIDOS</t>
  </si>
  <si>
    <t>LORATADINA</t>
  </si>
  <si>
    <t>AVIR 20MG/ML SUSPENSION</t>
  </si>
  <si>
    <t>COMPLEJO B GRAGEA</t>
  </si>
  <si>
    <t xml:space="preserve">DERMAFEN CREMA </t>
  </si>
  <si>
    <t>BETAMETASONA, TOLNAFLATO, GENTAMICINA, CLOQUINOL</t>
  </si>
  <si>
    <t>DERMAFEN 3 CREMA</t>
  </si>
  <si>
    <t>BETAMETASONA, CLOTRIMAZOL, GENTAMICINA</t>
  </si>
  <si>
    <t>15 ML</t>
  </si>
  <si>
    <t>KATRINA 1% LOCION CAPILAR</t>
  </si>
  <si>
    <t>NIMESULIDA</t>
  </si>
  <si>
    <t>SARNOL CREMA ESCABICIDA</t>
  </si>
  <si>
    <t>STOPTOS 15MG JARABE</t>
  </si>
  <si>
    <t>DEXTROMETORFANO</t>
  </si>
  <si>
    <t>STOPTOS EXPECTORANTE JARABE</t>
  </si>
  <si>
    <t xml:space="preserve">DEXTROMETORFANO, GUAIFENESINA </t>
  </si>
  <si>
    <t>VITAFEM COMPRIMIDOS</t>
  </si>
  <si>
    <t>VITAMINAS Y NUTRIENTES</t>
  </si>
  <si>
    <t>VENOSTASIN RETARD 300MG</t>
  </si>
  <si>
    <t>GLUCOSIDOS TRITERPENICOS, ESCINA</t>
  </si>
  <si>
    <t>VENOSTASIN GEL</t>
  </si>
  <si>
    <t>UROSTAT 400MG COMPRIMIDOS</t>
  </si>
  <si>
    <t>OFLOXACILINA</t>
  </si>
  <si>
    <t xml:space="preserve"> 6 - COPIN COMPRIMIDO</t>
  </si>
  <si>
    <t>CLOROFENOTIA ZINILSCOPIN+VITB-6</t>
  </si>
  <si>
    <t xml:space="preserve"> 6 - COPIN GOTAS</t>
  </si>
  <si>
    <t>10 ML.</t>
  </si>
  <si>
    <t>14047</t>
  </si>
  <si>
    <t>BROMURO DE IPATROPIO</t>
  </si>
  <si>
    <t>CHALVER</t>
  </si>
  <si>
    <t>14044</t>
  </si>
  <si>
    <t xml:space="preserve">CUTAMYCON  500MG ÓVULO </t>
  </si>
  <si>
    <t>CAJA X1</t>
  </si>
  <si>
    <t>IBUPROFENO, N-BUTILBROMURO DE HIOSCINA</t>
  </si>
  <si>
    <t>PREDNISOLONA</t>
  </si>
  <si>
    <t>39650</t>
  </si>
  <si>
    <t>CLOTRIMAZOL, NEOMICINA, BETAMETASONA</t>
  </si>
  <si>
    <t>14020</t>
  </si>
  <si>
    <t>25 GR</t>
  </si>
  <si>
    <t>14023</t>
  </si>
  <si>
    <t>20502</t>
  </si>
  <si>
    <t>CAJA X 7</t>
  </si>
  <si>
    <t>CLINDAMICINA 100MG + CLOTRIMAZOL 200MG</t>
  </si>
  <si>
    <t>20506</t>
  </si>
  <si>
    <t>CAJA x 2</t>
  </si>
  <si>
    <t>CLINDAMICINA</t>
  </si>
  <si>
    <t>14038</t>
  </si>
  <si>
    <t>EXOPAR 20MG AMPOLLA</t>
  </si>
  <si>
    <t>EXOPARINA</t>
  </si>
  <si>
    <t>14039</t>
  </si>
  <si>
    <t>EXOPAR 40MG AMPOLLA</t>
  </si>
  <si>
    <t>14040</t>
  </si>
  <si>
    <t>EXOPAR 60MG AMPOLLA</t>
  </si>
  <si>
    <t>14041</t>
  </si>
  <si>
    <t>EXOPAR 80MG AMPOLLA</t>
  </si>
  <si>
    <t>14050</t>
  </si>
  <si>
    <t>FEMVULEN AMPOLLA 150/10MG</t>
  </si>
  <si>
    <t>ACETOFENIDO DE ALGESTONA+ENANTATO DE ESTRADIOL</t>
  </si>
  <si>
    <t>1 ML</t>
  </si>
  <si>
    <t xml:space="preserve">BETAMETASONA </t>
  </si>
  <si>
    <t>BETAMETASONA ACETATO, BETAMETASO FOSFATO</t>
  </si>
  <si>
    <t>BACTRIM 40/200MG SUSPENSION</t>
  </si>
  <si>
    <t>SULFAMETOXAZOL + TRIMETOPRIM</t>
  </si>
  <si>
    <t>ROCHE</t>
  </si>
  <si>
    <t>BACTRIM 80/400MG COMPRIMIDO</t>
  </si>
  <si>
    <t>BACTRIM F. 160/800MG COMPRIMIDO</t>
  </si>
  <si>
    <t>BACTRIM F.  80/400MG SUSPENSION</t>
  </si>
  <si>
    <t>02680</t>
  </si>
  <si>
    <t xml:space="preserve">FUCICORT CREMA </t>
  </si>
  <si>
    <t>ÁCIDO FUSIDICO, BETAMETASONA</t>
  </si>
  <si>
    <t>04982</t>
  </si>
  <si>
    <t>FUCIDIN 2% CREMA</t>
  </si>
  <si>
    <t>ÁCIDO FUSIDICO</t>
  </si>
  <si>
    <t>KONAKION 10MG AMPOLLA</t>
  </si>
  <si>
    <t>VITAMINA K</t>
  </si>
  <si>
    <t>70114</t>
  </si>
  <si>
    <t>CUTANIT B UNGÜENTO</t>
  </si>
  <si>
    <t>BETAMETASONA+DIPROPIONATO CALCIPOTRIOL</t>
  </si>
  <si>
    <t>LAZAR</t>
  </si>
  <si>
    <t>70115</t>
  </si>
  <si>
    <t>HIDROXINA 10MG COMPRIMIDOS</t>
  </si>
  <si>
    <t>HIDROXICINA</t>
  </si>
  <si>
    <t>70116</t>
  </si>
  <si>
    <t>HIDROXINA 25MG COMPRIMIDOS</t>
  </si>
  <si>
    <t>02793</t>
  </si>
  <si>
    <t>HIRUDOID 0,3% POMADA</t>
  </si>
  <si>
    <t>TUBO 14GR</t>
  </si>
  <si>
    <t>ACIDO SULFURICO</t>
  </si>
  <si>
    <t>DEUTSECH PHARMA</t>
  </si>
  <si>
    <t>02597</t>
  </si>
  <si>
    <t>HIRUDOID 0.3% POMADA</t>
  </si>
  <si>
    <t>TUBO X 40DR</t>
  </si>
  <si>
    <t>02886</t>
  </si>
  <si>
    <t>HIRUDOID 0,3% GEL</t>
  </si>
  <si>
    <t>TUBO 20GR</t>
  </si>
  <si>
    <t>02662</t>
  </si>
  <si>
    <t>TUBO 40GR</t>
  </si>
  <si>
    <t>02475</t>
  </si>
  <si>
    <t>IRUXOL SIMPLEX</t>
  </si>
  <si>
    <t>TUBO 15GR</t>
  </si>
  <si>
    <t>COLAGENASA</t>
  </si>
  <si>
    <t>6007.</t>
  </si>
  <si>
    <t xml:space="preserve">FAKTU UNGËNTO </t>
  </si>
  <si>
    <t>POLICRESULENO CINCOCAINA</t>
  </si>
  <si>
    <t>TAKEDA</t>
  </si>
  <si>
    <t>60091.</t>
  </si>
  <si>
    <t>FAKTU PLUS 100/27MG SUPOSIT</t>
  </si>
  <si>
    <t>06023</t>
  </si>
  <si>
    <t>PROGEST 100MG CÁPSULA</t>
  </si>
  <si>
    <t>CAJA X30</t>
  </si>
  <si>
    <t>ELEP</t>
  </si>
  <si>
    <t>06024</t>
  </si>
  <si>
    <t>PROGEST 200MG CÁPSULA</t>
  </si>
  <si>
    <t>9212</t>
  </si>
  <si>
    <t>ENCIDENT</t>
  </si>
  <si>
    <t>FCO X 300ML</t>
  </si>
  <si>
    <t>ENJUAGE BUCAL</t>
  </si>
  <si>
    <t>FARMACID</t>
  </si>
  <si>
    <t>9248</t>
  </si>
  <si>
    <t>FCO X 500ML</t>
  </si>
  <si>
    <t>9249</t>
  </si>
  <si>
    <t>GALON</t>
  </si>
  <si>
    <t>02137</t>
  </si>
  <si>
    <t>HUMULIN N - LENTA</t>
  </si>
  <si>
    <t>AMPOLLA X 10ML</t>
  </si>
  <si>
    <t>INSULINA</t>
  </si>
  <si>
    <t>LILLY</t>
  </si>
  <si>
    <t>02138</t>
  </si>
  <si>
    <t>HUMULIN R - RAPIDA</t>
  </si>
  <si>
    <t>9720</t>
  </si>
  <si>
    <t>BASAGLAR KWIKPEN 100U/ML</t>
  </si>
  <si>
    <t>INSULINA GLARGINA</t>
  </si>
  <si>
    <t>9721</t>
  </si>
  <si>
    <t>HUMALOG KWIKPEN 100U/ML</t>
  </si>
  <si>
    <t>INSULINA LISPRO</t>
  </si>
  <si>
    <t>8903</t>
  </si>
  <si>
    <t>ESCAPEL 1.5MG TABLETA</t>
  </si>
  <si>
    <t>2+1 3+2 5+3 10+7</t>
  </si>
  <si>
    <t>GEDEON</t>
  </si>
  <si>
    <t>40985</t>
  </si>
  <si>
    <t>BACTRIPHARM SUSP 400MG/80MG</t>
  </si>
  <si>
    <t>6+1 10+2 13+3</t>
  </si>
  <si>
    <t>FARBIOPHARMA</t>
  </si>
  <si>
    <t>40986</t>
  </si>
  <si>
    <t>BACTRIPHARM FORTE 800MG/160MG COMPPRIMDO</t>
  </si>
  <si>
    <t>B-NEURON COMPRIMIDO</t>
  </si>
  <si>
    <t>VITAMINA B1/ VITAMINA B6/ BITAMINA B12</t>
  </si>
  <si>
    <t>02010</t>
  </si>
  <si>
    <t>FERRUM FARBIO 100MG COMPRIMIDO</t>
  </si>
  <si>
    <t>HIERRO III 100MG</t>
  </si>
  <si>
    <t>40984</t>
  </si>
  <si>
    <t>IBUTRON 200MG/5ML SUSPENSION</t>
  </si>
  <si>
    <t>40981</t>
  </si>
  <si>
    <t>IBUTRON 200MG CAPSULA BLANDA</t>
  </si>
  <si>
    <t>40982</t>
  </si>
  <si>
    <t>IBUTRON 400MG CAPSULA BLANDA</t>
  </si>
  <si>
    <t>40983</t>
  </si>
  <si>
    <t>IBUTRON 600MG CAPSULA BLANDA</t>
  </si>
  <si>
    <t>40988</t>
  </si>
  <si>
    <t>OXIVENZOL 550MG/5ML JARABE</t>
  </si>
  <si>
    <t>PIPERAZINA CITRATO</t>
  </si>
  <si>
    <t>40989</t>
  </si>
  <si>
    <t>T-BRAX GRIPE 500MG/10MG/5MG CAPSULA BLANDA</t>
  </si>
  <si>
    <t>PARACETAMOL+FENILEFRINA+ CETIRIZINA DIHIDROCLORURO</t>
  </si>
  <si>
    <t xml:space="preserve">T-BRAX 1GR  SOBRES GRANULADO </t>
  </si>
  <si>
    <t>CAJA X 2O</t>
  </si>
  <si>
    <t>PARACETAMOL 1G</t>
  </si>
  <si>
    <t>T-BRAX 500MG CÁPSULA</t>
  </si>
  <si>
    <t>CAJA X 40</t>
  </si>
  <si>
    <t xml:space="preserve">PARACETAMOL     </t>
  </si>
  <si>
    <t>40057</t>
  </si>
  <si>
    <t>XITROM 200MG/5ML SUSPENSION</t>
  </si>
  <si>
    <t>30ML</t>
  </si>
  <si>
    <t>90652</t>
  </si>
  <si>
    <t>JABON DE CURCUMA  ROSTRO</t>
  </si>
  <si>
    <t>70G</t>
  </si>
  <si>
    <t>CURCUMA</t>
  </si>
  <si>
    <t>4+1 8+2</t>
  </si>
  <si>
    <t>90654</t>
  </si>
  <si>
    <t>JABON DE JENGIBRE  ROSTRO</t>
  </si>
  <si>
    <t>JENGIBRE</t>
  </si>
  <si>
    <t>90666</t>
  </si>
  <si>
    <t>JABON DE MANZANILLA  ROSTRO</t>
  </si>
  <si>
    <t>MANZANILLA</t>
  </si>
  <si>
    <t>90668</t>
  </si>
  <si>
    <t>JABON DE ORTIGA  ROSTRO</t>
  </si>
  <si>
    <t>ORTIGA</t>
  </si>
  <si>
    <t>90719</t>
  </si>
  <si>
    <t>JABON DE SANGRE DE DRAGO ROSTRO</t>
  </si>
  <si>
    <t xml:space="preserve">SANGRE DE DRAGO </t>
  </si>
  <si>
    <t>90655</t>
  </si>
  <si>
    <t>JABON DE MANZANILLA  CUERPO</t>
  </si>
  <si>
    <t>90G</t>
  </si>
  <si>
    <t>90653</t>
  </si>
  <si>
    <t>JABON DE JENGIBRE  CUERPO</t>
  </si>
  <si>
    <t>90667</t>
  </si>
  <si>
    <t>JABON DE ORTIGA  CUERPO</t>
  </si>
  <si>
    <t>90669</t>
  </si>
  <si>
    <t>JABON DE SANGRE DE DRAGO  CUERPO</t>
  </si>
  <si>
    <t>90742</t>
  </si>
  <si>
    <t>ACEITE DE COCO CAPSULA BL 1ML</t>
  </si>
  <si>
    <t>CAJA X 50</t>
  </si>
  <si>
    <t xml:space="preserve">SUPLEMENTO ALIMENTICIO </t>
  </si>
  <si>
    <t>90650</t>
  </si>
  <si>
    <t>ACEITE DE AJO CAPSULA BL 0.2ML</t>
  </si>
  <si>
    <t xml:space="preserve">ACEITE DE AJO </t>
  </si>
  <si>
    <t>90746</t>
  </si>
  <si>
    <t>ACEITE DE OREGANO CÁPSULA BL 1500MG</t>
  </si>
  <si>
    <t>OREGANO</t>
  </si>
  <si>
    <t>90651</t>
  </si>
  <si>
    <t>EXTRACTO DE JENGIBRE CAPSULA BL 0.55ML</t>
  </si>
  <si>
    <t>EXTRACTO DE JENGIBRE</t>
  </si>
  <si>
    <t>6059</t>
  </si>
  <si>
    <t xml:space="preserve">EXTRACTO DE KALANCHOE </t>
  </si>
  <si>
    <t>4+1  8+2</t>
  </si>
  <si>
    <t>6058</t>
  </si>
  <si>
    <t xml:space="preserve">EXTRACTO DE RUSCUS </t>
  </si>
  <si>
    <t>90741</t>
  </si>
  <si>
    <t>SANGRE DE DRAGO CAPSULA BL 1ML</t>
  </si>
  <si>
    <t>SANGRE DE DRAGO</t>
  </si>
  <si>
    <t>90744</t>
  </si>
  <si>
    <t>VALERIANA 613MG CAPSULA BL 0.55ML</t>
  </si>
  <si>
    <t>CAJA X 90</t>
  </si>
  <si>
    <t>VALERIANA</t>
  </si>
  <si>
    <t>50030</t>
  </si>
  <si>
    <t>COPLAN AMPOLLA 10MG</t>
  </si>
  <si>
    <t>CAJA  x 5</t>
  </si>
  <si>
    <t>METOCLOPRAMIDA HCL</t>
  </si>
  <si>
    <t>4%</t>
  </si>
  <si>
    <t>FARMAYALA</t>
  </si>
  <si>
    <t>50016</t>
  </si>
  <si>
    <t>COPLAN 10MG TABLETA</t>
  </si>
  <si>
    <t>50026</t>
  </si>
  <si>
    <t>CLODOPLAN 2.6MG GOTAS</t>
  </si>
  <si>
    <t>34560</t>
  </si>
  <si>
    <t xml:space="preserve">CLODOPAN GAS TABLETA RECUBIERTA </t>
  </si>
  <si>
    <t xml:space="preserve">METOCLOPRAMIDA + SIMETICONA </t>
  </si>
  <si>
    <t>34807</t>
  </si>
  <si>
    <t>DEFLOXIL 5/0.25MG JARABE</t>
  </si>
  <si>
    <t xml:space="preserve">LORATADINA+BETAMETASONA </t>
  </si>
  <si>
    <t>34806</t>
  </si>
  <si>
    <t>DEFLOXIL 5/0.25MG TABLETA RECUBIERTA</t>
  </si>
  <si>
    <t>50043</t>
  </si>
  <si>
    <t>DIGERIL SUSPENSION</t>
  </si>
  <si>
    <t>200ML</t>
  </si>
  <si>
    <t>MALGADRATO SIMETICONA</t>
  </si>
  <si>
    <t>50005</t>
  </si>
  <si>
    <t>DIGERIL TABLETA MASTICABLE</t>
  </si>
  <si>
    <t>50010</t>
  </si>
  <si>
    <t>50034</t>
  </si>
  <si>
    <t xml:space="preserve">ACETILCISTEINA </t>
  </si>
  <si>
    <t>50048</t>
  </si>
  <si>
    <t>DRENAFLEN FORTE SUSP 3GR</t>
  </si>
  <si>
    <t>50014</t>
  </si>
  <si>
    <t>FLUIMUCIL 300MG AMPOLLA</t>
  </si>
  <si>
    <t>N-ACETILCISTEINA</t>
  </si>
  <si>
    <t>50002</t>
  </si>
  <si>
    <t>FLUMUCIL 600MG TABLETA EFERVE</t>
  </si>
  <si>
    <t>50001</t>
  </si>
  <si>
    <t>FLUIMUCIL ORAL INF 100MG SOBRE</t>
  </si>
  <si>
    <t>50018</t>
  </si>
  <si>
    <t>FLUIMUCIL ORAL 200MG SOBRE **</t>
  </si>
  <si>
    <t>50017</t>
  </si>
  <si>
    <t>FORTIC-HEM GOTAS</t>
  </si>
  <si>
    <t>MULTIVITAMINAS + MINERALES</t>
  </si>
  <si>
    <t>50011</t>
  </si>
  <si>
    <t>FORTIC-HEM JARABE **</t>
  </si>
  <si>
    <t>50066</t>
  </si>
  <si>
    <t>INMUNOPUL 75MG CAPSULAS</t>
  </si>
  <si>
    <t>OSELTAMIVIR</t>
  </si>
  <si>
    <t>50067</t>
  </si>
  <si>
    <t>ITAL-LOPRIT 200MG/50MG TAB RECUBI</t>
  </si>
  <si>
    <t>CAJA X 60</t>
  </si>
  <si>
    <t>LOPINAVIR+RITONAVIR</t>
  </si>
  <si>
    <t>50065</t>
  </si>
  <si>
    <t>ITALFUR 125MG/5ML SUSPENSION</t>
  </si>
  <si>
    <t>70ML</t>
  </si>
  <si>
    <t>CEFUROXIMA</t>
  </si>
  <si>
    <t>50062</t>
  </si>
  <si>
    <t>MONUROL 3 GR SOBRE</t>
  </si>
  <si>
    <t xml:space="preserve">FOSFOCINA </t>
  </si>
  <si>
    <t>50013</t>
  </si>
  <si>
    <t>NIFURYL RETARD 100MG CAPSULA</t>
  </si>
  <si>
    <t>NITROFURANTOINA</t>
  </si>
  <si>
    <t>50004</t>
  </si>
  <si>
    <t>OTOZAMBON GOTAS OTICAS</t>
  </si>
  <si>
    <t>8ML</t>
  </si>
  <si>
    <t>NEOMICI, POLIMIXI, LIDOCAINA</t>
  </si>
  <si>
    <t>50068</t>
  </si>
  <si>
    <t>SIMBALINA 200MG TABLETAS RECUBI</t>
  </si>
  <si>
    <t>01136</t>
  </si>
  <si>
    <t>TUSSOLVINA FORTE CAPSULAS</t>
  </si>
  <si>
    <t>DEXTROMETORFANO+GUAIFENESINA+CLORFENIRAMINA</t>
  </si>
  <si>
    <t>01133</t>
  </si>
  <si>
    <t>TUSSOLVINA JARABE</t>
  </si>
  <si>
    <t>DETROMETOR GUIFENESINA</t>
  </si>
  <si>
    <t>50007</t>
  </si>
  <si>
    <t>TUSSOLVINA FORTE JARABE</t>
  </si>
  <si>
    <t>50039</t>
  </si>
  <si>
    <t>URFAMYCIN 1.5G</t>
  </si>
  <si>
    <t>TIAFENICOL EXCP 1.5G</t>
  </si>
  <si>
    <t>6,00</t>
  </si>
  <si>
    <t>URFAMYCIN  500 MG  CAPSULAS</t>
  </si>
  <si>
    <t>TIAFENICOL</t>
  </si>
  <si>
    <t>50028</t>
  </si>
  <si>
    <t>URFAMYCIN 250MG/5ML</t>
  </si>
  <si>
    <t>02672</t>
  </si>
  <si>
    <t>ECUAMIEL JARABE</t>
  </si>
  <si>
    <t>PROPO, EUCALIPTO, MIEL, ABEJA</t>
  </si>
  <si>
    <t>NATURE´S GARDEN</t>
  </si>
  <si>
    <t>02673</t>
  </si>
  <si>
    <t>HEPALIVE  FORTE CAPSULAS</t>
  </si>
  <si>
    <t>COENZIMA Q10</t>
  </si>
  <si>
    <t>7905</t>
  </si>
  <si>
    <t>VITAMINA D 3 SOFT GELS</t>
  </si>
  <si>
    <t>VITAMINA D3</t>
  </si>
  <si>
    <t>9213</t>
  </si>
  <si>
    <t>INSOCAPS CAPSULAS</t>
  </si>
  <si>
    <t>VALERIANA Y LUPULO</t>
  </si>
  <si>
    <t>02459</t>
  </si>
  <si>
    <t>** CIRUELAX JALEA</t>
  </si>
  <si>
    <t>HOJAS DE CASSIA ANGUSTIFOLIZ Y ACU</t>
  </si>
  <si>
    <t>GARDEN HOUSE</t>
  </si>
  <si>
    <t>02471</t>
  </si>
  <si>
    <t>** CIRUELAX FORTE COMPRIMIDOS</t>
  </si>
  <si>
    <t>CAJA X 24</t>
  </si>
  <si>
    <t>02847</t>
  </si>
  <si>
    <t>** CIRUELAX MINI TAB</t>
  </si>
  <si>
    <t>ATORVASTATINA 20MG TABLETA</t>
  </si>
  <si>
    <t>ATORVASTATINA</t>
  </si>
  <si>
    <t>GENAMERICA</t>
  </si>
  <si>
    <t>COTRIMOXAZOL 40/200MG SUSPENSION</t>
  </si>
  <si>
    <t>COTRIMOXAZOL</t>
  </si>
  <si>
    <t>02385</t>
  </si>
  <si>
    <t>MOXYLIN 1GR TABLETA</t>
  </si>
  <si>
    <t>AMOXICILINA</t>
  </si>
  <si>
    <t>METOCLOX 10MG TABLETA</t>
  </si>
  <si>
    <t>AMPICILINA 1000MG AMPOLLA</t>
  </si>
  <si>
    <t>AMPICILINA</t>
  </si>
  <si>
    <t xml:space="preserve">8+1 </t>
  </si>
  <si>
    <t>HIDROCORTIF 100MG AMPOLLA</t>
  </si>
  <si>
    <t>HIDROCORTIF 500MG AMPOLLA</t>
  </si>
  <si>
    <t>METOCLOX 10MG AMPOLLA</t>
  </si>
  <si>
    <t>NEUROGEN 1000MG/3ML</t>
  </si>
  <si>
    <t>VITAMINAS B1 + B6 + B12</t>
  </si>
  <si>
    <t>P. BENZATIN. 1'200.000 AMPOLLA</t>
  </si>
  <si>
    <t xml:space="preserve">BENZATINA BENCIPENICILINA </t>
  </si>
  <si>
    <t>P. BENZATIN. 2'400.000 AMPOLLA</t>
  </si>
  <si>
    <t>PENICILINA CLEMIZOL 1'000.000 AMPOLLA</t>
  </si>
  <si>
    <t>PENICILINA CLEMIZOL</t>
  </si>
  <si>
    <t>PENICILINA CLEMIZOL 4'000.000 AMPOLLA</t>
  </si>
  <si>
    <t>LINCOMICINA 600MG</t>
  </si>
  <si>
    <t>LINCOMICINA</t>
  </si>
  <si>
    <t>8080</t>
  </si>
  <si>
    <t>CONVULOXIAL 250MG/5ML JARABE</t>
  </si>
  <si>
    <t>FCO X 120ML</t>
  </si>
  <si>
    <t>OXIALFARM</t>
  </si>
  <si>
    <t>8081</t>
  </si>
  <si>
    <t>KETODERMN PLUS 10% CREMA</t>
  </si>
  <si>
    <t>TUBO X 90GR</t>
  </si>
  <si>
    <t>UREA</t>
  </si>
  <si>
    <t>LEVETIROX 500MG  TABLETAS</t>
  </si>
  <si>
    <t>8082</t>
  </si>
  <si>
    <t>OXIALFUM 100MG CAPSULAS</t>
  </si>
  <si>
    <t>ITRACONAZOL</t>
  </si>
  <si>
    <t xml:space="preserve">OXIALBACTAM 250MG/125MG TABLETAS </t>
  </si>
  <si>
    <t>AMPICILINA/SULBACTAM</t>
  </si>
  <si>
    <t>55451</t>
  </si>
  <si>
    <t>OX-PENTIN 300MG CAPSULAS</t>
  </si>
  <si>
    <t>GABAPENTINA</t>
  </si>
  <si>
    <t>8175</t>
  </si>
  <si>
    <t>TRAMADOXIAL 100MG/ML GOTAS</t>
  </si>
  <si>
    <t>FCO X 10ML</t>
  </si>
  <si>
    <t>TRAMADOL</t>
  </si>
  <si>
    <t>9318</t>
  </si>
  <si>
    <t>AMIODARONA 200MG TAB RECUBIERTAS</t>
  </si>
  <si>
    <t>8260</t>
  </si>
  <si>
    <t>AZITROMICINA 500MG TAB RECUBIERTAS</t>
  </si>
  <si>
    <t>AZITROMICINA</t>
  </si>
  <si>
    <t>9319</t>
  </si>
  <si>
    <t>METRONIDAZOL 1000MG OVULOS</t>
  </si>
  <si>
    <t>09150</t>
  </si>
  <si>
    <t>CALCITRIOL 0.5 MG CAP. BLANDAS</t>
  </si>
  <si>
    <t>CALCITRIOL</t>
  </si>
  <si>
    <t>GENETIA</t>
  </si>
  <si>
    <t>10010</t>
  </si>
  <si>
    <t xml:space="preserve">COMPLEJO B CAPSULAS BLANDAS </t>
  </si>
  <si>
    <t>8063</t>
  </si>
  <si>
    <t>DOLONET FORTE 400MG CAP.BLANDAS</t>
  </si>
  <si>
    <t xml:space="preserve">2+1  5+3  10+7 </t>
  </si>
  <si>
    <t>10027</t>
  </si>
  <si>
    <t>GESTAVIT DHA CAPSULAS</t>
  </si>
  <si>
    <t>VITAMINAS Y MINERALES</t>
  </si>
  <si>
    <t>2+1  5+3  10+7</t>
  </si>
  <si>
    <t>01103</t>
  </si>
  <si>
    <t>MELOXICAM 15MG TABLETAS</t>
  </si>
  <si>
    <t xml:space="preserve">MELOXICAM </t>
  </si>
  <si>
    <t>5+1  8+2  10+3</t>
  </si>
  <si>
    <t>9224</t>
  </si>
  <si>
    <t>OMEPRAZOL 20MG  CAPSULAS DURAS</t>
  </si>
  <si>
    <t>01343</t>
  </si>
  <si>
    <t>POLIVITAMINAS + MINERALES CAPSULAS</t>
  </si>
  <si>
    <t>POLIVITAMINAS + MINERALES</t>
  </si>
  <si>
    <t>2+1   5+3  10+7</t>
  </si>
  <si>
    <t>01146</t>
  </si>
  <si>
    <t>VITAMINA A 50000UI CAPSULAS BLANDAS</t>
  </si>
  <si>
    <t>VITAMINA A 50000UI</t>
  </si>
  <si>
    <t>9373</t>
  </si>
  <si>
    <t>CLENOX 40MG/0.4ML AMPOLLA</t>
  </si>
  <si>
    <t>ENOXAPARINA SODICA</t>
  </si>
  <si>
    <t>RODDOME</t>
  </si>
  <si>
    <t>9374</t>
  </si>
  <si>
    <t>CLENOX 60MG/0.6ML AMPOLLA</t>
  </si>
  <si>
    <t>9680</t>
  </si>
  <si>
    <t>FOSFOCIL 500MG CAPSULAS</t>
  </si>
  <si>
    <t>FOSFOMICINA</t>
  </si>
  <si>
    <t>CETUS</t>
  </si>
  <si>
    <t>9681</t>
  </si>
  <si>
    <t>FOSFOCIL 250MG/5ML SUSPENSION</t>
  </si>
  <si>
    <t>02389</t>
  </si>
  <si>
    <t>UNGÜENTO DERMICO</t>
  </si>
  <si>
    <t>15GR</t>
  </si>
  <si>
    <t>NEOMICINA BACITRACINA</t>
  </si>
  <si>
    <t>LAB CHILE</t>
  </si>
  <si>
    <t>04696</t>
  </si>
  <si>
    <t>FLEET ENEMA ADULTO</t>
  </si>
  <si>
    <t>133ML</t>
  </si>
  <si>
    <t>FOSFATO DE SODIO MONOBASICO, DIBASI</t>
  </si>
  <si>
    <t>PRESTIGE</t>
  </si>
  <si>
    <t>04777</t>
  </si>
  <si>
    <t>FLEET ENEMA PEDIATRICO</t>
  </si>
  <si>
    <t>66ML</t>
  </si>
  <si>
    <t>02973</t>
  </si>
  <si>
    <t>FLEET ENEMA ORAL</t>
  </si>
  <si>
    <t>45ML</t>
  </si>
  <si>
    <t>01377</t>
  </si>
  <si>
    <t>4+1 7+2 12+4</t>
  </si>
  <si>
    <t>GENFAR</t>
  </si>
  <si>
    <t>01240</t>
  </si>
  <si>
    <t>ACICLOVIR 200MG TABLETA</t>
  </si>
  <si>
    <t>CAJA x 25</t>
  </si>
  <si>
    <t>01235</t>
  </si>
  <si>
    <t>ACICLOVIR 5% UNGÜENTO</t>
  </si>
  <si>
    <t>15G</t>
  </si>
  <si>
    <t>01326</t>
  </si>
  <si>
    <t xml:space="preserve">ACIDO FUSIDICO 2% CREMA </t>
  </si>
  <si>
    <t>ACIDO FUSIDICO</t>
  </si>
  <si>
    <t>01333</t>
  </si>
  <si>
    <t xml:space="preserve">ALBENDAZOL 100MG/5ML SUSPENSIÓN </t>
  </si>
  <si>
    <t>01203</t>
  </si>
  <si>
    <t>ALBENDAZOL 200MG TABLETA</t>
  </si>
  <si>
    <t>ALENDRONATO 70MG TABLETA</t>
  </si>
  <si>
    <t>CAJA x 4</t>
  </si>
  <si>
    <t>ALENDRONATO</t>
  </si>
  <si>
    <t>01295</t>
  </si>
  <si>
    <t>AMLODIPINO   5MG TABLETA</t>
  </si>
  <si>
    <t>AMLODIPINO</t>
  </si>
  <si>
    <t>01278</t>
  </si>
  <si>
    <t>AMLODIPINO 10MG TABLETA</t>
  </si>
  <si>
    <t>01233</t>
  </si>
  <si>
    <t>AMOXICILINA 500MG TABLETA</t>
  </si>
  <si>
    <t>ATORVASTATINA 10MG TABLETA</t>
  </si>
  <si>
    <t>01312</t>
  </si>
  <si>
    <t>01370</t>
  </si>
  <si>
    <t>AZITROMICINA 200MG/5ML SUSPENSIÓN</t>
  </si>
  <si>
    <t>01287</t>
  </si>
  <si>
    <t>AZITROMICINA 500MG TABLETA</t>
  </si>
  <si>
    <t>01256</t>
  </si>
  <si>
    <t>BETAMETA+CLOTRI+NEOMI CREMA</t>
  </si>
  <si>
    <t>09224.</t>
  </si>
  <si>
    <t>BETAMETASONA 0.5% UNGÜENTO</t>
  </si>
  <si>
    <t>40G</t>
  </si>
  <si>
    <t>BETAMETASONA</t>
  </si>
  <si>
    <t>01263</t>
  </si>
  <si>
    <t>CAPTOPRIL 50MG TABLETA</t>
  </si>
  <si>
    <t>CAPTOPRIL</t>
  </si>
  <si>
    <t>01318</t>
  </si>
  <si>
    <t>CARBID 25MG + LEVOD 250MG COMP</t>
  </si>
  <si>
    <t>CARBID 25MG + LEVOD</t>
  </si>
  <si>
    <t>49118</t>
  </si>
  <si>
    <t>CARVEDILOL  25 MG TABLETA</t>
  </si>
  <si>
    <t>CARVEDILOL  25</t>
  </si>
  <si>
    <t>49135</t>
  </si>
  <si>
    <t>CARVEDILOL  6.25 MG TABLETA</t>
  </si>
  <si>
    <t>CARVEDILOL  6.25</t>
  </si>
  <si>
    <t>49119</t>
  </si>
  <si>
    <t>CARVEDILOL 12.5 MG TABLETA</t>
  </si>
  <si>
    <t>CARVEDILOL 12.5</t>
  </si>
  <si>
    <t>01356</t>
  </si>
  <si>
    <t xml:space="preserve">CEFADROXILO 250MG/5ML SUSPENSIÓN </t>
  </si>
  <si>
    <t>80ML</t>
  </si>
  <si>
    <t>CEFADROXILO</t>
  </si>
  <si>
    <t>01359</t>
  </si>
  <si>
    <t>CEFADROXILO 500MG TABLETA</t>
  </si>
  <si>
    <t>01289</t>
  </si>
  <si>
    <t>CEFALEXINA 500MG CÁPSULA</t>
  </si>
  <si>
    <t>CEFALEXINA</t>
  </si>
  <si>
    <t>01313</t>
  </si>
  <si>
    <t>CETIRIZINA 10MG TABLETA</t>
  </si>
  <si>
    <t>CETIRIZINA</t>
  </si>
  <si>
    <t>01244</t>
  </si>
  <si>
    <t>CIPROFLOXACINA 500MG TABLETA</t>
  </si>
  <si>
    <t>01332</t>
  </si>
  <si>
    <t>01346</t>
  </si>
  <si>
    <t>CLINDAMICINA 2%  CREMA VAGINAL</t>
  </si>
  <si>
    <t>CLINDAMICINA 2%</t>
  </si>
  <si>
    <t>80017</t>
  </si>
  <si>
    <t>CLOPIDOGREL 75MG TABLETA</t>
  </si>
  <si>
    <t>CLOPIDOGREL</t>
  </si>
  <si>
    <t>01222</t>
  </si>
  <si>
    <t>CLOTRIMAZOL 1%  CREMA VAGINAL</t>
  </si>
  <si>
    <t>CLOTRIMAZOL 1%</t>
  </si>
  <si>
    <t>01334</t>
  </si>
  <si>
    <t>CLOTRIMAZOL 1% CREMA TOPICA</t>
  </si>
  <si>
    <t>01284</t>
  </si>
  <si>
    <t>COMPLEJO B TABLETA</t>
  </si>
  <si>
    <t>CAJA x 250</t>
  </si>
  <si>
    <t>COMPLEJO</t>
  </si>
  <si>
    <t>01335</t>
  </si>
  <si>
    <t>DICLOFENACO 1% EMULSION GEL</t>
  </si>
  <si>
    <t>50G</t>
  </si>
  <si>
    <t>DICLOFENACO 1%</t>
  </si>
  <si>
    <t>01205</t>
  </si>
  <si>
    <t>DICLOFENACO 50MG GRAGEA</t>
  </si>
  <si>
    <t>01206</t>
  </si>
  <si>
    <t>DICLOFENACO RETARD 100MG TABLETA</t>
  </si>
  <si>
    <t>DICLOFENACO RETARD</t>
  </si>
  <si>
    <t>01257</t>
  </si>
  <si>
    <t>DICLOXACILINA 500MG CAPSULA</t>
  </si>
  <si>
    <t>90484</t>
  </si>
  <si>
    <t>DILTIAZEM 60MG TABLETA</t>
  </si>
  <si>
    <t>01296</t>
  </si>
  <si>
    <t xml:space="preserve">FLUCONAZOL 150MG CÁPSULA </t>
  </si>
  <si>
    <t>01347</t>
  </si>
  <si>
    <t>FLUCONAZOL 200MG CÁPSULA</t>
  </si>
  <si>
    <t>01270</t>
  </si>
  <si>
    <t>FLUOXETINA 20MG CÁPSULA</t>
  </si>
  <si>
    <t xml:space="preserve">CAJA x 10 </t>
  </si>
  <si>
    <t>FLUOXETINA</t>
  </si>
  <si>
    <t>01225</t>
  </si>
  <si>
    <t>FUROSEMIDA 40MG TABLETA</t>
  </si>
  <si>
    <t>01282</t>
  </si>
  <si>
    <t>GEMFIBROZILO 600MG TABLETA</t>
  </si>
  <si>
    <t>GEMFIBROZILO</t>
  </si>
  <si>
    <t>01283</t>
  </si>
  <si>
    <t>IBUPROFENO 100MG/5ML SUSPENSION</t>
  </si>
  <si>
    <t>01250</t>
  </si>
  <si>
    <t>IBUPROFENO 400MG TABLETA</t>
  </si>
  <si>
    <t>01209</t>
  </si>
  <si>
    <t>IBUPROFENO 600MG TABLETA</t>
  </si>
  <si>
    <t>01210</t>
  </si>
  <si>
    <t>IBUPROFENO 800MG TABLETA</t>
  </si>
  <si>
    <t>KETOTIFENO</t>
  </si>
  <si>
    <t>LANSOPRAZOL 30MG TABLETA</t>
  </si>
  <si>
    <t>CAJA x 7</t>
  </si>
  <si>
    <t>LANSOPRAZOL</t>
  </si>
  <si>
    <t>01277</t>
  </si>
  <si>
    <t>LORATADINA   5MG/5ML JARABE</t>
  </si>
  <si>
    <t>01276</t>
  </si>
  <si>
    <t>LORATADINA 10MG TABLETA</t>
  </si>
  <si>
    <t>49133</t>
  </si>
  <si>
    <t>01353</t>
  </si>
  <si>
    <t>01307</t>
  </si>
  <si>
    <t>MELOXICAM 15MG TABLETA</t>
  </si>
  <si>
    <t>90483</t>
  </si>
  <si>
    <t>METFORMINA 850MG TABLETA</t>
  </si>
  <si>
    <t>01358</t>
  </si>
  <si>
    <t>01382</t>
  </si>
  <si>
    <t>MOMETASONA 0.1% CREMA TOPICA</t>
  </si>
  <si>
    <t>MOMETASONA 0.1%</t>
  </si>
  <si>
    <t>6.33</t>
  </si>
  <si>
    <t>7.91</t>
  </si>
  <si>
    <t>01268</t>
  </si>
  <si>
    <t>NAPROXENO 500MG TABLETA</t>
  </si>
  <si>
    <t>NAPROXENO</t>
  </si>
  <si>
    <t>01218</t>
  </si>
  <si>
    <t>NORFLOXACINO 400MG TABLETA</t>
  </si>
  <si>
    <t>NORFLOXACINO</t>
  </si>
  <si>
    <t>01274</t>
  </si>
  <si>
    <t>OMEPRAZOL 20MG CÁPSULA</t>
  </si>
  <si>
    <t>01394</t>
  </si>
  <si>
    <t>OMEPRAZOL 40MG CAPSULA</t>
  </si>
  <si>
    <t>01293</t>
  </si>
  <si>
    <t>PARACETAMOL 100MG/ML GOTAS</t>
  </si>
  <si>
    <t xml:space="preserve">03590    </t>
  </si>
  <si>
    <t>PARACETAMOL 160MG/5ML SUSPENSIÓN</t>
  </si>
  <si>
    <t>90ML</t>
  </si>
  <si>
    <t>01201</t>
  </si>
  <si>
    <t>PARACETAMOL 500MG TABLETA</t>
  </si>
  <si>
    <t>01368</t>
  </si>
  <si>
    <t>PIROXICAM 20MG CÁPSULA</t>
  </si>
  <si>
    <t>PIROXICAM</t>
  </si>
  <si>
    <t>01314</t>
  </si>
  <si>
    <t>PREDNISOLONA 5MG TABLETA</t>
  </si>
  <si>
    <t>01246</t>
  </si>
  <si>
    <t>PIROXICAM 0.5% GEL</t>
  </si>
  <si>
    <t>40GR</t>
  </si>
  <si>
    <t>01258</t>
  </si>
  <si>
    <t>SECNIDAZOL 1 GR TABLETA</t>
  </si>
  <si>
    <t xml:space="preserve">CAJA x 2 </t>
  </si>
  <si>
    <t>SECNIDAZOL 1</t>
  </si>
  <si>
    <t>01385</t>
  </si>
  <si>
    <t>SILDENAFIL 50MG TABLETA</t>
  </si>
  <si>
    <t>SILDENAFIL</t>
  </si>
  <si>
    <t>8051</t>
  </si>
  <si>
    <t>SIMVASTATINA 20MG TABLETA</t>
  </si>
  <si>
    <t>SIMVASTATINA</t>
  </si>
  <si>
    <t>01328</t>
  </si>
  <si>
    <t>SIMVASTATINA 40MG TABLETA</t>
  </si>
  <si>
    <t>01357</t>
  </si>
  <si>
    <t xml:space="preserve">SULFADIAZINA DE PLATA 1% CREMA </t>
  </si>
  <si>
    <t>30G</t>
  </si>
  <si>
    <t>01321</t>
  </si>
  <si>
    <t>TERBINAFINA 1% CREMA</t>
  </si>
  <si>
    <t>TERBINAFINA</t>
  </si>
  <si>
    <t>01363</t>
  </si>
  <si>
    <t>TERBINAFINA 250MG TABLETA</t>
  </si>
  <si>
    <t>01252</t>
  </si>
  <si>
    <t>TINIDAZOL 1G TABLETA</t>
  </si>
  <si>
    <t>01275</t>
  </si>
  <si>
    <t>TRAMADOL   50MG TABLETA</t>
  </si>
  <si>
    <t>01378</t>
  </si>
  <si>
    <t>TRAMADOL 100MG/ML GOTAS ORAL</t>
  </si>
  <si>
    <t>TRAMADOL 100MG/ML</t>
  </si>
  <si>
    <t>01221</t>
  </si>
  <si>
    <t>TRIMETOPRIM F 160/800MG TABLETA</t>
  </si>
  <si>
    <t>TRIMETOPRIM F</t>
  </si>
  <si>
    <t>90501</t>
  </si>
  <si>
    <t>ZOPICLONA 7.5MG TABLETA</t>
  </si>
  <si>
    <t>ZOPICLONA</t>
  </si>
  <si>
    <t>01204</t>
  </si>
  <si>
    <t>BETAMETASONA 4MG /1ML AMPOLLA</t>
  </si>
  <si>
    <t>BETAMETASONA 4MG</t>
  </si>
  <si>
    <t>01342</t>
  </si>
  <si>
    <t>DEXAMETASONA 4MG /1ML AMPOLLA</t>
  </si>
  <si>
    <t>DEXAMETASONA 4MG</t>
  </si>
  <si>
    <t>90511</t>
  </si>
  <si>
    <t>DEXAMETASONA 8MG /2ML AMPOLLA</t>
  </si>
  <si>
    <t>DEXAMETASONA 8MG</t>
  </si>
  <si>
    <t>01207</t>
  </si>
  <si>
    <t>DICLOFENACO 75MG /3ML AMPOLLA</t>
  </si>
  <si>
    <t>DICLOFENACO 75MG</t>
  </si>
  <si>
    <t>01241</t>
  </si>
  <si>
    <t>KETOROLACO 30MG/ML AMPOLLA</t>
  </si>
  <si>
    <t>01239</t>
  </si>
  <si>
    <t>LINCOMICINA 600MG/2ML AMPOLLA</t>
  </si>
  <si>
    <t>CAJA X 6</t>
  </si>
  <si>
    <t>01351</t>
  </si>
  <si>
    <t>MELOXICAM 15MG /1.5ML AMPOLLA</t>
  </si>
  <si>
    <t>MELOXICAM 15MG</t>
  </si>
  <si>
    <t>02294</t>
  </si>
  <si>
    <t>ADORLAN COMPRIMIDOS</t>
  </si>
  <si>
    <t>DICLOFANACO + TRAMADOL</t>
  </si>
  <si>
    <t>GRUNENTHAL</t>
  </si>
  <si>
    <t>02314</t>
  </si>
  <si>
    <t>ADORLAN FORTE TAB</t>
  </si>
  <si>
    <t>DICLOFENACO + TRAMADOL</t>
  </si>
  <si>
    <t>02506</t>
  </si>
  <si>
    <t>ANULETTE  TABLETA</t>
  </si>
  <si>
    <t>LEVONORGESTREL, ETINILESTROPOL</t>
  </si>
  <si>
    <t>02476</t>
  </si>
  <si>
    <t>ANULETTE CD TABLETAS</t>
  </si>
  <si>
    <t>02032</t>
  </si>
  <si>
    <t>BELARA TABLETA</t>
  </si>
  <si>
    <t>ETINILESTRADIOL, CLORMADINONA</t>
  </si>
  <si>
    <t>02482</t>
  </si>
  <si>
    <t>BRONCHOPLUS GOTAS</t>
  </si>
  <si>
    <t>02909</t>
  </si>
  <si>
    <t>COLLO PLUS SOLUCION TOPICA</t>
  </si>
  <si>
    <t>ACIDO SALICILICO, ACIDO LACTICO</t>
  </si>
  <si>
    <t xml:space="preserve">FEBRAX  SUSPENSION </t>
  </si>
  <si>
    <t>NAPROXENO SODICO, PARACETAMOL</t>
  </si>
  <si>
    <t>FEBRAX 300 / 275 MG TABLETA</t>
  </si>
  <si>
    <t>FLANAX 275MG TABLETA</t>
  </si>
  <si>
    <t>02288</t>
  </si>
  <si>
    <t>FLANAX 550MG TABLETA</t>
  </si>
  <si>
    <t>17059</t>
  </si>
  <si>
    <t>FLANAX SUSPENSION</t>
  </si>
  <si>
    <t>17045</t>
  </si>
  <si>
    <t>FLUIDASA 1000MG JARABE</t>
  </si>
  <si>
    <t>200 ML</t>
  </si>
  <si>
    <t>MEPILIFINA</t>
  </si>
  <si>
    <t>FLUIDASA GOTAS</t>
  </si>
  <si>
    <t>17020</t>
  </si>
  <si>
    <t>FOSFOCINA 250MG SUSPENSIÓN</t>
  </si>
  <si>
    <t xml:space="preserve"> 60 ML</t>
  </si>
  <si>
    <t>02439</t>
  </si>
  <si>
    <t>FOSFOCINA 500MG TABLETA</t>
  </si>
  <si>
    <t xml:space="preserve">CAJA x 12 </t>
  </si>
  <si>
    <t>28081</t>
  </si>
  <si>
    <t>GRUNAMOX 1GR COMPRIMIDO</t>
  </si>
  <si>
    <t>GRUNAMOX 250 MG SUSPENSION</t>
  </si>
  <si>
    <t>22002</t>
  </si>
  <si>
    <t>GRUMAMOX 250 MG SUSPENSION</t>
  </si>
  <si>
    <t>GRUNAMOX 500MG TABLETA</t>
  </si>
  <si>
    <t>17070</t>
  </si>
  <si>
    <t>MICROSER 16MG TABLETA</t>
  </si>
  <si>
    <t>CAJA  x 20</t>
  </si>
  <si>
    <t>BETAHISTINA DICLORHIDRATO</t>
  </si>
  <si>
    <t>17076</t>
  </si>
  <si>
    <t>MICROSER 24MG TABLETA</t>
  </si>
  <si>
    <t>17071</t>
  </si>
  <si>
    <t>MICROSER GOTAS</t>
  </si>
  <si>
    <t xml:space="preserve">20 ML </t>
  </si>
  <si>
    <t>02822</t>
  </si>
  <si>
    <t>NAPROSYN 500MG TABLETA</t>
  </si>
  <si>
    <t>SUPRAMYCINA 100 MG TABLETA</t>
  </si>
  <si>
    <t xml:space="preserve">DOXICICLINA </t>
  </si>
  <si>
    <t>SUPRAMYCINA FORTE 200MG TABLETA</t>
  </si>
  <si>
    <t>DOXICICLINA 200 MG</t>
  </si>
  <si>
    <t>03049</t>
  </si>
  <si>
    <t>SPIRON 1MG GOTAS</t>
  </si>
  <si>
    <t>RISPERIDONA</t>
  </si>
  <si>
    <t>26021</t>
  </si>
  <si>
    <t>TOPSYM POLIVALENT CREMA</t>
  </si>
  <si>
    <t>FLUOCINONIDA/ NEOMICINA/ NISTATINA</t>
  </si>
  <si>
    <t>02768</t>
  </si>
  <si>
    <t>TOPSYN POLYOL CREMA</t>
  </si>
  <si>
    <t>17040</t>
  </si>
  <si>
    <t>TRAMAL  50 MG TABLETA</t>
  </si>
  <si>
    <t>CLORHIDRATO DE TRAMADOL</t>
  </si>
  <si>
    <t>17055</t>
  </si>
  <si>
    <t xml:space="preserve">TRAMAL 100 MG GOTAS </t>
  </si>
  <si>
    <t>10ML</t>
  </si>
  <si>
    <t>17041</t>
  </si>
  <si>
    <t>TRAMAL LONG 50MG TABLETA</t>
  </si>
  <si>
    <t>17049</t>
  </si>
  <si>
    <t>TRAMAL LONG 100MG TABLETA</t>
  </si>
  <si>
    <t>02838</t>
  </si>
  <si>
    <t>VULAMOX DUO 625 CÁPSULA</t>
  </si>
  <si>
    <t>ZALDIAR  COMPRIMIDO</t>
  </si>
  <si>
    <t>PARACETAMOL, CLORHIDRATO DE TRAMADOL</t>
  </si>
  <si>
    <t>17051</t>
  </si>
  <si>
    <t xml:space="preserve">BENZOSIDE 6-3-3 </t>
  </si>
  <si>
    <t>PENIZILINA BENZATINA, PROCAINA, SODICA</t>
  </si>
  <si>
    <t>17030</t>
  </si>
  <si>
    <t>BENZOSIDE 1'200.000 UI</t>
  </si>
  <si>
    <t>PENICILINA BENZATINICA</t>
  </si>
  <si>
    <t>17050</t>
  </si>
  <si>
    <t>BENZOSIDE 2'400.000 UI</t>
  </si>
  <si>
    <t>02190</t>
  </si>
  <si>
    <t>DOLRAD 1GR AMPOLLA</t>
  </si>
  <si>
    <t>METAMIZOL SODICO</t>
  </si>
  <si>
    <t>16055</t>
  </si>
  <si>
    <t>MEGACILINA 1'000.000</t>
  </si>
  <si>
    <t>BENCILPENICILINA CLEMIZOL</t>
  </si>
  <si>
    <t>02222</t>
  </si>
  <si>
    <t>MEGACILINA FORTE 4'000.000</t>
  </si>
  <si>
    <t>BENCIL PENICILINA SODICA</t>
  </si>
  <si>
    <t>17032</t>
  </si>
  <si>
    <t>TRAMADOL 50MG AMPOLLA</t>
  </si>
  <si>
    <t>17031</t>
  </si>
  <si>
    <t>TRAMADOL 100MG AMPOLLA</t>
  </si>
  <si>
    <t>02727</t>
  </si>
  <si>
    <t>COUPLETT CREMA VAGINAL</t>
  </si>
  <si>
    <t>TUBO X 30GR</t>
  </si>
  <si>
    <t>CLINDAMICINA 1.67% + KETOCONAZOL 8% + 6 APLICADORES</t>
  </si>
  <si>
    <t>GRUPO PHARMA</t>
  </si>
  <si>
    <t>19082</t>
  </si>
  <si>
    <t>FEMEN 200MG CÁPSULA</t>
  </si>
  <si>
    <t>53406</t>
  </si>
  <si>
    <t>FEMEN FORTE 400MG CÁPSULA</t>
  </si>
  <si>
    <t>FEMEN FORTE  400 MG CÁPSULA</t>
  </si>
  <si>
    <t>02474</t>
  </si>
  <si>
    <t>FULLDERMA CREMA TOPICA</t>
  </si>
  <si>
    <t>CLOT+NEOM+BETA+GRAMID</t>
  </si>
  <si>
    <t>90201</t>
  </si>
  <si>
    <t>HIDROTEN 25MG TABLETAS</t>
  </si>
  <si>
    <t>CLORTALIDONA</t>
  </si>
  <si>
    <t>18118</t>
  </si>
  <si>
    <t>MILPAX</t>
  </si>
  <si>
    <t>360ML</t>
  </si>
  <si>
    <t>ALGUINATO DE SODIO Y BICARBONATO DE S.</t>
  </si>
  <si>
    <t>02818</t>
  </si>
  <si>
    <t>ORALYTE FRESA      SOBRE</t>
  </si>
  <si>
    <t xml:space="preserve">SUERO ORAL </t>
  </si>
  <si>
    <t>02823</t>
  </si>
  <si>
    <t>ORALYTE COCO       SOBRE</t>
  </si>
  <si>
    <t>02816</t>
  </si>
  <si>
    <t>ORALYTE MANZANA SOBRE</t>
  </si>
  <si>
    <t>7.20</t>
  </si>
  <si>
    <t>49308</t>
  </si>
  <si>
    <t>ORALYTE 75MEQ MANDARINA</t>
  </si>
  <si>
    <t>400ML</t>
  </si>
  <si>
    <t>SUERO ORAL</t>
  </si>
  <si>
    <t>49342</t>
  </si>
  <si>
    <t>ORALYTE 75MEQ COCO</t>
  </si>
  <si>
    <t>49309</t>
  </si>
  <si>
    <t>ORALYTE 75MEQ MANZANA</t>
  </si>
  <si>
    <t>49340</t>
  </si>
  <si>
    <t>ORALYTE 75MEQ UVA</t>
  </si>
  <si>
    <t>3,07</t>
  </si>
  <si>
    <t>3,69</t>
  </si>
  <si>
    <t>02020</t>
  </si>
  <si>
    <t>SENOKOT TABLETAS</t>
  </si>
  <si>
    <t>COCENTRADO VEGETAL NATURAL</t>
  </si>
  <si>
    <t>5.00</t>
  </si>
  <si>
    <t>6.00</t>
  </si>
  <si>
    <t>9288</t>
  </si>
  <si>
    <t>TAPAZOL 5MG TABLETAS</t>
  </si>
  <si>
    <t>METIMAZOL (TIAMAZOL)</t>
  </si>
  <si>
    <t>10.83</t>
  </si>
  <si>
    <t>13.00</t>
  </si>
  <si>
    <t>02099</t>
  </si>
  <si>
    <t>CALCIBON D 800UI TABLETA</t>
  </si>
  <si>
    <t>CALCIO - CITRATO</t>
  </si>
  <si>
    <t>02072</t>
  </si>
  <si>
    <t>CALCIBON DE SOYA FORTE</t>
  </si>
  <si>
    <t>CALCIO,VITAMINA D Y MAGNESIO</t>
  </si>
  <si>
    <t>02074</t>
  </si>
  <si>
    <t>CALCIBON NATAL</t>
  </si>
  <si>
    <t>CALCIO,VITAMINA D3 + HIERRO + ACIDO FOLICO</t>
  </si>
  <si>
    <t>02626</t>
  </si>
  <si>
    <t xml:space="preserve">BEDOYECTA  </t>
  </si>
  <si>
    <t>VITAMINAS B12,B6,B1</t>
  </si>
  <si>
    <t>CLIMAKTOLAN TABLETAS</t>
  </si>
  <si>
    <t>CAJA x 80</t>
  </si>
  <si>
    <t xml:space="preserve">CIMICIFUGA, IGNATIA, SANGUINARIA, SEPIA </t>
  </si>
  <si>
    <t>DEUTSCHE PHARMA</t>
  </si>
  <si>
    <t xml:space="preserve">INFLUCID TABLETA </t>
  </si>
  <si>
    <t>ACONITUM, GELSEMIUM, IPECACUANHA, PHOSPHORUS, BRYONIA</t>
  </si>
  <si>
    <t>KINDINORM GLOBULOS</t>
  </si>
  <si>
    <t>10GR</t>
  </si>
  <si>
    <t>CHAMOMILLA,KALIUM, STAPHISAGRIA, VALERIANA</t>
  </si>
  <si>
    <t>RHINABSIN SOLUCION NASAL</t>
  </si>
  <si>
    <t>LUFFA OPERCULATA, DILUCION</t>
  </si>
  <si>
    <t>TONSILOTREN TABLETAS</t>
  </si>
  <si>
    <t>ATROPINUM, HEPAR SULFURIS, KALIUM, SILICEA, MERCURIUS</t>
  </si>
  <si>
    <t>RENALOF CAPSULAS</t>
  </si>
  <si>
    <t>CAJA x 90</t>
  </si>
  <si>
    <t>EXTRACTO GRAMA (EQUIVALENT A CARBOHIDRATOS, PROTEINAS)</t>
  </si>
  <si>
    <t>02881</t>
  </si>
  <si>
    <t xml:space="preserve">GASTROVET GOTAS </t>
  </si>
  <si>
    <t>DIMETILPOLISILOXANO, METIBROMURO, HOMATROPINA</t>
  </si>
  <si>
    <t>INDUNIDAS</t>
  </si>
  <si>
    <t>02875</t>
  </si>
  <si>
    <t>GASTROVET TABLETA</t>
  </si>
  <si>
    <t>HIDROXODO DE ALUMINIO, CARBONATO DE MAGNESIO</t>
  </si>
  <si>
    <t>FALAZINE 0.5MG TABLETA</t>
  </si>
  <si>
    <t>SULFASALAZINA</t>
  </si>
  <si>
    <t>FLEMISOL GRIPE CON VITAMINA C  SOBRE</t>
  </si>
  <si>
    <t>ACETILCISTEINA +FENILEFRINA +ACETAMINOFEN</t>
  </si>
  <si>
    <t>FLEMISOL 600MG TOS CON FLEMA SOBRE</t>
  </si>
  <si>
    <t>17026</t>
  </si>
  <si>
    <t>HIERROVIT COMPLEX TABLETA</t>
  </si>
  <si>
    <t>HIERRO+MULTIVITAMINAS+OLIGOELEMENTOS</t>
  </si>
  <si>
    <t>17073</t>
  </si>
  <si>
    <t>HIERROVIT FORTE</t>
  </si>
  <si>
    <t>FUMARATO FERROSO+VITAMINAS</t>
  </si>
  <si>
    <t>17037</t>
  </si>
  <si>
    <t>HIERROVIT  ULTTRA JARABE</t>
  </si>
  <si>
    <t>HIERRO+VITAMINAS</t>
  </si>
  <si>
    <t>17081</t>
  </si>
  <si>
    <t>IVERMIN GOTAS</t>
  </si>
  <si>
    <t>5ML</t>
  </si>
  <si>
    <t>17080</t>
  </si>
  <si>
    <t>IVERMIN 6MG TAB</t>
  </si>
  <si>
    <t>CAJA X 4</t>
  </si>
  <si>
    <t>17085</t>
  </si>
  <si>
    <t>40361</t>
  </si>
  <si>
    <t>NEO-INDUPEC SUSPENSIÓN</t>
  </si>
  <si>
    <t>CAOLIN,NEOMICINA,PECTINA,METRIBROMURO</t>
  </si>
  <si>
    <t>17074</t>
  </si>
  <si>
    <t>NEO-INDUPEC TABLETA</t>
  </si>
  <si>
    <t>02481</t>
  </si>
  <si>
    <t>NORMOLAX GOTAS</t>
  </si>
  <si>
    <t>PSYLLIUM, PLANTAGO,MALTODEXTRINA.</t>
  </si>
  <si>
    <t>02819</t>
  </si>
  <si>
    <t>ORACOL FRESH TABLETAS</t>
  </si>
  <si>
    <t>CLORHEXIDINA CLORHIDRATO,BENZOCAINA,TIROTRICINA</t>
  </si>
  <si>
    <t>WEC-M CREMA</t>
  </si>
  <si>
    <t>ACIDO SALICILICO,MENTOL,ALCOHOL</t>
  </si>
  <si>
    <t>OROFARM</t>
  </si>
  <si>
    <t xml:space="preserve">WEC-M SOLUCIÓN </t>
  </si>
  <si>
    <t>ÁCIDO SALICILICO, MENTOL ,ALCOHOL</t>
  </si>
  <si>
    <t xml:space="preserve">120ML </t>
  </si>
  <si>
    <t xml:space="preserve">WEC-M SOLUCIÓN SPRAY </t>
  </si>
  <si>
    <t xml:space="preserve">WEC-M POLVO </t>
  </si>
  <si>
    <t>WEC-M JABON</t>
  </si>
  <si>
    <t>80G</t>
  </si>
  <si>
    <t>TITANIUM,SODIUM,MAGNESIUM</t>
  </si>
  <si>
    <t>41043</t>
  </si>
  <si>
    <t>FAMETRIN FORTE</t>
  </si>
  <si>
    <t>GM    LABORATORIOS</t>
  </si>
  <si>
    <t>03055</t>
  </si>
  <si>
    <t>BENZATINA 600.000 UI</t>
  </si>
  <si>
    <t>PENICILINA G BENZATINICA</t>
  </si>
  <si>
    <t>03015</t>
  </si>
  <si>
    <t>BENZATINA 1'200.000 UI</t>
  </si>
  <si>
    <t>03016</t>
  </si>
  <si>
    <t>BENZATINA 2'400.000 UI</t>
  </si>
  <si>
    <t>03061</t>
  </si>
  <si>
    <t xml:space="preserve">COMPLEXIGEME COMPUESTO </t>
  </si>
  <si>
    <t xml:space="preserve">VITAMINAS B1, B2, B6, B12 </t>
  </si>
  <si>
    <t>03054</t>
  </si>
  <si>
    <t xml:space="preserve">COMPLEXIGEME </t>
  </si>
  <si>
    <t>VITAMINAS B1, B2, B6, B12</t>
  </si>
  <si>
    <t>03007</t>
  </si>
  <si>
    <t>VITAMINA B-12 1.000 MG</t>
  </si>
  <si>
    <t>VITAMINA B12</t>
  </si>
  <si>
    <t>03059</t>
  </si>
  <si>
    <t>VITAMINA C 500MG/5ML</t>
  </si>
  <si>
    <t>ACIDO ASCORBICO</t>
  </si>
  <si>
    <t>ALBENDAZOL 400 MG TABLETA</t>
  </si>
  <si>
    <t>KRONOS</t>
  </si>
  <si>
    <t>ALBENDAZOL 100MG/5ML SUSPENSION</t>
  </si>
  <si>
    <t xml:space="preserve">ALUKRON PLUS SUSPENSION </t>
  </si>
  <si>
    <t>HIDROXIDO ALUMINIO, MAGNESIO, SIMETICONA</t>
  </si>
  <si>
    <t>ASPERSUL POLVO</t>
  </si>
  <si>
    <t>5 GR</t>
  </si>
  <si>
    <t>HIDROXIDO DE ALUMINIO SILENOL</t>
  </si>
  <si>
    <t>ATENOLOL 100 MG TABLETA</t>
  </si>
  <si>
    <t>ATENOLOL</t>
  </si>
  <si>
    <t>ATENOLOL 50MG TABLETA</t>
  </si>
  <si>
    <t xml:space="preserve">CAJA x 100 </t>
  </si>
  <si>
    <t>CLOTRIMAZOL 1% CREMA TÓPICA</t>
  </si>
  <si>
    <t>CIPROKRON 500MG COMPRIMIDOS</t>
  </si>
  <si>
    <t>ENTERO-KRON GRANULADO SOBRES</t>
  </si>
  <si>
    <t>DIYODOHIDROXIQUINOLEINA</t>
  </si>
  <si>
    <t>EUPASAN 5GR SOBRE</t>
  </si>
  <si>
    <t>SORBITOL, PAPAVERINA</t>
  </si>
  <si>
    <t>FLOGISTAN POMADA</t>
  </si>
  <si>
    <t>80 GR</t>
  </si>
  <si>
    <t xml:space="preserve">METILSALICILATO </t>
  </si>
  <si>
    <t>GENTADERM 0.1% CREMA</t>
  </si>
  <si>
    <t xml:space="preserve"> 20 GR</t>
  </si>
  <si>
    <t xml:space="preserve">GENTAMICINA </t>
  </si>
  <si>
    <t>HALOPERIDOL 5 MG TABLETA</t>
  </si>
  <si>
    <t>HALOPERIDOL</t>
  </si>
  <si>
    <t>HEMOKRON JARABE</t>
  </si>
  <si>
    <t>340 ML</t>
  </si>
  <si>
    <t>HIERRO+VIT C B1, B2, B6, B3, B12</t>
  </si>
  <si>
    <t>KRO-BACTROL 200/40 MG SUSP</t>
  </si>
  <si>
    <t>SULFAMETOXAZOL+TRIMETROPRIN</t>
  </si>
  <si>
    <t>KRO-BACTROL 400/80 MG TABLETA</t>
  </si>
  <si>
    <t xml:space="preserve">KRO-FEMIKOL POLVO </t>
  </si>
  <si>
    <t>ACIDO BORICO</t>
  </si>
  <si>
    <t>KRO-FEMIKOL 1% CREMA VAGINAL</t>
  </si>
  <si>
    <t xml:space="preserve">KRO-TERMOFIN PLUS 160MG JARABE </t>
  </si>
  <si>
    <t>LORATADINA JARABE 5%</t>
  </si>
  <si>
    <t>METMIDA 500MG TABLETA</t>
  </si>
  <si>
    <t>METMIDA 1000 MG TABLETA</t>
  </si>
  <si>
    <t>METOCLOPRAMIDA 10MG TABLETA</t>
  </si>
  <si>
    <t xml:space="preserve">METRONIDAZOL 250MG SUSPENSION </t>
  </si>
  <si>
    <t xml:space="preserve">METRONIDAZOL </t>
  </si>
  <si>
    <t>METRONIDAZOL 500 MG TABLETA</t>
  </si>
  <si>
    <t>PIRANTEL COMPUESTO SUSPENSION</t>
  </si>
  <si>
    <t>PIRANTEL, OXANTEL</t>
  </si>
  <si>
    <t>PIRANTEL PAMOATO SUSPENSION</t>
  </si>
  <si>
    <t>PIRANTEL</t>
  </si>
  <si>
    <t>PIRANTEL COMPUESTO TABLETA</t>
  </si>
  <si>
    <t>CAJA x  6</t>
  </si>
  <si>
    <t>SALES DE REHIDRATACION CON SABOR SOBRE</t>
  </si>
  <si>
    <t>SALES DE REHIDRATACION</t>
  </si>
  <si>
    <t xml:space="preserve">TINIDAZOL 1GR </t>
  </si>
  <si>
    <t xml:space="preserve">UROBACTRIANEL FORTE TABLETAS </t>
  </si>
  <si>
    <t xml:space="preserve">CLOTRIMAZOL + FENAZOPIRIDINA </t>
  </si>
  <si>
    <t>YOPODINE JABON</t>
  </si>
  <si>
    <t>YODOPOVIDONA 7.5%</t>
  </si>
  <si>
    <t>YOPODINE LOCION</t>
  </si>
  <si>
    <t>YODOPOVIDONA 10%</t>
  </si>
  <si>
    <t>KRODOL 60MG/2ML AMPOLLA</t>
  </si>
  <si>
    <t>NEUROKRON AMPOLLA</t>
  </si>
  <si>
    <t>07015</t>
  </si>
  <si>
    <t>HIDRALAZINA 20MG/1ML  AMPOLLA</t>
  </si>
  <si>
    <t>HIDRALAZINA</t>
  </si>
  <si>
    <t>Q.F</t>
  </si>
  <si>
    <t>LA SANTE</t>
  </si>
  <si>
    <t>02441</t>
  </si>
  <si>
    <t>28057</t>
  </si>
  <si>
    <t>AMBROXOL 15MG JARABE</t>
  </si>
  <si>
    <t>28079</t>
  </si>
  <si>
    <t>AMBROXOL 30MG JARABE</t>
  </si>
  <si>
    <t>28402</t>
  </si>
  <si>
    <t>AMIODARONA 200MG TABLETA</t>
  </si>
  <si>
    <t>37019</t>
  </si>
  <si>
    <t xml:space="preserve">AMLODIPINO 5MG TABLETA </t>
  </si>
  <si>
    <t xml:space="preserve">AMLODIPINO 10MG TABLETA </t>
  </si>
  <si>
    <t>AMOXICILINA 500MG CÀPSULA</t>
  </si>
  <si>
    <t>AMOXICILINA 1GR TABLETA</t>
  </si>
  <si>
    <t xml:space="preserve">AMPICILINA 500MG CÀPSULA </t>
  </si>
  <si>
    <t>AMPICILINA 1GR CÁPSULA</t>
  </si>
  <si>
    <t>ATORVASTATINA 40MG TABLETA</t>
  </si>
  <si>
    <t xml:space="preserve">AZITROMICINA 200MG SUSPENSION </t>
  </si>
  <si>
    <t xml:space="preserve">AZITROMICINA 500MG TABLETA </t>
  </si>
  <si>
    <t xml:space="preserve">CLARITROMICINA 500MG TABLETA </t>
  </si>
  <si>
    <t>CARVEDILOL 6.25MG TABLETA</t>
  </si>
  <si>
    <t>CARVEDILOL 12.5MG TABLETA</t>
  </si>
  <si>
    <t>CARVEDILOL 25MG TABLETA</t>
  </si>
  <si>
    <t>02828</t>
  </si>
  <si>
    <t>28045</t>
  </si>
  <si>
    <t>CEFALEXINA 250MG/5ML SUSPENSION</t>
  </si>
  <si>
    <t>CEFALEXINA 500MG CAPSULA</t>
  </si>
  <si>
    <t>CETIRIZINA   5MG JARABE</t>
  </si>
  <si>
    <t>CLINDAMICINA 300MG TABLETA</t>
  </si>
  <si>
    <t xml:space="preserve">CLOPIDROGEL 75MG TABLETA </t>
  </si>
  <si>
    <t>DICLOFENACO 50MG TABLETA</t>
  </si>
  <si>
    <t>DICLOXACILINA 250MG SUSPENSIÓN</t>
  </si>
  <si>
    <t>DESLORATADINA 0,5% JARABE</t>
  </si>
  <si>
    <t>DESLORATADINA 5MG TABLETAS</t>
  </si>
  <si>
    <t>ESOMEPRAZOL 20MG TABLETA</t>
  </si>
  <si>
    <t>37012</t>
  </si>
  <si>
    <t>ESOMEPRAZOL 40MG TABLETA</t>
  </si>
  <si>
    <t>FLUOXETINA 20MG CAPSULA</t>
  </si>
  <si>
    <t>FLAVOXATO 200MG TABLETA</t>
  </si>
  <si>
    <t xml:space="preserve">FLUCONAZOL 150MG TABLETA </t>
  </si>
  <si>
    <t>37002</t>
  </si>
  <si>
    <t xml:space="preserve">IBUPROFENO 400MG TABLETA </t>
  </si>
  <si>
    <t xml:space="preserve">IBUPROFENO 600MG TABLETA </t>
  </si>
  <si>
    <t xml:space="preserve">IBUPROFENO 800MG  TABLETA </t>
  </si>
  <si>
    <t>KETOROLACO 30MG TAB SUBLINGUAL</t>
  </si>
  <si>
    <t>CAJA X 28</t>
  </si>
  <si>
    <t>LEVOCETIRIZINA 5MG TABLETA</t>
  </si>
  <si>
    <t>CAJA x10</t>
  </si>
  <si>
    <t>LEVOCETIRIZINA 0,05 JARABE</t>
  </si>
  <si>
    <t xml:space="preserve">LORATADINA 10MG TABLETA </t>
  </si>
  <si>
    <t xml:space="preserve">LORATADINA   5MG JARABE </t>
  </si>
  <si>
    <t xml:space="preserve">LOSARTAN 50MG TABLETA </t>
  </si>
  <si>
    <t>MELOXICAM 7.5MG TABLETA</t>
  </si>
  <si>
    <t xml:space="preserve">MELOXICAM 15MG TABLETA </t>
  </si>
  <si>
    <t xml:space="preserve">MONTELUKAST 4MG TABLETA </t>
  </si>
  <si>
    <t xml:space="preserve">MONTELUKAST 5MG TABLETA </t>
  </si>
  <si>
    <t xml:space="preserve">MONTELUKAST 10MG TABLETA </t>
  </si>
  <si>
    <t>N-ACETILCISTEINA 100MG SOBRE</t>
  </si>
  <si>
    <t>N-ACETILCISTEINA 600MG SOBRE</t>
  </si>
  <si>
    <t xml:space="preserve">OMEPRAZOL 20MG CÀPSULA </t>
  </si>
  <si>
    <t>CAJA x 16</t>
  </si>
  <si>
    <t>OMEPRAZOL 40MG CÀPSULA LIB PRO</t>
  </si>
  <si>
    <t xml:space="preserve">ROSUVASTATINA 10MG TABLETA </t>
  </si>
  <si>
    <t xml:space="preserve">ROSUVASTATINA 20MG TABLETA </t>
  </si>
  <si>
    <t xml:space="preserve">SECNIDAZOL 1GR TABLETA </t>
  </si>
  <si>
    <t>SERTRALINA 50MG TABLETA</t>
  </si>
  <si>
    <t>02317</t>
  </si>
  <si>
    <t xml:space="preserve">SILDENAFIL 50MG TABLETA </t>
  </si>
  <si>
    <t xml:space="preserve">SIMVASTATINA 20MG TABLETA </t>
  </si>
  <si>
    <t>SULTAMICILINA 375MG TABLETA</t>
  </si>
  <si>
    <t>SULTAMICILINA 750MG</t>
  </si>
  <si>
    <t>TIOCOLCHISIDO 4MG TABLETA</t>
  </si>
  <si>
    <t>VITAMINA C 500MG CHICLE</t>
  </si>
  <si>
    <t>CAJA X 144</t>
  </si>
  <si>
    <t>VITAMINA C 500MG MANDARINA</t>
  </si>
  <si>
    <t>VITAMINA C 500MG TUTTI FRUTI</t>
  </si>
  <si>
    <t>ZOPLICONA 7.5MG TABLETA</t>
  </si>
  <si>
    <t>21014</t>
  </si>
  <si>
    <t>ANTABUS 500MG TABLETA</t>
  </si>
  <si>
    <t>DISULFIRAM</t>
  </si>
  <si>
    <t>H.G.</t>
  </si>
  <si>
    <t>21047</t>
  </si>
  <si>
    <t>ALANTIL CREMA</t>
  </si>
  <si>
    <t>TUBO 22GR</t>
  </si>
  <si>
    <t xml:space="preserve">ALANTOINA+RESORCINA+OXIDE DE ZINC +AZUFRE  </t>
  </si>
  <si>
    <t>02157</t>
  </si>
  <si>
    <t>BALSAMO ANALGESICO CREMA</t>
  </si>
  <si>
    <t>MENTOL, ALCANFOR,SALCILATO METILO</t>
  </si>
  <si>
    <t>21012</t>
  </si>
  <si>
    <t>BENZO DERMA CREMA 12GR</t>
  </si>
  <si>
    <t>BENZOICO ACIDO, MENTOL, AZUFRE</t>
  </si>
  <si>
    <t>21002</t>
  </si>
  <si>
    <t>CLOTRAZIL 2 % CREMA VAGINAL</t>
  </si>
  <si>
    <t>21023</t>
  </si>
  <si>
    <t>FERRATON 100 MG GRAGEA</t>
  </si>
  <si>
    <t>FUMARATO, FERROSO</t>
  </si>
  <si>
    <t>21006</t>
  </si>
  <si>
    <t>GADUOL COMPUESTO</t>
  </si>
  <si>
    <t>FCO 360ML</t>
  </si>
  <si>
    <t>SULFOGUAYACOLATO DE POTASIO+CLORURO DE AMONIO</t>
  </si>
  <si>
    <t>21046</t>
  </si>
  <si>
    <t>SINVEN 450MG TABLETAS</t>
  </si>
  <si>
    <t>DIOSMINA</t>
  </si>
  <si>
    <t>21017</t>
  </si>
  <si>
    <t>SULFATRIM 400/80 MG</t>
  </si>
  <si>
    <t>21028</t>
  </si>
  <si>
    <t>**TALCO ANDERSON</t>
  </si>
  <si>
    <t>120 GR</t>
  </si>
  <si>
    <t>CLORHIDROXIDO DE ALUMINI, ALCANF</t>
  </si>
  <si>
    <t>02843</t>
  </si>
  <si>
    <t>ATOSYL PEDIATRICO JARABE</t>
  </si>
  <si>
    <t>DEXTRO BROMI,AMONIO CLORURO</t>
  </si>
  <si>
    <t>3.24</t>
  </si>
  <si>
    <t>LAMOSAN</t>
  </si>
  <si>
    <t>02645</t>
  </si>
  <si>
    <t>ATOSYL ADULTO JARABE</t>
  </si>
  <si>
    <t>DEXTROME,BROMHI,AMONIO CLORU</t>
  </si>
  <si>
    <t>02521</t>
  </si>
  <si>
    <t>BOROSAN 500MG SOBRES</t>
  </si>
  <si>
    <t>PERBORATO  DE SODIO</t>
  </si>
  <si>
    <t>02373</t>
  </si>
  <si>
    <t>FERRO B  FOLIC TABLETA</t>
  </si>
  <si>
    <t xml:space="preserve">FUMARATO FERROSO+ VIT. COMPLEJO B + A. FÓLICO </t>
  </si>
  <si>
    <t>13.63</t>
  </si>
  <si>
    <t>02418</t>
  </si>
  <si>
    <t>FERRO B COMPLEX JARABE</t>
  </si>
  <si>
    <t>HIERRO Y VITAMINAS COMPLEJO B</t>
  </si>
  <si>
    <t>4.99</t>
  </si>
  <si>
    <t>02867</t>
  </si>
  <si>
    <t>FISIOL UB</t>
  </si>
  <si>
    <t>CLORURO DE SODIO</t>
  </si>
  <si>
    <t>1.80</t>
  </si>
  <si>
    <t>02841</t>
  </si>
  <si>
    <t xml:space="preserve">FISIOL UB </t>
  </si>
  <si>
    <t>2.90</t>
  </si>
  <si>
    <t>02883</t>
  </si>
  <si>
    <t>140ML</t>
  </si>
  <si>
    <t>3.60</t>
  </si>
  <si>
    <t>02842</t>
  </si>
  <si>
    <t>FISIOL UB  SPRAY</t>
  </si>
  <si>
    <t>40ML</t>
  </si>
  <si>
    <t>5.40</t>
  </si>
  <si>
    <t>19055</t>
  </si>
  <si>
    <t>FISIOL UB HIPERTONICO SPRAY</t>
  </si>
  <si>
    <t>CLORURO DE SODIO,BENZALCONIO</t>
  </si>
  <si>
    <t>02840</t>
  </si>
  <si>
    <t xml:space="preserve">LAMODERM NASAL POMADA </t>
  </si>
  <si>
    <t>5GR</t>
  </si>
  <si>
    <t>PREDNISOLONA, NEOMICINA, BENZOCAINA</t>
  </si>
  <si>
    <t>02397</t>
  </si>
  <si>
    <t xml:space="preserve">LAMODERM CREMA </t>
  </si>
  <si>
    <t xml:space="preserve">PREDNISOLONA, NEOMICINA </t>
  </si>
  <si>
    <t>2.89</t>
  </si>
  <si>
    <t>12922</t>
  </si>
  <si>
    <t>ODONTOCICLINA 500MG</t>
  </si>
  <si>
    <t>12923</t>
  </si>
  <si>
    <t>ODONTOGESIC 550MG</t>
  </si>
  <si>
    <t>8.25</t>
  </si>
  <si>
    <t>02369</t>
  </si>
  <si>
    <t xml:space="preserve">TOPIDENT ADULTO </t>
  </si>
  <si>
    <t>YODO META,SODIO YODURO,BENZO</t>
  </si>
  <si>
    <t>02602</t>
  </si>
  <si>
    <t>TOPIDENT INFANTIL</t>
  </si>
  <si>
    <t>PRODUCTO</t>
  </si>
  <si>
    <t>DESCT. +  2 UNID.</t>
  </si>
  <si>
    <t>90182</t>
  </si>
  <si>
    <t>75ML</t>
  </si>
  <si>
    <t>05037</t>
  </si>
  <si>
    <t xml:space="preserve">ACICLOVIR 200 MG TABLETA </t>
  </si>
  <si>
    <t>ACICLOVIR 800 MG TABLETA</t>
  </si>
  <si>
    <t>05031</t>
  </si>
  <si>
    <t>ALBENDAZOL 200 MG TABLETA</t>
  </si>
  <si>
    <t>05039</t>
  </si>
  <si>
    <t xml:space="preserve">ALBENDAZOL 400 MG. SUSPENSIÓN </t>
  </si>
  <si>
    <t>05002</t>
  </si>
  <si>
    <t>AMBROXOL 15 MG/ 5ML JARABE</t>
  </si>
  <si>
    <t>05003</t>
  </si>
  <si>
    <t>AMBROXOL 30 MG/ 5ML JARABE</t>
  </si>
  <si>
    <t>05079</t>
  </si>
  <si>
    <t xml:space="preserve">AMLODIPINO 10 MG. TABLETA </t>
  </si>
  <si>
    <t>05077</t>
  </si>
  <si>
    <t>AMLODIPINO 5MG TABLETA</t>
  </si>
  <si>
    <t>05026</t>
  </si>
  <si>
    <t xml:space="preserve">AMOXICILINA 125MG/5ML SUSPENSIÓN </t>
  </si>
  <si>
    <t>45 ML</t>
  </si>
  <si>
    <t>05028</t>
  </si>
  <si>
    <t xml:space="preserve">AMOXICILINA 250MG/5ML SUSPENSIÓN </t>
  </si>
  <si>
    <t>05025</t>
  </si>
  <si>
    <t xml:space="preserve">AMOXICILINA  500 MG CÁPSULA </t>
  </si>
  <si>
    <t>05005</t>
  </si>
  <si>
    <t xml:space="preserve">AMPICILINA 500 MG CÁPSULA </t>
  </si>
  <si>
    <t>05006</t>
  </si>
  <si>
    <t xml:space="preserve">AMPICILINA 1G TABLETA </t>
  </si>
  <si>
    <t xml:space="preserve">ATENOLOL 100MG TABLETA </t>
  </si>
  <si>
    <t>05190</t>
  </si>
  <si>
    <t xml:space="preserve">ATORVASTATINA 10 MG TABLETA </t>
  </si>
  <si>
    <t>CAJA  x 30</t>
  </si>
  <si>
    <t xml:space="preserve">49335   </t>
  </si>
  <si>
    <t xml:space="preserve">ATORVASTATINA 20 MG TABLETA </t>
  </si>
  <si>
    <t>406012</t>
  </si>
  <si>
    <t>05089</t>
  </si>
  <si>
    <t xml:space="preserve">AZITROMICINA 200MG/5ML SUSPENSIÓN </t>
  </si>
  <si>
    <t>05090</t>
  </si>
  <si>
    <t xml:space="preserve">AZITROMICINA 500 MG TABLETA </t>
  </si>
  <si>
    <t>05008</t>
  </si>
  <si>
    <t xml:space="preserve">BENZOATO DE BENCILO SOLUCIÓN TÓPICA </t>
  </si>
  <si>
    <t>05103</t>
  </si>
  <si>
    <t>BETAMETASONA 0.05% CREMA TÓPICA</t>
  </si>
  <si>
    <t>40 G</t>
  </si>
  <si>
    <t>30304</t>
  </si>
  <si>
    <t xml:space="preserve">BONFIEST PLUS SOBRES </t>
  </si>
  <si>
    <t>CAJA X 16 SOBRES</t>
  </si>
  <si>
    <t>05105</t>
  </si>
  <si>
    <t xml:space="preserve">BROMHEXINA 4MG/5ML JARABE NIÑO </t>
  </si>
  <si>
    <t>05106</t>
  </si>
  <si>
    <t>BROMHEXINA 8MG/5ML JARABE ADULTO</t>
  </si>
  <si>
    <t>120 ML.</t>
  </si>
  <si>
    <t>05047</t>
  </si>
  <si>
    <t>CEFALEXINA 250MG/5ML SUSPENSIÓN</t>
  </si>
  <si>
    <t>06028</t>
  </si>
  <si>
    <t xml:space="preserve">CEFALEXINA 500 MG CÁPSULA </t>
  </si>
  <si>
    <t>05119</t>
  </si>
  <si>
    <t>05032</t>
  </si>
  <si>
    <t>CETIRIZINA 5MG/5ML JARABE</t>
  </si>
  <si>
    <t>05100</t>
  </si>
  <si>
    <t>CELECOXIB 200MG TABLETA</t>
  </si>
  <si>
    <t>05063</t>
  </si>
  <si>
    <t xml:space="preserve">CIPROFLOXACINA 500 MG TABLETA </t>
  </si>
  <si>
    <t>05074</t>
  </si>
  <si>
    <t xml:space="preserve">CLARITROMICINA 500 MG TABLETA </t>
  </si>
  <si>
    <t>05065</t>
  </si>
  <si>
    <t xml:space="preserve">CLINDAMICINA 300MG CÁPSULA </t>
  </si>
  <si>
    <t>90145</t>
  </si>
  <si>
    <t>05036</t>
  </si>
  <si>
    <t xml:space="preserve">COMPLEJO B TABLETA </t>
  </si>
  <si>
    <t>05152</t>
  </si>
  <si>
    <t>DESLORATADINA 5MG TABLETA</t>
  </si>
  <si>
    <t>CAJA  x 10</t>
  </si>
  <si>
    <t>05054</t>
  </si>
  <si>
    <t>DEFLAZACORT 6MG TABLETA</t>
  </si>
  <si>
    <t>90152</t>
  </si>
  <si>
    <t>DEFLAZACORT 30MG TABLETA</t>
  </si>
  <si>
    <t>05014</t>
  </si>
  <si>
    <t xml:space="preserve">DICLOFENACO 1% GEL </t>
  </si>
  <si>
    <t>05012</t>
  </si>
  <si>
    <t>DICLOFENACO 50 MG TABLETA</t>
  </si>
  <si>
    <t>90146</t>
  </si>
  <si>
    <t>DICLOFENACO 100MG TABLETA</t>
  </si>
  <si>
    <t>05050</t>
  </si>
  <si>
    <t xml:space="preserve">DICLOXACILINA 250MG/5ML SUSPENSIÓN </t>
  </si>
  <si>
    <t>80 ML</t>
  </si>
  <si>
    <t>05041</t>
  </si>
  <si>
    <t>DICLOXACILINA 500 MG CAPSULA</t>
  </si>
  <si>
    <t>49332</t>
  </si>
  <si>
    <t>DIOSMINA 500MG TABLETA</t>
  </si>
  <si>
    <t>05135</t>
  </si>
  <si>
    <t>ENALAPRIL 5 MG. TABLETA</t>
  </si>
  <si>
    <t xml:space="preserve">CAJA x 50 </t>
  </si>
  <si>
    <t>05061</t>
  </si>
  <si>
    <t>ENALAPRIL 20 MG. TABLETA</t>
  </si>
  <si>
    <t>05056</t>
  </si>
  <si>
    <t xml:space="preserve">ETORICOXIB 60MG TABLETA CUBIERTA </t>
  </si>
  <si>
    <t>05064</t>
  </si>
  <si>
    <t xml:space="preserve">ETORICOXIB 90MG TABLETA CUBIERTA </t>
  </si>
  <si>
    <t>05062</t>
  </si>
  <si>
    <t xml:space="preserve">ETORICOXIB 120MG TABLETA CUBIERTA </t>
  </si>
  <si>
    <t>40510</t>
  </si>
  <si>
    <t xml:space="preserve">ESOMEPRAZOL 20MG TABLETA </t>
  </si>
  <si>
    <t xml:space="preserve">ESOMEPRAZOL 40MG TABLETA </t>
  </si>
  <si>
    <t>4582</t>
  </si>
  <si>
    <t>FUROSEMIDA 40MG TABLETAS</t>
  </si>
  <si>
    <t>CAJA x 252</t>
  </si>
  <si>
    <t>05070</t>
  </si>
  <si>
    <t xml:space="preserve">FLUCONAZOL 150 MG CÁPSULA </t>
  </si>
  <si>
    <t>05094</t>
  </si>
  <si>
    <t xml:space="preserve">FLUCONAZOL 200 MG CÁPSULA </t>
  </si>
  <si>
    <t>05091</t>
  </si>
  <si>
    <t xml:space="preserve">FLUOXETINA 20 MG CÁPSULA </t>
  </si>
  <si>
    <t>GABAPENTIN 300MG TABLETA</t>
  </si>
  <si>
    <t>05136</t>
  </si>
  <si>
    <t xml:space="preserve">GEMFIBROZILO 600 MG TABLETA </t>
  </si>
  <si>
    <t>05107</t>
  </si>
  <si>
    <t xml:space="preserve">HIDROMAGNESIO SUSPENSIÓN </t>
  </si>
  <si>
    <t>150 ML</t>
  </si>
  <si>
    <t>05108</t>
  </si>
  <si>
    <t>360 ML</t>
  </si>
  <si>
    <t>05072</t>
  </si>
  <si>
    <t xml:space="preserve">IBUPROFENO 400 MG TABLETA </t>
  </si>
  <si>
    <t>05130</t>
  </si>
  <si>
    <t xml:space="preserve">IBUPROFENO 600 MG TABLETA </t>
  </si>
  <si>
    <t>05118</t>
  </si>
  <si>
    <t xml:space="preserve">IBUPROFENO 800 MG TABLETA </t>
  </si>
  <si>
    <t>05083</t>
  </si>
  <si>
    <t>KETOCONAZOL 200 MG TABLETA</t>
  </si>
  <si>
    <t>4571</t>
  </si>
  <si>
    <t>90167</t>
  </si>
  <si>
    <t>LAMOTRIGINA 100MG TABLETA</t>
  </si>
  <si>
    <t>05068</t>
  </si>
  <si>
    <t xml:space="preserve">LECHE DE MAGNESIA SUSPENSIÓN </t>
  </si>
  <si>
    <t>05069</t>
  </si>
  <si>
    <t>LECHE DE MAGNESIA SUSPENSION</t>
  </si>
  <si>
    <t xml:space="preserve">26579  </t>
  </si>
  <si>
    <t>LEVOFLOXACINA 750MG TABLETA</t>
  </si>
  <si>
    <t>05138</t>
  </si>
  <si>
    <t>LEVOFLOXACINA 500MG TABLETA</t>
  </si>
  <si>
    <t>05080</t>
  </si>
  <si>
    <t>LORATADINA 1 MG. JARABE</t>
  </si>
  <si>
    <t>05066</t>
  </si>
  <si>
    <t>LORATADINA 10 MG. TABLETA</t>
  </si>
  <si>
    <t xml:space="preserve">LOSARTAN 100 MG TABLETA </t>
  </si>
  <si>
    <t>05024</t>
  </si>
  <si>
    <t>LOVASTATINA 20 MG TABLETA</t>
  </si>
  <si>
    <t>05101</t>
  </si>
  <si>
    <t>MELOXICAM 7.5 MG. TABLETA</t>
  </si>
  <si>
    <t>05098</t>
  </si>
  <si>
    <t>MELOXICAM 15 MG. TABLETA</t>
  </si>
  <si>
    <t>4583</t>
  </si>
  <si>
    <t>05126</t>
  </si>
  <si>
    <t xml:space="preserve">METRONIDAZOL 250MG/5ML SUSPENSIÓN </t>
  </si>
  <si>
    <t>05059</t>
  </si>
  <si>
    <t>90185</t>
  </si>
  <si>
    <t>MIRTAZAPINA 30MG TABLETA</t>
  </si>
  <si>
    <t>4550</t>
  </si>
  <si>
    <t>18 G</t>
  </si>
  <si>
    <t>05145</t>
  </si>
  <si>
    <t>MONTELUKAST 4 MG TABLETA</t>
  </si>
  <si>
    <t>05144</t>
  </si>
  <si>
    <t>MONTELUKAST 5 MG TABLETA</t>
  </si>
  <si>
    <t>49257</t>
  </si>
  <si>
    <t xml:space="preserve">MONTELUKAST 10 MG TABLETA </t>
  </si>
  <si>
    <t>4551</t>
  </si>
  <si>
    <t>NITAZOXANIDA 100MG/5ML SUSP</t>
  </si>
  <si>
    <t>4552</t>
  </si>
  <si>
    <t>NITAZOXANIDA 500MG TABLETA</t>
  </si>
  <si>
    <t>4560</t>
  </si>
  <si>
    <t>NITROFURANTOINA 100MG TABLETA</t>
  </si>
  <si>
    <t>05113</t>
  </si>
  <si>
    <t xml:space="preserve">NORFLOXACINA 400MG CÁPSULA </t>
  </si>
  <si>
    <t>05067</t>
  </si>
  <si>
    <t xml:space="preserve">OMEPRAZOL 20MG CÁPSULA </t>
  </si>
  <si>
    <t>49334</t>
  </si>
  <si>
    <t>OMEPRAZOL 40MG TABLETA</t>
  </si>
  <si>
    <t xml:space="preserve">69403    </t>
  </si>
  <si>
    <t>FRASCO X 15ML</t>
  </si>
  <si>
    <t>05000</t>
  </si>
  <si>
    <t>PARACETAMOL 150MG/5ML JARABE</t>
  </si>
  <si>
    <t xml:space="preserve">120 ML </t>
  </si>
  <si>
    <t>05001</t>
  </si>
  <si>
    <t>PARACETAMOL 100MG/ML GOTAS (INFANTIL)</t>
  </si>
  <si>
    <t xml:space="preserve">49259  </t>
  </si>
  <si>
    <t>PREGABALINA 150MG CÁPSULA</t>
  </si>
  <si>
    <t xml:space="preserve">  69404     </t>
  </si>
  <si>
    <t>PREGABALINA  300 MG CÁPSULA</t>
  </si>
  <si>
    <t>05087</t>
  </si>
  <si>
    <t xml:space="preserve">PIRANTEL PAMOATO 250MG/5ML SUSPENSIÓN </t>
  </si>
  <si>
    <t>05021</t>
  </si>
  <si>
    <t>05020</t>
  </si>
  <si>
    <t>PIROXICAM 20MG CAPSULA</t>
  </si>
  <si>
    <t>QUETIAPINA 25MG TABLETA</t>
  </si>
  <si>
    <t>QUETIAPINA 100MG TABLETA</t>
  </si>
  <si>
    <t>QUETIAPINA 200MG TABLETA</t>
  </si>
  <si>
    <t>4561</t>
  </si>
  <si>
    <t>QUETIAPINA 300MG TABLETA</t>
  </si>
  <si>
    <t>01444</t>
  </si>
  <si>
    <t>RIFAMICINA 1% SOLUCION SPRAY</t>
  </si>
  <si>
    <t>90134</t>
  </si>
  <si>
    <t xml:space="preserve">RISPERIDONA 2MG TABLETA </t>
  </si>
  <si>
    <t>90119</t>
  </si>
  <si>
    <t xml:space="preserve">RISPERIDONA 1MG TABLETA </t>
  </si>
  <si>
    <t>05075</t>
  </si>
  <si>
    <t>SECNIDAZOL 1G TABLETA</t>
  </si>
  <si>
    <t>48564</t>
  </si>
  <si>
    <t>SERTRALINA 50MG CÁPSULA</t>
  </si>
  <si>
    <t>90188</t>
  </si>
  <si>
    <t xml:space="preserve">SERTRALINA 100MG CÁPSULA </t>
  </si>
  <si>
    <t>01445</t>
  </si>
  <si>
    <t>05051</t>
  </si>
  <si>
    <t>90120</t>
  </si>
  <si>
    <t>40560</t>
  </si>
  <si>
    <t>TRIMEBUTINA  200 MG TABLETA</t>
  </si>
  <si>
    <t>CAJA X 15</t>
  </si>
  <si>
    <t>05045</t>
  </si>
  <si>
    <t>Z FULL GRANULADO FRESA *</t>
  </si>
  <si>
    <t>300 G</t>
  </si>
  <si>
    <t>8.49</t>
  </si>
  <si>
    <t>10.19</t>
  </si>
  <si>
    <t>90183</t>
  </si>
  <si>
    <t>Z FULL GRANULADO VAINILLA *</t>
  </si>
  <si>
    <t>4584</t>
  </si>
  <si>
    <t>ZINKIDS JARABE</t>
  </si>
  <si>
    <t>40608</t>
  </si>
  <si>
    <t>ZOPLICLONA 7.5 MG TABLETA</t>
  </si>
  <si>
    <t>BAXTER</t>
  </si>
  <si>
    <t>PRESENT.</t>
  </si>
  <si>
    <t>90160</t>
  </si>
  <si>
    <t xml:space="preserve">HIDRAPLUS 75MEQ CEREZA BOLOS </t>
  </si>
  <si>
    <t>90159</t>
  </si>
  <si>
    <t xml:space="preserve">HIDRAPLUS 75MEQ UVA BOLOS </t>
  </si>
  <si>
    <t>02182</t>
  </si>
  <si>
    <t>HIDRAPLUS + ZINC 45MEQ FRESA</t>
  </si>
  <si>
    <t>400 ML</t>
  </si>
  <si>
    <t>02155</t>
  </si>
  <si>
    <t>HIDRAPLUS + ZINC 45MEQ MANZANA</t>
  </si>
  <si>
    <t>02426</t>
  </si>
  <si>
    <t>HIDRAPLUS + ZINC 45MEQ UVA</t>
  </si>
  <si>
    <t>4577</t>
  </si>
  <si>
    <t>HIDRAPLUS + ZINC 75MEQ CEREZA</t>
  </si>
  <si>
    <t>4578</t>
  </si>
  <si>
    <t>HIDRAPLUS + ZINC 75MEQ COCO</t>
  </si>
  <si>
    <t>PRODUCTOS CON IVA (**)</t>
  </si>
  <si>
    <t>05099</t>
  </si>
  <si>
    <t>05109</t>
  </si>
  <si>
    <t>TUBO x 10</t>
  </si>
  <si>
    <t>90122</t>
  </si>
  <si>
    <t>90128</t>
  </si>
  <si>
    <t>90123</t>
  </si>
  <si>
    <t>P.Q.</t>
  </si>
  <si>
    <t xml:space="preserve">DESCT EN 1 UNID </t>
  </si>
  <si>
    <t xml:space="preserve">DESCT+ 2 UNID </t>
  </si>
  <si>
    <t>LIFE</t>
  </si>
  <si>
    <t>ACETAGEN 100MG/ML GOTAS</t>
  </si>
  <si>
    <t>1,73</t>
  </si>
  <si>
    <t>2,08</t>
  </si>
  <si>
    <t>ACETA MIGRA 500/100MG COMPRIMIDO</t>
  </si>
  <si>
    <t>PARACETAMOL + CAFEINA + ERGOTAMINA</t>
  </si>
  <si>
    <t>8,33</t>
  </si>
  <si>
    <t>10,00</t>
  </si>
  <si>
    <t>ACETAGEN 160MG/5ML JARABE</t>
  </si>
  <si>
    <t>1,80</t>
  </si>
  <si>
    <t>2,16</t>
  </si>
  <si>
    <t>ACETAGEN 1G COMPRIMIDO</t>
  </si>
  <si>
    <t>4,17</t>
  </si>
  <si>
    <t>5,00</t>
  </si>
  <si>
    <t>ACETAGEN 500MG SOFT GEL</t>
  </si>
  <si>
    <t>5,25</t>
  </si>
  <si>
    <t>6,30</t>
  </si>
  <si>
    <t>AMPIBEX 500 MG CAPSULAS</t>
  </si>
  <si>
    <t>CAJA x 240</t>
  </si>
  <si>
    <t>50,00</t>
  </si>
  <si>
    <t>60,00</t>
  </si>
  <si>
    <t>AMPIBEX 250 MG CAPSULAS</t>
  </si>
  <si>
    <t>CAJA X 120</t>
  </si>
  <si>
    <t>16,00</t>
  </si>
  <si>
    <t>19,20</t>
  </si>
  <si>
    <t>AMPIBEX 125MG/5ML SUSPENSIÓN (15 G)</t>
  </si>
  <si>
    <t>1,72</t>
  </si>
  <si>
    <t>2,06</t>
  </si>
  <si>
    <t>AMPIBEX 1G CÁPSULA</t>
  </si>
  <si>
    <t>6,67</t>
  </si>
  <si>
    <t>8,00</t>
  </si>
  <si>
    <t>AMPIBEX 250MG/5ML (3 G) SUSPENSIÓN</t>
  </si>
  <si>
    <t>1,67</t>
  </si>
  <si>
    <t>2,00</t>
  </si>
  <si>
    <t>ANGIORETIC 50MG/12.5MG COMPRIMIDO</t>
  </si>
  <si>
    <t>LOSARTAN 50MG + HIDROCLOROTIAZIDA 12.5MG</t>
  </si>
  <si>
    <t>10,58</t>
  </si>
  <si>
    <t>12,70</t>
  </si>
  <si>
    <t>ANGIORETIC FORTE 100MG/25MG COMPRIMIDO</t>
  </si>
  <si>
    <t>17,50</t>
  </si>
  <si>
    <t>21,00</t>
  </si>
  <si>
    <t>ANGIOTEN FORTE 100MG COMPRIMIDO</t>
  </si>
  <si>
    <t>CAJA x20</t>
  </si>
  <si>
    <t>13,67</t>
  </si>
  <si>
    <t>16,40</t>
  </si>
  <si>
    <t>ANGIOTEN 50MG COMPRIMIDO</t>
  </si>
  <si>
    <t>6,33</t>
  </si>
  <si>
    <t>7,60</t>
  </si>
  <si>
    <t>1000 ML</t>
  </si>
  <si>
    <t>250 ML</t>
  </si>
  <si>
    <t>5,98</t>
  </si>
  <si>
    <t>4,33</t>
  </si>
  <si>
    <t>BEMIN 2MG JARABE</t>
  </si>
  <si>
    <t>SALBUTAMOL</t>
  </si>
  <si>
    <t>2,12</t>
  </si>
  <si>
    <t>2,54</t>
  </si>
  <si>
    <t>BEMIN AEROSOL INHALADOR 100MCG</t>
  </si>
  <si>
    <t>X 200 DOSIS</t>
  </si>
  <si>
    <t>5,74</t>
  </si>
  <si>
    <t>5,89</t>
  </si>
  <si>
    <t>BEMIN EXPECTORANT FORTE JARABE</t>
  </si>
  <si>
    <t>SALBUTAMOL 2MG + GUIFENESINA 50MG</t>
  </si>
  <si>
    <t>BEMIN FLUX JARABE</t>
  </si>
  <si>
    <t>AMBROXOL + SALBUTAMOL</t>
  </si>
  <si>
    <t>7,17</t>
  </si>
  <si>
    <t>BLAQUETA 81MG TABLETA</t>
  </si>
  <si>
    <t>ACIDO ACETILSALICIO</t>
  </si>
  <si>
    <t>3,50</t>
  </si>
  <si>
    <t>4,20</t>
  </si>
  <si>
    <t>BUPREX SUSP 100MG JARABE</t>
  </si>
  <si>
    <t>3,75</t>
  </si>
  <si>
    <t>4,50</t>
  </si>
  <si>
    <t>BUPREX 200MG FLASH CAP LIQUIDA</t>
  </si>
  <si>
    <t>2,50</t>
  </si>
  <si>
    <t>3,00</t>
  </si>
  <si>
    <t>BUPREX 400MG FLASH CAP LIQUIDA</t>
  </si>
  <si>
    <t>3,67</t>
  </si>
  <si>
    <t>4,40</t>
  </si>
  <si>
    <t>BUPREX 40MG/ML GOTAS</t>
  </si>
  <si>
    <t>3,08</t>
  </si>
  <si>
    <t>BUPREX 600MG FLASH CAP LIQUIDA</t>
  </si>
  <si>
    <t>5,42</t>
  </si>
  <si>
    <t>6,50</t>
  </si>
  <si>
    <t>BUPREX 800 MG FLASH CAP LIQUIDA</t>
  </si>
  <si>
    <t>7,08</t>
  </si>
  <si>
    <t>8,50</t>
  </si>
  <si>
    <t>BUPREX FLEX 600/4MG COMPRIMIDO</t>
  </si>
  <si>
    <t>IBUPROFENO + TIOCOLCHICOSIDO</t>
  </si>
  <si>
    <t>14,08</t>
  </si>
  <si>
    <t>16,90</t>
  </si>
  <si>
    <t>BUPREX FORTE 200MG/5ML JARABE</t>
  </si>
  <si>
    <t>4,90</t>
  </si>
  <si>
    <t>5,88</t>
  </si>
  <si>
    <t>BUPREX MIGRA COMPRIMIDO</t>
  </si>
  <si>
    <t>IBUPROFENO 400MG + CAFEINA 100MG + ERGOTAMINA 1MG</t>
  </si>
  <si>
    <t>10,83</t>
  </si>
  <si>
    <t>13,00</t>
  </si>
  <si>
    <t>BUPREX RELAX COMPRIMIDO RECUB</t>
  </si>
  <si>
    <t>IBUPROFENO+ CLORZOXAZONA</t>
  </si>
  <si>
    <t>4,58</t>
  </si>
  <si>
    <t>5,50</t>
  </si>
  <si>
    <t>CEFADIN 500MG TABLETA</t>
  </si>
  <si>
    <t>5,80</t>
  </si>
  <si>
    <t>6,96</t>
  </si>
  <si>
    <t>CAJA x 120</t>
  </si>
  <si>
    <t>29,00</t>
  </si>
  <si>
    <t>34,00</t>
  </si>
  <si>
    <t>CEFADIN 250MG/5ML(3 G ) SUSPENSIÓN</t>
  </si>
  <si>
    <t>1,88</t>
  </si>
  <si>
    <t>2,25</t>
  </si>
  <si>
    <t>CEFADIN 750MG TABLETA</t>
  </si>
  <si>
    <t>10,33</t>
  </si>
  <si>
    <t>12,40</t>
  </si>
  <si>
    <t>CEFADIN FORTE 1G TABLETA</t>
  </si>
  <si>
    <t>12,67</t>
  </si>
  <si>
    <t>15,20</t>
  </si>
  <si>
    <t>CEMIN 100MG/ML GOTAS</t>
  </si>
  <si>
    <t>1,66</t>
  </si>
  <si>
    <t>1,99</t>
  </si>
  <si>
    <t>COMPLEJO VITAMINA B</t>
  </si>
  <si>
    <t>2,68</t>
  </si>
  <si>
    <t>3,22</t>
  </si>
  <si>
    <t>COXICAM 15MG COMPRIMIDO</t>
  </si>
  <si>
    <t>5,17</t>
  </si>
  <si>
    <t>6,20</t>
  </si>
  <si>
    <t>COXICAM 7.5MG COMPRIMIDO</t>
  </si>
  <si>
    <t>DIPINOX 10MG/ML GOTAS</t>
  </si>
  <si>
    <t>PROPINOX CLORHIDRATO</t>
  </si>
  <si>
    <t>2,62</t>
  </si>
  <si>
    <t>3,14</t>
  </si>
  <si>
    <t>DIPINOX COMPUESTA TABLETA</t>
  </si>
  <si>
    <t>PROP CLORHID CLON DE LISINA</t>
  </si>
  <si>
    <t>8,60</t>
  </si>
  <si>
    <t>EDERAL 600/100MG CÁPSULA BLANDA</t>
  </si>
  <si>
    <t>BROMURO DE PINAVERIO + SIMETICONA</t>
  </si>
  <si>
    <t>14,00</t>
  </si>
  <si>
    <t>16,80</t>
  </si>
  <si>
    <t>ELLURA CP</t>
  </si>
  <si>
    <t>CAJA 15</t>
  </si>
  <si>
    <t>EXTRACTO SECO REFINADO DE JUGO DE FRUTAS DE ARANDANO</t>
  </si>
  <si>
    <t>24,85</t>
  </si>
  <si>
    <t>29,85</t>
  </si>
  <si>
    <t>EUCOR COMP 0.5 MG</t>
  </si>
  <si>
    <t>LISINOPRIL</t>
  </si>
  <si>
    <t>EUCOR COMP 10 MG</t>
  </si>
  <si>
    <t>3,33</t>
  </si>
  <si>
    <t>4,00</t>
  </si>
  <si>
    <t>EUCOR COMP 20 MG</t>
  </si>
  <si>
    <t>6,13</t>
  </si>
  <si>
    <t>FACTIVE 320 MG CM</t>
  </si>
  <si>
    <t>GEMIFLOXACINO</t>
  </si>
  <si>
    <t>31,46</t>
  </si>
  <si>
    <t>37,75</t>
  </si>
  <si>
    <t>FLUIDINE 100MG GRANULADO SOBRE</t>
  </si>
  <si>
    <t>ACETILCISTEINA</t>
  </si>
  <si>
    <t>9,25</t>
  </si>
  <si>
    <t>11,10</t>
  </si>
  <si>
    <t>FLUIDINE 200MG GRANULADO SOBRE</t>
  </si>
  <si>
    <t>14,25</t>
  </si>
  <si>
    <t>17,10</t>
  </si>
  <si>
    <t>FLUIDINE 600MG TABLETA EFERVES</t>
  </si>
  <si>
    <t>FLUIDINE 900MG TABLETA EFERVES</t>
  </si>
  <si>
    <t>26,34</t>
  </si>
  <si>
    <t>31,60</t>
  </si>
  <si>
    <t>FURACAM 125MG/5ML SUSPENSION</t>
  </si>
  <si>
    <t>6,80</t>
  </si>
  <si>
    <t>8,16</t>
  </si>
  <si>
    <t>FURACAM 250MG/5ML SUSPENSION</t>
  </si>
  <si>
    <t>12,80</t>
  </si>
  <si>
    <t>15,36</t>
  </si>
  <si>
    <t>16,78</t>
  </si>
  <si>
    <t>20,13</t>
  </si>
  <si>
    <t>FURACAM 250 MG COMP</t>
  </si>
  <si>
    <t>10,38</t>
  </si>
  <si>
    <t>12,45</t>
  </si>
  <si>
    <t>FURACAM 500 MG TABLETA</t>
  </si>
  <si>
    <t>18,88</t>
  </si>
  <si>
    <t>22,65</t>
  </si>
  <si>
    <t>INDIVAN HCT FORTE TAB 80/25</t>
  </si>
  <si>
    <t>TELMISARTAN + HCT</t>
  </si>
  <si>
    <t>38,25</t>
  </si>
  <si>
    <t>45,90</t>
  </si>
  <si>
    <t>INDIVAN HCT TAB 80/12.5 MG</t>
  </si>
  <si>
    <t>34,80</t>
  </si>
  <si>
    <t>INDIVAN TAB 40 MG</t>
  </si>
  <si>
    <t>18,50</t>
  </si>
  <si>
    <t>22,20</t>
  </si>
  <si>
    <t>INDIVAN TAB 80 MG</t>
  </si>
  <si>
    <t>23,75</t>
  </si>
  <si>
    <t>28,50</t>
  </si>
  <si>
    <t>LICOXIB 120 MG</t>
  </si>
  <si>
    <t>ETORICOXIB</t>
  </si>
  <si>
    <t>31,74</t>
  </si>
  <si>
    <t>38,08</t>
  </si>
  <si>
    <t>LICOXIB 60 MG</t>
  </si>
  <si>
    <t>19,95</t>
  </si>
  <si>
    <t>23,94</t>
  </si>
  <si>
    <t>LICOXIB 90 MG</t>
  </si>
  <si>
    <t>21,12</t>
  </si>
  <si>
    <t>25,34</t>
  </si>
  <si>
    <t>OMACOR CAPSULAS BLANDAS</t>
  </si>
  <si>
    <t>FCO X 28</t>
  </si>
  <si>
    <t>ACIDO GRASO OMEGA 3 :EPA-DHA 90%</t>
  </si>
  <si>
    <t>28,00</t>
  </si>
  <si>
    <t>33,60</t>
  </si>
  <si>
    <t>PAZIDOL 1-2 COMPRIMIDO</t>
  </si>
  <si>
    <t>ALBENDAZOL + SECNIDAZOL</t>
  </si>
  <si>
    <t>2,83</t>
  </si>
  <si>
    <t>3,39</t>
  </si>
  <si>
    <t>PAZIDOL 1-2 SUPENSION</t>
  </si>
  <si>
    <t>PAZIDOL 1-2 SUPENSION FORTE</t>
  </si>
  <si>
    <t>PAZIDOL 1G COMPRIMIDO</t>
  </si>
  <si>
    <t>2,17</t>
  </si>
  <si>
    <t>2,60</t>
  </si>
  <si>
    <t>PEITEL TUBO 30 G</t>
  </si>
  <si>
    <t>PREDNICARBATO</t>
  </si>
  <si>
    <t>8,29</t>
  </si>
  <si>
    <t>9,94</t>
  </si>
  <si>
    <t>PROBINEX 600MG TABLETA</t>
  </si>
  <si>
    <t>3,46</t>
  </si>
  <si>
    <t>PROBINEX 800MG TABLETA</t>
  </si>
  <si>
    <t>4,80</t>
  </si>
  <si>
    <t>PROTOLIF 10 MG COMPRIMIDO</t>
  </si>
  <si>
    <t>PROPANOLOL CLORHIDRATO</t>
  </si>
  <si>
    <t>PROTOLIF 40MG COMPRIMIDO</t>
  </si>
  <si>
    <t>5,83</t>
  </si>
  <si>
    <t>7,00</t>
  </si>
  <si>
    <t>ROJAMIN+COMPLEJO B SUSPENSIÓN</t>
  </si>
  <si>
    <t>VITAMINAS COMPLEJO B, HIERRO</t>
  </si>
  <si>
    <t>SUFTREX 40/200MG SUSPENSIÓN</t>
  </si>
  <si>
    <t>SULFAMETOXAZOL, TRIMETROPIN</t>
  </si>
  <si>
    <t>1,37</t>
  </si>
  <si>
    <t>1,64</t>
  </si>
  <si>
    <t>SUFTREX 80/400MG TABLETA</t>
  </si>
  <si>
    <t>11,02</t>
  </si>
  <si>
    <t>SUFTREX FORTE 160/800MG TABLETA</t>
  </si>
  <si>
    <t>16,27</t>
  </si>
  <si>
    <t>19,00</t>
  </si>
  <si>
    <t>SULTAMIX 250 MG SUSP</t>
  </si>
  <si>
    <t>SULTAMICILINA</t>
  </si>
  <si>
    <t>7,92</t>
  </si>
  <si>
    <t>9,50</t>
  </si>
  <si>
    <t>SULTAMIX 375 MG CM</t>
  </si>
  <si>
    <t>11,17</t>
  </si>
  <si>
    <t>13,40</t>
  </si>
  <si>
    <t>SULTAMIX 750MG COMPRIMIDO</t>
  </si>
  <si>
    <t>22,58</t>
  </si>
  <si>
    <t>27,10</t>
  </si>
  <si>
    <t>TENDIOL 50MG</t>
  </si>
  <si>
    <t>6,25</t>
  </si>
  <si>
    <t>7,50</t>
  </si>
  <si>
    <t>TIOCTAN COMP 600 MG</t>
  </si>
  <si>
    <t>ACIDO TIOCTICO</t>
  </si>
  <si>
    <t>33,58</t>
  </si>
  <si>
    <t>40,29</t>
  </si>
  <si>
    <t>TRICEL BETA 5/0.25MG COMPRIMIDO</t>
  </si>
  <si>
    <t>LORATADINA + BETAMETASONA</t>
  </si>
  <si>
    <t>8,43</t>
  </si>
  <si>
    <t>10,11</t>
  </si>
  <si>
    <t>TRICEL BETA 5/0.25MG JARABE</t>
  </si>
  <si>
    <t>8,25</t>
  </si>
  <si>
    <t>9,90</t>
  </si>
  <si>
    <t>TRICEL D COMP</t>
  </si>
  <si>
    <t>LORATADINA+ PSEUFEDRINA</t>
  </si>
  <si>
    <t>TRICEL D JARABE FRASCO</t>
  </si>
  <si>
    <t>4,15</t>
  </si>
  <si>
    <t>4,98</t>
  </si>
  <si>
    <t>TRICEL JARABE</t>
  </si>
  <si>
    <t>2,93</t>
  </si>
  <si>
    <t>3,52</t>
  </si>
  <si>
    <t>TUSSEG 20 COMP</t>
  </si>
  <si>
    <t>OMEPRAZOL + BICARBONATO SODIO</t>
  </si>
  <si>
    <t>17,92</t>
  </si>
  <si>
    <t>21,50</t>
  </si>
  <si>
    <t>TUSSEG 40 COMP</t>
  </si>
  <si>
    <t>TUSSEG 20 MG SOBRE</t>
  </si>
  <si>
    <t>OMEPRAZOL 20 MG +BICARBONATO DE SODIO</t>
  </si>
  <si>
    <t>20,00</t>
  </si>
  <si>
    <t>24,00</t>
  </si>
  <si>
    <t>TUSSEG 40 MG SOBRE</t>
  </si>
  <si>
    <t>22,00</t>
  </si>
  <si>
    <t>26,40</t>
  </si>
  <si>
    <t>URIMAX F CAPSULA</t>
  </si>
  <si>
    <t>VITACAP G CÁPSULA *</t>
  </si>
  <si>
    <t>MULTIVITAM+MINERALES+GINS</t>
  </si>
  <si>
    <t>14,81</t>
  </si>
  <si>
    <t>19,91</t>
  </si>
  <si>
    <t>ZALAIN CREMA</t>
  </si>
  <si>
    <t>SERTACONAZOL</t>
  </si>
  <si>
    <t>5,03</t>
  </si>
  <si>
    <t>6,03</t>
  </si>
  <si>
    <t>ZALAIN OVULOS</t>
  </si>
  <si>
    <t>7,48</t>
  </si>
  <si>
    <t>8,97</t>
  </si>
  <si>
    <t>AMPIBEX 1G AMPOLLA</t>
  </si>
  <si>
    <t>2,52</t>
  </si>
  <si>
    <t>3,02</t>
  </si>
  <si>
    <t>ATROPINA 1MG AMPOLLA</t>
  </si>
  <si>
    <t>ATROPINA</t>
  </si>
  <si>
    <t>BICONCILINA C 1'000.000 AMPOLLA</t>
  </si>
  <si>
    <t>BICONCILINA Bz 1'200.000 AMPOLLA</t>
  </si>
  <si>
    <t>BICONCILINA Bz 2'400.000 AMPOLLA</t>
  </si>
  <si>
    <t>3,95</t>
  </si>
  <si>
    <t>4,74</t>
  </si>
  <si>
    <t>BICONCILINA C 4'000.000 AMPOLLA</t>
  </si>
  <si>
    <t>3,72</t>
  </si>
  <si>
    <t>4,46</t>
  </si>
  <si>
    <t>CEMIN 500 MG AMPOLLA</t>
  </si>
  <si>
    <t>4,08</t>
  </si>
  <si>
    <t>CEMIN FORTE INY</t>
  </si>
  <si>
    <t>8,62</t>
  </si>
  <si>
    <t>10,34</t>
  </si>
  <si>
    <t>COXICAM 15 MG AMPOLLA</t>
  </si>
  <si>
    <t>2,74</t>
  </si>
  <si>
    <t>3,28</t>
  </si>
  <si>
    <t>DIPINOX COMPUESTA AMPOLLA</t>
  </si>
  <si>
    <t>1,58</t>
  </si>
  <si>
    <t>1,90</t>
  </si>
  <si>
    <t>DOTEM 30 MG/ 1 ML SOL INY</t>
  </si>
  <si>
    <t>KETOROLAO TROMETAMINA</t>
  </si>
  <si>
    <t>9,58</t>
  </si>
  <si>
    <t>11,50</t>
  </si>
  <si>
    <t>DOTEM 60 MG/ 2 ML SOL INY</t>
  </si>
  <si>
    <t>19,17</t>
  </si>
  <si>
    <t>23,00</t>
  </si>
  <si>
    <t>ELIPROT 40 MG INY</t>
  </si>
  <si>
    <t>CAJA X 1 + DILUYENTE</t>
  </si>
  <si>
    <t>ESOMEPRAZOL</t>
  </si>
  <si>
    <t>15,48</t>
  </si>
  <si>
    <t>18,58</t>
  </si>
  <si>
    <t>EPINEFRINA 1MG AMPOLLA</t>
  </si>
  <si>
    <t>EPINEFRINA</t>
  </si>
  <si>
    <t>4,67</t>
  </si>
  <si>
    <t>5,60</t>
  </si>
  <si>
    <t>FENOBARBITAL INY</t>
  </si>
  <si>
    <t>FENOBARBITAL</t>
  </si>
  <si>
    <t>5,10</t>
  </si>
  <si>
    <t>FIPROLIF 1 % INY</t>
  </si>
  <si>
    <t>114,75</t>
  </si>
  <si>
    <t>137,70</t>
  </si>
  <si>
    <t>FLUIDINE 300 MG AMPOLLA 3ML</t>
  </si>
  <si>
    <t>CJA x 5</t>
  </si>
  <si>
    <t>7,88</t>
  </si>
  <si>
    <t>9,45</t>
  </si>
  <si>
    <t>GENBEXIL 80 MG AMPOLLA+JERING</t>
  </si>
  <si>
    <t>0,57</t>
  </si>
  <si>
    <t>0,68</t>
  </si>
  <si>
    <t>GENBEXIL 160 MG AMPOLLA+JERING</t>
  </si>
  <si>
    <t>0,720</t>
  </si>
  <si>
    <t>0,86</t>
  </si>
  <si>
    <t>GENBEXIL 280 MG AMPOLLA+JERING</t>
  </si>
  <si>
    <t>0,92</t>
  </si>
  <si>
    <t>1,10</t>
  </si>
  <si>
    <t>MEGA CEMIN INYECTABLE</t>
  </si>
  <si>
    <t>ROJAMIN REFORZADO AMPOLLA</t>
  </si>
  <si>
    <t>VITAM B12 1000ML, VIT B1 100ML</t>
  </si>
  <si>
    <t>ROJAMIN 1000 AMPOLLA</t>
  </si>
  <si>
    <t>VITAMINA B12 1000MCG</t>
  </si>
  <si>
    <t>7,42</t>
  </si>
  <si>
    <t>8,90</t>
  </si>
  <si>
    <t>SOLETROL D 10 ML AMPOLLA</t>
  </si>
  <si>
    <t>SOLUCION DARROW</t>
  </si>
  <si>
    <t>4,61</t>
  </si>
  <si>
    <t>5,53</t>
  </si>
  <si>
    <t>SOLETROL B 10 ML AMPOLLA</t>
  </si>
  <si>
    <t>SOLUCION DE BUTLER</t>
  </si>
  <si>
    <t>SOLETROL K 10 ML AMPOLLA</t>
  </si>
  <si>
    <t>SOLUCION DE POTASIO</t>
  </si>
  <si>
    <t>5,27</t>
  </si>
  <si>
    <t>SOLETROL NA 10ML AMPOLLA</t>
  </si>
  <si>
    <t>SOLUCION DE SODIO</t>
  </si>
  <si>
    <t>SULTAMIX 1.5MG AMPOLLA</t>
  </si>
  <si>
    <t>7,56</t>
  </si>
  <si>
    <t>31509</t>
  </si>
  <si>
    <t>2+1 5+3 8+4 10+7</t>
  </si>
  <si>
    <t>MEDIGENER</t>
  </si>
  <si>
    <t>21542</t>
  </si>
  <si>
    <t>31543</t>
  </si>
  <si>
    <t>31503</t>
  </si>
  <si>
    <t>80806</t>
  </si>
  <si>
    <t>31501</t>
  </si>
  <si>
    <t>31502</t>
  </si>
  <si>
    <t>80807</t>
  </si>
  <si>
    <t>SECNIDAZOL 1GR TABLETA</t>
  </si>
  <si>
    <t>31548</t>
  </si>
  <si>
    <t>AZILETIC 500MG TABLETA</t>
  </si>
  <si>
    <t>SALETICLAB</t>
  </si>
  <si>
    <t>31549</t>
  </si>
  <si>
    <t>LOSAR-LETIC 50MG TABLETA</t>
  </si>
  <si>
    <t>31550</t>
  </si>
  <si>
    <t>MELOX-LETIC 15MG TABLETA</t>
  </si>
  <si>
    <t>31508</t>
  </si>
  <si>
    <t>OGALETIC 20MG CAPSULAS</t>
  </si>
  <si>
    <t>31533</t>
  </si>
  <si>
    <t>SAMOXICILINA 250MG/5ML SUSP</t>
  </si>
  <si>
    <t>31506</t>
  </si>
  <si>
    <t>AMOXICILINA 500MG CAPSULA</t>
  </si>
  <si>
    <t>31547</t>
  </si>
  <si>
    <t>31537</t>
  </si>
  <si>
    <t>31538</t>
  </si>
  <si>
    <t>31507</t>
  </si>
  <si>
    <t>06027</t>
  </si>
  <si>
    <t>BACTIFLOX 500MG TABLETA</t>
  </si>
  <si>
    <t>MEPHA</t>
  </si>
  <si>
    <t>02005</t>
  </si>
  <si>
    <t>BERIFEN 50MG TABLETA</t>
  </si>
  <si>
    <t>02069</t>
  </si>
  <si>
    <t>BERIFEN 75MG -SR TABLETA</t>
  </si>
  <si>
    <t>02003</t>
  </si>
  <si>
    <t>BERIFEN 100MG TABLETA</t>
  </si>
  <si>
    <t>02089</t>
  </si>
  <si>
    <t>BREIFEN PARCHE</t>
  </si>
  <si>
    <t>DECATILENO TABLETA</t>
  </si>
  <si>
    <t>C. DECALINIO, C. DIBUCAINA</t>
  </si>
  <si>
    <t>02406</t>
  </si>
  <si>
    <t>SIMEPAR TABLETA</t>
  </si>
  <si>
    <t>SILIMARINA, VITAMINAS</t>
  </si>
  <si>
    <t>17044</t>
  </si>
  <si>
    <t>UVAMIN RETARD TABLETA</t>
  </si>
  <si>
    <t>12492</t>
  </si>
  <si>
    <t>LIDOTRYL 2% SIN EPINEFRINA</t>
  </si>
  <si>
    <t>FCO X 50ML</t>
  </si>
  <si>
    <t>LIDOCAINA</t>
  </si>
  <si>
    <t>MAQUIPHARMA</t>
  </si>
  <si>
    <t>07053</t>
  </si>
  <si>
    <t>ANESTENKA GOTAS ANESTESICO TOP</t>
  </si>
  <si>
    <t>BENZOCAINA, FENAZONA</t>
  </si>
  <si>
    <t>ROPHSON</t>
  </si>
  <si>
    <t>07024</t>
  </si>
  <si>
    <t xml:space="preserve">CLORURO DE ETHILO SPRAY </t>
  </si>
  <si>
    <t xml:space="preserve">CLORURO DE ETHILO </t>
  </si>
  <si>
    <t>07083</t>
  </si>
  <si>
    <t>PLATSUL - A APOSITO</t>
  </si>
  <si>
    <t>SULFADIAZINA DE PLATA+VITAMINA A+LIDOCAINA</t>
  </si>
  <si>
    <t>07084</t>
  </si>
  <si>
    <t xml:space="preserve">PLATSUL - A  CREMA </t>
  </si>
  <si>
    <t>TUBO X 30 GR</t>
  </si>
  <si>
    <t>07075</t>
  </si>
  <si>
    <t>PLATSUL - A CREMA</t>
  </si>
  <si>
    <t>POMO X 400GR</t>
  </si>
  <si>
    <t>07054</t>
  </si>
  <si>
    <t>ROXICAINA 2 % JALEA</t>
  </si>
  <si>
    <t>07051</t>
  </si>
  <si>
    <t xml:space="preserve">ROXICAINA 5% POMADA </t>
  </si>
  <si>
    <t>07050</t>
  </si>
  <si>
    <t>ROXICAINA ATOMIZADOR 10%</t>
  </si>
  <si>
    <t>80GR</t>
  </si>
  <si>
    <t>AGUA ESTERIL</t>
  </si>
  <si>
    <t>20484</t>
  </si>
  <si>
    <t>BUPINEST 0.75%</t>
  </si>
  <si>
    <t>BUPIVACAINA LEVOGIRA-GLUCOSA</t>
  </si>
  <si>
    <t>02057</t>
  </si>
  <si>
    <t>BUPIROP 0.05% PESADO 4ML</t>
  </si>
  <si>
    <t>BUPIVACAINA</t>
  </si>
  <si>
    <t>02060</t>
  </si>
  <si>
    <t>BUPIRROP 0.5% SIN EPINEFRINA</t>
  </si>
  <si>
    <t>AMP X 10ML</t>
  </si>
  <si>
    <t>02055</t>
  </si>
  <si>
    <t>BUPIROP 0.5% SIN EPINEFRINA</t>
  </si>
  <si>
    <t>AMP 20ML</t>
  </si>
  <si>
    <t xml:space="preserve">BUPIVACAINA </t>
  </si>
  <si>
    <t>02056</t>
  </si>
  <si>
    <t>BUPIROP 0.5% CON EPINEFRINA</t>
  </si>
  <si>
    <t>07068</t>
  </si>
  <si>
    <t>ROXICAINA 2% C/E</t>
  </si>
  <si>
    <t>07052</t>
  </si>
  <si>
    <t>AMP 50ML</t>
  </si>
  <si>
    <t>07066</t>
  </si>
  <si>
    <t>ROXICAINA 2 % S/E</t>
  </si>
  <si>
    <t>AMP 10ML</t>
  </si>
  <si>
    <t>07067</t>
  </si>
  <si>
    <t>ROXICAINA 2% S/E</t>
  </si>
  <si>
    <t>07055</t>
  </si>
  <si>
    <t xml:space="preserve">9460 </t>
  </si>
  <si>
    <t>FARMALOGICA</t>
  </si>
  <si>
    <t xml:space="preserve">07073          </t>
  </si>
  <si>
    <t>AMPICILINA + SULBACTAM 1,5G</t>
  </si>
  <si>
    <t>ARCOXIA 60 MG TABLETA</t>
  </si>
  <si>
    <t>MERCK</t>
  </si>
  <si>
    <t>ARCOXIA 90MG TABLETA</t>
  </si>
  <si>
    <t>ARCOXIA 120 MG TABLETA</t>
  </si>
  <si>
    <t>02086</t>
  </si>
  <si>
    <t>ARTREN 100MG CÁPSULAS</t>
  </si>
  <si>
    <t>DICLOFENACO SODICO 100MG</t>
  </si>
  <si>
    <t>4.54</t>
  </si>
  <si>
    <t>02592</t>
  </si>
  <si>
    <t>DIP 1GR/5ML SUSPENSION</t>
  </si>
  <si>
    <t>SUCRALFATO</t>
  </si>
  <si>
    <t>02394</t>
  </si>
  <si>
    <t>02415</t>
  </si>
  <si>
    <t>CEBION TABLETAS MASTICABLES 500MG</t>
  </si>
  <si>
    <t>CAJA DE 12 X 12</t>
  </si>
  <si>
    <t xml:space="preserve">      </t>
  </si>
  <si>
    <t>02284</t>
  </si>
  <si>
    <t>CEBION GOTAS</t>
  </si>
  <si>
    <t>02553</t>
  </si>
  <si>
    <t>ENCEFABOL 1.61GR  JARABE PEDIATRICO</t>
  </si>
  <si>
    <t>PIRITINOL</t>
  </si>
  <si>
    <t>02830</t>
  </si>
  <si>
    <t>ENCEFABOL 200MG JARABE</t>
  </si>
  <si>
    <t>PIRITINOL BASE</t>
  </si>
  <si>
    <t>02560</t>
  </si>
  <si>
    <t>02552</t>
  </si>
  <si>
    <t>ENCEFABOL MD 600MG</t>
  </si>
  <si>
    <t>18.01</t>
  </si>
  <si>
    <t>02191</t>
  </si>
  <si>
    <t xml:space="preserve">EUTIROX 25MCG TABLETA </t>
  </si>
  <si>
    <t xml:space="preserve">LEVOTIROXINA </t>
  </si>
  <si>
    <t>02563</t>
  </si>
  <si>
    <t xml:space="preserve">EUTIROX  50MCG TABLETA </t>
  </si>
  <si>
    <t>02187</t>
  </si>
  <si>
    <t xml:space="preserve">EUTIROX 75MCG TABLETA </t>
  </si>
  <si>
    <t>02445</t>
  </si>
  <si>
    <t xml:space="preserve">EUTIROX 100MCG TABLETA </t>
  </si>
  <si>
    <t>40568</t>
  </si>
  <si>
    <t xml:space="preserve">EUTIROX  125MCG TABLETA </t>
  </si>
  <si>
    <t>5.37</t>
  </si>
  <si>
    <t>02178</t>
  </si>
  <si>
    <t xml:space="preserve">EUTIROX 150MCG TABLETA </t>
  </si>
  <si>
    <t>02574</t>
  </si>
  <si>
    <t xml:space="preserve">GLUCOFAGE  500MG CAPSULA </t>
  </si>
  <si>
    <t xml:space="preserve">METFORMINA </t>
  </si>
  <si>
    <t>01073</t>
  </si>
  <si>
    <t xml:space="preserve">GLUCOFAGE 850MG CÁPSULA </t>
  </si>
  <si>
    <t>17.33</t>
  </si>
  <si>
    <t>20.38</t>
  </si>
  <si>
    <t>02549</t>
  </si>
  <si>
    <t>GLUCOFAGE 1000 MG TABLETA</t>
  </si>
  <si>
    <t>02240</t>
  </si>
  <si>
    <t>GLUCOVANCE   500/2.5 MG TABLETA</t>
  </si>
  <si>
    <t>METFORMINA, GLIBENCLAMIDA</t>
  </si>
  <si>
    <t>8.98</t>
  </si>
  <si>
    <t>02326</t>
  </si>
  <si>
    <t>GLUCOVANCE  500/5MG TABLETA</t>
  </si>
  <si>
    <t xml:space="preserve">METFORMINA, GLIBENCLAMIDA </t>
  </si>
  <si>
    <t>02539</t>
  </si>
  <si>
    <t>HEPABIONTA PLUS CAPSULA</t>
  </si>
  <si>
    <t>COMPLEJOB,SILIMARINA,COENZIMA Q10</t>
  </si>
  <si>
    <t>02313</t>
  </si>
  <si>
    <t>NEUROBION 200MG TABLETA</t>
  </si>
  <si>
    <t>VITAMINA B1, B6, B12</t>
  </si>
  <si>
    <t>03041</t>
  </si>
  <si>
    <t>02387</t>
  </si>
  <si>
    <t>NUTRIZYM PLUS GRAGEAS</t>
  </si>
  <si>
    <t>PANCREATINA+BROMOPRIDE+DIMETILPOLISILOXANO</t>
  </si>
  <si>
    <t>02001</t>
  </si>
  <si>
    <t>** CEBION CALCIO EFERVECENTE</t>
  </si>
  <si>
    <t>VITAMINA C + CALCIO</t>
  </si>
  <si>
    <t>02319</t>
  </si>
  <si>
    <t>** CEBION NARANJA  EFERVECENTE</t>
  </si>
  <si>
    <t xml:space="preserve">VITAMINA C </t>
  </si>
  <si>
    <t>02014</t>
  </si>
  <si>
    <t>SINEMET 25/250MG TABLETA</t>
  </si>
  <si>
    <t>CARBIDOPA LEVODOPA</t>
  </si>
  <si>
    <t>03031</t>
  </si>
  <si>
    <t>DEXABION DC JERINGA PRELLENADA 3ML</t>
  </si>
  <si>
    <t>VIT B1,B12 DEXAMETASO+LIDOA</t>
  </si>
  <si>
    <t>02022</t>
  </si>
  <si>
    <t>DOLONEUROBION DC AMPOLLAS</t>
  </si>
  <si>
    <t>VIT+LIDOC+DICLOFENACO+CIANOCOBALINA</t>
  </si>
  <si>
    <t>02362</t>
  </si>
  <si>
    <t>NEUROBION DC 10.000 HYPACK</t>
  </si>
  <si>
    <t>03074</t>
  </si>
  <si>
    <t>NEUROBION DC 25.000 HYPACK</t>
  </si>
  <si>
    <t>MINTLAB</t>
  </si>
  <si>
    <t>ATENOLOL 50MG COMPRIMIDO</t>
  </si>
  <si>
    <t>ESPIRONOLACTONA 25MG</t>
  </si>
  <si>
    <t>ESPIRONOLACTONA</t>
  </si>
  <si>
    <t xml:space="preserve">11047   </t>
  </si>
  <si>
    <t xml:space="preserve">IBUPROFENO 400MG </t>
  </si>
  <si>
    <t>LACTULOSA 65% SUSPENSION *</t>
  </si>
  <si>
    <t xml:space="preserve">LACTULOSA </t>
  </si>
  <si>
    <t>11033</t>
  </si>
  <si>
    <t>26002</t>
  </si>
  <si>
    <t>GUTIS</t>
  </si>
  <si>
    <t>30107</t>
  </si>
  <si>
    <t>CLEMBROXIL FLEM 30MG/5ML SUSPENSION</t>
  </si>
  <si>
    <t>CLORHIDRATO DE AMBROXOL</t>
  </si>
  <si>
    <t>6+1 12+2</t>
  </si>
  <si>
    <t xml:space="preserve">30106     </t>
  </si>
  <si>
    <t xml:space="preserve">CLEMBROXIL FLEM PEDIATRICAL 15MG SUSPENSION                                                                                                            </t>
  </si>
  <si>
    <t>02479</t>
  </si>
  <si>
    <t>TIOCOLCHICOSIDO + DICLOFENACO</t>
  </si>
  <si>
    <t>02477</t>
  </si>
  <si>
    <t>CONRELAX 4 MG TABLETA</t>
  </si>
  <si>
    <t>TIOCOLCHICOSIDO</t>
  </si>
  <si>
    <t>02473</t>
  </si>
  <si>
    <t>CONRELAX 8MG FUERTE TABLETA</t>
  </si>
  <si>
    <t>02831</t>
  </si>
  <si>
    <t xml:space="preserve">MUPIROCINA UNG. </t>
  </si>
  <si>
    <t>61040</t>
  </si>
  <si>
    <t>NORESTISTERONA ENANTATO + ESTRADIOL VALERATO</t>
  </si>
  <si>
    <t>02480</t>
  </si>
  <si>
    <t>CONRELAX 4MG/2ML AMPOLLA</t>
  </si>
  <si>
    <t xml:space="preserve">TIOCOLCHICOSIDO </t>
  </si>
  <si>
    <t>VITAMINA B1 B6 B12 + LIDOCAINA</t>
  </si>
  <si>
    <t>01119</t>
  </si>
  <si>
    <t>VITAMINA+DICLOFENACO+LIDOCAINA</t>
  </si>
  <si>
    <t>UNIPHARMA</t>
  </si>
  <si>
    <t>02925</t>
  </si>
  <si>
    <t>INTRAFER TF 8.55 MG/ML GOTAS</t>
  </si>
  <si>
    <t>HIERRO AMINOQUELADO</t>
  </si>
  <si>
    <t>DEXKETOPROFENO 50MG/2ML</t>
  </si>
  <si>
    <t xml:space="preserve">90139 </t>
  </si>
  <si>
    <t>TIOCOLFEN 400MG CAPSULAS DURAS</t>
  </si>
  <si>
    <t>CAJA X15</t>
  </si>
  <si>
    <t>TIOCOLCHICOSIDO+IBUPROFENO</t>
  </si>
  <si>
    <t>GALENO</t>
  </si>
  <si>
    <t>FINALIN FEM TABLETA</t>
  </si>
  <si>
    <t>PARACETAMOL + IBUPROFENO</t>
  </si>
  <si>
    <t>NIFA</t>
  </si>
  <si>
    <t>FINALIN JARABE</t>
  </si>
  <si>
    <t xml:space="preserve">FINALIN MUSCULAR </t>
  </si>
  <si>
    <t>NAPROXENO 275MG + PARACETAMOL 300</t>
  </si>
  <si>
    <t>FINALIN NIÑOS TABLETA</t>
  </si>
  <si>
    <t>PARACETAMOL 160MG</t>
  </si>
  <si>
    <t>FINALIN FORTE TABLETA</t>
  </si>
  <si>
    <t>PARACETAMOL 500MG + CAFEINA 65MG</t>
  </si>
  <si>
    <t>ROWE</t>
  </si>
  <si>
    <t>29007</t>
  </si>
  <si>
    <t>AERO OM GOTAS</t>
  </si>
  <si>
    <t>SIMETICONA</t>
  </si>
  <si>
    <t>OM PHARMA</t>
  </si>
  <si>
    <t>29003</t>
  </si>
  <si>
    <t>AERO- OM COMPRIMIDOS</t>
  </si>
  <si>
    <t>AERO-OM FORTE 125MG COMPRIMIDOS</t>
  </si>
  <si>
    <t xml:space="preserve">SIMETICONA </t>
  </si>
  <si>
    <t>02687</t>
  </si>
  <si>
    <t>BRONCHO-VAXON ADULTO</t>
  </si>
  <si>
    <t>LISADOS BACTERIANOS</t>
  </si>
  <si>
    <t>53.74</t>
  </si>
  <si>
    <t>02688</t>
  </si>
  <si>
    <t>DAFLON 500MG</t>
  </si>
  <si>
    <t>FRACCION FLUVONOIDE PURIFICADA</t>
  </si>
  <si>
    <t>42,00</t>
  </si>
  <si>
    <t>02689</t>
  </si>
  <si>
    <t>DIAMICRON MR 30MG TABLETAS</t>
  </si>
  <si>
    <t>GLICLAZIDA</t>
  </si>
  <si>
    <t>17.30</t>
  </si>
  <si>
    <t>02696</t>
  </si>
  <si>
    <t>DIAMICRON MR 60MG TABLETAS</t>
  </si>
  <si>
    <t>30.00</t>
  </si>
  <si>
    <t>6005</t>
  </si>
  <si>
    <t>DICYNONE 250MG.  AMPOLLA 2ML</t>
  </si>
  <si>
    <t>ATAMSILATO DC1</t>
  </si>
  <si>
    <t>02562</t>
  </si>
  <si>
    <t>DICYNONE 500MG. TABLETA</t>
  </si>
  <si>
    <t>ETAMSILATO</t>
  </si>
  <si>
    <t>15.60</t>
  </si>
  <si>
    <t>02452</t>
  </si>
  <si>
    <t>ALDOMET 250MG TABLETA</t>
  </si>
  <si>
    <t>METILDOPA</t>
  </si>
  <si>
    <t>ASPEN</t>
  </si>
  <si>
    <t>10504</t>
  </si>
  <si>
    <t>COLPOESTRIOL CREMA VAGINAL</t>
  </si>
  <si>
    <t>TUBO X 15G</t>
  </si>
  <si>
    <t>ESTRIOL</t>
  </si>
  <si>
    <t>9650</t>
  </si>
  <si>
    <t>COLPOESTRIOL ÓVULO 0.5MG</t>
  </si>
  <si>
    <t>02095</t>
  </si>
  <si>
    <t xml:space="preserve">LECHE DE MAGNESIA SUSP </t>
  </si>
  <si>
    <t>LAXANTE ANTIACIDO</t>
  </si>
  <si>
    <t>18018</t>
  </si>
  <si>
    <t>18128</t>
  </si>
  <si>
    <t>OVESTIN CREMA VAGINAL 1MG</t>
  </si>
  <si>
    <t>TUBO 15MG</t>
  </si>
  <si>
    <t>02252</t>
  </si>
  <si>
    <t>BENUTREX B12 AMPOLLA</t>
  </si>
  <si>
    <t>ALOPURINOL</t>
  </si>
  <si>
    <t>AMBROXOL 30 MG. TABLETA</t>
  </si>
  <si>
    <t>AMOXICILINA 100 MG/5ML GOTAS</t>
  </si>
  <si>
    <t>AMOXICILINA 500 MG. TABLETA</t>
  </si>
  <si>
    <t>AMOXICILINA 1000MG TABLETA</t>
  </si>
  <si>
    <t>CAJAX20</t>
  </si>
  <si>
    <t>AMOXICILINA + A. CLAVULANICO 156,25MG SUSP.</t>
  </si>
  <si>
    <t>AMOXICILINA + A. CLAVULANICO 312,5MG. SUSP.</t>
  </si>
  <si>
    <t>ATORVASTATINA 40 MG TABLETA</t>
  </si>
  <si>
    <t>ATORVASTATINA 80 MG TABLETA</t>
  </si>
  <si>
    <t>AZITROMICINA 500 MG TABLETA</t>
  </si>
  <si>
    <t>CARBAMAZEPINA</t>
  </si>
  <si>
    <t>CEFALEXINA 1000MG TABLETA</t>
  </si>
  <si>
    <t>CEFALEXINA 500MG TABLETA</t>
  </si>
  <si>
    <t>CEFADROXILO 500MG</t>
  </si>
  <si>
    <t>CEFUROXIMA 500MG</t>
  </si>
  <si>
    <t>CAJAX10</t>
  </si>
  <si>
    <t>CIPROFLOXACINA 750MG TABLETA</t>
  </si>
  <si>
    <t>CLARITROMICINA 500 MG TABLETA</t>
  </si>
  <si>
    <t>CLORTALIDONA 50MG TABLETA</t>
  </si>
  <si>
    <t>DOXAZOSINA 4MG TABLETA</t>
  </si>
  <si>
    <t>DOXAZOSINA</t>
  </si>
  <si>
    <t>ENALAPRIL 5 MG TABLETA</t>
  </si>
  <si>
    <t>ENALAPRIL</t>
  </si>
  <si>
    <t>ENALAPRIL 10 MG TABLETA</t>
  </si>
  <si>
    <t>ENALAPRIL 20 MG TABLETA</t>
  </si>
  <si>
    <t>FLUOXETINA 20MG TABLETAS</t>
  </si>
  <si>
    <t>ITRACONAZOL 100MG</t>
  </si>
  <si>
    <t>KETOROLACO 10MG TABLETA</t>
  </si>
  <si>
    <t>KETOROLACO 20MG TABLETA</t>
  </si>
  <si>
    <t>LAMOTRIGINA</t>
  </si>
  <si>
    <t>LORATADINA 10 MG TABLETA</t>
  </si>
  <si>
    <t>MELOXICAN  7.5 MG TABLETA</t>
  </si>
  <si>
    <t>MELOXICAN</t>
  </si>
  <si>
    <t>MELOXICAN 15 MG TABLETA</t>
  </si>
  <si>
    <t>METFORMINA 500MG</t>
  </si>
  <si>
    <t>METFORMINA 850MG</t>
  </si>
  <si>
    <t>METFORMNIA</t>
  </si>
  <si>
    <t>METFORMINA + GLIBENCLAMIDA 500MG/5MG</t>
  </si>
  <si>
    <t>METFORMINA +GLIBENCLAMIDA</t>
  </si>
  <si>
    <t>NAPROXENO 550MG TABLETA</t>
  </si>
  <si>
    <t xml:space="preserve">NORFLOXACINO 400MG </t>
  </si>
  <si>
    <t>NORFLOXACINA</t>
  </si>
  <si>
    <t>OMEPRAZOL 20 MG CAPSULA</t>
  </si>
  <si>
    <t>OMEPRAZOL 40 MG CAPSULA</t>
  </si>
  <si>
    <t>RANITIDINA</t>
  </si>
  <si>
    <t>SILDENAFIL 50 MG TABLETA</t>
  </si>
  <si>
    <t>TAMSULOSINA 0.4MG</t>
  </si>
  <si>
    <t>BOOSTRIX AMP PRELLENADA</t>
  </si>
  <si>
    <t>TETANOL</t>
  </si>
  <si>
    <t>NOVARTIS</t>
  </si>
  <si>
    <t>VOLTAREN 75 MG. AMPOLLA</t>
  </si>
  <si>
    <t>CATAFLAM 25MG GRAGEA</t>
  </si>
  <si>
    <t>CATAFLAM 50MG GRAGEA</t>
  </si>
  <si>
    <t>CATAFLAM DD 50MG</t>
  </si>
  <si>
    <t xml:space="preserve">DICLOFENACO ACIDO </t>
  </si>
  <si>
    <t>LAMISIL CREMA</t>
  </si>
  <si>
    <t>NITRODERM  PARCHE</t>
  </si>
  <si>
    <t>NITROGLICERINA</t>
  </si>
  <si>
    <t>16.00</t>
  </si>
  <si>
    <t>02321</t>
  </si>
  <si>
    <t>TEGRETOL 200MG COMPRIMIDO</t>
  </si>
  <si>
    <t>CARBAMAZEPINA LIB PROLONGADA</t>
  </si>
  <si>
    <t>TEGRETOL CR 400MG TABLETA</t>
  </si>
  <si>
    <t>16097</t>
  </si>
  <si>
    <t>TEGRETOL 2% JARABE</t>
  </si>
  <si>
    <t>VOLTAREN 1% AEROSOL</t>
  </si>
  <si>
    <t>85ML</t>
  </si>
  <si>
    <t>12,14</t>
  </si>
  <si>
    <t>VOLTAREN 100MG</t>
  </si>
  <si>
    <t>16037</t>
  </si>
  <si>
    <t>VOLTAREN 50MG GRAGREA</t>
  </si>
  <si>
    <t>5%</t>
  </si>
  <si>
    <t>VOLTAREN EMULGEL</t>
  </si>
  <si>
    <t>60GR</t>
  </si>
  <si>
    <t>16034</t>
  </si>
  <si>
    <t>VOLTAREN SR 75MG</t>
  </si>
  <si>
    <t>BIRM SOLUCION ORAL</t>
  </si>
  <si>
    <t>PRODUCTO NATURAL(INMUNOLOGICO)</t>
  </si>
  <si>
    <t>ECUABIR</t>
  </si>
  <si>
    <t>BIRM 0.4MG CAPSULAS</t>
  </si>
  <si>
    <t>70071</t>
  </si>
  <si>
    <t>PREDNEFRIN 0.12% SUSP OFTALMICA</t>
  </si>
  <si>
    <t>ACETATO DE PREDNISOLONA</t>
  </si>
  <si>
    <t>ALLERGAN</t>
  </si>
  <si>
    <t>55236</t>
  </si>
  <si>
    <t>ALCAINE 5% GOTAS</t>
  </si>
  <si>
    <t>CLORHIDRATO DE PROXIMETACAÍNA</t>
  </si>
  <si>
    <t>ALCON</t>
  </si>
  <si>
    <t>04853</t>
  </si>
  <si>
    <t>MYDRIACYL 1% GOTAS</t>
  </si>
  <si>
    <t>TROPICAMIDA 1%</t>
  </si>
  <si>
    <t>02620</t>
  </si>
  <si>
    <t>SYSTANE GOTAS OFTALMICAS</t>
  </si>
  <si>
    <t>POLIETILENGLICOL</t>
  </si>
  <si>
    <t>03070</t>
  </si>
  <si>
    <t>SYSTANE ULTRA</t>
  </si>
  <si>
    <t>POLIETILENGLICOL + PROPILENDLICOL</t>
  </si>
  <si>
    <t>BIOGENTA SOLUCIÓN OFT.</t>
  </si>
  <si>
    <t>OFTALMOGENTA GOTAS</t>
  </si>
  <si>
    <t>GENTAMICINA, BETAMETASONA</t>
  </si>
  <si>
    <t>05117</t>
  </si>
  <si>
    <t>VISINA EXTRA</t>
  </si>
  <si>
    <t>TETRIZOLINA+POLIETILENGLICOL</t>
  </si>
  <si>
    <t>JHONSON</t>
  </si>
  <si>
    <t>05112</t>
  </si>
  <si>
    <t>VISINA ORIGINAL</t>
  </si>
  <si>
    <t>TETRIZOLINA</t>
  </si>
  <si>
    <t>9920</t>
  </si>
  <si>
    <t>ACICLOVIR 3% UNGÜENTO</t>
  </si>
  <si>
    <t>5G</t>
  </si>
  <si>
    <t>LANSIER</t>
  </si>
  <si>
    <t>28024</t>
  </si>
  <si>
    <t>GENTAMICINA 0.3% GOTAS</t>
  </si>
  <si>
    <t>4+1 8+3 10+4</t>
  </si>
  <si>
    <t>28004</t>
  </si>
  <si>
    <t>LAGRIMAS ARTIFICIALES</t>
  </si>
  <si>
    <t>HIPROMELOSA+HIDROXIPROPIL+METILCELULOSA</t>
  </si>
  <si>
    <t>8997</t>
  </si>
  <si>
    <t>TIMOLOL SOLUCION OFT</t>
  </si>
  <si>
    <t>MALEATO DE TIMOLOL</t>
  </si>
  <si>
    <t>05040</t>
  </si>
  <si>
    <t>DECADRON GOTAS OFTÁLMICAS</t>
  </si>
  <si>
    <t>DEXAMETASONA FOSFATO+NEOMICINA</t>
  </si>
  <si>
    <t>TECNOQUIMICAS</t>
  </si>
  <si>
    <t>05004</t>
  </si>
  <si>
    <t xml:space="preserve">GENTAMICINA 0.3% GOTAS OFTALMICAS </t>
  </si>
  <si>
    <t>1.96</t>
  </si>
  <si>
    <t>2.45</t>
  </si>
  <si>
    <t>9311</t>
  </si>
  <si>
    <t>MIOTICOX 0.5% GOTAS</t>
  </si>
  <si>
    <t>TIMOLOL 0.5%</t>
  </si>
  <si>
    <t>60088</t>
  </si>
  <si>
    <t>OXIALBREX 0.3% GOTAS</t>
  </si>
  <si>
    <t>TOBRAMICINA 0.3%</t>
  </si>
  <si>
    <t>03063</t>
  </si>
  <si>
    <t>ACRYLARM GEL OFTALMICO</t>
  </si>
  <si>
    <t>10G</t>
  </si>
  <si>
    <t>ACIDO POLIACRILICO</t>
  </si>
  <si>
    <t>POEN</t>
  </si>
  <si>
    <t>02023</t>
  </si>
  <si>
    <t>FLUORESCEINA 0.25% GOTAS OFT</t>
  </si>
  <si>
    <t>FLUORESCEINA 0.25%</t>
  </si>
  <si>
    <t>ALERFIN GOTAS 0.10%</t>
  </si>
  <si>
    <t>OLOPATADINA 1MG/ML</t>
  </si>
  <si>
    <t>PHARMABRAND</t>
  </si>
  <si>
    <t>TOBRAL GOTAS 3MG/ML</t>
  </si>
  <si>
    <t>TOBRAMICINA</t>
  </si>
  <si>
    <t>TOBRAL UNGÜENTO 3MG/G</t>
  </si>
  <si>
    <t>3.5G</t>
  </si>
  <si>
    <t>02177</t>
  </si>
  <si>
    <t>VICLAR EXTRA GOTAS</t>
  </si>
  <si>
    <t>TETRAHIDROZOLINA, POLIETILENGLICOL</t>
  </si>
  <si>
    <t>05112.</t>
  </si>
  <si>
    <t>POVIRAL POMADA OFTALMICA</t>
  </si>
  <si>
    <t>ROEMMERS</t>
  </si>
  <si>
    <t>26057</t>
  </si>
  <si>
    <t>GOVAL 0.1%</t>
  </si>
  <si>
    <t xml:space="preserve">RISPERIDONA                                       </t>
  </si>
  <si>
    <t>CIPRODEX  GOTAS OFTALMICAS</t>
  </si>
  <si>
    <t>CIPROFLOXACINA, DEXAMETASONA</t>
  </si>
  <si>
    <t>SAVAL</t>
  </si>
  <si>
    <t>CIPRODEX UNGÜENTO OFTALMICO</t>
  </si>
  <si>
    <t>3.5 GR</t>
  </si>
  <si>
    <t xml:space="preserve">CIPROVAL GOTAS OFTALMICAS 0,3% </t>
  </si>
  <si>
    <t>CIPROFLOXACINO</t>
  </si>
  <si>
    <t xml:space="preserve">CIPROVAL UNGÜENTO OFTALMICO </t>
  </si>
  <si>
    <t>CIPROFLOXACINA.</t>
  </si>
  <si>
    <t>MOXOF 0.5% GOTAS OFTALMCAS</t>
  </si>
  <si>
    <t>MOXIFLOXACINO</t>
  </si>
  <si>
    <t>11038</t>
  </si>
  <si>
    <t>NICOTEARS GEL OFTALMICO</t>
  </si>
  <si>
    <t>CARBOMER 940, MANITOL</t>
  </si>
  <si>
    <t>04850</t>
  </si>
  <si>
    <t>NICOTEARS GOTAS OFTALMICAS</t>
  </si>
  <si>
    <t>DEXTRAN 70, HIDROXIPROPILMETICELU</t>
  </si>
  <si>
    <t>NOVOTEARS GOTAS OFTALMICAS</t>
  </si>
  <si>
    <t>HIDROXIPROPILMETICELULOSA, NAFAZO</t>
  </si>
  <si>
    <t>OFTABIOTICO GOTAS OFTALMICAS</t>
  </si>
  <si>
    <t>NEOMICINA, POLINIXINA, GRAMICIDA</t>
  </si>
  <si>
    <t>19038</t>
  </si>
  <si>
    <t>OFTABIOTICO UNGÜENTO OFTALMICO</t>
  </si>
  <si>
    <t>3,5 GR</t>
  </si>
  <si>
    <t>POLIMIXINA B, NEOMICINA, GRAMICIDINA</t>
  </si>
  <si>
    <t>19054</t>
  </si>
  <si>
    <t>OFTAGEN COMP. UNGÜENTO OFT.</t>
  </si>
  <si>
    <t>GENTAMICINA, BETAMETASONA FOSFATO</t>
  </si>
  <si>
    <t>OFTAGEN COMPUESTO GOTAS OFT</t>
  </si>
  <si>
    <t>OFTAGEN GOTAS OFTALMICAS</t>
  </si>
  <si>
    <t>OFTAGEN UNGÜENTO OFTALMICO</t>
  </si>
  <si>
    <t>OFTALER FORTE 0.05%  GOTAS OFT</t>
  </si>
  <si>
    <t>OFTALIRIO GOTAS OFTALMICAS</t>
  </si>
  <si>
    <t>NAFAZOLINA HCL, ANTAZOLINA FOSFATO</t>
  </si>
  <si>
    <t>02882</t>
  </si>
  <si>
    <t>OFTIC 1% GOTAS OFTALMICAS</t>
  </si>
  <si>
    <t>DICLOFENAO SODICO</t>
  </si>
  <si>
    <t>TIOF PLUS 0.5%/2% GOTAS OFTALMICAS</t>
  </si>
  <si>
    <t>6ML</t>
  </si>
  <si>
    <t>TIMOLOL,DORZOLAMIDA</t>
  </si>
  <si>
    <t>XOLOF 0,3% GOTAS OFTALMICAS</t>
  </si>
  <si>
    <t>XOLOF 0.3% UNGÜENTO OFTALMICO</t>
  </si>
  <si>
    <t>TOBRAMICINA, DEXAMETASONA</t>
  </si>
  <si>
    <t>XOLOF D  GOTAS OFTALMICAS</t>
  </si>
  <si>
    <t>19012.</t>
  </si>
  <si>
    <t>XOLOF D  UNGÜENTO OFTALMICO</t>
  </si>
  <si>
    <t>80250</t>
  </si>
  <si>
    <t>GAAP OFTENO 0.005% GOTAS</t>
  </si>
  <si>
    <t>3ML</t>
  </si>
  <si>
    <t>LATANOPROST 0.005%</t>
  </si>
  <si>
    <t>SOPHIA</t>
  </si>
  <si>
    <t>80256</t>
  </si>
  <si>
    <t>3-A OFETENO GOTAS</t>
  </si>
  <si>
    <t>DICLOFENACO SODICO 0.1%</t>
  </si>
  <si>
    <t>80293</t>
  </si>
  <si>
    <t>NAZIL OFTENO PQT X 2</t>
  </si>
  <si>
    <t xml:space="preserve">15ML </t>
  </si>
  <si>
    <t>CLORHIDRATO DE NAFAZOLINA 0.1%</t>
  </si>
  <si>
    <t>9684</t>
  </si>
  <si>
    <t>SOPHIPREN OFTENO GOTAS 1%</t>
  </si>
  <si>
    <t>ACETATO DE PREDNISOLONA 1%</t>
  </si>
  <si>
    <t>80290</t>
  </si>
  <si>
    <t>T-P OFTENO GOTAS</t>
  </si>
  <si>
    <t>TROPICAMIDA 0.8%+FENILEFRINA 5.0%</t>
  </si>
  <si>
    <t>80251</t>
  </si>
  <si>
    <t>TRAZIDEX OFTENO GOTAS</t>
  </si>
  <si>
    <t>TOBRAMICINA 0.3% + DEXAMETASONA 0.1%</t>
  </si>
  <si>
    <t>80254</t>
  </si>
  <si>
    <t>TRADIZEX UNGENA 0.3%</t>
  </si>
  <si>
    <t>CIPRODEX GOTAS OTICAS</t>
  </si>
  <si>
    <t>7.5 ML</t>
  </si>
  <si>
    <t>OTICUM GOTAS OTICAS</t>
  </si>
  <si>
    <t>POLIMIXINA B - NEOMICINA - LIDOCAÍ¬NA - BETAMETASONA</t>
  </si>
  <si>
    <t>02593</t>
  </si>
  <si>
    <t>ANSAID 100MG GRAGEA</t>
  </si>
  <si>
    <t>FLURBIPROFENO</t>
  </si>
  <si>
    <t>PFIZER</t>
  </si>
  <si>
    <t>22008</t>
  </si>
  <si>
    <t>ALDACTONE 100MG TABLETAS</t>
  </si>
  <si>
    <t>18137</t>
  </si>
  <si>
    <t>CELEBREX 200MG CAPSULA</t>
  </si>
  <si>
    <t>CELECOXIB</t>
  </si>
  <si>
    <t>CYTOTEC 200 MCG TABLETA</t>
  </si>
  <si>
    <t>MISOPROSTOL</t>
  </si>
  <si>
    <t>DALACIN 300MG CAPSULAS</t>
  </si>
  <si>
    <t>CAJA X 48</t>
  </si>
  <si>
    <t>25.92</t>
  </si>
  <si>
    <t>DOSTINEX 0.5MG TABLETA</t>
  </si>
  <si>
    <t>CABERGOLINA</t>
  </si>
  <si>
    <t>10.04</t>
  </si>
  <si>
    <t>02625</t>
  </si>
  <si>
    <t>EPAMIN 125MG/5ML SUSP</t>
  </si>
  <si>
    <t>FENITOINA</t>
  </si>
  <si>
    <t>18114</t>
  </si>
  <si>
    <t>EPAMIN XR 100MG CAP LIB PROL</t>
  </si>
  <si>
    <t>02544</t>
  </si>
  <si>
    <t>FELDENE FLASH 20MG TABLETA</t>
  </si>
  <si>
    <t>02863</t>
  </si>
  <si>
    <t>LYRICA 75MG CÁPSULA</t>
  </si>
  <si>
    <t>PREGABALINA</t>
  </si>
  <si>
    <t>40669</t>
  </si>
  <si>
    <t xml:space="preserve">LYRICA 150MG CÀPSULA </t>
  </si>
  <si>
    <t xml:space="preserve">PREGABALINA </t>
  </si>
  <si>
    <t>LOPID 300MG CAPSULA</t>
  </si>
  <si>
    <t>02004</t>
  </si>
  <si>
    <t>LOPID 600MG TABLETA</t>
  </si>
  <si>
    <t>17.90</t>
  </si>
  <si>
    <t>LOPID 900MG TABLETA</t>
  </si>
  <si>
    <t>02542</t>
  </si>
  <si>
    <t>PROVERA 10MG TABLETAS</t>
  </si>
  <si>
    <t>MEDROXIPROGESTERONA</t>
  </si>
  <si>
    <t>18094</t>
  </si>
  <si>
    <t>UNASYN 250MG JARABE</t>
  </si>
  <si>
    <t>AMPICILINA+SULBACTAM</t>
  </si>
  <si>
    <t>18053</t>
  </si>
  <si>
    <t>UNASYN 375 MG. TABLETA</t>
  </si>
  <si>
    <t>CJA x 10</t>
  </si>
  <si>
    <t>SULBACTAM</t>
  </si>
  <si>
    <t>18112</t>
  </si>
  <si>
    <t>UNASYN 750MG TABLETA</t>
  </si>
  <si>
    <t>02188</t>
  </si>
  <si>
    <t xml:space="preserve">DEPO PROVERA 150MG/ML </t>
  </si>
  <si>
    <t>ACETATO MEDROXIPROGESTER</t>
  </si>
  <si>
    <t>10006</t>
  </si>
  <si>
    <t>DEPOMEDROL 40MG/1ML</t>
  </si>
  <si>
    <t>METILPREDNISOLONA</t>
  </si>
  <si>
    <t>10004</t>
  </si>
  <si>
    <t>DEPOMEDROL 80MG/2ML</t>
  </si>
  <si>
    <t>22007</t>
  </si>
  <si>
    <t xml:space="preserve">FELDENE 40MG </t>
  </si>
  <si>
    <t>LINCOCIN 600 MG AMPOLLA</t>
  </si>
  <si>
    <t>02628</t>
  </si>
  <si>
    <t>MUSCORIL 4 MG/2 ML AMPOLLA</t>
  </si>
  <si>
    <t xml:space="preserve">TIOCOLCHICÓSIDO </t>
  </si>
  <si>
    <t>02817</t>
  </si>
  <si>
    <t xml:space="preserve">SOLUMEDROL 125MG/2ML </t>
  </si>
  <si>
    <t>02540</t>
  </si>
  <si>
    <t xml:space="preserve">SOLUMEDROL 500MG </t>
  </si>
  <si>
    <t>ALIVOL TABLETA RECUBIERTA</t>
  </si>
  <si>
    <t>PROPINOX+CLONIXINATO DE LISINA</t>
  </si>
  <si>
    <t>ANTIPLAC 100MG TABLETAS</t>
  </si>
  <si>
    <t>ARTROX 15MG TABLETAS DISPERSABLE</t>
  </si>
  <si>
    <t>ARADOS 100MG TABLETAS RECUBIERTAS</t>
  </si>
  <si>
    <t>LOSARTAN POTASICO</t>
  </si>
  <si>
    <t>CARTIFLEX 4.5G SOBRES</t>
  </si>
  <si>
    <t>GLUCOSAMINA+MELOXICAM</t>
  </si>
  <si>
    <t>58.00</t>
  </si>
  <si>
    <t>CALCID 500MG COMPRIMIDOS RECUBIERTOS</t>
  </si>
  <si>
    <t>CALCIO ELEMENTAL</t>
  </si>
  <si>
    <t>CARDIOL 10MG TABLETA</t>
  </si>
  <si>
    <t>FLEXIDOL COMPRIMIDOS</t>
  </si>
  <si>
    <t>PARACETAMOL + CLORZOXAZONA</t>
  </si>
  <si>
    <t>70015</t>
  </si>
  <si>
    <t xml:space="preserve">GLUCOCID 500MG COMPRIMIDOS </t>
  </si>
  <si>
    <t>GLUCOCID 850 MG TABLETAS</t>
  </si>
  <si>
    <t>NEO-ZERENIX  2MG</t>
  </si>
  <si>
    <t xml:space="preserve">ESZOPICLONA            </t>
  </si>
  <si>
    <t>PARASIPAK  TABLETA</t>
  </si>
  <si>
    <t>PREDNISONA 5MG TABLETA</t>
  </si>
  <si>
    <t>PREDNISONA</t>
  </si>
  <si>
    <t>PREDNISONA 20MG TABLETA</t>
  </si>
  <si>
    <t xml:space="preserve">SIMARIN PLUS </t>
  </si>
  <si>
    <t>SILIMARINA 40MG+COMPLEJO B</t>
  </si>
  <si>
    <t>**CALCID D - SOYA</t>
  </si>
  <si>
    <t>CALCIO + SOYA</t>
  </si>
  <si>
    <t>ALIVOL COMPUESTO 15 MG AMPOLLA</t>
  </si>
  <si>
    <t>PROPINOX CLORHIDRATO + LISINA</t>
  </si>
  <si>
    <t>ARTROX STAT JECT 15MG/1.5ML</t>
  </si>
  <si>
    <t>ARTROX 15MG/1.5ML</t>
  </si>
  <si>
    <t>DOLOLUVIT AMPOLLA 3ML</t>
  </si>
  <si>
    <t>COMPLEJO B +LIDOCAINA</t>
  </si>
  <si>
    <t>LUVIT 1.000MG AMP 3ML + JERING</t>
  </si>
  <si>
    <t>VITAMINA B1+B6+B12</t>
  </si>
  <si>
    <t>LUVIT  FORTE 10.000MG AMP 2ML+ JERING</t>
  </si>
  <si>
    <t>LUVIT B FORTE STAT JECT (PRELLENADA)</t>
  </si>
  <si>
    <t>PORTUGAL</t>
  </si>
  <si>
    <t>03201</t>
  </si>
  <si>
    <t>ARCODEX 90MG TAB RECUBIERTAS</t>
  </si>
  <si>
    <t xml:space="preserve">                                                                                                       </t>
  </si>
  <si>
    <t>03202</t>
  </si>
  <si>
    <t>ARCODEX 120MG TAB RECUBIERTAS</t>
  </si>
  <si>
    <t>55059</t>
  </si>
  <si>
    <t xml:space="preserve">BEXADERM CREMA </t>
  </si>
  <si>
    <t>CLOTRIMAZOL + GENTAMICINA +BETAMETASONA</t>
  </si>
  <si>
    <t>9996</t>
  </si>
  <si>
    <t>TUBO X 40G</t>
  </si>
  <si>
    <t>03205</t>
  </si>
  <si>
    <t>CARDIOPLEXX 100MG TAB RECUBIERTA</t>
  </si>
  <si>
    <t>ACIDO ACETIL SALICILCO</t>
  </si>
  <si>
    <t>55055</t>
  </si>
  <si>
    <t>03206</t>
  </si>
  <si>
    <t>DOLODRAN EXTRA FORTE 50MG + 500MG TAB RECUBIERTAS</t>
  </si>
  <si>
    <t>DICLOFENACO + PARACETAMOL</t>
  </si>
  <si>
    <t>03207</t>
  </si>
  <si>
    <t>IBUSOL 400MG CAPSULAS BLANDAS</t>
  </si>
  <si>
    <t>55057</t>
  </si>
  <si>
    <t>LEVOCTRIM FORTE 750MG TABLETA</t>
  </si>
  <si>
    <t xml:space="preserve">LEVOFLOXACINO </t>
  </si>
  <si>
    <t>03208</t>
  </si>
  <si>
    <t>NITOXADIN 100MG/5ML SUSPENSION</t>
  </si>
  <si>
    <t>NITAZOXANIDA</t>
  </si>
  <si>
    <t>03209</t>
  </si>
  <si>
    <t>NITOXADIN 500MG TAB RECUBIERTAS</t>
  </si>
  <si>
    <t xml:space="preserve">PORTIL CREMA </t>
  </si>
  <si>
    <t>CLOTRIMAZOL + GENTAMICINA + DEXAMETASONA</t>
  </si>
  <si>
    <t>03212</t>
  </si>
  <si>
    <t>PRESSALIV 50MG TABLETAS RECUB</t>
  </si>
  <si>
    <t>03211</t>
  </si>
  <si>
    <t>PLATSIDERM 1% + 0.6% CREMA</t>
  </si>
  <si>
    <t>SULFADIAZINA DE PLATA + LIDOCAINA</t>
  </si>
  <si>
    <t>55060</t>
  </si>
  <si>
    <t>ACICLOVIR 5% CREMA</t>
  </si>
  <si>
    <t>TUBO X 5G</t>
  </si>
  <si>
    <t>03133</t>
  </si>
  <si>
    <t>AZITROMICINA 200MG/5ML</t>
  </si>
  <si>
    <t>FCO X 15ML</t>
  </si>
  <si>
    <t>03215</t>
  </si>
  <si>
    <t>COMPLEJO B CAPSULAS</t>
  </si>
  <si>
    <t>03214</t>
  </si>
  <si>
    <t>CLORAFENICOL</t>
  </si>
  <si>
    <t>03216</t>
  </si>
  <si>
    <t>DICLOFENACO 1% CREMA</t>
  </si>
  <si>
    <t>TUBO X 20G</t>
  </si>
  <si>
    <t>03217</t>
  </si>
  <si>
    <t>TUBO X 50G</t>
  </si>
  <si>
    <t>03141</t>
  </si>
  <si>
    <t>FLUCONAZOL 150MG CAPSULA</t>
  </si>
  <si>
    <t>03140</t>
  </si>
  <si>
    <t>03160</t>
  </si>
  <si>
    <t>KETOCONAZOL 2% CREMA</t>
  </si>
  <si>
    <t>03219</t>
  </si>
  <si>
    <t>KETOROLACO 10MG TABLETA RECUB</t>
  </si>
  <si>
    <t>METRONIDAZOL 500MG OVULOS</t>
  </si>
  <si>
    <t>09042</t>
  </si>
  <si>
    <t>AMPLIPEN 750 MG  TABLETA</t>
  </si>
  <si>
    <t xml:space="preserve">CAJA x 6 </t>
  </si>
  <si>
    <t>ROCNARF</t>
  </si>
  <si>
    <t>09119</t>
  </si>
  <si>
    <t>APYRAL 1 GR TABLTETA</t>
  </si>
  <si>
    <t>09130</t>
  </si>
  <si>
    <t>APYRAL 100 MG GOTAS</t>
  </si>
  <si>
    <t>09071</t>
  </si>
  <si>
    <t>APYRAL 160MG JARABE</t>
  </si>
  <si>
    <t>09084</t>
  </si>
  <si>
    <t>APYRAL 500MG TABLETA</t>
  </si>
  <si>
    <t>09144</t>
  </si>
  <si>
    <t>APYRAL 750MG TABLETA</t>
  </si>
  <si>
    <t>09143</t>
  </si>
  <si>
    <t>APYRAL PLUS TABLETA</t>
  </si>
  <si>
    <t>PARACETAMOL + NAPROXENO</t>
  </si>
  <si>
    <t>29015</t>
  </si>
  <si>
    <t>BENEURIL 300MG TABLETA</t>
  </si>
  <si>
    <t>TIAMINA</t>
  </si>
  <si>
    <t>09039</t>
  </si>
  <si>
    <t>BUCLIXIN 12.5MG/5ML JARABE</t>
  </si>
  <si>
    <t xml:space="preserve">BUCLIZINA </t>
  </si>
  <si>
    <t>09035</t>
  </si>
  <si>
    <t>BUCLIXIN 25MG TABLETAS</t>
  </si>
  <si>
    <t>09009</t>
  </si>
  <si>
    <t>CALCIVIT 500MG TABLETA MASTICABLE</t>
  </si>
  <si>
    <t>CARBONATO DE CALCIO</t>
  </si>
  <si>
    <t>09055</t>
  </si>
  <si>
    <t>CARDIOVASC 50 MG TABLETA</t>
  </si>
  <si>
    <t>09046</t>
  </si>
  <si>
    <t>CARDIOVASC FORTE TABLETA</t>
  </si>
  <si>
    <t>09020</t>
  </si>
  <si>
    <t>CARDIOVASC 100/12.5 MG TABLETA</t>
  </si>
  <si>
    <t>09029</t>
  </si>
  <si>
    <t>LOSARTAN. HIDROCLOROTIAZIDA</t>
  </si>
  <si>
    <t>09025</t>
  </si>
  <si>
    <t>CEFUR 500MG TABLETA</t>
  </si>
  <si>
    <t>09021</t>
  </si>
  <si>
    <t>CEFUR 250MG/5ML</t>
  </si>
  <si>
    <t>09117</t>
  </si>
  <si>
    <t>CLARITROMICINA 500MG TAB</t>
  </si>
  <si>
    <t>09139</t>
  </si>
  <si>
    <t xml:space="preserve">COMPLEJO B + AC. FOLICO </t>
  </si>
  <si>
    <t>28077</t>
  </si>
  <si>
    <t>DEXTRIN -G 15MG/5ML</t>
  </si>
  <si>
    <t>DEXTROMETORFANO + GUAIFANESINA</t>
  </si>
  <si>
    <t>09006</t>
  </si>
  <si>
    <t>DICLOXACILINA 500MG CAPSULAS</t>
  </si>
  <si>
    <t>09064</t>
  </si>
  <si>
    <t>HAPECO ZINC JARABE</t>
  </si>
  <si>
    <t>COMPLEJO B+VIT C+ACIDO</t>
  </si>
  <si>
    <t>09054</t>
  </si>
  <si>
    <t xml:space="preserve">HAPECO PLUS CÁPSULA </t>
  </si>
  <si>
    <t>09067</t>
  </si>
  <si>
    <t>HAPECO GOTAS</t>
  </si>
  <si>
    <t>09133</t>
  </si>
  <si>
    <t>HEMOVIT JARABE</t>
  </si>
  <si>
    <t>COMPLEJO B+HIERRO</t>
  </si>
  <si>
    <t>09156</t>
  </si>
  <si>
    <t xml:space="preserve">FRASCO </t>
  </si>
  <si>
    <t xml:space="preserve">MALGANDRATO + SIMETICONA </t>
  </si>
  <si>
    <t xml:space="preserve">29056  </t>
  </si>
  <si>
    <t>MAGANYL 800MG/60ML CADA 10ML</t>
  </si>
  <si>
    <t>CAJA X 20 SACHETS</t>
  </si>
  <si>
    <t xml:space="preserve">29048 </t>
  </si>
  <si>
    <t xml:space="preserve">MIXDERM CREMA </t>
  </si>
  <si>
    <t>20MG</t>
  </si>
  <si>
    <t xml:space="preserve">CLOTRIMAZOL+NEOMICINA+BETAMETASONA </t>
  </si>
  <si>
    <t>29013</t>
  </si>
  <si>
    <t>09142</t>
  </si>
  <si>
    <t>MUCOXIN JUNIOR JARABE 120ML</t>
  </si>
  <si>
    <t xml:space="preserve">AMBROXOL 15MG  +LORATADINA </t>
  </si>
  <si>
    <t>09004</t>
  </si>
  <si>
    <t>MUCOXIN JARABE 15 MG/5 ML</t>
  </si>
  <si>
    <t>MUCOXIN JARABE 30 MG/5 ML</t>
  </si>
  <si>
    <t>09013</t>
  </si>
  <si>
    <t>MUCOXIN RELAX JARABE</t>
  </si>
  <si>
    <t>AMBROXOL+LORATADINA</t>
  </si>
  <si>
    <t>09120</t>
  </si>
  <si>
    <t>NEBULASMA JARABE</t>
  </si>
  <si>
    <t>09121</t>
  </si>
  <si>
    <t>NEBULASMA EXPECTORANTE</t>
  </si>
  <si>
    <t>SALBUTAMOL+GUAIFENESINA</t>
  </si>
  <si>
    <t>09122</t>
  </si>
  <si>
    <t>NEBULASMA PLUS</t>
  </si>
  <si>
    <t>SALBUTAMOL, AMBROXOL</t>
  </si>
  <si>
    <t>09125</t>
  </si>
  <si>
    <t>NISTAT SUSPENSIÓN</t>
  </si>
  <si>
    <t>09145</t>
  </si>
  <si>
    <t xml:space="preserve">NISTAT ATOMIZADOR </t>
  </si>
  <si>
    <t>NISTATINA 30ML</t>
  </si>
  <si>
    <t>28061</t>
  </si>
  <si>
    <t>OMEPRAZOL 20MG TABLETA</t>
  </si>
  <si>
    <t>29050</t>
  </si>
  <si>
    <t>09015</t>
  </si>
  <si>
    <t>PARASI-KIT SOBRES</t>
  </si>
  <si>
    <t>ALBENDAZOL+SECNIDAZOL</t>
  </si>
  <si>
    <t>09124</t>
  </si>
  <si>
    <t>PARASI-KIT SUSP INFANTIL</t>
  </si>
  <si>
    <t>30307</t>
  </si>
  <si>
    <t>RESPIREX JARABE</t>
  </si>
  <si>
    <t>FCO 60ML</t>
  </si>
  <si>
    <t xml:space="preserve">LORATADINA+BETAMETASONA           </t>
  </si>
  <si>
    <t>30308</t>
  </si>
  <si>
    <t>RESPIREX 5/0.25MG TABLETA</t>
  </si>
  <si>
    <t>09033</t>
  </si>
  <si>
    <t>TONOVITAN JARABE</t>
  </si>
  <si>
    <t>HIERRO+COMPLEJO B+VIT C</t>
  </si>
  <si>
    <t>09034</t>
  </si>
  <si>
    <t>TRICOXIN OVULO</t>
  </si>
  <si>
    <t>09132</t>
  </si>
  <si>
    <t>URIBIOL 100MG CÁPSULA</t>
  </si>
  <si>
    <t>URIBIOL SUSPENSIÓN</t>
  </si>
  <si>
    <t>URIBIOL 25MG/5ML</t>
  </si>
  <si>
    <t>09027</t>
  </si>
  <si>
    <t>VAGIRAL 200 MG OVULO</t>
  </si>
  <si>
    <t>01327</t>
  </si>
  <si>
    <t>ETRON - NISTATINA  OVULO</t>
  </si>
  <si>
    <t>METRONIDAZOL, NISTATINA</t>
  </si>
  <si>
    <t>01057</t>
  </si>
  <si>
    <t>ETRON 125MG SUSPENSION</t>
  </si>
  <si>
    <t>01056</t>
  </si>
  <si>
    <t>ETRON 250MG SUSPENSION</t>
  </si>
  <si>
    <t>01348</t>
  </si>
  <si>
    <t>ETRON 500MG OVULO</t>
  </si>
  <si>
    <t>01303</t>
  </si>
  <si>
    <t>ETRON 500MG CAPSULA</t>
  </si>
  <si>
    <t>FERROTONIC 50MG/ML GOTAS</t>
  </si>
  <si>
    <t>FCO 30ML</t>
  </si>
  <si>
    <t>HIERRO</t>
  </si>
  <si>
    <t>3+1 5+2 10+5</t>
  </si>
  <si>
    <t>FERROTONIC 50MG/5ML JARABE</t>
  </si>
  <si>
    <t>FCO 150ML</t>
  </si>
  <si>
    <t xml:space="preserve">FORTZINK 20MG  JARABE </t>
  </si>
  <si>
    <t>SULFATO DE ZINC</t>
  </si>
  <si>
    <t xml:space="preserve">15067   </t>
  </si>
  <si>
    <t>RHINODINA DF 5/10MG</t>
  </si>
  <si>
    <t>CETIRIZINA + FENILEFRINA</t>
  </si>
  <si>
    <t>12495</t>
  </si>
  <si>
    <t>SALISH - K SHAMPOO</t>
  </si>
  <si>
    <t>KETOCONAZOL, PANTENOL, SALICÍLICO, ÁCIDO.</t>
  </si>
  <si>
    <t>6</t>
  </si>
  <si>
    <t xml:space="preserve">ALERTEX 100MG  </t>
  </si>
  <si>
    <t>MODAFINILO</t>
  </si>
  <si>
    <t xml:space="preserve">ALERTEX 200MG  </t>
  </si>
  <si>
    <t>AMOVAL 500 MG TABLETA</t>
  </si>
  <si>
    <t xml:space="preserve">AMOXICILINA </t>
  </si>
  <si>
    <t>AMOVAL 750MG  TABLETA</t>
  </si>
  <si>
    <t>AMOVAL 1GR  TABLETA</t>
  </si>
  <si>
    <t>AMOVAL 250MG JARABE</t>
  </si>
  <si>
    <t>AMOVAL 500MG JARABE</t>
  </si>
  <si>
    <t>ANTIAX JARABE</t>
  </si>
  <si>
    <t>180 ML</t>
  </si>
  <si>
    <t>MALGADRATO, SIMETICONA</t>
  </si>
  <si>
    <t>ANTIAX TABLETA</t>
  </si>
  <si>
    <t>19061.</t>
  </si>
  <si>
    <t xml:space="preserve">CEFIRAX 200MG TABLETA </t>
  </si>
  <si>
    <t xml:space="preserve">CEFPODOXIMA </t>
  </si>
  <si>
    <t>19063.</t>
  </si>
  <si>
    <t>CEFIRAX 100MG/5ML SUSP</t>
  </si>
  <si>
    <t>19045</t>
  </si>
  <si>
    <t>CIPROVAL 500 MG TABLETA</t>
  </si>
  <si>
    <t>CLAVINEX 625 MG TABLETA</t>
  </si>
  <si>
    <t>A. CLAVULANICO 125MG. AMOXIL 500MG</t>
  </si>
  <si>
    <t>CLAVINEX DUO FORTE JARABE</t>
  </si>
  <si>
    <t xml:space="preserve"> 35 ML</t>
  </si>
  <si>
    <t xml:space="preserve"> 70 ML</t>
  </si>
  <si>
    <t>DERMABIOTICO UNGÜENTO</t>
  </si>
  <si>
    <t>POLIMIXINA B, BACITROCINA</t>
  </si>
  <si>
    <t>DIAREN COMPRIMIDO</t>
  </si>
  <si>
    <t>NIFUROXIZIDA, ATALPUGITA ACITVADA</t>
  </si>
  <si>
    <t>DIAREN JARABE</t>
  </si>
  <si>
    <t>ENALTEN 20MG TABLETA</t>
  </si>
  <si>
    <t>ENALTEN D TABLETA</t>
  </si>
  <si>
    <t>ENALTEN DN TABLETA</t>
  </si>
  <si>
    <t xml:space="preserve">EUROVIR SUSPENSION </t>
  </si>
  <si>
    <t xml:space="preserve">100 ML </t>
  </si>
  <si>
    <t>EUROVIR 800MG TABLETA</t>
  </si>
  <si>
    <t>CAJA x 35</t>
  </si>
  <si>
    <t xml:space="preserve">MUXOL 15MG JARABE </t>
  </si>
  <si>
    <t>MUXOL 30MG JARABE</t>
  </si>
  <si>
    <t>MUXOL 30MG TABLETA</t>
  </si>
  <si>
    <t>04851</t>
  </si>
  <si>
    <t>RINOVAL 50MCG/DOSIS</t>
  </si>
  <si>
    <t>FCO X 120 DOSIS</t>
  </si>
  <si>
    <t>TREX 200MG JARABE</t>
  </si>
  <si>
    <t>TREX 500MG TABLETA</t>
  </si>
  <si>
    <t xml:space="preserve">TREX FORTE 400MG SUSPENSION </t>
  </si>
  <si>
    <t xml:space="preserve">UNDERAN UNGÜENTO DERMICO </t>
  </si>
  <si>
    <t>MUPIROCINA</t>
  </si>
  <si>
    <t>02347</t>
  </si>
  <si>
    <t>EXTRACTO DE HIEDRA DESECADA</t>
  </si>
  <si>
    <t>02359</t>
  </si>
  <si>
    <t>ACI TIP  800/40GM. COMPRIMIDO</t>
  </si>
  <si>
    <t>CAJA × 20</t>
  </si>
  <si>
    <t xml:space="preserve">MAGALDRATO  + SIMETICONA </t>
  </si>
  <si>
    <t>8%</t>
  </si>
  <si>
    <t>250ML</t>
  </si>
  <si>
    <t xml:space="preserve">MAGALDRATO + SIMETICONA </t>
  </si>
  <si>
    <t>02670</t>
  </si>
  <si>
    <t xml:space="preserve">COLUFACE 100MG SUSPENSION </t>
  </si>
  <si>
    <t>NITAZOXADINA</t>
  </si>
  <si>
    <t>02656</t>
  </si>
  <si>
    <t>COLUFACE 500MG TABLETAS</t>
  </si>
  <si>
    <t>02738</t>
  </si>
  <si>
    <t>CONVERTAL D 100/25MG COMPRIMIDOS</t>
  </si>
  <si>
    <t>LOSARTAN + HIDROCLOROTIAZIDA</t>
  </si>
  <si>
    <t>02420</t>
  </si>
  <si>
    <t>CONVERTAL D 50/12.5MG COMPRIMIDOS</t>
  </si>
  <si>
    <t>02201</t>
  </si>
  <si>
    <t>DERMOSUPRIL 0.1% CREMA</t>
  </si>
  <si>
    <t>DESONIDA</t>
  </si>
  <si>
    <t>02243</t>
  </si>
  <si>
    <t>DORIXICINA RELAX 125/5MG COMPRIMIDO</t>
  </si>
  <si>
    <t>CAJA × 10</t>
  </si>
  <si>
    <t>CLONIXIN DE LIS  + CICLOBEN CLORHI .</t>
  </si>
  <si>
    <t>02322</t>
  </si>
  <si>
    <t>DORIXINA 125MG COMPRIMIDO</t>
  </si>
  <si>
    <t>CLONIXIN DE LISINA .</t>
  </si>
  <si>
    <t>02967</t>
  </si>
  <si>
    <t>ISLA MINT 100MG TABLETAS</t>
  </si>
  <si>
    <t>EXTRACTO ACUOSO DE MUSGO , ACACIA,SORBITOL,PARAFINA LIQUIDA</t>
  </si>
  <si>
    <t>6%</t>
  </si>
  <si>
    <t xml:space="preserve">KALOBA GOTAS </t>
  </si>
  <si>
    <t>PELARGONIUM SIDOIDES</t>
  </si>
  <si>
    <t>KALOBA 20MG TABLETA</t>
  </si>
  <si>
    <t>EXTRACTO DE PELARGONIUM</t>
  </si>
  <si>
    <t>02747</t>
  </si>
  <si>
    <t>LIONDOX-PLUS 200/250MG CAPSULAS</t>
  </si>
  <si>
    <t>KETOCONAZOL+SECNIDAZOL</t>
  </si>
  <si>
    <t>MEDOCOR 20MG</t>
  </si>
  <si>
    <t>ISOSORBIDA MONONITRATO</t>
  </si>
  <si>
    <t>02244</t>
  </si>
  <si>
    <t xml:space="preserve">SERTAL 1% GOTAS </t>
  </si>
  <si>
    <t>PROPINOX</t>
  </si>
  <si>
    <t>02229</t>
  </si>
  <si>
    <t>SERTAL COMPUESTO 10/125MG TABLETA</t>
  </si>
  <si>
    <t xml:space="preserve">CAJA × 20 </t>
  </si>
  <si>
    <t>CLONIXIN DE LIS  + ERGOTAM TARTR.</t>
  </si>
  <si>
    <t>TAURAL 300MG COMPRIMIDO</t>
  </si>
  <si>
    <t>TRI-VI-SOL SOLUCIÓN GOTAS</t>
  </si>
  <si>
    <t>RETINOL PALMITATO+ACIDO SCORBICO+ERGOCALCIFEROL</t>
  </si>
  <si>
    <t>ATLANSIL AMPOLLA</t>
  </si>
  <si>
    <t>CLORHIDRATO DE AMIODARONA</t>
  </si>
  <si>
    <t>02230</t>
  </si>
  <si>
    <t>SERTAL COMPUESTO 15/100MG AMPOLLA</t>
  </si>
  <si>
    <t>CAJA × 3</t>
  </si>
  <si>
    <t>FRESENIUS KABI</t>
  </si>
  <si>
    <t>07104</t>
  </si>
  <si>
    <t>AMINOVEN 10% INFANTE</t>
  </si>
  <si>
    <t>07100</t>
  </si>
  <si>
    <t>AMINOVEN 10% ADULTO</t>
  </si>
  <si>
    <t>07002</t>
  </si>
  <si>
    <t>ATROPINA 1% 1ML</t>
  </si>
  <si>
    <t>07003</t>
  </si>
  <si>
    <t>BICARBONATO DE SODIO 8.4% 10ML</t>
  </si>
  <si>
    <t>07004</t>
  </si>
  <si>
    <t>CLORURO DE POTASIO 14.9%/10ML</t>
  </si>
  <si>
    <t>07005</t>
  </si>
  <si>
    <t>CLORURO DE SODIO 20% 10ML</t>
  </si>
  <si>
    <t>07085</t>
  </si>
  <si>
    <t>EPOGEN 2000 UI (ERITROPOYETINA)</t>
  </si>
  <si>
    <t>07012</t>
  </si>
  <si>
    <t>FITOMENADIONA 10MG VITAMINA K 1ML</t>
  </si>
  <si>
    <t>26001</t>
  </si>
  <si>
    <t xml:space="preserve">FUROSEMIDA 20MG/2ML </t>
  </si>
  <si>
    <t>0,25</t>
  </si>
  <si>
    <t>07014</t>
  </si>
  <si>
    <t>GLUCONATO DE CALCIO 10% 10ML</t>
  </si>
  <si>
    <t>07033</t>
  </si>
  <si>
    <t>HALOPERIDOL 5MG 2ML</t>
  </si>
  <si>
    <t>26086</t>
  </si>
  <si>
    <t>HISOCEL 3.5% AGENTE DE GELATINA 500MG</t>
  </si>
  <si>
    <t>07097</t>
  </si>
  <si>
    <t>METAMIZOL  1GR 2ML</t>
  </si>
  <si>
    <t>07016</t>
  </si>
  <si>
    <t>METOCLOPRAMIDA 10MG 2ML</t>
  </si>
  <si>
    <t>07017</t>
  </si>
  <si>
    <t>NEOSTIGMINE 0.5MG. 1ML</t>
  </si>
  <si>
    <t>0,31</t>
  </si>
  <si>
    <t>07078</t>
  </si>
  <si>
    <t>NITROGLICERINA 500MG/10ML</t>
  </si>
  <si>
    <t>9.00</t>
  </si>
  <si>
    <t>26099</t>
  </si>
  <si>
    <t>NULANZA (OLIGOELEMENTOS) 10ML</t>
  </si>
  <si>
    <t>07102</t>
  </si>
  <si>
    <t>ONDASETRON 8MG/AML</t>
  </si>
  <si>
    <t>29028</t>
  </si>
  <si>
    <t>PROPOFOL 1% 20ML</t>
  </si>
  <si>
    <t>26096</t>
  </si>
  <si>
    <t>PROPOFOL 2% 50ML</t>
  </si>
  <si>
    <t>07020</t>
  </si>
  <si>
    <t>SULFATO DE MAGNESIO 20% 10ML</t>
  </si>
  <si>
    <t>26079</t>
  </si>
  <si>
    <t>TRAMADOL 100MG/2ML</t>
  </si>
  <si>
    <t>BINOCLAR 250MG SUSPENSION</t>
  </si>
  <si>
    <t>SANDOZ</t>
  </si>
  <si>
    <t>BINOCLAR 500MG TABLETA</t>
  </si>
  <si>
    <t>BINOZYT 500MG TABLETA</t>
  </si>
  <si>
    <t>BINOZYT  200MG/5ML SUSPENSION</t>
  </si>
  <si>
    <t xml:space="preserve">30ML </t>
  </si>
  <si>
    <t>BIODROXIL 500MG CAPSULA</t>
  </si>
  <si>
    <t>BIODROXIL 1GR CAPSULA</t>
  </si>
  <si>
    <t>BIODROXIL 250MG SUSPENSION</t>
  </si>
  <si>
    <t>CURAM 156.25MG SUSPENSION</t>
  </si>
  <si>
    <t>CURAM 312.5 MG SUSPENSION</t>
  </si>
  <si>
    <t>CURAM 457MG SUSPENSION</t>
  </si>
  <si>
    <t>70 ML</t>
  </si>
  <si>
    <t>9042.</t>
  </si>
  <si>
    <t xml:space="preserve">CURAM 600MG/42.9 MG SUSPENSIÓN </t>
  </si>
  <si>
    <t>125 ML</t>
  </si>
  <si>
    <t>CURAM 625MG TABLETA</t>
  </si>
  <si>
    <t>CURAM 1GR TABLETA</t>
  </si>
  <si>
    <t>CREMOQUINONA 4% CREMA</t>
  </si>
  <si>
    <t>HIDROQUINONA</t>
  </si>
  <si>
    <t>SANFER</t>
  </si>
  <si>
    <t>CREMOQUINONA 5% CREMA</t>
  </si>
  <si>
    <t>**BIOSIL  CAPSULAS</t>
  </si>
  <si>
    <t>COLAGENO+QUERATINA</t>
  </si>
  <si>
    <t>PANIJU</t>
  </si>
  <si>
    <t>**BIOSIL GOTAS</t>
  </si>
  <si>
    <t>ACTIVA VIT TABLETAS RECUBIER</t>
  </si>
  <si>
    <t>MULTIVITAMINAS+PASIFLORA</t>
  </si>
  <si>
    <t>VITABEAUTY</t>
  </si>
  <si>
    <t>PASSIF FORTE 400MG/35MG TAB</t>
  </si>
  <si>
    <t>IBUPROFENO+CAFEINA+PASSIFLORA</t>
  </si>
  <si>
    <t>NIMPAS 200MG/30MG TAB</t>
  </si>
  <si>
    <t>TERSOVIT 400UI CAPSULAS</t>
  </si>
  <si>
    <t xml:space="preserve">VITAMINA E </t>
  </si>
  <si>
    <t>ALLEGRA 120MG TABLETAS</t>
  </si>
  <si>
    <t>FEXOFENADINA CLORHIDRATO</t>
  </si>
  <si>
    <t>SANOFI</t>
  </si>
  <si>
    <t>5552</t>
  </si>
  <si>
    <t>ALLEGRA 180MG TABLETAS</t>
  </si>
  <si>
    <t>30406</t>
  </si>
  <si>
    <t xml:space="preserve">ALLEGRA 30MG/5ML PEDIATRICO SUSPENSION </t>
  </si>
  <si>
    <t>150ML</t>
  </si>
  <si>
    <t>02028</t>
  </si>
  <si>
    <t>DULCOLAX  5 MG. COMPRIMIDOS</t>
  </si>
  <si>
    <t>BISACODILO</t>
  </si>
  <si>
    <t>02051</t>
  </si>
  <si>
    <t>DULCOLAX PERLAS  CAPSULAS</t>
  </si>
  <si>
    <t>02601</t>
  </si>
  <si>
    <t>DULCOLAX GOTAS</t>
  </si>
  <si>
    <t>PICOSULFATO SODICO</t>
  </si>
  <si>
    <t>19009</t>
  </si>
  <si>
    <t>ENTEROGERMINA VIAL 5ML 2000 MILLONES</t>
  </si>
  <si>
    <t>ESPORAS DE BACILIUS CLAUSII</t>
  </si>
  <si>
    <t>ENTEROGERMINA PLUS  5ML 4000 MILLONES</t>
  </si>
  <si>
    <t xml:space="preserve">FUROSEMIDA </t>
  </si>
  <si>
    <t>02147.</t>
  </si>
  <si>
    <t>PHARMATHON KIDDI JARABE</t>
  </si>
  <si>
    <t>18078</t>
  </si>
  <si>
    <t>RIFOCINA SPRAY</t>
  </si>
  <si>
    <t>RIFAMICINA</t>
  </si>
  <si>
    <t>NOVALGINA 500MG TABLETA</t>
  </si>
  <si>
    <t>18013</t>
  </si>
  <si>
    <t xml:space="preserve">NOVALGINA 250MG/5ML JARABE </t>
  </si>
  <si>
    <t>02609</t>
  </si>
  <si>
    <t>VALPROATO SODICO</t>
  </si>
  <si>
    <t>02021</t>
  </si>
  <si>
    <t>**PHARMATON VITALITY CAPSULA</t>
  </si>
  <si>
    <t>02147</t>
  </si>
  <si>
    <t>FCO X 200ML</t>
  </si>
  <si>
    <t>MULTIVITAMINAS/MINERALES C/LISINA</t>
  </si>
  <si>
    <t>03106</t>
  </si>
  <si>
    <t>**PHARMATON 50+ OMEGA</t>
  </si>
  <si>
    <t>COMPLEMENTO ALIMENTICIO + OMEGA</t>
  </si>
  <si>
    <t>02658</t>
  </si>
  <si>
    <t>CLARICORT 0.25/5MG  TABLETA</t>
  </si>
  <si>
    <t>02617</t>
  </si>
  <si>
    <t>CLARICORT SOLUCION</t>
  </si>
  <si>
    <t>SCHERING</t>
  </si>
  <si>
    <t>02085</t>
  </si>
  <si>
    <t>CLARITYNE-D NF TAB</t>
  </si>
  <si>
    <t>LORATADINA+FENILEFRINA</t>
  </si>
  <si>
    <t>90743</t>
  </si>
  <si>
    <t>CREMA DERM MAX. DURACION TUBO</t>
  </si>
  <si>
    <t>LACTOSUERO Y ÁCIDO LÁCTICO</t>
  </si>
  <si>
    <t>10001</t>
  </si>
  <si>
    <t>ELOMET CREMA</t>
  </si>
  <si>
    <t>CREMA X 15 GR</t>
  </si>
  <si>
    <t>FUROATO DE MOMETASONA</t>
  </si>
  <si>
    <t>02520</t>
  </si>
  <si>
    <t xml:space="preserve">DIPROGENTA CREMA </t>
  </si>
  <si>
    <t xml:space="preserve">BETAMETASONA, GENTAMICINA </t>
  </si>
  <si>
    <t>02219</t>
  </si>
  <si>
    <t>DIPROSALIC UNGÜENTO 3% TUBO</t>
  </si>
  <si>
    <t>ACIDO SALICILICO, BETAMETASONA DIPROPIONATO</t>
  </si>
  <si>
    <t>02075</t>
  </si>
  <si>
    <t xml:space="preserve">DITOPAX SUSPENSION </t>
  </si>
  <si>
    <t xml:space="preserve">HIDROXIDO DE ALUMINIO Y MAGNESIO </t>
  </si>
  <si>
    <t>2075.</t>
  </si>
  <si>
    <t xml:space="preserve">METICORTEN 20MG </t>
  </si>
  <si>
    <t xml:space="preserve">PREDNISONA </t>
  </si>
  <si>
    <t>OVESTIN 0.5 OVULOS</t>
  </si>
  <si>
    <t>02049</t>
  </si>
  <si>
    <t>OVESTIN CREMA VAGINAL</t>
  </si>
  <si>
    <t>10026</t>
  </si>
  <si>
    <t>QUADRIDERM CREMA</t>
  </si>
  <si>
    <t>BETAMETASONA,GENTAMICINA,TOLNAFTA</t>
  </si>
  <si>
    <t>9198</t>
  </si>
  <si>
    <t>TRIDERM CREMA TUBO</t>
  </si>
  <si>
    <t xml:space="preserve"> 30GR</t>
  </si>
  <si>
    <t xml:space="preserve">BETAMETASONA,CLOTRIMAZOL,GENTAMICINA </t>
  </si>
  <si>
    <t>PAAC MEGA</t>
  </si>
  <si>
    <t>50ML</t>
  </si>
  <si>
    <t>02646</t>
  </si>
  <si>
    <t>OXIDO DE ZINC</t>
  </si>
  <si>
    <t>02651</t>
  </si>
  <si>
    <t>OXIDO DE ZINC Y ALOE VERA</t>
  </si>
  <si>
    <t>21049</t>
  </si>
  <si>
    <t>01138</t>
  </si>
  <si>
    <t>ALERCET 10MG TABLETA</t>
  </si>
  <si>
    <t>SIEGFRIED</t>
  </si>
  <si>
    <t>ALERCET 10MG CÁP LIQUIDA</t>
  </si>
  <si>
    <t>01190</t>
  </si>
  <si>
    <t>01193</t>
  </si>
  <si>
    <t>ALERCET 10MG CAP BLANDA</t>
  </si>
  <si>
    <t>03053</t>
  </si>
  <si>
    <t>03521</t>
  </si>
  <si>
    <t>03520</t>
  </si>
  <si>
    <t>APRACAL 2MG/ML GOTAS</t>
  </si>
  <si>
    <t>FCO 20ML</t>
  </si>
  <si>
    <t>BIENEX 15MG SUBLINGUAL</t>
  </si>
  <si>
    <t>02507</t>
  </si>
  <si>
    <t>180ML</t>
  </si>
  <si>
    <t>SOBSALISINA DE BISMUTO</t>
  </si>
  <si>
    <t>BIANOS 500MG SUSPENSION</t>
  </si>
  <si>
    <t>18ML</t>
  </si>
  <si>
    <t>DISGESTA 250MG CAPSULA</t>
  </si>
  <si>
    <t>FCO X 30ML</t>
  </si>
  <si>
    <t>FLUBENDAZOL</t>
  </si>
  <si>
    <t>01145</t>
  </si>
  <si>
    <t>LEVOCET 5MG COMPRMIDOS</t>
  </si>
  <si>
    <t>LEVOTIRICINA</t>
  </si>
  <si>
    <t>02241</t>
  </si>
  <si>
    <t>LEMONFLU NIÑOS TABLETA</t>
  </si>
  <si>
    <t>ACETAMINOFEN+FENILEFRINA</t>
  </si>
  <si>
    <t>08040</t>
  </si>
  <si>
    <t>ACETAMINOFEN+FENILEFRINA+CLORFENIRAMINA+DEXTROMETORFANO</t>
  </si>
  <si>
    <t>08041</t>
  </si>
  <si>
    <t>02112</t>
  </si>
  <si>
    <t>NOTUSIN 100MG JARABE</t>
  </si>
  <si>
    <t>DEXTROMETORFANO BRH</t>
  </si>
  <si>
    <t>02113</t>
  </si>
  <si>
    <t>GUAIFENESINA</t>
  </si>
  <si>
    <t>02116</t>
  </si>
  <si>
    <t>DEXTROMETORFANO BRH+GUAIFENESINA</t>
  </si>
  <si>
    <t>01132</t>
  </si>
  <si>
    <t>OMEZZOL 10MG CAPSULA</t>
  </si>
  <si>
    <t xml:space="preserve">OMEPRAZOL </t>
  </si>
  <si>
    <t>01134</t>
  </si>
  <si>
    <t>OMEZZOL 20MG CAPSULA</t>
  </si>
  <si>
    <t>OMEZZOL 40MG CAPSULA</t>
  </si>
  <si>
    <t>01301</t>
  </si>
  <si>
    <t>15004</t>
  </si>
  <si>
    <t>01107</t>
  </si>
  <si>
    <t>UMBRAL 100MG GOTAS</t>
  </si>
  <si>
    <t>ACETAMINOFEN</t>
  </si>
  <si>
    <t>UMBRAL 150MG JARABE</t>
  </si>
  <si>
    <t>01163</t>
  </si>
  <si>
    <t>UMBRAL INFANT 150MG JARABE</t>
  </si>
  <si>
    <t>UMBRAL 500MG CAPSULAS</t>
  </si>
  <si>
    <t>PARACETAMOL (ACETAMINOFEN)</t>
  </si>
  <si>
    <t>01173</t>
  </si>
  <si>
    <t>UMBRAMIL 1G TABLETA</t>
  </si>
  <si>
    <t>02114</t>
  </si>
  <si>
    <t>VERONIQUE SHAMPOO</t>
  </si>
  <si>
    <t>02133</t>
  </si>
  <si>
    <t>VERONIQUE SHAMPOO SACHET</t>
  </si>
  <si>
    <t>ACIDO LACTICO + LACTOSUERO</t>
  </si>
  <si>
    <t>**LACTACYD INFANTIL</t>
  </si>
  <si>
    <t>02975</t>
  </si>
  <si>
    <t>**LACTACYD DELICATA</t>
  </si>
  <si>
    <t>02068</t>
  </si>
  <si>
    <t>**LACTACYD FEMINA</t>
  </si>
  <si>
    <t>18017</t>
  </si>
  <si>
    <t xml:space="preserve">**MULGATOL NARANJA </t>
  </si>
  <si>
    <t>18026</t>
  </si>
  <si>
    <t>**MULGATOL BANANO</t>
  </si>
  <si>
    <t>02309</t>
  </si>
  <si>
    <t>**PERLAVIT E 200UI CAPSULA</t>
  </si>
  <si>
    <t>VITAMINA E</t>
  </si>
  <si>
    <t>02304</t>
  </si>
  <si>
    <t>**PERLAVIT E 1000UI CÁPSULA</t>
  </si>
  <si>
    <t>02300</t>
  </si>
  <si>
    <t>**PH-LAC INFANTIL</t>
  </si>
  <si>
    <t>LACTOSUERO+ACIDO LACTICO</t>
  </si>
  <si>
    <t>02813</t>
  </si>
  <si>
    <t>**PH-LAC INTIMO</t>
  </si>
  <si>
    <t>225ML</t>
  </si>
  <si>
    <t>29006</t>
  </si>
  <si>
    <t>**VITA E 400 UI CAPSULAS</t>
  </si>
  <si>
    <t>TECNOFARMA</t>
  </si>
  <si>
    <t>ANALGAN 1GR COMPRIMIDOS</t>
  </si>
  <si>
    <t>02186</t>
  </si>
  <si>
    <t>ANALGAN TRAM COMPRIMIDOS</t>
  </si>
  <si>
    <t>PARACETAMOL+TRAMADOL</t>
  </si>
  <si>
    <t>02370</t>
  </si>
  <si>
    <t>BLANDURIL 200MG COMPRIMIDOS</t>
  </si>
  <si>
    <t>FLAVOXATO 200 MG</t>
  </si>
  <si>
    <t>90114</t>
  </si>
  <si>
    <t>CABERTRIX 0.50MG COMPRIMIDOS</t>
  </si>
  <si>
    <t>01429</t>
  </si>
  <si>
    <t>DOLGENAL 10MG RAPID COMPRIMIDOS</t>
  </si>
  <si>
    <t>34001</t>
  </si>
  <si>
    <t>DOLGENAL 10MG COMPRIMIDOS</t>
  </si>
  <si>
    <t>KETOROLACO TROMETAMINA</t>
  </si>
  <si>
    <t>34050</t>
  </si>
  <si>
    <t>DOLGENAL 20MG COMPRIMIDOS</t>
  </si>
  <si>
    <t>34002</t>
  </si>
  <si>
    <t>DOLGENAL 30MG COMPR SUBLINGUAL</t>
  </si>
  <si>
    <t>02639</t>
  </si>
  <si>
    <t>ETEC 1000MG CAP BLANDAS</t>
  </si>
  <si>
    <t>06022</t>
  </si>
  <si>
    <t>GLANIQUE 1.5MG COMPRIMIDOS</t>
  </si>
  <si>
    <t>02550</t>
  </si>
  <si>
    <t>GESLUTIN PNM 100MG CAPSULAS BLANDAS</t>
  </si>
  <si>
    <t>34053</t>
  </si>
  <si>
    <t>GESLUTIN PNM 200MG CAPSULAS BLANDAS</t>
  </si>
  <si>
    <t>02621</t>
  </si>
  <si>
    <t>METOTREXATO 2.5MG</t>
  </si>
  <si>
    <t>CAJA X100</t>
  </si>
  <si>
    <t>34054</t>
  </si>
  <si>
    <t xml:space="preserve">MUTUM CR 10MG COMPRIMIDO  </t>
  </si>
  <si>
    <t xml:space="preserve"> OXIBUTININA CLORHIDRATO</t>
  </si>
  <si>
    <t>091160</t>
  </si>
  <si>
    <t>NABILA 5MG COMPRIMIDO</t>
  </si>
  <si>
    <t>NEBIVOLOL</t>
  </si>
  <si>
    <t>26054</t>
  </si>
  <si>
    <t>OXA 15MG COMPRIMIDOS</t>
  </si>
  <si>
    <t>TAMSULON 0.4MG</t>
  </si>
  <si>
    <t>TAMSULON</t>
  </si>
  <si>
    <t>TAMSULON DUO 0.5/0.4MG CÁPSULA</t>
  </si>
  <si>
    <t>CAJA x30</t>
  </si>
  <si>
    <t>DUDASTERIDA + TAMSULON</t>
  </si>
  <si>
    <t>02861</t>
  </si>
  <si>
    <t>VASOACTIN 30MG</t>
  </si>
  <si>
    <t>NIMODIPINO</t>
  </si>
  <si>
    <t>02176</t>
  </si>
  <si>
    <t>VASOACTIN 40MG/ML GOTAS</t>
  </si>
  <si>
    <t>02489</t>
  </si>
  <si>
    <t>VASOACTIN PLUS 30MG/100MG COMPRI</t>
  </si>
  <si>
    <t>NIMODIPINO+CITICOLINA</t>
  </si>
  <si>
    <t>06001</t>
  </si>
  <si>
    <t>DOLGENAL 30MG AMPOLLAS</t>
  </si>
  <si>
    <t>26052</t>
  </si>
  <si>
    <t>DOLGENAL 60MG AMPOLLAS</t>
  </si>
  <si>
    <t>26055</t>
  </si>
  <si>
    <t>OXA 15MG AMPOLLAS</t>
  </si>
  <si>
    <t>LOMECAN V 200MG ÓVULO</t>
  </si>
  <si>
    <t>GENOMMA LAB</t>
  </si>
  <si>
    <t>LOMECAN V 2% CREMA VAGINAL</t>
  </si>
  <si>
    <t>53407</t>
  </si>
  <si>
    <t xml:space="preserve">TUKOL HELIX </t>
  </si>
  <si>
    <t xml:space="preserve"> DEXTROMETORFANO + GUAIFENESINA</t>
  </si>
  <si>
    <t>9675</t>
  </si>
  <si>
    <t>TUKOL-D EXP JARABE</t>
  </si>
  <si>
    <t>FRASCO X 125ML</t>
  </si>
  <si>
    <t>DEXTROMETORFANO + GUAIFENESINA</t>
  </si>
  <si>
    <t>X RAY CAPSULAS</t>
  </si>
  <si>
    <t>SULFATO DE GLUCOSAMINA + EL SULFATO DE CONDROITINA + EL ÁCIDO ASCÓRBICO</t>
  </si>
  <si>
    <t>53408</t>
  </si>
  <si>
    <t>X-RAY DOL</t>
  </si>
  <si>
    <t>ACETAMINOFEN+NAPROXENO+CAFEINA</t>
  </si>
  <si>
    <t>O2212</t>
  </si>
  <si>
    <t>** NIKZON TABLETA MASTICABLE</t>
  </si>
  <si>
    <t>TRATAMIENTO HEMORROIDES</t>
  </si>
  <si>
    <t>** QG5 TABLETAS</t>
  </si>
  <si>
    <t>ALIVIO DE LA COLITIS</t>
  </si>
  <si>
    <t>02615</t>
  </si>
  <si>
    <t>ACTIVOX MENTA EUCALIPTO TABLETA</t>
  </si>
  <si>
    <t>SORBITOL,ACEITE EUCALIPTO,LEVOME</t>
  </si>
  <si>
    <t>ARKOPHARMA</t>
  </si>
  <si>
    <t>02631</t>
  </si>
  <si>
    <t>ACTIVOX MIEL LIMON TABLETA</t>
  </si>
  <si>
    <t>SORBITOL, ACEITE EUCALIPTO, LEVO</t>
  </si>
  <si>
    <t>6051</t>
  </si>
  <si>
    <t>ARES SOL. INHALATORIA</t>
  </si>
  <si>
    <t>BROMURO DE IPRATROPIO</t>
  </si>
  <si>
    <t>9812.</t>
  </si>
  <si>
    <t>BIOSIL 26GR CÁPSULA</t>
  </si>
  <si>
    <t xml:space="preserve">COMPLEMENTO ALIMENTICIO </t>
  </si>
  <si>
    <t>BENZOPARAGORICA 250MG TABLETAS</t>
  </si>
  <si>
    <t>BROMURO DE HIOSCINA+BROMURO DE HOMATROPINA+HIDROXIDO DE MAGNESIO</t>
  </si>
  <si>
    <t>49125</t>
  </si>
  <si>
    <t>ENCIFER AMPOLLA</t>
  </si>
  <si>
    <t>HIERRO POLIMALTOSADO</t>
  </si>
  <si>
    <t>BIOTOSCANA</t>
  </si>
  <si>
    <t>40675</t>
  </si>
  <si>
    <t>FLORATIL 250MG SOBRE</t>
  </si>
  <si>
    <t>SACCHAROMYCES BOULARDII</t>
  </si>
  <si>
    <t>BIOPAS</t>
  </si>
  <si>
    <t xml:space="preserve">GERIMAX ENERGIA DIARIA TABLETA </t>
  </si>
  <si>
    <t xml:space="preserve">SUPLEMENTO ALIMENTICIO DE VITAMINAS Y MINERALES </t>
  </si>
  <si>
    <t>GLORANTA CARAMELOS**</t>
  </si>
  <si>
    <t>CAJA X 25 SOBRES X 4 CARAMELOS</t>
  </si>
  <si>
    <t>JENGIIBRE, EUCALIPTO, MENTOL, ALCANFOR</t>
  </si>
  <si>
    <t>20% (1 UNIDAD)</t>
  </si>
  <si>
    <t xml:space="preserve">HEDERA HELIX, EUCALIPTO, MENTOL, ALCANFOR </t>
  </si>
  <si>
    <t>19005</t>
  </si>
  <si>
    <t>HERMECETAS</t>
  </si>
  <si>
    <t>CAJA X 300</t>
  </si>
  <si>
    <t>SACARINA SODICA</t>
  </si>
  <si>
    <t>ECUAQUIMICA</t>
  </si>
  <si>
    <t>02825</t>
  </si>
  <si>
    <t>HIDROTEX 1% CREMA</t>
  </si>
  <si>
    <t>RUBO X 30G</t>
  </si>
  <si>
    <t>HIDROCORTISOMA</t>
  </si>
  <si>
    <t>02532</t>
  </si>
  <si>
    <t>LATRIN 100MG COMPRIMIDO</t>
  </si>
  <si>
    <t>LAMOTRIGINA 100MG</t>
  </si>
  <si>
    <t>EUROSTAGA</t>
  </si>
  <si>
    <t>56321</t>
  </si>
  <si>
    <t>02796</t>
  </si>
  <si>
    <t>NERVINETAS TABLETAS</t>
  </si>
  <si>
    <t>VALERIANA, LUPULO</t>
  </si>
  <si>
    <t>MEDA</t>
  </si>
  <si>
    <t>02691</t>
  </si>
  <si>
    <t xml:space="preserve">PYRALVEX SOLUCION </t>
  </si>
  <si>
    <t xml:space="preserve">10ML </t>
  </si>
  <si>
    <t>EXTRACTO DE RUIBARBO/ACIDO SALICILICO</t>
  </si>
  <si>
    <t>BALLARDA</t>
  </si>
  <si>
    <t>9929</t>
  </si>
  <si>
    <t>TRAUMALIV CAPSULA</t>
  </si>
  <si>
    <t>CAJA X 30 SACHETS X 2 CAPSULAS</t>
  </si>
  <si>
    <t>EXTRACTO SECO DE LA CORTEZA DE LAS RAMAS DEL SAUCE BLANCO (SALIX ALBA)</t>
  </si>
  <si>
    <t>2+1</t>
  </si>
  <si>
    <t>15%
 (1 UND)</t>
  </si>
  <si>
    <t>PHYTOPHATMA</t>
  </si>
  <si>
    <t>16123</t>
  </si>
  <si>
    <t xml:space="preserve">VONAU FLASH 4MG TAB DESINTEGRACION </t>
  </si>
  <si>
    <t>ONDANSETRON</t>
  </si>
  <si>
    <t>BIOLAB</t>
  </si>
  <si>
    <t>55330</t>
  </si>
  <si>
    <t>AMOXIL 500MG CAPSULA</t>
  </si>
  <si>
    <t>CAJA X 0</t>
  </si>
  <si>
    <t>GLAXO</t>
  </si>
  <si>
    <t>18195</t>
  </si>
  <si>
    <t>AUGMENTIN 500/125MG TABLETA</t>
  </si>
  <si>
    <t>AMOXICILINA + AC. CLAVULANICO</t>
  </si>
  <si>
    <t>18181</t>
  </si>
  <si>
    <t>DERMOVATE 0.05% CREMA</t>
  </si>
  <si>
    <t>PROPIONATO DE CLOBETASOL</t>
  </si>
  <si>
    <t>14731</t>
  </si>
  <si>
    <t>FLIXOTIDE 125MCG INHALACION</t>
  </si>
  <si>
    <t>120 DOSIS</t>
  </si>
  <si>
    <t>PROPIONATO DE FLUTICASONA</t>
  </si>
  <si>
    <t>14732</t>
  </si>
  <si>
    <t>FLIXOTIDE 250MCG INHALACION</t>
  </si>
  <si>
    <t>14730</t>
  </si>
  <si>
    <t>60 DOSIS</t>
  </si>
  <si>
    <t xml:space="preserve">50804 </t>
  </si>
  <si>
    <t>14729</t>
  </si>
  <si>
    <t>KEPPRA 500MG COMPRIMIDOS</t>
  </si>
  <si>
    <t>16028.</t>
  </si>
  <si>
    <t xml:space="preserve">LAMISIL 1% CREMA </t>
  </si>
  <si>
    <t>CLORHIDRATO DE TERBINAFINA</t>
  </si>
  <si>
    <t>16068</t>
  </si>
  <si>
    <t>LAMISIL SPRAY ATOMIZADOR</t>
  </si>
  <si>
    <t>16086</t>
  </si>
  <si>
    <t>PROCTO-GLYVENOL CREMA</t>
  </si>
  <si>
    <t>TRIBENOSIDO+CLORHIDRATO DE LIDOCAINA</t>
  </si>
  <si>
    <t>02011</t>
  </si>
  <si>
    <t>SAL ANDREWS SOBRE CLASICO</t>
  </si>
  <si>
    <t>BICARBONATO SODIO, SULFATO MAG</t>
  </si>
  <si>
    <t>01991</t>
  </si>
  <si>
    <t>SAL ANDREWS SOBRE NARANJA</t>
  </si>
  <si>
    <t>01990</t>
  </si>
  <si>
    <t>18109</t>
  </si>
  <si>
    <t>VENTOLIN 5MG SOLUCION</t>
  </si>
  <si>
    <t>18028</t>
  </si>
  <si>
    <t>VENTOLIN INHALADOR</t>
  </si>
  <si>
    <t>200 DOSIS</t>
  </si>
  <si>
    <t>18057</t>
  </si>
  <si>
    <t>VENTOLIN JARABE</t>
  </si>
  <si>
    <t>18110</t>
  </si>
  <si>
    <t xml:space="preserve">ZENTEL 200MG TABLETA </t>
  </si>
  <si>
    <t>18130</t>
  </si>
  <si>
    <t>ZENTEL 400MG SUSPENSION</t>
  </si>
  <si>
    <t>18119</t>
  </si>
  <si>
    <t>**EMULSION DE SCOTT FRASCO</t>
  </si>
  <si>
    <t>18165</t>
  </si>
  <si>
    <t>31004.</t>
  </si>
  <si>
    <t>TOFIS</t>
  </si>
  <si>
    <t>09112.</t>
  </si>
  <si>
    <t>DICLOXACILINA 125MG/5ML SUSP</t>
  </si>
  <si>
    <t>09110.</t>
  </si>
  <si>
    <t>DICLOXACILINA 250MG/5ML SUSP</t>
  </si>
  <si>
    <t>02010.</t>
  </si>
  <si>
    <t>FERRUM 100MG TABLETA MASTICABLE</t>
  </si>
  <si>
    <t>VIFOR</t>
  </si>
  <si>
    <t>02037</t>
  </si>
  <si>
    <t>FERRUM AMPOLLA 2ML</t>
  </si>
  <si>
    <t>02171</t>
  </si>
  <si>
    <t>FERRUM AMPOLLA BEBIBLE</t>
  </si>
  <si>
    <t>02042</t>
  </si>
  <si>
    <t>FERRUM FOL TABLETA MASTICABLE</t>
  </si>
  <si>
    <t>HIERRO POLIMALTOSADO+AC.FOLICO</t>
  </si>
  <si>
    <t>02016</t>
  </si>
  <si>
    <t>FERRUM GOTAS</t>
  </si>
  <si>
    <t>02040</t>
  </si>
  <si>
    <t>FERRUM JARABE</t>
  </si>
  <si>
    <t>02166</t>
  </si>
  <si>
    <t>VENOFER 100MG/5ML AMPOLLA</t>
  </si>
  <si>
    <t>32021</t>
  </si>
  <si>
    <t>APETITOL GOTAS</t>
  </si>
  <si>
    <t>VITAMINA B1,B2,B6,C</t>
  </si>
  <si>
    <t>32030</t>
  </si>
  <si>
    <t>APETITOL JALEA</t>
  </si>
  <si>
    <t>100G</t>
  </si>
  <si>
    <t>32001</t>
  </si>
  <si>
    <t>APETITOL JARABE</t>
  </si>
  <si>
    <t>32004</t>
  </si>
  <si>
    <t>APETITOL PLUS JARABE</t>
  </si>
  <si>
    <t>VITAMINA B1,B2,B6,C +ZINC+LISINA</t>
  </si>
  <si>
    <t>35005.</t>
  </si>
  <si>
    <t>ASCAROL 400MG SUSPENSION</t>
  </si>
  <si>
    <t>32022</t>
  </si>
  <si>
    <t>BACTRO-PRIM FORTE SUSPENSION</t>
  </si>
  <si>
    <t>SULFAMETOXAZOL-TRIMETROPINA 400/800MG</t>
  </si>
  <si>
    <t>9128</t>
  </si>
  <si>
    <t>DESPERTOL 100MG TABLETA</t>
  </si>
  <si>
    <t>CAJA x4</t>
  </si>
  <si>
    <t>CAFEINA</t>
  </si>
  <si>
    <t>32047.</t>
  </si>
  <si>
    <t>ESCALDAN UNGüENTO</t>
  </si>
  <si>
    <t>NISTATINA + OXIDO DE ZINC</t>
  </si>
  <si>
    <t>32047</t>
  </si>
  <si>
    <t>60G</t>
  </si>
  <si>
    <t>32046</t>
  </si>
  <si>
    <t>EUCALIBREA JARABE</t>
  </si>
  <si>
    <t>DEXTROMETORFANO+CLORURO DE AMONIO</t>
  </si>
  <si>
    <t>32020</t>
  </si>
  <si>
    <t>GASTROGEL SUSPENSIÓN</t>
  </si>
  <si>
    <t>ANTIACIDO,ANTIFLATULENTO</t>
  </si>
  <si>
    <t>32050</t>
  </si>
  <si>
    <t>LA CIGüEÑA 20% UNGüENTO</t>
  </si>
  <si>
    <t>32041</t>
  </si>
  <si>
    <t>MATICO CREMA</t>
  </si>
  <si>
    <t>CAJA X12</t>
  </si>
  <si>
    <t>EXTRACTO DE MATICO  + ARISTEGUETIA</t>
  </si>
  <si>
    <t>32029</t>
  </si>
  <si>
    <t>NEOMUCOL INFANTIL GOTAS</t>
  </si>
  <si>
    <t>AMBROXOL 7.5MG</t>
  </si>
  <si>
    <t>32032</t>
  </si>
  <si>
    <t>NEOMUCOL PEDIATRICO JARABE</t>
  </si>
  <si>
    <t>32018</t>
  </si>
  <si>
    <t>TOPIC BUCAL ADULTO</t>
  </si>
  <si>
    <t>BENZOCAINA+ A.SALICILICO + TIMOL</t>
  </si>
  <si>
    <t>32028</t>
  </si>
  <si>
    <t>TOPIC BUCAL INFANTIL</t>
  </si>
  <si>
    <t>BENZOCAINA+SULFATO ALUMINIO+TIMOL</t>
  </si>
  <si>
    <t>32007</t>
  </si>
  <si>
    <t>YODOSALIL UNGÜENTO 12GR</t>
  </si>
  <si>
    <t>YODOPIVIDONA+METILO+ALCANFOR+GUAYACOL</t>
  </si>
  <si>
    <t>32037</t>
  </si>
  <si>
    <t>JABON DE AVENA</t>
  </si>
  <si>
    <t>AVENA</t>
  </si>
  <si>
    <t>32034</t>
  </si>
  <si>
    <t>JABON DE GLICERINA</t>
  </si>
  <si>
    <t>GLICERINA</t>
  </si>
  <si>
    <t>32052</t>
  </si>
  <si>
    <t>JABON DE GLICERINA + SABILA</t>
  </si>
  <si>
    <t>110G</t>
  </si>
  <si>
    <t>GLICERINA + SABILA</t>
  </si>
  <si>
    <t>32038</t>
  </si>
  <si>
    <t>JABON DE HIEL DE VACA</t>
  </si>
  <si>
    <t>GLICERINA,HIEL DE VACA.LANOLINA</t>
  </si>
  <si>
    <t>33039</t>
  </si>
  <si>
    <t>JABON DE MIEL DE ABEJA</t>
  </si>
  <si>
    <t>MIEL DE ABEJA</t>
  </si>
  <si>
    <t>32040</t>
  </si>
  <si>
    <t>JABON DE SABILA</t>
  </si>
  <si>
    <t>SAVILA</t>
  </si>
  <si>
    <t>32044</t>
  </si>
  <si>
    <t>JABON EXFOLIANTE</t>
  </si>
  <si>
    <t>EXFOLLIACION CORPORAL TOTAL</t>
  </si>
  <si>
    <t xml:space="preserve">32036  </t>
  </si>
  <si>
    <t>JABON SULFUROSO</t>
  </si>
  <si>
    <t>AZUFRE</t>
  </si>
  <si>
    <t>32049</t>
  </si>
  <si>
    <t>JABON DE MATICO</t>
  </si>
  <si>
    <t>MATICO</t>
  </si>
  <si>
    <t>AMIKACINA 100MG</t>
  </si>
  <si>
    <t>0,44</t>
  </si>
  <si>
    <t>AMIKACINA 500MG/2ML</t>
  </si>
  <si>
    <t>0,58</t>
  </si>
  <si>
    <t>AMPICILINA + SULBACTAM 1.5GR</t>
  </si>
  <si>
    <t>AMPICILINA 1GR</t>
  </si>
  <si>
    <t>AMFOTERICINA B 50MG</t>
  </si>
  <si>
    <t>ACIDO ZOLENDRONICO 4MG/5ML</t>
  </si>
  <si>
    <t>BETAMETASONA 4MG/ML</t>
  </si>
  <si>
    <t>CEFAZOLINA 1GR</t>
  </si>
  <si>
    <t>CEFEPIMA  1GR</t>
  </si>
  <si>
    <t>CEFOTAXIMA 1GR</t>
  </si>
  <si>
    <t>CEFTAZIDIMA 1GR</t>
  </si>
  <si>
    <t>02224</t>
  </si>
  <si>
    <t>36027</t>
  </si>
  <si>
    <t>CLARITROMICINA 500MG</t>
  </si>
  <si>
    <t>0,18</t>
  </si>
  <si>
    <t>FENITOINA 250MG</t>
  </si>
  <si>
    <t>GENTAMICINA 80MG</t>
  </si>
  <si>
    <t>GENTAMICINA 160MG</t>
  </si>
  <si>
    <t>HIDROCORTIZONA 100MG</t>
  </si>
  <si>
    <t>IMIPENEM+CILASTAT AMPOLLA</t>
  </si>
  <si>
    <t>LINCOMICINA 300MG</t>
  </si>
  <si>
    <t>02272</t>
  </si>
  <si>
    <t>MEROPENEM 500MG</t>
  </si>
  <si>
    <t>MEROPENEM 1GR</t>
  </si>
  <si>
    <t>36034</t>
  </si>
  <si>
    <t>METILPREDNISOLONA 500MG</t>
  </si>
  <si>
    <t>OMEPRAZOL 40MG</t>
  </si>
  <si>
    <t>PIPERACICLINA 4.0G+TAZOBACTAM 0.5G</t>
  </si>
  <si>
    <t>POLVO</t>
  </si>
  <si>
    <t>TRIMETOPRIM 800MG + SULFAMETOXAZOL 40MG</t>
  </si>
  <si>
    <t xml:space="preserve">TRAMADOL  50MG/ML                                                                                                               </t>
  </si>
  <si>
    <t xml:space="preserve"> LISTA DE PRECIOS ANTIGRIPALES</t>
  </si>
  <si>
    <t>PRESENTACION</t>
  </si>
  <si>
    <t>PRINCIPIOS ACTIVOS</t>
  </si>
  <si>
    <t>Q.F.</t>
  </si>
  <si>
    <t>PVP</t>
  </si>
  <si>
    <t>DESCT + 2UN</t>
  </si>
  <si>
    <t>ACETAMIGRA 500/100MG COMPRIMIDO</t>
  </si>
  <si>
    <t xml:space="preserve">PARACETAMOL + CAFEINA + ERGOTAMINA       </t>
  </si>
  <si>
    <t>CONTROLADO</t>
  </si>
  <si>
    <t>02205</t>
  </si>
  <si>
    <t xml:space="preserve">ACROGRIP CÁPSULA </t>
  </si>
  <si>
    <t>PARACETAMOL + PSEUDOFEDRINA + DEXTROMETORFANO</t>
  </si>
  <si>
    <t>02225</t>
  </si>
  <si>
    <t xml:space="preserve">ACROGRIP JARABE </t>
  </si>
  <si>
    <t>PARACETAMOL + PSEUDOEFEDRINA + DEXTROMETO</t>
  </si>
  <si>
    <t>02018</t>
  </si>
  <si>
    <t>ALERCET D CÁPSULA</t>
  </si>
  <si>
    <t>CETIRIZINA + PSEUDOEFEDRINA SULFATO</t>
  </si>
  <si>
    <t>34004</t>
  </si>
  <si>
    <t>ALERCET D JARABE</t>
  </si>
  <si>
    <t>ALERCET GOTAS 1%</t>
  </si>
  <si>
    <t>GOTERO 15ML</t>
  </si>
  <si>
    <t xml:space="preserve">CETIRIZINA </t>
  </si>
  <si>
    <t>02376</t>
  </si>
  <si>
    <t>IBUPROFENO + CAFEINA + ERGOTAMINA</t>
  </si>
  <si>
    <t>02345</t>
  </si>
  <si>
    <t>CODIPRONT CÁPSULA</t>
  </si>
  <si>
    <t>CODEINA + FENILTOLOXAMINA</t>
  </si>
  <si>
    <t>02380</t>
  </si>
  <si>
    <t>CODIPRONT EXPECTORANTE CÁPSULA</t>
  </si>
  <si>
    <t>CODEÍNA + FENILTOLOXAMINA CITRATO + GUAIFENESINA</t>
  </si>
  <si>
    <t>28093</t>
  </si>
  <si>
    <t>CODIPRONT ET JARABE</t>
  </si>
  <si>
    <t>CLORFENAMINA + PSEUDOFEDRINA + CODEINA</t>
  </si>
  <si>
    <t>02337</t>
  </si>
  <si>
    <t>FLEMEX J.A.T</t>
  </si>
  <si>
    <t xml:space="preserve">CODEINA + CLORFENAMINA + PSEUDOEFEDRINA </t>
  </si>
  <si>
    <t>02751</t>
  </si>
  <si>
    <t>FLURITOX CÁPSULA</t>
  </si>
  <si>
    <t>CETIRIZINA + PSEUDOEFEFRNA + ACETAMINOFEN</t>
  </si>
  <si>
    <t>02416</t>
  </si>
  <si>
    <t>LEMONFLU NOCHE SOBRES</t>
  </si>
  <si>
    <t>ACETAMINOFEN + DEXTROMETORFANO + PSEUDOEFEDRINA</t>
  </si>
  <si>
    <t>02424</t>
  </si>
  <si>
    <t>LEMONFLU TABLETA</t>
  </si>
  <si>
    <t>CAJA X 84</t>
  </si>
  <si>
    <t>4+1</t>
  </si>
  <si>
    <t>02256</t>
  </si>
  <si>
    <t>MIGRADORIXINA COMPRIMIDO</t>
  </si>
  <si>
    <t>GIMPROMED (NINGBO/ SOUNDWAY)</t>
  </si>
  <si>
    <t>CLONIXINATO DE LISINA + ERGOTAMINA TARTRATO</t>
  </si>
  <si>
    <t>MIGRAX COMPRIMIDO</t>
  </si>
  <si>
    <t>PARACETAMOL+ CAFEINA + DIHIDROERGOTAMINA</t>
  </si>
  <si>
    <t>02757</t>
  </si>
  <si>
    <t>NASTIFRIN COMPUESTO COMPRIMIDO</t>
  </si>
  <si>
    <t>PSEUDOEFEDRINA SULFATO + CLORFENAMINA MALEATO + PARACETAMOL</t>
  </si>
  <si>
    <t>LAB.CHILE</t>
  </si>
  <si>
    <t>01412</t>
  </si>
  <si>
    <t>NASTIZOL SIMPLE COMPRIMIDO</t>
  </si>
  <si>
    <t>PSEUDOEFEDRINA + CLORFENAMINA</t>
  </si>
  <si>
    <t>01414</t>
  </si>
  <si>
    <t>NAZTIZOL COMPUESTO</t>
  </si>
  <si>
    <t>PARACETAMOL + CLORFENAMINA + PSEUDOFEDRINA</t>
  </si>
  <si>
    <t>01420</t>
  </si>
  <si>
    <t>NASTIZOL COMPUESTO JARABE</t>
  </si>
  <si>
    <t>01419</t>
  </si>
  <si>
    <t>NASTIZOL GOTAS ORALES</t>
  </si>
  <si>
    <t>6011</t>
  </si>
  <si>
    <t>RESFRIN A JARABE</t>
  </si>
  <si>
    <t>PARACETAMOL + PSUEFEDRINA + DEXTROMETORFANO</t>
  </si>
  <si>
    <t>6013</t>
  </si>
  <si>
    <t>RESFRIN H CÁPSULA</t>
  </si>
  <si>
    <t>PARACETAMOL + PSUEFEDRINA + CLORFEN</t>
  </si>
  <si>
    <t>6010</t>
  </si>
  <si>
    <t>50029</t>
  </si>
  <si>
    <t>SINGRIPAL TABLETA</t>
  </si>
  <si>
    <t>CAJA X 102</t>
  </si>
  <si>
    <t>ACETA+PSEUDO+CLORFE+DEXTR</t>
  </si>
  <si>
    <t>50031</t>
  </si>
  <si>
    <t>SINGRIPAL SOBRES</t>
  </si>
  <si>
    <t>26019</t>
  </si>
  <si>
    <t>TALERDIN D CÁPSULA</t>
  </si>
  <si>
    <t>CETIRIZINA+PSEUDOEFEDRINA SULFATO</t>
  </si>
  <si>
    <t>19016</t>
  </si>
  <si>
    <t>TRIO-VAL DIA /NOCHE TABLETA</t>
  </si>
  <si>
    <t>CLORFENIRAMINA, PARACETAMOL</t>
  </si>
  <si>
    <t>19028</t>
  </si>
  <si>
    <t>TRIO-VAL COMPRIMIDO</t>
  </si>
  <si>
    <t xml:space="preserve">CAJA X 10 </t>
  </si>
  <si>
    <t>19015</t>
  </si>
  <si>
    <t>TRIO-VAL 500MG COMPRIMIDO</t>
  </si>
  <si>
    <t>CAJA X 80</t>
  </si>
  <si>
    <t>19017</t>
  </si>
  <si>
    <t>TRIO-VAL GOTAS</t>
  </si>
  <si>
    <t>19023</t>
  </si>
  <si>
    <t xml:space="preserve">TRIO-VAL SUSPENSION </t>
  </si>
  <si>
    <t>01427</t>
  </si>
  <si>
    <t xml:space="preserve">TUSIGEN JARABE </t>
  </si>
  <si>
    <t>CODEINA FOSF+PSEUD+CLORF</t>
  </si>
  <si>
    <t>ACROTUSSIN JARABE</t>
  </si>
  <si>
    <t>DEXTROPROPOXIFENO+CLORFENAMINA</t>
  </si>
  <si>
    <t>NO CONTROLADO</t>
  </si>
  <si>
    <t>18041</t>
  </si>
  <si>
    <t>COMTREX ANTIGRIPAL SOBRES</t>
  </si>
  <si>
    <t>PARACETAMOL + GAUFENESINA + FENILEFRINA CLORHIDRATO</t>
  </si>
  <si>
    <t>18042</t>
  </si>
  <si>
    <t>COMTREX TABLETAS RECUB</t>
  </si>
  <si>
    <t>PARACETAMOL + CLORFENAMINA MALEATO + FENILEFRINA + DEXTROMETORFANO</t>
  </si>
  <si>
    <t>FINALIN GRIPE TABLETA</t>
  </si>
  <si>
    <t>PARAC+LORATA+FINELEFRINA</t>
  </si>
  <si>
    <t>PARACETAMOL+CAFEINA</t>
  </si>
  <si>
    <t>14029</t>
  </si>
  <si>
    <t xml:space="preserve">FLUZETRIN F CÁPSULA </t>
  </si>
  <si>
    <t>ACETAMINOFEN+CETIRIZINA+FENILEFRINA</t>
  </si>
  <si>
    <t>14022</t>
  </si>
  <si>
    <t>FLUZETRIN F GOTAS</t>
  </si>
  <si>
    <t>14017</t>
  </si>
  <si>
    <t>FLUZETRIN F JARABE</t>
  </si>
  <si>
    <t>500017</t>
  </si>
  <si>
    <t>FLURITOX F CÀPSULA **</t>
  </si>
  <si>
    <t>CETIRIZI FENILEFRINA, ACETAMINO</t>
  </si>
  <si>
    <t>FLUFIN CAP GELATINA BLANDA</t>
  </si>
  <si>
    <t xml:space="preserve">CAJA X 25 SACHETS X 2 </t>
  </si>
  <si>
    <t>PARACETAMOL+DEXTROMETORFANO+FENILEFRINA</t>
  </si>
  <si>
    <t>01247</t>
  </si>
  <si>
    <t>GENFARGRIP TABLETA</t>
  </si>
  <si>
    <t xml:space="preserve">ACETAMINOFÉN + FENILEFRINA CLORHIDRATO + CETIRIZINA DICLORHIDRATO </t>
  </si>
  <si>
    <t>09227</t>
  </si>
  <si>
    <t>GENFARGRIP NOCHE</t>
  </si>
  <si>
    <t>24 SOBRES</t>
  </si>
  <si>
    <t>ACETAMINOFÉN + FENILEFRINA CLORHIDRATO + CLORFENIRAMINA MALEATO</t>
  </si>
  <si>
    <t>09222</t>
  </si>
  <si>
    <t xml:space="preserve">GENFAGRIP DIA </t>
  </si>
  <si>
    <t>ACETAMINOFÉN + FENILEFRINA CLORHIDRATO</t>
  </si>
  <si>
    <t>NOGRIP C LIMONADA SOBRE</t>
  </si>
  <si>
    <t>FENILEFRINA</t>
  </si>
  <si>
    <t>14006</t>
  </si>
  <si>
    <t>NEOGRIPAL GOTAS</t>
  </si>
  <si>
    <t>ACETAMINOFEN+LORATADINA+FENILEFRINA</t>
  </si>
  <si>
    <t xml:space="preserve">NEOGRIPAL JARABE </t>
  </si>
  <si>
    <t>NEOGRIPAL F CÁPSULA BLANDA</t>
  </si>
  <si>
    <t>GUAIFENESINA+DESTROMETORFAN+CLORFENIRAMINA+FENILEFRINA</t>
  </si>
  <si>
    <t>ADISA (ECU)</t>
  </si>
  <si>
    <t>PARACETAMOL+FENILEFEDRINA+
LORATADINA</t>
  </si>
  <si>
    <t>T-BRAX GRIPE CÁPSULA BLANDA</t>
  </si>
  <si>
    <t>PARACETAMOL+FENILEFRINA+CETIRIZINA DIHIDROCLORURO</t>
  </si>
  <si>
    <t>FARBIO PHARMA</t>
  </si>
  <si>
    <t xml:space="preserve"> LISTA DE PRECIOS</t>
  </si>
  <si>
    <t>PSICOTROPICOS - INYECTABLES</t>
  </si>
  <si>
    <t>MARCA</t>
  </si>
  <si>
    <t>02800</t>
  </si>
  <si>
    <t>DIAZEPAM 10MG/2ML</t>
  </si>
  <si>
    <t>DIAZEPAM</t>
  </si>
  <si>
    <t>0.60</t>
  </si>
  <si>
    <t>2.00</t>
  </si>
  <si>
    <t>MIDAZOLAM</t>
  </si>
  <si>
    <t>07035</t>
  </si>
  <si>
    <t>EFEDRINA SULFATO 60MG/1ML</t>
  </si>
  <si>
    <t>SANDERSON</t>
  </si>
  <si>
    <t>EFEDRINA</t>
  </si>
  <si>
    <t>02469</t>
  </si>
  <si>
    <t>FENOBARBITAL 120MG/2ML</t>
  </si>
  <si>
    <t>0.44</t>
  </si>
  <si>
    <t>0.55</t>
  </si>
  <si>
    <t>FENTANILO 0.5MG/10ML</t>
  </si>
  <si>
    <t>FENTANILO</t>
  </si>
  <si>
    <t>50003</t>
  </si>
  <si>
    <t>8105</t>
  </si>
  <si>
    <t>MIDAZOLAM 15MG/3ML</t>
  </si>
  <si>
    <t>3.51</t>
  </si>
  <si>
    <t>4.48</t>
  </si>
  <si>
    <t>MORFINA 10MG/1ML</t>
  </si>
  <si>
    <t>MORFINA</t>
  </si>
  <si>
    <t>MORFINA 20MG/1ML</t>
  </si>
  <si>
    <t>26093</t>
  </si>
  <si>
    <t>REMIFENTANILO 5MG AMPOLLA</t>
  </si>
  <si>
    <t>REMIFENTANILO</t>
  </si>
  <si>
    <t>PSICOTROPICOS - TABLETAS</t>
  </si>
  <si>
    <t>DSCTO+DE 2UN</t>
  </si>
  <si>
    <t>60601</t>
  </si>
  <si>
    <t>CLONAGIN 2MG TABLETA</t>
  </si>
  <si>
    <t>BALIARDA</t>
  </si>
  <si>
    <t>CLONAZEPAM</t>
  </si>
  <si>
    <t>06775</t>
  </si>
  <si>
    <t>NEURYL 2 MG</t>
  </si>
  <si>
    <t>CLONAZEPAN</t>
  </si>
  <si>
    <t>PSICOTROPICOS - LIQUIDOS ORALES</t>
  </si>
  <si>
    <t>60603</t>
  </si>
  <si>
    <t>FRASCO 20ML</t>
  </si>
  <si>
    <t>60230</t>
  </si>
  <si>
    <t xml:space="preserve">CLONAGIN 2.5MG </t>
  </si>
  <si>
    <t>GOTERO 20ML</t>
  </si>
  <si>
    <t>LISTA DE PRECIOS</t>
  </si>
  <si>
    <t>SUPLEMENTO ALIMENTICIO</t>
  </si>
  <si>
    <t>ABBOTT</t>
  </si>
  <si>
    <t>18201</t>
  </si>
  <si>
    <t>ENSURE ADVANCE FRESA</t>
  </si>
  <si>
    <t>400GR</t>
  </si>
  <si>
    <t>18100</t>
  </si>
  <si>
    <t>ENSURE ADVANCE VAINILLA</t>
  </si>
  <si>
    <t>18103</t>
  </si>
  <si>
    <t>ENSURE PREBIOT FRESA</t>
  </si>
  <si>
    <t>400G</t>
  </si>
  <si>
    <t>02737</t>
  </si>
  <si>
    <t>ENSURE PREBIOT VAINILLA</t>
  </si>
  <si>
    <t>18101</t>
  </si>
  <si>
    <t>ENSURE PREBIOIT CHOCOLATE</t>
  </si>
  <si>
    <t>03023</t>
  </si>
  <si>
    <t>ENSOY VAINILLA ADULTO</t>
  </si>
  <si>
    <t>55562</t>
  </si>
  <si>
    <t>GLUCERNA TRIPLE C VAINILLA</t>
  </si>
  <si>
    <t>02834</t>
  </si>
  <si>
    <t>PEDIASURE TRIPLESURE CHOCOLATE</t>
  </si>
  <si>
    <t>18104</t>
  </si>
  <si>
    <t>PEDIASURE TRIPLESURE FRESA</t>
  </si>
  <si>
    <t>18106</t>
  </si>
  <si>
    <t>PEDIASURE TRIPLESURE VAINILLA</t>
  </si>
  <si>
    <t>NESTLE</t>
  </si>
  <si>
    <t xml:space="preserve">Q.F 1 </t>
  </si>
  <si>
    <t>PROMO</t>
  </si>
  <si>
    <t>DESCT.+ DE 2 UNID</t>
  </si>
  <si>
    <t>02984</t>
  </si>
  <si>
    <t>NAN 1 PROBIOTICOS POLVO</t>
  </si>
  <si>
    <t>FORMULA CON HIERRO</t>
  </si>
  <si>
    <t>02987</t>
  </si>
  <si>
    <t>NAN 2 PROBIOTICOS POLVO</t>
  </si>
  <si>
    <t>02665</t>
  </si>
  <si>
    <t>NESTOGENO 1 POLVO</t>
  </si>
  <si>
    <t>FORMULA LACTEA</t>
  </si>
  <si>
    <t>02721</t>
  </si>
  <si>
    <t>NESTOGENO 2 POLVO</t>
  </si>
  <si>
    <t>02982</t>
  </si>
  <si>
    <t>NIDO 1 PRO POLVO</t>
  </si>
  <si>
    <t>LECHE POLVO SEMIDESCREMADA</t>
  </si>
  <si>
    <t>02986</t>
  </si>
  <si>
    <t>NIDO 3 PRO POLVO</t>
  </si>
  <si>
    <t>SERES</t>
  </si>
  <si>
    <t>Q.F1</t>
  </si>
  <si>
    <t>NUTRICALCIN ADULTO VAINILLA</t>
  </si>
  <si>
    <t>PROTEINA FORMULA NUTRICIONAL VITAMINA A,C,D,B1,B2,B6YB12</t>
  </si>
  <si>
    <t>NUTRICALCIN ADULTO FRESA</t>
  </si>
  <si>
    <t>NUTRICALCIN ADULTO CHOCOLATE</t>
  </si>
  <si>
    <t>Q.F2</t>
  </si>
  <si>
    <t>**NUTRICALCIN NIÑO VAINILLA</t>
  </si>
  <si>
    <t>500GR</t>
  </si>
  <si>
    <t>SUPLEMENTO MULTIVITAMINICO VITAMINA A,C,B1,B6 Y B12</t>
  </si>
  <si>
    <t>**NUTRICALCIN NIÑO FRESA</t>
  </si>
  <si>
    <t>**NUTRICALCIN NIÑO CHOCOLATE</t>
  </si>
  <si>
    <t>LABORATORIO INCODISA</t>
  </si>
  <si>
    <t>P1</t>
  </si>
  <si>
    <t xml:space="preserve">ACEITE DE ALMENDRAS </t>
  </si>
  <si>
    <t>7+1  12+2</t>
  </si>
  <si>
    <t>ACEITE DE RICINO</t>
  </si>
  <si>
    <t xml:space="preserve">AGUA OXIGENADA 10VOL </t>
  </si>
  <si>
    <t xml:space="preserve">ALCOHOL ANTISEPTICO 70º  </t>
  </si>
  <si>
    <t>500ML</t>
  </si>
  <si>
    <t>1000ML</t>
  </si>
  <si>
    <t>ALCOHOL ANTISEPTICO SPRAY</t>
  </si>
  <si>
    <t>12+4</t>
  </si>
  <si>
    <t>CLORHEXIDINA 2 % JABONOSA C/DISPENSADOR</t>
  </si>
  <si>
    <t>CLORHEXIDINA 2 % JABONOSA  C/DISPENSADOR</t>
  </si>
  <si>
    <t>CLORHEXIDINA 4 % JABONOSA  C/DISPENSADOR</t>
  </si>
  <si>
    <t>POVIDONA YODADA 7,5%</t>
  </si>
  <si>
    <t>POVIDONA YODADA 10%</t>
  </si>
  <si>
    <t>30,00</t>
  </si>
  <si>
    <t>PRODUCTO CON IVA (**)</t>
  </si>
  <si>
    <t>P2</t>
  </si>
  <si>
    <t>ACEITE DE VASELINA</t>
  </si>
  <si>
    <t xml:space="preserve">AGUA DE ROSAS + AC HIALURONICO </t>
  </si>
  <si>
    <t>BOTIQUIN BASICO (PEQUEÑO)</t>
  </si>
  <si>
    <t>BOTIQUIN PREMIUM (GRANDE)</t>
  </si>
  <si>
    <t xml:space="preserve">GEL ULTRASONIDO </t>
  </si>
  <si>
    <t>GLICERINA 30ML</t>
  </si>
  <si>
    <t>VASELINA SIMPLE (SIN AROMA)</t>
  </si>
  <si>
    <t>25 G</t>
  </si>
  <si>
    <t>8 G</t>
  </si>
  <si>
    <t>LABORATORIOS LIFARLIT</t>
  </si>
  <si>
    <t>01001</t>
  </si>
  <si>
    <t>ACEITE DE ALMENDRAS</t>
  </si>
  <si>
    <t>23142</t>
  </si>
  <si>
    <t>ACEITE DE CANIME</t>
  </si>
  <si>
    <t>01088</t>
  </si>
  <si>
    <t>AGUA GOULARD</t>
  </si>
  <si>
    <t>01043</t>
  </si>
  <si>
    <t>MIEL ROSADA</t>
  </si>
  <si>
    <t>23144</t>
  </si>
  <si>
    <t>TINTURA DE ARNICA</t>
  </si>
  <si>
    <t>TINTURA DE VALERIANA</t>
  </si>
  <si>
    <t>TINTURA DE YODO</t>
  </si>
  <si>
    <t>P.Q.2</t>
  </si>
  <si>
    <t>P.V.P 2</t>
  </si>
  <si>
    <t>IVA</t>
  </si>
  <si>
    <t>01016</t>
  </si>
  <si>
    <t>AGUA FLORIDA SPRAY</t>
  </si>
  <si>
    <t>01018</t>
  </si>
  <si>
    <t>23143</t>
  </si>
  <si>
    <t>ACEITE DE COCO</t>
  </si>
  <si>
    <t>01087</t>
  </si>
  <si>
    <t>ACEITE DE AGUACATE</t>
  </si>
  <si>
    <t>23138</t>
  </si>
  <si>
    <t>TINTURA DE BENJUI</t>
  </si>
  <si>
    <t>23134</t>
  </si>
  <si>
    <t>TIMOLINA</t>
  </si>
  <si>
    <t>23135</t>
  </si>
  <si>
    <t>VINAGRE DE CASTILLA</t>
  </si>
  <si>
    <t>LABORATORIOS WEIR</t>
  </si>
  <si>
    <t>06002</t>
  </si>
  <si>
    <t>LIMONADA PURGANTE</t>
  </si>
  <si>
    <t>FCO 200ML</t>
  </si>
  <si>
    <t xml:space="preserve">06004   </t>
  </si>
  <si>
    <t>FC0 30ML</t>
  </si>
  <si>
    <t>45970</t>
  </si>
  <si>
    <t xml:space="preserve">LISTA DE PRECIOS </t>
  </si>
  <si>
    <t>LABORATORIOS M.H.</t>
  </si>
  <si>
    <t>PROMOC</t>
  </si>
  <si>
    <t>01068</t>
  </si>
  <si>
    <t>MANTECA DE CACAO</t>
  </si>
  <si>
    <t>FDS x 100</t>
  </si>
  <si>
    <t xml:space="preserve">ALCANFOR </t>
  </si>
  <si>
    <t>CAJA x 128</t>
  </si>
  <si>
    <t>MENTOLES</t>
  </si>
  <si>
    <t>PVP.</t>
  </si>
  <si>
    <t>KURADOR UNGÜENTO 11G</t>
  </si>
  <si>
    <t>LINIMENTO ATLETICO MENTOL CHINO</t>
  </si>
  <si>
    <t>02235</t>
  </si>
  <si>
    <t>MENTOL CHINO 10G LATA</t>
  </si>
  <si>
    <t>PQT x 12</t>
  </si>
  <si>
    <t>02261</t>
  </si>
  <si>
    <t>MENTOL CHINO POMO</t>
  </si>
  <si>
    <t>12434</t>
  </si>
  <si>
    <t xml:space="preserve">SIKURA MENTOL10G LATA </t>
  </si>
  <si>
    <t>SIKURA UNGÜENTO POMO</t>
  </si>
  <si>
    <t xml:space="preserve">VAPORUB UNGÜENTO 12G LATA </t>
  </si>
  <si>
    <t>VAPO MENTOL FORTE</t>
  </si>
  <si>
    <t>02733</t>
  </si>
  <si>
    <t>VAPORAL INHALADOR</t>
  </si>
  <si>
    <t>PQT x 6</t>
  </si>
  <si>
    <t xml:space="preserve">VAPOREX INHALADOR </t>
  </si>
  <si>
    <t>40386</t>
  </si>
  <si>
    <t>VAPOREX FORTE 9G DISPLAY (LATA)</t>
  </si>
  <si>
    <t>CAJA  x 12</t>
  </si>
  <si>
    <t>02079</t>
  </si>
  <si>
    <t>VAPORAL UNGÜENTO 9G LATA</t>
  </si>
  <si>
    <t>LISTA  DE  PRECIOS</t>
  </si>
  <si>
    <t xml:space="preserve">ARTICULOS DE ASEO Y COSMETICOS </t>
  </si>
  <si>
    <t xml:space="preserve">ADISA </t>
  </si>
  <si>
    <t>DETAN</t>
  </si>
  <si>
    <t>DETAN INFANTIL</t>
  </si>
  <si>
    <t>DETAN ROLLON</t>
  </si>
  <si>
    <t>DETAN SPRAY (ATOMIZADOR)</t>
  </si>
  <si>
    <t>DETAN SPRAY</t>
  </si>
  <si>
    <t>BIGEN TINTES MUJER</t>
  </si>
  <si>
    <t>12812</t>
  </si>
  <si>
    <t>CASTAÑO CENIZO OSCURO</t>
  </si>
  <si>
    <t>No. 57</t>
  </si>
  <si>
    <t>12811</t>
  </si>
  <si>
    <t xml:space="preserve">CASTAÑO CENIZO </t>
  </si>
  <si>
    <t>No. 47</t>
  </si>
  <si>
    <t>12810</t>
  </si>
  <si>
    <t>CASTAÑO MEDIANO</t>
  </si>
  <si>
    <t>No. 46</t>
  </si>
  <si>
    <t>CHOCOLATE</t>
  </si>
  <si>
    <t>No. 45</t>
  </si>
  <si>
    <t>12816</t>
  </si>
  <si>
    <t>NEGRO AZULADO</t>
  </si>
  <si>
    <t>No. 88</t>
  </si>
  <si>
    <t>12813</t>
  </si>
  <si>
    <t>NEGRO NATURAL</t>
  </si>
  <si>
    <t>No. 58</t>
  </si>
  <si>
    <t>12815</t>
  </si>
  <si>
    <t>NEGRO ORIENTAL</t>
  </si>
  <si>
    <t>No. 59</t>
  </si>
  <si>
    <t>LABORATORIO DYVENPRO</t>
  </si>
  <si>
    <t>COD</t>
  </si>
  <si>
    <t>P.Q1</t>
  </si>
  <si>
    <t>12216</t>
  </si>
  <si>
    <t>NODOREX TALCO</t>
  </si>
  <si>
    <t>45GR</t>
  </si>
  <si>
    <t>12282</t>
  </si>
  <si>
    <t>DROCARAS</t>
  </si>
  <si>
    <t>DSCTO + DE 2 UNID</t>
  </si>
  <si>
    <t>9124</t>
  </si>
  <si>
    <t>TALCO RICO PIES</t>
  </si>
  <si>
    <t>75GR</t>
  </si>
  <si>
    <t>9123</t>
  </si>
  <si>
    <t>150GR</t>
  </si>
  <si>
    <t>9126</t>
  </si>
  <si>
    <t>TALCO RICO PIES SPORT</t>
  </si>
  <si>
    <t>9125</t>
  </si>
  <si>
    <t>GENOMMA LAB.</t>
  </si>
  <si>
    <t>02759</t>
  </si>
  <si>
    <t>CICATRICURE CREMA</t>
  </si>
  <si>
    <t>60096</t>
  </si>
  <si>
    <t>MEDICASP 1% SHAMPOO</t>
  </si>
  <si>
    <t>130ML</t>
  </si>
  <si>
    <t>02090</t>
  </si>
  <si>
    <t>UNESIA 1% UNGÜENTO</t>
  </si>
  <si>
    <t>DSCTO + DE 2U</t>
  </si>
  <si>
    <t>JOCKET CLUB</t>
  </si>
  <si>
    <t>12786</t>
  </si>
  <si>
    <t>COLONIA</t>
  </si>
  <si>
    <t>1/8 LITRO</t>
  </si>
  <si>
    <t>12071</t>
  </si>
  <si>
    <t>1/4 LITRO</t>
  </si>
  <si>
    <t>12044</t>
  </si>
  <si>
    <t>1/2 LITRO</t>
  </si>
  <si>
    <t>12077</t>
  </si>
  <si>
    <t>1 LITRO</t>
  </si>
  <si>
    <t>MENTICOL</t>
  </si>
  <si>
    <t>12740</t>
  </si>
  <si>
    <t>LOCION ORIGINAL (ROJA)</t>
  </si>
  <si>
    <t>12741</t>
  </si>
  <si>
    <t>LOCION LAVANDA (VERDE)</t>
  </si>
  <si>
    <t>12742</t>
  </si>
  <si>
    <t>LOCION SPLAS (AZUL)</t>
  </si>
  <si>
    <t>12327</t>
  </si>
  <si>
    <t>300ML</t>
  </si>
  <si>
    <t>12338</t>
  </si>
  <si>
    <t>12163</t>
  </si>
  <si>
    <t>LOCION SPRAY ORIGINAL (ROJA)</t>
  </si>
  <si>
    <t>12173</t>
  </si>
  <si>
    <t>LOCION SPRAY LAVANDA (VERDE)</t>
  </si>
  <si>
    <t>NIVEA</t>
  </si>
  <si>
    <t>CREMA</t>
  </si>
  <si>
    <t>NODOR</t>
  </si>
  <si>
    <t>CLASICO ROJO</t>
  </si>
  <si>
    <t>PAQ x 12</t>
  </si>
  <si>
    <t>12732</t>
  </si>
  <si>
    <t>SPORT AZUL</t>
  </si>
  <si>
    <t>NO-AD</t>
  </si>
  <si>
    <t>NO-AD SPF50 SPORT BLOQUEADOR</t>
  </si>
  <si>
    <t>89 ML.</t>
  </si>
  <si>
    <r>
      <rPr>
        <sz val="8"/>
        <rFont val="Arial"/>
        <family val="2"/>
      </rPr>
      <t>NO-AD SPF50</t>
    </r>
    <r>
      <rPr>
        <b/>
        <sz val="10"/>
        <rFont val="Arial"/>
        <family val="2"/>
      </rPr>
      <t>+</t>
    </r>
    <r>
      <rPr>
        <sz val="8"/>
        <rFont val="Arial"/>
        <family val="2"/>
      </rPr>
      <t xml:space="preserve"> BLOQUEADOR</t>
    </r>
  </si>
  <si>
    <t>NO-AD SPF60 BLOQUEADOR</t>
  </si>
  <si>
    <t>NO-AD SPF85 BLOQUEADOR</t>
  </si>
  <si>
    <t>PRESTO BARBA Y GILLETTE</t>
  </si>
  <si>
    <t>* PRESTOBARBA ULTRA GRIP C/FIJA AZUL</t>
  </si>
  <si>
    <t>PQTX24</t>
  </si>
  <si>
    <t>HOJAS DE AFEITAR</t>
  </si>
  <si>
    <t>REXONA CLINICAL</t>
  </si>
  <si>
    <t>70911</t>
  </si>
  <si>
    <r>
      <rPr>
        <sz val="8"/>
        <rFont val="Arial"/>
        <family val="2"/>
      </rPr>
      <t xml:space="preserve">CLINICAL STICK </t>
    </r>
    <r>
      <rPr>
        <b/>
        <sz val="8"/>
        <rFont val="Arial"/>
        <family val="2"/>
      </rPr>
      <t>MEN</t>
    </r>
  </si>
  <si>
    <t>48GR</t>
  </si>
  <si>
    <t>10%</t>
  </si>
  <si>
    <t>70910</t>
  </si>
  <si>
    <r>
      <rPr>
        <sz val="8"/>
        <rFont val="Arial"/>
        <family val="2"/>
      </rPr>
      <t xml:space="preserve">CLINICAL STICK </t>
    </r>
    <r>
      <rPr>
        <b/>
        <sz val="8"/>
        <rFont val="Arial"/>
        <family val="2"/>
      </rPr>
      <t>WOMAN</t>
    </r>
  </si>
  <si>
    <t>VARIOS</t>
  </si>
  <si>
    <t>9352</t>
  </si>
  <si>
    <t>TERMO CLASICO JIAYAN</t>
  </si>
  <si>
    <t xml:space="preserve"> 1 LITRO</t>
  </si>
  <si>
    <t>9354</t>
  </si>
  <si>
    <t>TERMO DESING</t>
  </si>
  <si>
    <t>9353</t>
  </si>
  <si>
    <t>TERMO PANDA  JIAYAN</t>
  </si>
  <si>
    <t>CEPILLO DENTAL ADULTO KISS</t>
  </si>
  <si>
    <t>BLISTER X 30 U.</t>
  </si>
  <si>
    <t>SUEROS</t>
  </si>
  <si>
    <t>P. UNIT</t>
  </si>
  <si>
    <t>04262</t>
  </si>
  <si>
    <t>B-DEX CON EQUIPO</t>
  </si>
  <si>
    <t>04914</t>
  </si>
  <si>
    <t>DEXTROSA AL 5%</t>
  </si>
  <si>
    <t>04916</t>
  </si>
  <si>
    <t>DEXTROSA AL 10%</t>
  </si>
  <si>
    <t>23087</t>
  </si>
  <si>
    <t>GERMIDAL</t>
  </si>
  <si>
    <t>04917</t>
  </si>
  <si>
    <t xml:space="preserve">LACTATO DE RINGER </t>
  </si>
  <si>
    <t>23093</t>
  </si>
  <si>
    <t>SOLUCIÓN SALINA AL 0.9%</t>
  </si>
  <si>
    <t>23090</t>
  </si>
  <si>
    <t>23091</t>
  </si>
  <si>
    <t>04500</t>
  </si>
  <si>
    <t>04915</t>
  </si>
  <si>
    <t>DEXTROSA AL 5%+ S SALINA 0.9%</t>
  </si>
  <si>
    <t xml:space="preserve">P. UNIT </t>
  </si>
  <si>
    <t>3000ML</t>
  </si>
  <si>
    <t>40659</t>
  </si>
  <si>
    <t xml:space="preserve">DEXTROSA AL 5% EN AGUA </t>
  </si>
  <si>
    <t>04533</t>
  </si>
  <si>
    <t>04254</t>
  </si>
  <si>
    <t>04637</t>
  </si>
  <si>
    <t xml:space="preserve">DEXTORSA AL 10% EN AGUA </t>
  </si>
  <si>
    <t>40303</t>
  </si>
  <si>
    <t xml:space="preserve">DEXTROSA AL 50% EN AGUA </t>
  </si>
  <si>
    <t>04534</t>
  </si>
  <si>
    <t>LACTATO DE RINGER</t>
  </si>
  <si>
    <t>04251</t>
  </si>
  <si>
    <t>40319</t>
  </si>
  <si>
    <t>OSMORIN 20% (MANITOL)</t>
  </si>
  <si>
    <t>04631</t>
  </si>
  <si>
    <t>SOLUCION SALINA AL 0.9%</t>
  </si>
  <si>
    <t>04407</t>
  </si>
  <si>
    <t>04535</t>
  </si>
  <si>
    <t>04250</t>
  </si>
  <si>
    <t>BRAUN</t>
  </si>
  <si>
    <t>49354</t>
  </si>
  <si>
    <t>LIPOFUNDIN 20%</t>
  </si>
  <si>
    <t>LABORATORIOS LIFE</t>
  </si>
  <si>
    <t>04156</t>
  </si>
  <si>
    <t>ANTISEK (GLUCONATO DE CLORHEXIDINA 4%)</t>
  </si>
  <si>
    <t>55262</t>
  </si>
  <si>
    <t>04144</t>
  </si>
  <si>
    <t>GERMIDAL (CLORHEXIDINA + CETRIMIDE)</t>
  </si>
  <si>
    <t>LABORATORIOS LIRA</t>
  </si>
  <si>
    <t>ALCOHOL ANTISEPTICO 72°</t>
  </si>
  <si>
    <t>AGUA OXIGENADA 10VOL</t>
  </si>
  <si>
    <t>LIRAHEXIDINA ACUOSA 2%</t>
  </si>
  <si>
    <t>LIRAHEXIDINA ACUOSA 2% C/BOMBA</t>
  </si>
  <si>
    <t>04395</t>
  </si>
  <si>
    <t xml:space="preserve">LIRAHEXIDINA ACUOSA 2% </t>
  </si>
  <si>
    <t>LIRAHEXIDINA HIDROALCOHOLICA 2%</t>
  </si>
  <si>
    <t>LIRAHEXIDINA JABONOSA 2% C/BOMBA</t>
  </si>
  <si>
    <t>23047</t>
  </si>
  <si>
    <t>23048</t>
  </si>
  <si>
    <t>23132</t>
  </si>
  <si>
    <t>SUERO FISIOLOGICO CON ATOMIZADOR</t>
  </si>
  <si>
    <t>LABORATORIO MIOSANA</t>
  </si>
  <si>
    <t>23012</t>
  </si>
  <si>
    <t>ALCOHOL ANTISEPTICO</t>
  </si>
  <si>
    <t>23025</t>
  </si>
  <si>
    <t>SOLUCION PLASMA</t>
  </si>
  <si>
    <t>04503</t>
  </si>
  <si>
    <t>GELASPAN 4%</t>
  </si>
  <si>
    <t>HISOCEL 3.5%</t>
  </si>
  <si>
    <t>EXEDOL 1 GR</t>
  </si>
  <si>
    <t xml:space="preserve">12+1 </t>
  </si>
  <si>
    <t>FCO X 30 ML</t>
  </si>
  <si>
    <t>CETIRIZINA 5 MG SUSPENSION</t>
  </si>
  <si>
    <t>FCO 60 ML</t>
  </si>
  <si>
    <t xml:space="preserve">SILDENAFIL 100 MG </t>
  </si>
  <si>
    <t>AMLODIPINO 5 MG TABLETAS</t>
  </si>
  <si>
    <t>AMLODIPINO 10 MG TABLETAS</t>
  </si>
  <si>
    <t>NAPROXENO 550 MG TABLETA</t>
  </si>
  <si>
    <t xml:space="preserve">SILDENAFIL 50 MG </t>
  </si>
  <si>
    <t>PARACETAMOL 120 MG / 5 ML JARABE</t>
  </si>
  <si>
    <t>FCO 120 ML</t>
  </si>
  <si>
    <t>ABANIX 500 MG TAB REC. 500 MG</t>
  </si>
  <si>
    <t xml:space="preserve">CAJA X 6 </t>
  </si>
  <si>
    <t xml:space="preserve">NITAZOXANIDA </t>
  </si>
  <si>
    <t>ABANIX 100 MG / 5 ML</t>
  </si>
  <si>
    <t>COMPLEXAN CP  JARABE</t>
  </si>
  <si>
    <t>TAXANID  100 MG / 5 ML GOTAS</t>
  </si>
  <si>
    <t>FCO 30 ML</t>
  </si>
  <si>
    <t>3.29</t>
  </si>
  <si>
    <t xml:space="preserve">7+1  12+2 </t>
  </si>
  <si>
    <t>BONCHECK  75 MG</t>
  </si>
  <si>
    <t xml:space="preserve">CAJA X 50 </t>
  </si>
  <si>
    <t>LEVOTIROXINA SODICA</t>
  </si>
  <si>
    <t>MISOCHECK  200 MG</t>
  </si>
  <si>
    <t>BONAPHARM</t>
  </si>
  <si>
    <t>.89</t>
  </si>
  <si>
    <t>CEREBROL 800 MG TABLETAS</t>
  </si>
  <si>
    <t>CEFACHER 500 MG CAPSULAS</t>
  </si>
  <si>
    <t xml:space="preserve">CEFALEXINA </t>
  </si>
  <si>
    <t>2+1 5+3 10+7  20+20</t>
  </si>
  <si>
    <t>CIPROCHER 500 MG TAB REC</t>
  </si>
  <si>
    <t>FCO 150 ML</t>
  </si>
  <si>
    <t>IVERMECTINA 6 MG TAB</t>
  </si>
  <si>
    <t>LEVOTIROX 1000 MG TABLETAS</t>
  </si>
  <si>
    <t xml:space="preserve"> LEVETIRACETAM</t>
  </si>
  <si>
    <t>RISPEDOXIAL 1 GR TABLETAS</t>
  </si>
  <si>
    <t>LEVOFLOXACINA 500 MG TABLETAS</t>
  </si>
  <si>
    <t>ENALAPRIL 20 MG</t>
  </si>
  <si>
    <t>AZITROMICINA 500 MG</t>
  </si>
  <si>
    <t>ROTOPAR 20  MG SUSPENSION</t>
  </si>
  <si>
    <t>ROTOPAR 200  MG TABLETAS</t>
  </si>
  <si>
    <t>ALERCORT 05.MG/0.25MG TABLETAS</t>
  </si>
  <si>
    <t>CARTIFLEX  1500 MG / 15 MG  SOBRES</t>
  </si>
  <si>
    <t>DUETO  5 MG / 100 MG   CAPSULAS</t>
  </si>
  <si>
    <t>LOSARTAN + AMLODIPINA</t>
  </si>
  <si>
    <t xml:space="preserve">  </t>
  </si>
  <si>
    <t xml:space="preserve">ESPASMODONAL GOTAS </t>
  </si>
  <si>
    <t>3.5</t>
  </si>
  <si>
    <t>6+1  10+2  50+12  100+30</t>
  </si>
  <si>
    <t xml:space="preserve">VANCOMICINA 500MG </t>
  </si>
  <si>
    <t xml:space="preserve">VANCOMICINA </t>
  </si>
  <si>
    <t xml:space="preserve">3+1   5+3  10+7  </t>
  </si>
  <si>
    <t xml:space="preserve">CLINDAMICINA </t>
  </si>
  <si>
    <t>AMPLIPEN 375 MG  TABLETA</t>
  </si>
  <si>
    <t xml:space="preserve">CARDIOVASC  H 50 MG /125 MG </t>
  </si>
  <si>
    <t>CLINDACIN  K  OVULO 100MG/ 400 MG</t>
  </si>
  <si>
    <t>CLINDAMICINA + KETOCONAZOL</t>
  </si>
  <si>
    <t>3+1  6+3  10+5</t>
  </si>
  <si>
    <t>DESINFLAM GEL 1 % TUBO</t>
  </si>
  <si>
    <t>DESINFLAM RETARD CAPSULAS 100 MG</t>
  </si>
  <si>
    <t>HCT 25 MG TABLETAS</t>
  </si>
  <si>
    <t>HIDROCLOROTIAZIDA</t>
  </si>
  <si>
    <t>6+1  10+2</t>
  </si>
  <si>
    <t>HIPROSTAM 0.4 MG CAPSULAS</t>
  </si>
  <si>
    <t xml:space="preserve">MAGANYL SUSPENSIÓN 800/60MG </t>
  </si>
  <si>
    <t>26084</t>
  </si>
  <si>
    <t>ALBENDAZOL 400 MG SUSP</t>
  </si>
  <si>
    <t>FCO 20 ML</t>
  </si>
  <si>
    <t>ALBENDAZOL 400 MG TABLETAS</t>
  </si>
  <si>
    <t>CIPROFLOXACINA 500 MG  TABLETAS</t>
  </si>
  <si>
    <t>ENALAPRIL 10 MG TABLETAS</t>
  </si>
  <si>
    <t xml:space="preserve">PARACETAMOL JARABE </t>
  </si>
  <si>
    <t>SULFATO FERROSO 60 MG + ACIDO FOLICO 400 MCG TABLETAS</t>
  </si>
  <si>
    <t>HIERRO ELEMENTAL +ACIDO FOLICO</t>
  </si>
  <si>
    <t>CARBAMAZEPINA 400 MG TABLETA LIBER. PROL</t>
  </si>
  <si>
    <t>3+1  5+3  10+5</t>
  </si>
  <si>
    <t xml:space="preserve">CAJA X 2 </t>
  </si>
  <si>
    <t xml:space="preserve">EUTIROX 88 MCG TABLETA </t>
  </si>
  <si>
    <t>CUTICLIN 10 MG</t>
  </si>
  <si>
    <t>ISOTRETINOINA</t>
  </si>
  <si>
    <t xml:space="preserve">10+1 </t>
  </si>
  <si>
    <t>CUTICLIN 20 MG</t>
  </si>
  <si>
    <t>DOL B VIT  DC JERINGA PRELLENADA</t>
  </si>
  <si>
    <t xml:space="preserve">COMPLEJO B + DICLOFENACO </t>
  </si>
  <si>
    <t>5+1  8+3 10+5</t>
  </si>
  <si>
    <t>CIPROFLOXACINO 200 MG/ 100 ML</t>
  </si>
  <si>
    <t>FCO</t>
  </si>
  <si>
    <t>BROMURO DE ROCURONIO 50 MG/ 5 ML</t>
  </si>
  <si>
    <t>5.20</t>
  </si>
  <si>
    <t xml:space="preserve">12+1  </t>
  </si>
  <si>
    <t>CEGLUTION 300 MG TABLETAS</t>
  </si>
  <si>
    <t xml:space="preserve">CARBONATO DE LITIO </t>
  </si>
  <si>
    <t>DOLOLUVIT  50 MG GRAGEAS</t>
  </si>
  <si>
    <t>COMPLEJO B + DICLOFENACO</t>
  </si>
  <si>
    <t>NOGRIP C 10000/1000 MG POLVO GR SOBRES</t>
  </si>
  <si>
    <t>Paracetamol, Fenilefrina, Clorfenamina, Dextrometorfano, Vitamina C.</t>
  </si>
  <si>
    <t>DALIVIUM 25 MG TABLETAS RECUBIERTAS</t>
  </si>
  <si>
    <t>DEXKETOPROFENO</t>
  </si>
  <si>
    <t>DALIVIUM 25 MG/ 10 ML STICKS BEBLIBLES 10 ML</t>
  </si>
  <si>
    <t>LEPRIT ENZIIMATICO 150/25 MG  GRAGEAS</t>
  </si>
  <si>
    <t>LOVOLSUPIRIDA, SIMETICONA, PANCREATINA</t>
  </si>
  <si>
    <t>18063</t>
  </si>
  <si>
    <t>DIAREX</t>
  </si>
  <si>
    <t xml:space="preserve">NIFUROXAZIDA +ATAPULGITA </t>
  </si>
  <si>
    <t>32015</t>
  </si>
  <si>
    <t>PIPERAZINA  NF JARABE</t>
  </si>
  <si>
    <t>SOBRE X 12 TAB</t>
  </si>
  <si>
    <t>3+1  5+2  10+5</t>
  </si>
  <si>
    <t>5+1   10+2</t>
  </si>
  <si>
    <t>5+1  10+2</t>
  </si>
  <si>
    <t>30609</t>
  </si>
  <si>
    <t>CLINDAMICINA/ CLOTRIMAZOL 100 MG  / 200 MG OVULOS</t>
  </si>
  <si>
    <t>CLOBETASOL 0.05 % CREMA</t>
  </si>
  <si>
    <t>4596</t>
  </si>
  <si>
    <t>ESCITALOPRAM 20 MG</t>
  </si>
  <si>
    <t>5086</t>
  </si>
  <si>
    <t>KETOTIFENO 1 MG/ 5 M JARABE</t>
  </si>
  <si>
    <t xml:space="preserve">FCO. 100 ML </t>
  </si>
  <si>
    <t>QUITO, 3 DE ENERO DEL 2024</t>
  </si>
  <si>
    <t>ACICLOVIR 250 MG</t>
  </si>
  <si>
    <t>BIENEX 15MG  CAP LIQUIDAS</t>
  </si>
  <si>
    <t xml:space="preserve">4+1   7+2  12+4 </t>
  </si>
  <si>
    <t xml:space="preserve">CEFUROXIMA 500 MG </t>
  </si>
  <si>
    <t xml:space="preserve">5+1  10+2  </t>
  </si>
  <si>
    <t xml:space="preserve">LECHE DE MAGNESIA </t>
  </si>
  <si>
    <t>HIDROXIDO DE MAGNESIO</t>
  </si>
  <si>
    <t xml:space="preserve">METOCLOPRAMIDA 10 MG </t>
  </si>
  <si>
    <t>2+1  5+2   10+3  50+25  100+70</t>
  </si>
  <si>
    <t>20326</t>
  </si>
  <si>
    <t>AMINOCOR 40 MG TABLETAS</t>
  </si>
  <si>
    <t xml:space="preserve">SIMVASTATINA </t>
  </si>
  <si>
    <t>2+1   5+3  10+7  20+20</t>
  </si>
  <si>
    <t>90605</t>
  </si>
  <si>
    <t>BACTRICIDA FORTE  (800 MG+160 MG) TABLETAS</t>
  </si>
  <si>
    <t>SULFAMETOXAZOL + TRIMETROPRIM</t>
  </si>
  <si>
    <t>2914</t>
  </si>
  <si>
    <t xml:space="preserve">CLAVUROL  312.5 MG SUSPENSION  </t>
  </si>
  <si>
    <t>MICOSIN 200 MG COMPRIMIDOS</t>
  </si>
  <si>
    <t xml:space="preserve">MICOSIN 2 % TUBO </t>
  </si>
  <si>
    <t>6+1   10+2</t>
  </si>
  <si>
    <t>90851</t>
  </si>
  <si>
    <t>DUODART 0.5 MG / 0.4 MG  CAPSULAS</t>
  </si>
  <si>
    <t>DUTASTERIDA+ TAMSULOSINA</t>
  </si>
  <si>
    <t>CARBAMAZEPINA 200 MG COMPRIMIDOS</t>
  </si>
  <si>
    <t>11003</t>
  </si>
  <si>
    <t>GLIBENCLAMIDA 5 MG</t>
  </si>
  <si>
    <t>GLIBENCLAMIDA</t>
  </si>
  <si>
    <t>LAB. CHILE</t>
  </si>
  <si>
    <t>OSCILLOCOCCINUM</t>
  </si>
  <si>
    <t>ANAS BARBARIAE HEPATIS ET CORDI EXTRACTUM</t>
  </si>
  <si>
    <t xml:space="preserve">4+1  8+3  </t>
  </si>
  <si>
    <t>49178</t>
  </si>
  <si>
    <t>20377</t>
  </si>
  <si>
    <t>DIXI SUAVE 30  2 MG /30 MCG</t>
  </si>
  <si>
    <t>CIPROTERONA ACETATO / ETINILESTRADIOL</t>
  </si>
  <si>
    <t>20375</t>
  </si>
  <si>
    <t>RANLAT  COMPRIMIDOS</t>
  </si>
  <si>
    <t>SEVELAMERO CARBONATO 800 MG</t>
  </si>
  <si>
    <t>20376</t>
  </si>
  <si>
    <t>LALEVO 750  COMPRIMIDOS</t>
  </si>
  <si>
    <t xml:space="preserve">6+1 10+2 </t>
  </si>
  <si>
    <t>14021</t>
  </si>
  <si>
    <t>14042</t>
  </si>
  <si>
    <t>20500</t>
  </si>
  <si>
    <t>EUROCLIN V CREMA VAGINAL TUBO 40 GR +7 APLICADORES</t>
  </si>
  <si>
    <t>TUBO + APLIC</t>
  </si>
  <si>
    <t>TRIP RELAX 25 MG  TABLETAS</t>
  </si>
  <si>
    <t>AMITRIPTILINA  CLORHIDRATO</t>
  </si>
  <si>
    <t>INTERBIOTIK</t>
  </si>
  <si>
    <t>FRESENIUS</t>
  </si>
  <si>
    <t>QUITO, 31 DE ENERO DEL 2024</t>
  </si>
  <si>
    <t>07045</t>
  </si>
  <si>
    <t>12+2</t>
  </si>
  <si>
    <t>11051</t>
  </si>
  <si>
    <t>SYSTANE COMPLETE 0.6% GOTA OFT.</t>
  </si>
  <si>
    <t xml:space="preserve"> PROPILENGLICOL +HIDROXIPROPOLGUAR</t>
  </si>
  <si>
    <t>10002</t>
  </si>
  <si>
    <t xml:space="preserve">30GR </t>
  </si>
  <si>
    <t>8157</t>
  </si>
  <si>
    <t>CEFAZOLINA 1 GR.</t>
  </si>
  <si>
    <t>NCPC-HEBEI-CHINA</t>
  </si>
  <si>
    <t>61+  10+2  50+12  100+30</t>
  </si>
  <si>
    <t>0.47</t>
  </si>
  <si>
    <t>FITOMENADIONA</t>
  </si>
  <si>
    <t>DEXAMETASONA 4 MG / 1 ML</t>
  </si>
  <si>
    <t>DEXAMETASONA 8 MG / 2 ML</t>
  </si>
  <si>
    <t xml:space="preserve">CEFTRIAXONA 1 GR </t>
  </si>
  <si>
    <t xml:space="preserve"> AMPOLLA</t>
  </si>
  <si>
    <t>TALCO RICO CORPORAL</t>
  </si>
  <si>
    <t>ANTIGAS TABLETAS</t>
  </si>
  <si>
    <t>CARBON ACTIVADO + JENGIBRE</t>
  </si>
  <si>
    <t xml:space="preserve">6+1  10+2 </t>
  </si>
  <si>
    <t>ANTIACNE TABLETAS</t>
  </si>
  <si>
    <t>ORTIGA, BOLDO, TARAXACO</t>
  </si>
  <si>
    <t>GINSENG R 15</t>
  </si>
  <si>
    <t>GINSENG</t>
  </si>
  <si>
    <t>VITACEREBRINA</t>
  </si>
  <si>
    <t>FCO 550 ML</t>
  </si>
  <si>
    <t>EXTRACTO DE FLUIDO DE GINKOBILOBA</t>
  </si>
  <si>
    <t>QUANTUM</t>
  </si>
  <si>
    <t>** L-ARGININA 2 GO SABOR VAINILLA POLVO</t>
  </si>
  <si>
    <t>370 GR</t>
  </si>
  <si>
    <t>PROTEINA AISLADA DE SOYA , L ARGININA</t>
  </si>
  <si>
    <t>** RESVERATROL + VITAMINA E CAPSULAS</t>
  </si>
  <si>
    <t>FCO X 60</t>
  </si>
  <si>
    <t>BETABEL, VITAMINA E, KNOTWEED , UVA</t>
  </si>
  <si>
    <t>** CLORUTO DE MAGNESIO +ZINC  +CURCUMA TAB</t>
  </si>
  <si>
    <t>FCO X60</t>
  </si>
  <si>
    <t>MAGNESIO, ZINC Y CURCUMA</t>
  </si>
  <si>
    <t>** SILIMARINA +  B3 + ALCACHOFA TAB</t>
  </si>
  <si>
    <t>VITAMINA B3 , SILIMARINA Y ALCACHOFA</t>
  </si>
  <si>
    <t>** FACE FACTOR CAPSULAS</t>
  </si>
  <si>
    <t>FCO X 90</t>
  </si>
  <si>
    <t>ZINC + COLAGENO HIDROLIZADO</t>
  </si>
  <si>
    <t>** COLAGENO PLUS CALCIO</t>
  </si>
  <si>
    <t>FCO. 300 GR</t>
  </si>
  <si>
    <t>COLAGENO HIDROLIZADO + CALCIO</t>
  </si>
  <si>
    <t>** COLAGENO PLUS C</t>
  </si>
  <si>
    <t>COLAGENO HIDROLIZADO + VITAMINA C</t>
  </si>
  <si>
    <t>** MERO MACHO SUSPENSION 20 MG /25 ML</t>
  </si>
  <si>
    <t>FCO 500 ML</t>
  </si>
  <si>
    <t>TADALAFINO</t>
  </si>
  <si>
    <t xml:space="preserve"> CAJA X 10</t>
  </si>
  <si>
    <t xml:space="preserve">03467   </t>
  </si>
  <si>
    <t>DEGRALER FORTE 5MG/5ML JARABE</t>
  </si>
  <si>
    <t xml:space="preserve">  60608      </t>
  </si>
  <si>
    <t>DEGRALER 5MG GOTAS</t>
  </si>
  <si>
    <t xml:space="preserve">90191   </t>
  </si>
  <si>
    <t>BETAMETASONA 4MG/1ML</t>
  </si>
  <si>
    <t>MULTIFLORA SOBRE</t>
  </si>
  <si>
    <t> PROBIOTICOS Y LACTOBACILLUS</t>
  </si>
  <si>
    <t>OXITOCINA 10UI</t>
  </si>
  <si>
    <t>ALOPURINOL 300MG COMPRIMIDO</t>
  </si>
  <si>
    <t>20942</t>
  </si>
  <si>
    <t>ALPRAZOLAM 0,5MG COMPRIMIDO</t>
  </si>
  <si>
    <t>ALPRAZOLAM</t>
  </si>
  <si>
    <t>26088</t>
  </si>
  <si>
    <t>UNESIA 1% CREMA</t>
  </si>
  <si>
    <t>BIFONAZOL</t>
  </si>
  <si>
    <t>3+1 5+2 10+6</t>
  </si>
  <si>
    <t>3+1 5+2 10+7</t>
  </si>
  <si>
    <t>3+1 5+2 10+8</t>
  </si>
  <si>
    <t>FLORATIL 200MG CÁPSULA</t>
  </si>
  <si>
    <t>FLORATIL 250MG SOBRES</t>
  </si>
  <si>
    <t>SACCHAROMYCES BOULARDI</t>
  </si>
  <si>
    <t>14004</t>
  </si>
  <si>
    <t>LACTOBACILLUS ACIDOPHILUS</t>
  </si>
  <si>
    <t>4+1 7+2 10+3</t>
  </si>
  <si>
    <t>ACI TIP 800/100MG GEL</t>
  </si>
  <si>
    <t>HYDRITY 75 EMQ CEREZA</t>
  </si>
  <si>
    <t>QUITO, 13 DE MAYO DEL 2024</t>
  </si>
  <si>
    <t>33097</t>
  </si>
  <si>
    <t>NO-AD SPF30 BLOQUEADOR</t>
  </si>
  <si>
    <t>89ML</t>
  </si>
  <si>
    <t>20162</t>
  </si>
  <si>
    <t>20165</t>
  </si>
  <si>
    <t>20163</t>
  </si>
  <si>
    <t>20164</t>
  </si>
  <si>
    <t>UMBRELLA</t>
  </si>
  <si>
    <t>UMBRELLA CREMA 50 PROTECTOR SOLAR</t>
  </si>
  <si>
    <t>UMBRELLA 50+ PLUS PROTECTOR SOLAR</t>
  </si>
  <si>
    <t>UMBRELLA KIDS MAX 100SPF PROTECTOR SOLAR</t>
  </si>
  <si>
    <t>UMBRELLA 100SPF MAX PROTECTOR SOLAR</t>
  </si>
  <si>
    <t>TUBO X 60G</t>
  </si>
  <si>
    <t>TUBO X 120G</t>
  </si>
  <si>
    <t>TUBO X 100G</t>
  </si>
  <si>
    <t>QUITO, 16 DE MAYO DEL 2024</t>
  </si>
  <si>
    <t>VAPOREX FORTE POMO</t>
  </si>
  <si>
    <t>20397</t>
  </si>
  <si>
    <t xml:space="preserve">APEVITIN BC JARABE </t>
  </si>
  <si>
    <t>CIPROHEPTADINA</t>
  </si>
  <si>
    <t>15032</t>
  </si>
  <si>
    <t>DOLOVAN  500 MG /10 MG COMP.</t>
  </si>
  <si>
    <t>CAJA 20</t>
  </si>
  <si>
    <t>PARACETAMOL+ HIOSCINA BUTILBROMURO</t>
  </si>
  <si>
    <t>15051</t>
  </si>
  <si>
    <t>DOLOVAN  100 MG / 2 MG .GOTAS</t>
  </si>
  <si>
    <t>64890</t>
  </si>
  <si>
    <t>FLUKIT 500/60MG SOBRE</t>
  </si>
  <si>
    <t> ACETAMINOFEN, CETIRIZINA, PSEUDOEFEDRINA.</t>
  </si>
  <si>
    <t>20176</t>
  </si>
  <si>
    <t>FLUKIT PLUS CÁPSULA</t>
  </si>
  <si>
    <t>21003</t>
  </si>
  <si>
    <t>KALMO SUP INF. 1660MG</t>
  </si>
  <si>
    <t xml:space="preserve">ALBuRx 20% </t>
  </si>
  <si>
    <t>ALBUMINA HUMNA</t>
  </si>
  <si>
    <t>50006</t>
  </si>
  <si>
    <t>NIFURYL 25MG SUSPENSION</t>
  </si>
  <si>
    <t>DIGESTOTAL MULTIENZIMAS CÀPSULA</t>
  </si>
  <si>
    <t>20122</t>
  </si>
  <si>
    <t>DIGESTOTAL BILIAR  CAPSULAS</t>
  </si>
  <si>
    <t>20123</t>
  </si>
  <si>
    <t>DIGESTOTAL PANCREATICO CAPSULAS</t>
  </si>
  <si>
    <t>20128</t>
  </si>
  <si>
    <t>FONAZIL 100MG CÁPSULA</t>
  </si>
  <si>
    <t>20129</t>
  </si>
  <si>
    <t xml:space="preserve">FLUIMUCIL 100MG/5ML JARABE </t>
  </si>
  <si>
    <t>20131</t>
  </si>
  <si>
    <t>FLUMUCIL ANTIBIOTIC  500MG VIALES</t>
  </si>
  <si>
    <t>20132</t>
  </si>
  <si>
    <t>GASTINA 25MG TABLETA</t>
  </si>
  <si>
    <t xml:space="preserve">CAJA X 20 </t>
  </si>
  <si>
    <t>LEVOSULPIRIDE</t>
  </si>
  <si>
    <t>20133</t>
  </si>
  <si>
    <t>LACTFLAT 9000 FCC</t>
  </si>
  <si>
    <t xml:space="preserve">LACTASA </t>
  </si>
  <si>
    <t>20172</t>
  </si>
  <si>
    <t>RINOFLUIMUCIL SOLUCIÓN NASAL</t>
  </si>
  <si>
    <t>ACETILCISTEÍNA + SULFATO DE TUAMINOHEPTANO</t>
  </si>
  <si>
    <t>20136</t>
  </si>
  <si>
    <t>SIMETIDIG 100MG/ML GOTAS</t>
  </si>
  <si>
    <t>20138</t>
  </si>
  <si>
    <t xml:space="preserve">ITALFUR 250ML/5ML SUSPENSION </t>
  </si>
  <si>
    <t>20139</t>
  </si>
  <si>
    <t>ITALFUR 500MG TABLETA</t>
  </si>
  <si>
    <t>20119</t>
  </si>
  <si>
    <t>TUSSOLVINA FIT JARABE</t>
  </si>
  <si>
    <t>20118</t>
  </si>
  <si>
    <t>FLURITOX F GOTAS</t>
  </si>
  <si>
    <t>FLURITOX F JARABE</t>
  </si>
  <si>
    <t>7+1 2+2</t>
  </si>
  <si>
    <t>DEFLOXIL JARABE</t>
  </si>
  <si>
    <t>DEFLOXIL TABLETA REC</t>
  </si>
  <si>
    <t>7+1 120+2</t>
  </si>
  <si>
    <t>7+1 12+1</t>
  </si>
  <si>
    <t>ACETAMINOFEN+CETIRIZINA+ FENILEFRINA</t>
  </si>
  <si>
    <t>ACETAMINOFEN+LORATADINA +FENILEFRINA</t>
  </si>
  <si>
    <t>ZIMAQUIN 50MG</t>
  </si>
  <si>
    <t>CLOMIFENO</t>
  </si>
  <si>
    <t>20178</t>
  </si>
  <si>
    <t>APRONAX PRO 660MG TABLETA</t>
  </si>
  <si>
    <t>40017</t>
  </si>
  <si>
    <t>JADELLE IMPLANTE 75MG IMPLANTE</t>
  </si>
  <si>
    <t>01102</t>
  </si>
  <si>
    <t>RHINODINA DF 5/120MG</t>
  </si>
  <si>
    <t>15067</t>
  </si>
  <si>
    <t>RHINODINA DF  SABOR A CEREZA</t>
  </si>
  <si>
    <t>20195</t>
  </si>
  <si>
    <t>**BONAGERMIN 2000MILL/5ML</t>
  </si>
  <si>
    <t>JUVENCIA</t>
  </si>
  <si>
    <t>20970</t>
  </si>
  <si>
    <t>INCORIL AP 30MG COMP RECUB</t>
  </si>
  <si>
    <t>PARACETAMOL  1 GR</t>
  </si>
  <si>
    <t>ANALGAN  RAPID 500MG CÁPSULA BLANDA</t>
  </si>
  <si>
    <t>PARACETAMOL 500MG</t>
  </si>
  <si>
    <t xml:space="preserve">500017   </t>
  </si>
  <si>
    <t>FLURITOX F CÁPSULA</t>
  </si>
  <si>
    <t xml:space="preserve">PIRITINOL DICLORHIDRATO MONOHIDRATO </t>
  </si>
  <si>
    <t>PAAC MEGA C  150 MG/ ML VIAL</t>
  </si>
  <si>
    <t>VITAMINA C  ( ACIDO ASCORBICO150MG</t>
  </si>
  <si>
    <t>9197</t>
  </si>
  <si>
    <t>PAAC MEGA C 150MG/ ML VIAL</t>
  </si>
  <si>
    <t>VITAMINA C  ( ACIDO ASCORBICO150MG)</t>
  </si>
  <si>
    <t>20242</t>
  </si>
  <si>
    <t>IN MEGA C 7,50MG/30ML VIAL</t>
  </si>
  <si>
    <t>VITAMINA C  ( ACIDO ASCORBICO 7,5MG)</t>
  </si>
  <si>
    <t>20243</t>
  </si>
  <si>
    <t>IN MEGA C 12,5/50ML VIAL</t>
  </si>
  <si>
    <t>VITAMINA C  ( ACIDO ASCORBICO 12,5MG)</t>
  </si>
  <si>
    <t>20244</t>
  </si>
  <si>
    <t>IN MEGA C 25G/100ML VIAL</t>
  </si>
  <si>
    <t>VITAMINA C  ( ACIDO ASCORBICO 25MG)</t>
  </si>
  <si>
    <t>20245</t>
  </si>
  <si>
    <t>VITAMINA B-12  JARABE</t>
  </si>
  <si>
    <t xml:space="preserve"> 150ML</t>
  </si>
  <si>
    <t>CIANOCOBALAMINA 1000UG</t>
  </si>
  <si>
    <t xml:space="preserve">VITAMINA </t>
  </si>
  <si>
    <t>5665</t>
  </si>
  <si>
    <t>5664</t>
  </si>
  <si>
    <t>20224</t>
  </si>
  <si>
    <t xml:space="preserve">WELLPORT </t>
  </si>
  <si>
    <t>FRASCO X 345ML</t>
  </si>
  <si>
    <t>20246</t>
  </si>
  <si>
    <t>20959</t>
  </si>
  <si>
    <t>ONDANSETRON 2M MG / ML 4 ML SOLUCION INY.</t>
  </si>
  <si>
    <t xml:space="preserve">20305 </t>
  </si>
  <si>
    <t xml:space="preserve">MEINFLU  </t>
  </si>
  <si>
    <t>20306</t>
  </si>
  <si>
    <t>METILPREDNISOLONA 125MG</t>
  </si>
  <si>
    <t>20307</t>
  </si>
  <si>
    <t>FRASCO  X 20ML</t>
  </si>
  <si>
    <t>BROMURO DE IPRATROPIO 0.25 MG/ML</t>
  </si>
  <si>
    <t>60341</t>
  </si>
  <si>
    <t>ERGOMETRINA 0.2MG/1ML</t>
  </si>
  <si>
    <t>PHARMATOTAL</t>
  </si>
  <si>
    <t>OTSUKA-MEINJOR</t>
  </si>
  <si>
    <t xml:space="preserve">UNIAO QUIMICA </t>
  </si>
  <si>
    <t>20407</t>
  </si>
  <si>
    <t xml:space="preserve">CEFACHER 250MG/5ML SUSPESION </t>
  </si>
  <si>
    <t>5+1 8+3 10+4</t>
  </si>
  <si>
    <t>PEPSINA 0,0250G + PAPAINA 0,05G                          DIASTASA 0,015G +LIPASA PANCREATICA 0,013G CELULASA 0,015G+ PANCREATINA 0,055G</t>
  </si>
  <si>
    <t>DIGESTOTAL FORTE CÁPSULA</t>
  </si>
  <si>
    <t>SIMETICONA 21MG+PEPSINA 25MG                 SIMETICONA 21MG + PAPAINA 50MG +DIASTASA 15MG                                                                 SIMETICONA 21MG +LIPASA PANCREATICA 13MG+CELULASA 15MG +PANCREATINA 55MG</t>
  </si>
  <si>
    <t>SIMETICONA 7MG+PEPSINA 30MG                     SIMETICONA 7MG + PAPAINA 50MG +DIASTASA 15MG                                                                 SIMETICONA 7MG +LIPASA PANCREATICA 13MG+CELULASA 15MG +PANCREATINA 55MG</t>
  </si>
  <si>
    <t xml:space="preserve">PANCREATINA PREMIUM 148MG+SIMETICONA 40MG PANCREATINA PREMIUM 148MG+SIMETICONA 40MG PANCREATINA PREMIUM 4MG+SIMETICONA 80MG </t>
  </si>
  <si>
    <t>CETIRIZINA 5MG  + PSEUDOEFEFRNA 60MG + ACETAMINOFEN 500MG</t>
  </si>
  <si>
    <t>02750</t>
  </si>
  <si>
    <t>FLURITOX  JARABE</t>
  </si>
  <si>
    <t>CETIRIZINA 1MG  + PSEUDOEFEFRNA 15MG + ACETAMINOFEN 100MG</t>
  </si>
  <si>
    <t>02758</t>
  </si>
  <si>
    <t>FLURITOX GOTAS</t>
  </si>
  <si>
    <t>CETIRIZINA 5MG  + PSEUDOEFEFRNA 15MG + ACETAMINOFEN 325MG</t>
  </si>
  <si>
    <t>FENILEFRINA10MG + CETIRIZINA 5MG + ACETAMINOFEN 500MG</t>
  </si>
  <si>
    <t>20167</t>
  </si>
  <si>
    <t>CETIRIZINA 5MG  +FENILEFRINA 15MG ACETAMINOFEN 325MG</t>
  </si>
  <si>
    <t>CETIRIZINA 1MG + FENILEFRINA 2MG ACETAMINOFEN 100MG</t>
  </si>
  <si>
    <t>DOLONEUROBION  RETARD TABLETA</t>
  </si>
  <si>
    <t>DICLOFENACO SODICO 100MG TIAMINA (VIT B1) 100MG       PIRIDOXINA (VIT. B6) 100MG CIANOCOBALAMINA (VIT B12) 1MG</t>
  </si>
  <si>
    <t>DOLONEUROBION FORTE TABLETA</t>
  </si>
  <si>
    <t>DICLOFENACO SODICO 50MG TIAMINA (VIT B1) 50MG           PIRIDOXINA (VIT B6) 50MG CIANOCOBALAMINA (VIT B12) 1 MG</t>
  </si>
  <si>
    <t>ENCEFABOL FORTE GRAGEA 200MG</t>
  </si>
  <si>
    <t>ACITIP ID FORTE SUSPENSION ORAL SABOR VAINILLA</t>
  </si>
  <si>
    <t xml:space="preserve">MALGADRATO 960MG/10ML       SIMETICONA 250MG/10ML  </t>
  </si>
  <si>
    <t>ACITIP ID FORTE SUSPENSION ORAL SABOR CHOCOLATE</t>
  </si>
  <si>
    <t>20382</t>
  </si>
  <si>
    <t xml:space="preserve">MINODIXIL 5MG/100ML LOCION </t>
  </si>
  <si>
    <t>FRASCO X 60ML</t>
  </si>
  <si>
    <t>01362</t>
  </si>
  <si>
    <t>MONTELUKAST 10MG TABLETA REC.</t>
  </si>
  <si>
    <t>MINOXIDIL</t>
  </si>
  <si>
    <t>MONTELUKAST</t>
  </si>
  <si>
    <t>CREON 10 000</t>
  </si>
  <si>
    <t>PANCREATINA (LIPASA, AMILASA, PROTEASA)</t>
  </si>
  <si>
    <t>DAYAMINERAL TABLETA RECUBIERTA</t>
  </si>
  <si>
    <t>20258</t>
  </si>
  <si>
    <t>DUPHALAC SOBRES 66,7 G</t>
  </si>
  <si>
    <t>CAJA X20</t>
  </si>
  <si>
    <t>20419</t>
  </si>
  <si>
    <t>NEOGASOL 125MG TABLETA MASTICABLE</t>
  </si>
  <si>
    <t>NOFERTYL 50/5MG AMP. 1ML + JERING</t>
  </si>
  <si>
    <t>SEVEDOL250/250/65MG TABLETA</t>
  </si>
  <si>
    <t>PARACETAMOL, ACIDO ACETIL SALICILICO, CAFEINA</t>
  </si>
  <si>
    <t>20240</t>
  </si>
  <si>
    <t>CORTIMAX 0,05% CREMA</t>
  </si>
  <si>
    <t>TUBO X 30 G</t>
  </si>
  <si>
    <t>AC PHARMA</t>
  </si>
  <si>
    <t>14060</t>
  </si>
  <si>
    <t>VALPRAX 250MG/5ML JARABE</t>
  </si>
  <si>
    <t>VALPRAX 500MG TABLETA</t>
  </si>
  <si>
    <t>9649</t>
  </si>
  <si>
    <t>FLACIDINE 50MG/5ML</t>
  </si>
  <si>
    <t>CAJA X10</t>
  </si>
  <si>
    <t>TRIVEX GOTAS</t>
  </si>
  <si>
    <t>VITAMINA A,B Y C</t>
  </si>
  <si>
    <t>LAB BJARNER / ADISA</t>
  </si>
  <si>
    <t>DOXIFEN DUAL + CREMA TOPICA 150/100MG</t>
  </si>
  <si>
    <t>FLOGOCOX 60MG COMP. RECUBIERTOS</t>
  </si>
  <si>
    <t>CAJA X14</t>
  </si>
  <si>
    <t>FLOGOCOX 90MG COMP. RECUBIERTOS</t>
  </si>
  <si>
    <t>FLOGOCOX 120MG COMP. RECUBIERTOS</t>
  </si>
  <si>
    <t>CAJA X7</t>
  </si>
  <si>
    <t>INVIGAN 500MG COMP. RECUBIERTOS</t>
  </si>
  <si>
    <t>ORNIDAZOL</t>
  </si>
  <si>
    <t>NASTIZOL SIMPLE 60/4 MG COMPRIMIDO</t>
  </si>
  <si>
    <t>NAZTIZOL COMPUESTO 500/4/60 MG COMP</t>
  </si>
  <si>
    <t>0403</t>
  </si>
  <si>
    <t>20267</t>
  </si>
  <si>
    <t>NOMADOL 20MG COMP. RECUBIERTOS</t>
  </si>
  <si>
    <t>NUCLEO CMR  FORTE</t>
  </si>
  <si>
    <t>CITIDIN 5 + MONOFOSFATO DISODICO</t>
  </si>
  <si>
    <t>SOMAZINA 100MG SOLUCION INYECTABLE</t>
  </si>
  <si>
    <t>CAJA X5</t>
  </si>
  <si>
    <t>CITICOLINA (SAL SODICA)</t>
  </si>
  <si>
    <t>TRIFAMOX IBL 1.5 AMPOLLA</t>
  </si>
  <si>
    <t>AMOXICILINA + SULBACTAM</t>
  </si>
  <si>
    <t>ACIDO ACETILSALICILICO 100 MG</t>
  </si>
  <si>
    <t>GYNOTRAN OVULOS 750/250 MG</t>
  </si>
  <si>
    <t>METRONIDAZOL Y MICONAZOL</t>
  </si>
  <si>
    <t>ICADEN 1% CREMA VAGINAL</t>
  </si>
  <si>
    <t>MESIGYNA 50/5MG SOL. INYECTABLE</t>
  </si>
  <si>
    <t>**</t>
  </si>
  <si>
    <t>LACTULOSA SUSPENSION 65%</t>
  </si>
  <si>
    <t>METFORMINA 100MG TABLETA</t>
  </si>
  <si>
    <t>MULTIVITAMINAS + MINERALES JARABE</t>
  </si>
  <si>
    <t xml:space="preserve">BACILLUS CLAUSSI </t>
  </si>
  <si>
    <t>MISOCHECK 200MG CAPSULA BLANDA</t>
  </si>
  <si>
    <t>34610</t>
  </si>
  <si>
    <t>BONCHECK 75MG</t>
  </si>
  <si>
    <t>CAJA X50</t>
  </si>
  <si>
    <t>BOONAGERMIN 200MG AMP. BEBIBLE</t>
  </si>
  <si>
    <t>BACILLUS CLAUSSI</t>
  </si>
  <si>
    <t>CALCIDUAL 500MG TABLETAS</t>
  </si>
  <si>
    <t>BIOPRONEC</t>
  </si>
  <si>
    <t>DERMA T JABON</t>
  </si>
  <si>
    <t>100GR</t>
  </si>
  <si>
    <t>ACIDO SALICILICO, AZUFRE,  COALTAR</t>
  </si>
  <si>
    <t>SARCOSAN JABON</t>
  </si>
  <si>
    <t>BENZOATO DE BENCILO Y SAVILA</t>
  </si>
  <si>
    <t>CREMA ALOE &amp; LANOLINA</t>
  </si>
  <si>
    <t>300GR</t>
  </si>
  <si>
    <t>ALOE Y LANOLINA</t>
  </si>
  <si>
    <t>CREMA LECHE</t>
  </si>
  <si>
    <t>LECHE</t>
  </si>
  <si>
    <t>CREMA MANZANILLA</t>
  </si>
  <si>
    <t>JABON CON LECHE</t>
  </si>
  <si>
    <t>JABON DE AVENA Y  MIEL</t>
  </si>
  <si>
    <t>AVENA Y MIEL</t>
  </si>
  <si>
    <t>JABON DE BABA DE CARACOL</t>
  </si>
  <si>
    <t>BABA DE CARACOL</t>
  </si>
  <si>
    <t>JABON DE CALENDULA</t>
  </si>
  <si>
    <t>CALENDULA</t>
  </si>
  <si>
    <t>JABON DE CHOCOLATE</t>
  </si>
  <si>
    <t>JABON GERMICIDA</t>
  </si>
  <si>
    <t>GLICERINA+TRICLOROCARBANILIDA+DIOXIDO DE TITANIO</t>
  </si>
  <si>
    <t>JABON DE KARITE</t>
  </si>
  <si>
    <t>KARITE</t>
  </si>
  <si>
    <t>JABON DE MANZANILLA</t>
  </si>
  <si>
    <t>JABON DE ROSA MOSQUETA</t>
  </si>
  <si>
    <t>ROSA MOSQUETA</t>
  </si>
  <si>
    <t>JABON DE VITAMINA E Y LANOLINA</t>
  </si>
  <si>
    <t>VITAMINA E Y LANOLINA</t>
  </si>
  <si>
    <t>REPITEL CREMA</t>
  </si>
  <si>
    <t>BETA SITOSTERAL+OCP+ACEITE EMU</t>
  </si>
  <si>
    <t>ROLEX CLEAR</t>
  </si>
  <si>
    <t>DESODORANTE</t>
  </si>
  <si>
    <t>ROLEX FORMEN</t>
  </si>
  <si>
    <t>ROLEX TEENS</t>
  </si>
  <si>
    <t>BOEHRINGER</t>
  </si>
  <si>
    <t>BUSCAMINT 0,2ML CAPSULA BLANDA</t>
  </si>
  <si>
    <t>ACEITE DE MENTA</t>
  </si>
  <si>
    <t>3+1 5+3 10+7</t>
  </si>
  <si>
    <t>COMBIVENT SOL. INHALATORIA 0,5/2,5 MG. VIAL</t>
  </si>
  <si>
    <t>AGUA ESTERIL 5 ML</t>
  </si>
  <si>
    <t>AMIODARONA 150MG/3ML</t>
  </si>
  <si>
    <t>EXUDROL NF 2,25  %</t>
  </si>
  <si>
    <t>EPINEFRINA RACEMICA</t>
  </si>
  <si>
    <t>Maleato de metilergometrina</t>
  </si>
  <si>
    <t>8+1 50+12 100+30</t>
  </si>
  <si>
    <t>07000</t>
  </si>
  <si>
    <t>DOBUTAMINA 250  MG /5 ML SOL. INY.</t>
  </si>
  <si>
    <t>20217</t>
  </si>
  <si>
    <t>FLUMAZENIL 0.5 MG/ 05 ML SOL INY.</t>
  </si>
  <si>
    <t>7074</t>
  </si>
  <si>
    <t>AMIKACINA 500 MG</t>
  </si>
  <si>
    <t>DOBUTAMINA</t>
  </si>
  <si>
    <t>FLUMAZENIL</t>
  </si>
  <si>
    <t>34808</t>
  </si>
  <si>
    <t>20425</t>
  </si>
  <si>
    <t>41050</t>
  </si>
  <si>
    <t>LASIX 40MG  COMPRIMIDO</t>
  </si>
  <si>
    <t>VALPAKINE 500MG GRAGEA</t>
  </si>
  <si>
    <t>PHARMATON KIDDI JBE</t>
  </si>
  <si>
    <t>20254</t>
  </si>
  <si>
    <t>COLLPOFILLIN MAX  750 /250 MG OVULOS</t>
  </si>
  <si>
    <t>MICONAZOL +METRONIDAZOL</t>
  </si>
  <si>
    <t>20261</t>
  </si>
  <si>
    <t>FANGAN PLUS 15/300 MG  OVULOS</t>
  </si>
  <si>
    <t>CENTELLA ASIÁTICA, METRONIDAZOL, NEOMICINA, POLIMIXINA</t>
  </si>
  <si>
    <t>8955</t>
  </si>
  <si>
    <t xml:space="preserve">7+1   12+2 </t>
  </si>
  <si>
    <t>20933</t>
  </si>
  <si>
    <t>20415</t>
  </si>
  <si>
    <t>DISOLFLEM 200 MG X 2 GR  SOBRES</t>
  </si>
  <si>
    <t>20284</t>
  </si>
  <si>
    <t>NEURAL PLUS TABLETAS RECUBIERTAS 50 MG</t>
  </si>
  <si>
    <t xml:space="preserve">TIAMINA + PIRIDOXINA + CIANOCOBALAMINA + DICLOFENACO </t>
  </si>
  <si>
    <t>FINALIN MUJER 325/300 MG TAB. RECUB.</t>
  </si>
  <si>
    <t>**PRENAFER 30 MG/ 1000 MCG CAP BLANDAS</t>
  </si>
  <si>
    <t>01148</t>
  </si>
  <si>
    <t>**PRENAVIT 2.5/120 MG CAPSULAS BLANDAS</t>
  </si>
  <si>
    <t>20268</t>
  </si>
  <si>
    <t>**PRENAVIT DHA 1/42 MG  CAPSULAS</t>
  </si>
  <si>
    <t>20251</t>
  </si>
  <si>
    <t>BIANOS  1 GR TABLETAS</t>
  </si>
  <si>
    <t>01130</t>
  </si>
  <si>
    <t>BIENEX 15 GR /1.5 ML JERING PRELLENADA</t>
  </si>
  <si>
    <t>BIENEXFLEX 15 MG /4 MG COMPRIMIDOS</t>
  </si>
  <si>
    <t>MELOXICAN +PRIDINOL MESILATO</t>
  </si>
  <si>
    <t>02938</t>
  </si>
  <si>
    <t>FUGOS 300 MG  TABLETAS</t>
  </si>
  <si>
    <t>UMBRAL 1 GR  TAB. RECUBERTAS</t>
  </si>
  <si>
    <t>UMBRAL GRIPPEGEL  500/10 MG CAP. BLANDA</t>
  </si>
  <si>
    <t>PARACETAMOL, FENILEFRINA, CAFEINA , CETIRIZINA</t>
  </si>
  <si>
    <t>20958</t>
  </si>
  <si>
    <t>ZAMUR 500 MG  COMP. RECUBIERTO</t>
  </si>
  <si>
    <t>90260</t>
  </si>
  <si>
    <t>20994</t>
  </si>
  <si>
    <t>AMITRIPTILINA 25 MG TABLETA</t>
  </si>
  <si>
    <t>90162</t>
  </si>
  <si>
    <t>90147</t>
  </si>
  <si>
    <t>LOSARTAN 50 MG TABLETA</t>
  </si>
  <si>
    <t>MOMETASONA 0.5% SPRAY NASAL</t>
  </si>
  <si>
    <t xml:space="preserve">OXIMETAZOLINA HCI NASAL 0.05% </t>
  </si>
  <si>
    <t>PIROXICAM 0,5% GEL</t>
  </si>
  <si>
    <t>**VITAMINA C 100MG FRESA GOTAS</t>
  </si>
  <si>
    <t>**VITAMINA C + ZINC TABLETA EFERVES</t>
  </si>
  <si>
    <t>**VITAMINA C + ZINC 500 MG.  TABLETA MANDARINA</t>
  </si>
  <si>
    <t>**VITAMINA C + ZINC 500 MG.  TABLETA NARANJA</t>
  </si>
  <si>
    <t>**VITAMINA C + ZINC 500 MG.  TABLETA TUTTIFRUTI</t>
  </si>
  <si>
    <t>CREMA CERO CON ALOE VERA POMA</t>
  </si>
  <si>
    <t xml:space="preserve">CREMA CERO ORIGINAL POMA </t>
  </si>
  <si>
    <t>49303</t>
  </si>
  <si>
    <t>LIPITOR 20 MG TAB. RECUBIERTA</t>
  </si>
  <si>
    <t>20227</t>
  </si>
  <si>
    <t>ATORVASTATINA 10 MG COMP. RECUB.</t>
  </si>
  <si>
    <t>20229</t>
  </si>
  <si>
    <t>ATORVASTATINA 20 MG COMP. RECUB.</t>
  </si>
  <si>
    <t>20413</t>
  </si>
  <si>
    <t>GLICOSOL 500 MG XR COMP. LIBERACION PROLONGADA</t>
  </si>
  <si>
    <t>METFORMINA CLORHIDRATO</t>
  </si>
  <si>
    <t>20404</t>
  </si>
  <si>
    <t>GLICOSOL 850 MG COMPRIMIDOS</t>
  </si>
  <si>
    <t>OPKO</t>
  </si>
  <si>
    <t>3+1   5+3   8+4  10+7   20+20</t>
  </si>
  <si>
    <t>AMOXICILINA 250 MG SUSP</t>
  </si>
  <si>
    <t xml:space="preserve">4+1  8+3  10+4 </t>
  </si>
  <si>
    <t xml:space="preserve">3+1   5+3   8+4  10+7   </t>
  </si>
  <si>
    <t>4+1  7+2  10+3</t>
  </si>
  <si>
    <t xml:space="preserve">3+1   5+3   8+4  10+7  </t>
  </si>
  <si>
    <t>4+1  8+3  10+4</t>
  </si>
  <si>
    <t>37017</t>
  </si>
  <si>
    <t xml:space="preserve">3+1  6+2  10+5  </t>
  </si>
  <si>
    <t>LANZOPRAZOL 30MG TABLETA</t>
  </si>
  <si>
    <t xml:space="preserve">3+1  6+3  10+5  </t>
  </si>
  <si>
    <t xml:space="preserve">12+1   </t>
  </si>
  <si>
    <t>MOMETASONA FUROATO 0.05% SPRAY NASAL 140 APLICACIONES</t>
  </si>
  <si>
    <t>FCO 18 G</t>
  </si>
  <si>
    <t xml:space="preserve">3+1   6+2  10+5 </t>
  </si>
  <si>
    <t>3+1  8+3  + 10+5</t>
  </si>
  <si>
    <t>TABLETA        ACETAMINOFÉN (500 MG), FENILEFRINA CLORHIDRATO (10 MG) Y CETIRIZINA DICLORHIDRATO (5 MG).</t>
  </si>
  <si>
    <t xml:space="preserve"> ACETAMINOFÉN 500 MG, FENILEFRINA 10 MG, CLORFENIRAMINA 4 MG.</t>
  </si>
  <si>
    <r>
      <rPr>
        <b/>
        <sz val="8"/>
        <rFont val="Arial"/>
        <family val="2"/>
      </rPr>
      <t xml:space="preserve">  </t>
    </r>
    <r>
      <rPr>
        <sz val="8"/>
        <rFont val="Arial"/>
        <family val="2"/>
      </rPr>
      <t xml:space="preserve"> SOBRE     ACETAMINOFÉN (500 MG), FENILEFRINA CLORHIDRATO (10 MG) Y CETIRIZINA DICLORHIDRATO (5 MG)</t>
    </r>
  </si>
  <si>
    <t>RANLAT  800 MG COMPRIMIDOS RECUBIERTOS</t>
  </si>
  <si>
    <t xml:space="preserve">SEVELAMERO CARBONATO </t>
  </si>
  <si>
    <t>49112</t>
  </si>
  <si>
    <t>49116</t>
  </si>
  <si>
    <t xml:space="preserve">TUKOL H HELIX </t>
  </si>
  <si>
    <t>125ML</t>
  </si>
  <si>
    <t>X-RAY DOL 250 / 220 /65 MG  CAPSULAS</t>
  </si>
  <si>
    <t>ACETAMINOFEN+NAPROXENO+ CAFEINA</t>
  </si>
  <si>
    <t>20972</t>
  </si>
  <si>
    <t>X RAY DOL 250 / 220 / 65 MG CAPSULAS</t>
  </si>
  <si>
    <t>9682</t>
  </si>
  <si>
    <t>X RAY 450 / 30 / 10 MG CAPSULAS</t>
  </si>
  <si>
    <t xml:space="preserve">GLUCOSAMINA + VITAMINA C CONDROITINA + </t>
  </si>
  <si>
    <t>GENOMA</t>
  </si>
  <si>
    <t>TAVOR 150 MG  CAPSULAS</t>
  </si>
  <si>
    <t xml:space="preserve">CAJA X 4 </t>
  </si>
  <si>
    <t>DYVENPRO</t>
  </si>
  <si>
    <t>TULIPANESA</t>
  </si>
  <si>
    <t>20456</t>
  </si>
  <si>
    <t>AXTAR INY. 1 GR  3.5 ML</t>
  </si>
  <si>
    <t xml:space="preserve">CEFTRIAXONA  </t>
  </si>
  <si>
    <t>20458</t>
  </si>
  <si>
    <t xml:space="preserve">CLINDAMICINA 600 MG/4 ML SOL INY </t>
  </si>
  <si>
    <t>5+1  8+2 10+3</t>
  </si>
  <si>
    <t>02027</t>
  </si>
  <si>
    <t xml:space="preserve">7+1  12+2  </t>
  </si>
  <si>
    <t>BERIFEN 75MG  SOLUCION INYECTABLE</t>
  </si>
  <si>
    <t>03175</t>
  </si>
  <si>
    <t xml:space="preserve">PENICILINA BENZATINICA 1 200 000 UI </t>
  </si>
  <si>
    <t>20971</t>
  </si>
  <si>
    <t>CLARITROMICINA 500 MG /20 ML</t>
  </si>
  <si>
    <t>REMUS</t>
  </si>
  <si>
    <t>FCO 200 ML</t>
  </si>
  <si>
    <t>9068</t>
  </si>
  <si>
    <t>MUCOXIN RELAX 30/5 MG TABLETAS</t>
  </si>
  <si>
    <t>10+1%</t>
  </si>
  <si>
    <t>AMIKACINA 1 GR + JERINGUILLA</t>
  </si>
  <si>
    <t>AMIKACINA 500 MG + JERINGUILLAS</t>
  </si>
  <si>
    <t>LINCOMICINA 600 MG</t>
  </si>
  <si>
    <t>14734</t>
  </si>
  <si>
    <t>AUGMENTIN BD SUSPENSION 400/55 MG</t>
  </si>
  <si>
    <t>18153</t>
  </si>
  <si>
    <t>AUGMENTIN BD TAB 875/ 125 MG</t>
  </si>
  <si>
    <t>18177</t>
  </si>
  <si>
    <t>AUGMENTIN 250 /62 MG SUSPENSION</t>
  </si>
  <si>
    <t>9401</t>
  </si>
  <si>
    <t>OXACILINA 1 GR INY.</t>
  </si>
  <si>
    <t>OXACILINA</t>
  </si>
  <si>
    <t>FARMACOLOGICA</t>
  </si>
  <si>
    <t>ARADOS 50 MG  TABLETAS</t>
  </si>
  <si>
    <t>EMOLIN NEO EMULSION</t>
  </si>
  <si>
    <t>PROVITAMINA B5 , VITAMINA E, ACIDO HIALURONICO</t>
  </si>
  <si>
    <t>LACTIBOM FEM 190 ÓVULO</t>
  </si>
  <si>
    <t>ACIDO LACTICO</t>
  </si>
  <si>
    <t>LACTIBOM LOCION PH 3.5</t>
  </si>
  <si>
    <t>30305</t>
  </si>
  <si>
    <t>DEGRALER 5 MG COMPRIMIDOS</t>
  </si>
  <si>
    <t>20282</t>
  </si>
  <si>
    <t>FLOGOMAX 5 MG COMP</t>
  </si>
  <si>
    <t>CICLOBENZAPRINA</t>
  </si>
  <si>
    <t>20283</t>
  </si>
  <si>
    <t>FLOGOMAX 10 MG COMP</t>
  </si>
  <si>
    <t>20434</t>
  </si>
  <si>
    <t>URODIAL 200 MG  COMP</t>
  </si>
  <si>
    <t>FLAVOXATO</t>
  </si>
  <si>
    <t>20508</t>
  </si>
  <si>
    <t>EUTIROX 112 MCG TABLETA</t>
  </si>
  <si>
    <t>ZINNAT 500 MG</t>
  </si>
  <si>
    <t>RUPAFIN 10 MG  TABLETAS</t>
  </si>
  <si>
    <t>RUPATADINA</t>
  </si>
  <si>
    <t>12424</t>
  </si>
  <si>
    <t>12428</t>
  </si>
  <si>
    <t>1.95</t>
  </si>
  <si>
    <t>2.53</t>
  </si>
  <si>
    <t>QUITO, 30 DE AGOSTO DEL 2024</t>
  </si>
  <si>
    <t>IBUPROFENO 600 MG  COMPRIMIDOS</t>
  </si>
  <si>
    <t>DICLOFENACO SOD, 75 MG INY + JERINGA</t>
  </si>
  <si>
    <t>CAJA X 19</t>
  </si>
  <si>
    <t>AMPIBEX SUSP 500 MG /5 ML</t>
  </si>
  <si>
    <t>20428</t>
  </si>
  <si>
    <t>50541</t>
  </si>
  <si>
    <t>INHARANE 100 % SOLUCION  PARA INHALACION</t>
  </si>
  <si>
    <t>FCO 250 ML</t>
  </si>
  <si>
    <t>SEVOFLURANO</t>
  </si>
  <si>
    <t>RECORDERIS COMP. REC.</t>
  </si>
  <si>
    <t>SUPLEMENTO VITAMINICO +FOSFORO+MAGNESIO+GINSENG</t>
  </si>
  <si>
    <t>RECORDERIS  MEMORY +ENERGY TAB REC.</t>
  </si>
  <si>
    <t>SUPLEMENTO VITAMINICO +FOSFORO+MAGNESIO+GINSENG+ GINKGO BILOBA</t>
  </si>
  <si>
    <t>50540</t>
  </si>
  <si>
    <t>DAYAMIN EMU JARABE PEDIATRICO</t>
  </si>
  <si>
    <t>MULTIVITAMINAS</t>
  </si>
  <si>
    <t>20269</t>
  </si>
  <si>
    <t>RELMEX NF 15 MG COMPRIMIDOS</t>
  </si>
  <si>
    <t>CJA x 30</t>
  </si>
  <si>
    <t>3.8</t>
  </si>
  <si>
    <t xml:space="preserve">OVESTIN OVULOS 0.5 MG  </t>
  </si>
  <si>
    <t>02711</t>
  </si>
  <si>
    <t xml:space="preserve">RIGEVIDON 0.5 MG/0.03 MG </t>
  </si>
  <si>
    <t>LENOGESTREL  + ETINILESTRADIOL</t>
  </si>
  <si>
    <t>18184</t>
  </si>
  <si>
    <t>DERMOVATE LOCION CAPILAR  0.5 MG/G</t>
  </si>
  <si>
    <t>AMPICILINA 500 MG / ML</t>
  </si>
  <si>
    <t>NEOSTIGMINA 0.5MG/1 ML</t>
  </si>
  <si>
    <t>NEOSTIGMINA</t>
  </si>
  <si>
    <t>20913</t>
  </si>
  <si>
    <t>LYRICA 25MG CÁPSULA</t>
  </si>
  <si>
    <t>50574</t>
  </si>
  <si>
    <t xml:space="preserve">LYRICA 50MG CÀPSULA </t>
  </si>
  <si>
    <t>20402</t>
  </si>
  <si>
    <t>AMINOCOR 20 MG TABLETAS</t>
  </si>
  <si>
    <t>20257</t>
  </si>
  <si>
    <t>DIAPRESAN D 80/12.5 MG COMPRIMIDOS</t>
  </si>
  <si>
    <t xml:space="preserve">CAJA X 30 </t>
  </si>
  <si>
    <t>VALSARTAN + HIDROCLOROTIAZIDA</t>
  </si>
  <si>
    <t>3+1 5+3 10+5</t>
  </si>
  <si>
    <t>DOXAZOSINA 2MG TABLETA</t>
  </si>
  <si>
    <t>DICLOXACICLINA 200MG CAPSUKA</t>
  </si>
  <si>
    <t>ACROMIZOL PLUS OVULO</t>
  </si>
  <si>
    <t>SUCROX 100MG/5ML</t>
  </si>
  <si>
    <t>KLONISTINA 100MG</t>
  </si>
  <si>
    <t>COLESTINA</t>
  </si>
  <si>
    <t>KLOPENEM 500MG</t>
  </si>
  <si>
    <t>MEROPENEM</t>
  </si>
  <si>
    <t>GLUCANTIME 150MG/5ML</t>
  </si>
  <si>
    <t>MEGLUMINA</t>
  </si>
  <si>
    <t>1.25</t>
  </si>
  <si>
    <t>TIOF0.5%/ GOTAS OFTALMICAS</t>
  </si>
  <si>
    <t>TIMOLOL</t>
  </si>
  <si>
    <t>ACETAMIGRA</t>
  </si>
  <si>
    <t>ACETAMINOFEN+ CAFEINA+ERGOTAMINA</t>
  </si>
  <si>
    <t>AMOXICILINA 250 MG/5 ML SUSP</t>
  </si>
  <si>
    <t>AMOXICILINA 500 MG/5 ML SUSP</t>
  </si>
  <si>
    <t>IBUPROFENO 200 MG  COMPRIMIDOS</t>
  </si>
  <si>
    <t>ITRACONAZOL 100 MG CAPSULAS</t>
  </si>
  <si>
    <t>8941</t>
  </si>
  <si>
    <t>MARIMER HYPERTONIC SPRAY NASAL</t>
  </si>
  <si>
    <t xml:space="preserve">AGUA MARINA </t>
  </si>
  <si>
    <t>8942</t>
  </si>
  <si>
    <t>MARIMER ISOTONIC  SPRAY NASAL</t>
  </si>
  <si>
    <t>20266</t>
  </si>
  <si>
    <t>MARIMER HYPERTONIC BABY SPRAY NASAL</t>
  </si>
  <si>
    <t>GILBERT</t>
  </si>
  <si>
    <t>9683</t>
  </si>
  <si>
    <t>FLUMETOL NF 1MG</t>
  </si>
  <si>
    <t>ACETATO DE FLUOROMETOLONA</t>
  </si>
  <si>
    <t>50582</t>
  </si>
  <si>
    <t>LAGRICEL PF OFTENO</t>
  </si>
  <si>
    <t>HIALURONATO DE SODIO</t>
  </si>
  <si>
    <t>LIPOFUNDIN 20 %</t>
  </si>
  <si>
    <t>02932</t>
  </si>
  <si>
    <t>BETA DUO 2ML</t>
  </si>
  <si>
    <t>BETAMETASONA DIPROPIONATO + BETASONA FOSFATO DISODICO</t>
  </si>
  <si>
    <t>02835</t>
  </si>
  <si>
    <t>MAXIDEX 0.1 % SOL. OFT</t>
  </si>
  <si>
    <t>02872</t>
  </si>
  <si>
    <t xml:space="preserve">CAVERTA 50 MG  </t>
  </si>
  <si>
    <t>SILDENAFILO</t>
  </si>
  <si>
    <t>CARDIOL 20MG TABLETA</t>
  </si>
  <si>
    <t xml:space="preserve">PIASCLEDINE 300 MG </t>
  </si>
  <si>
    <t>EXTRACTO ACEITE DE PERSEA +EXTRACTO DE ACEITE DE GLICINE</t>
  </si>
  <si>
    <t>50598</t>
  </si>
  <si>
    <t>GINOBRAX 3.91 GR CAPSULAS</t>
  </si>
  <si>
    <t>LACTOBACILLUS CRISPATUS Y BREVIS</t>
  </si>
  <si>
    <t>20934</t>
  </si>
  <si>
    <t>ULCOZOL RAPID SOBRES</t>
  </si>
  <si>
    <t>OMEPRAZOL + BICARBONATO DE SODIO</t>
  </si>
  <si>
    <t xml:space="preserve">PLAQUINOL 200 MG </t>
  </si>
  <si>
    <t>HIDROXICLORAQUINA</t>
  </si>
  <si>
    <t xml:space="preserve">PASSINERVAL </t>
  </si>
  <si>
    <t xml:space="preserve">PASSIFLORA </t>
  </si>
  <si>
    <t>QUITO, 25 DE NOVIEMBRE DEL 2024</t>
  </si>
  <si>
    <t>OXITOCINA 10 UI/ 1 ML</t>
  </si>
  <si>
    <t>HEPARINA 5000 UI /5 ML</t>
  </si>
  <si>
    <t>AMINOFILINA 250 MG/ 10 ML</t>
  </si>
  <si>
    <t>AMINOFILINA</t>
  </si>
  <si>
    <t>.48</t>
  </si>
  <si>
    <t>QUITO, 2 DE DICIEMBRE   2024</t>
  </si>
  <si>
    <t>5092</t>
  </si>
  <si>
    <t xml:space="preserve">TRIMETROPRIN +SULFA 160 MG+ 800 MG </t>
  </si>
  <si>
    <t>QUITO, 31  DE ENERO DEL 2025</t>
  </si>
  <si>
    <t>2941</t>
  </si>
  <si>
    <t>7071</t>
  </si>
  <si>
    <t>SULFATO DE MAGNESIO</t>
  </si>
  <si>
    <t>12445</t>
  </si>
  <si>
    <t xml:space="preserve">KETOROLACO 30 MG </t>
  </si>
  <si>
    <t>IMIPENEM + CILASTINA 500 MG/500 ML</t>
  </si>
  <si>
    <t>IMIPINEM + CILASTINA</t>
  </si>
  <si>
    <t>8147</t>
  </si>
  <si>
    <t>OMEPRAZOL 40MG + DISOLVENTE</t>
  </si>
  <si>
    <t>AMPICILINA 1 GR</t>
  </si>
  <si>
    <t>02879</t>
  </si>
  <si>
    <t>DOPAMINA 200MG/5ML</t>
  </si>
  <si>
    <t>2801</t>
  </si>
  <si>
    <t xml:space="preserve">EPINEFRINA 1 MG/ 1 ML </t>
  </si>
  <si>
    <t>METAMIZOL  SODICO 1 G / 2 ML</t>
  </si>
  <si>
    <t>12946</t>
  </si>
  <si>
    <t>ONDANSENTRON  8 MG/ 4ML</t>
  </si>
  <si>
    <t>SICMAFARMA</t>
  </si>
  <si>
    <t>ACIDO TRANEXANICO 100 MG /ML SOL. INYECTABLE</t>
  </si>
  <si>
    <t>6+1  8+2  10+3</t>
  </si>
  <si>
    <t>KETAMAX 50 MG / ML</t>
  </si>
  <si>
    <t xml:space="preserve">KETIAMINA  CLORHIDRATO  </t>
  </si>
  <si>
    <t>MEROPENEM 1G</t>
  </si>
  <si>
    <t>ONDANSETRON 8 MG /4 ML</t>
  </si>
  <si>
    <t xml:space="preserve">VANCOMICINA 1 GR   </t>
  </si>
  <si>
    <t>VANCOMICINA</t>
  </si>
  <si>
    <t>LIDOCAINA 2 % CON EPINEFRINA</t>
  </si>
  <si>
    <t>FCO 50 ML</t>
  </si>
  <si>
    <t>LIDOCAINA C/E</t>
  </si>
  <si>
    <t>GESKPHARMA</t>
  </si>
  <si>
    <t>9975</t>
  </si>
  <si>
    <t xml:space="preserve">PROPOFOL  1 %  10 ML </t>
  </si>
  <si>
    <t>20459</t>
  </si>
  <si>
    <t>SUGAMMADEX 200 MG/ ML SOL INY Iv</t>
  </si>
  <si>
    <t>SUGAMMADEX</t>
  </si>
  <si>
    <t>REYOUNG (TOTALCARE)</t>
  </si>
  <si>
    <t>02949</t>
  </si>
  <si>
    <t>AGUA ESTERIL 10 ML</t>
  </si>
  <si>
    <t>09137</t>
  </si>
  <si>
    <t>09072</t>
  </si>
  <si>
    <t>09023</t>
  </si>
  <si>
    <t>CEFUR 125 MG/5ML JARABE</t>
  </si>
  <si>
    <t>09079</t>
  </si>
  <si>
    <t>09105</t>
  </si>
  <si>
    <t>CLINDACIN 100MG OVULO</t>
  </si>
  <si>
    <t>09040</t>
  </si>
  <si>
    <t>09082</t>
  </si>
  <si>
    <t>DESINFLAM 50 MG COMPRIMIDO</t>
  </si>
  <si>
    <t>09014</t>
  </si>
  <si>
    <t>29017</t>
  </si>
  <si>
    <t>9013</t>
  </si>
  <si>
    <t>50652</t>
  </si>
  <si>
    <t>MUCOXIN GOTAS</t>
  </si>
  <si>
    <t>09012</t>
  </si>
  <si>
    <t>09135</t>
  </si>
  <si>
    <t>09080</t>
  </si>
  <si>
    <t>09131</t>
  </si>
  <si>
    <t>COMPLEJO B + ÁCIDO FOLICO TABLETA</t>
  </si>
  <si>
    <t>09101</t>
  </si>
  <si>
    <t>29033</t>
  </si>
  <si>
    <t>29023</t>
  </si>
  <si>
    <t>ROCNARF -GENERICO</t>
  </si>
  <si>
    <t>20411</t>
  </si>
  <si>
    <t>AMOXICHER 250MG/ 5 ML</t>
  </si>
  <si>
    <t>4+1  8+3 10+5</t>
  </si>
  <si>
    <t>02390</t>
  </si>
  <si>
    <t>03405</t>
  </si>
  <si>
    <t>034014</t>
  </si>
  <si>
    <t>03410</t>
  </si>
  <si>
    <t>4.2</t>
  </si>
  <si>
    <t>03408</t>
  </si>
  <si>
    <t xml:space="preserve">MALGALDRATO SIMETICONA </t>
  </si>
  <si>
    <t>MALGALDRATO 800 MG SIMETICONA 60 MG / 10 ML</t>
  </si>
  <si>
    <t>MICONAZOL 100MG+ TINIDAZOL 150 MG</t>
  </si>
  <si>
    <t>02860</t>
  </si>
  <si>
    <t>BROMEHEXINA CLORHIDRATO 4ML</t>
  </si>
  <si>
    <t>BROMEHEXINA CLORHIDRATO 8ML</t>
  </si>
  <si>
    <t>80146</t>
  </si>
  <si>
    <t>02227</t>
  </si>
  <si>
    <t>16054</t>
  </si>
  <si>
    <t>02427</t>
  </si>
  <si>
    <t>02048</t>
  </si>
  <si>
    <t>02146</t>
  </si>
  <si>
    <t>02159</t>
  </si>
  <si>
    <t>02131</t>
  </si>
  <si>
    <r>
      <t xml:space="preserve">ALTROM 10MG </t>
    </r>
    <r>
      <rPr>
        <b/>
        <sz val="8"/>
        <rFont val="Arial"/>
        <family val="2"/>
      </rPr>
      <t>COMP SUBLINGÜAL</t>
    </r>
  </si>
  <si>
    <t>02134</t>
  </si>
  <si>
    <r>
      <t xml:space="preserve">ALTROM 10MG </t>
    </r>
    <r>
      <rPr>
        <b/>
        <sz val="8"/>
        <rFont val="Arial"/>
        <family val="2"/>
      </rPr>
      <t>COMP RECUBIERTO</t>
    </r>
  </si>
  <si>
    <t>12430</t>
  </si>
  <si>
    <r>
      <t xml:space="preserve">ALTROM 20 MG </t>
    </r>
    <r>
      <rPr>
        <b/>
        <sz val="8"/>
        <rFont val="Arial"/>
        <family val="2"/>
      </rPr>
      <t>COMP SUBLINGUAL</t>
    </r>
  </si>
  <si>
    <t>80257</t>
  </si>
  <si>
    <r>
      <t xml:space="preserve">ALTROM 30MG </t>
    </r>
    <r>
      <rPr>
        <b/>
        <sz val="8"/>
        <rFont val="Arial"/>
        <family val="2"/>
      </rPr>
      <t>COMP SUBLINGÜAL</t>
    </r>
  </si>
  <si>
    <t>02513</t>
  </si>
  <si>
    <t>02528</t>
  </si>
  <si>
    <t>02784</t>
  </si>
  <si>
    <t>16121</t>
  </si>
  <si>
    <t>9816</t>
  </si>
  <si>
    <t>02070</t>
  </si>
  <si>
    <t>40322</t>
  </si>
  <si>
    <t>9825</t>
  </si>
  <si>
    <t>02569</t>
  </si>
  <si>
    <t>LACTULOSA 3.33MG/5ML JARABE</t>
  </si>
  <si>
    <t>220 ML</t>
  </si>
  <si>
    <t>02488</t>
  </si>
  <si>
    <t>02110</t>
  </si>
  <si>
    <t>02566</t>
  </si>
  <si>
    <t>16122</t>
  </si>
  <si>
    <t>80142</t>
  </si>
  <si>
    <t>9813</t>
  </si>
  <si>
    <t>80155</t>
  </si>
  <si>
    <t>80143</t>
  </si>
  <si>
    <t>03032</t>
  </si>
  <si>
    <t>02158</t>
  </si>
  <si>
    <t>02196</t>
  </si>
  <si>
    <t>02980</t>
  </si>
  <si>
    <t>03029</t>
  </si>
  <si>
    <t>02013</t>
  </si>
  <si>
    <t>02425</t>
  </si>
  <si>
    <t>02478</t>
  </si>
  <si>
    <t>02559</t>
  </si>
  <si>
    <t>ACROMAX (INYECTABLES)</t>
  </si>
  <si>
    <t>ALERCET D 5/120 MG CÁPSULA</t>
  </si>
  <si>
    <t>ALERCET D 5/60 MG JARABE</t>
  </si>
  <si>
    <t>34008</t>
  </si>
  <si>
    <t>ALERCET 5 /5 MG JARABE</t>
  </si>
  <si>
    <t>ALERCET DF 15/5MG CÁPSULA</t>
  </si>
  <si>
    <t>ALERCET DF 100/200 MG JARABE</t>
  </si>
  <si>
    <t xml:space="preserve">BISMUTOL 262 MG JARABE </t>
  </si>
  <si>
    <t>03997</t>
  </si>
  <si>
    <t>FUGOS 100 MG/5ML SUSPENSION</t>
  </si>
  <si>
    <t>LEMONFLU EXPEC 8 MG CAPSULA</t>
  </si>
  <si>
    <t>LEMONFLU EXPEC 80 MG JARABE</t>
  </si>
  <si>
    <t>LEMONFLU NOCHE 10 GR SOBRES</t>
  </si>
  <si>
    <t>LEMONFLU 500/30 MG TABLETA</t>
  </si>
  <si>
    <t>NOTUSIN EXPECTORANTE 100 MG /5 ML SUSP.</t>
  </si>
  <si>
    <t>NOTUSIN INFANTIL 10/100 MG SUSP.</t>
  </si>
  <si>
    <t>PRENAFER 150MG CAPSULA</t>
  </si>
  <si>
    <t>HIERRO AMINOQUELADO, ACIDO FOLICO</t>
  </si>
  <si>
    <t>RELMEX 3 %  GEL</t>
  </si>
  <si>
    <t>02184</t>
  </si>
  <si>
    <t>SIEGFRIED (IVA)</t>
  </si>
  <si>
    <t>BICORPAN CREMA 0.5% /0.1% /1% /1%</t>
  </si>
  <si>
    <t>BETAMETASONA+GENTAMICINA+ TOFNALTATO+ YODOCLOROQUINOLOINA</t>
  </si>
  <si>
    <t>CONRELAX PLUS 4 / 50 MG  TABLETA</t>
  </si>
  <si>
    <t>30932</t>
  </si>
  <si>
    <t>CONRELAX PLUS SHOT (STICK SUSPENSIÓN ORAL) 50/4 MG 10 ML</t>
  </si>
  <si>
    <t>50659</t>
  </si>
  <si>
    <t>DISOLFLEM 100 MG X 2 GR  SOBRES</t>
  </si>
  <si>
    <t>MUPIRAL 2 GR  UNGÜENTO</t>
  </si>
  <si>
    <t>TALERDIN D  CAPSULAS 5 /120 MG</t>
  </si>
  <si>
    <t>CETIRIZINA +PSEUDOFEDRINA</t>
  </si>
  <si>
    <t>8956</t>
  </si>
  <si>
    <t>DALIVIUM 73.8 MG  2  ML/ 5 ML AMPOLLA</t>
  </si>
  <si>
    <t>FEMGYL  50/ 5 MG 1 ML  AMPOLLA INYECTABLE</t>
  </si>
  <si>
    <t>NEURAL-3 DE 10 000 UI AMPOLLA 3 ML</t>
  </si>
  <si>
    <t>NEURAL-3 DE 25 000 MCG AMPOLLA 3 ML</t>
  </si>
  <si>
    <t>VALERPAN  2/ 5 MG AMPOLLA 1 ML</t>
  </si>
  <si>
    <t>VALERPAN  2/ 5 MG AMPOLLA 2ML</t>
  </si>
  <si>
    <t>VALERPAN  2 ML AMPOLLA HOSPITALARIO</t>
  </si>
  <si>
    <t>GUTIS-INYECTABLE</t>
  </si>
  <si>
    <t>50675</t>
  </si>
  <si>
    <t>FLAMYDOL 9 MG/ 5 MG SUSPENSION</t>
  </si>
  <si>
    <t>DICLOFENACO RESINATO</t>
  </si>
  <si>
    <t>DOLO-MEDOX  100 /100 MG 2 ML SOL INYECTABLE</t>
  </si>
  <si>
    <t>56970</t>
  </si>
  <si>
    <t>MERLIX 50MG/2ML AMPOLLA</t>
  </si>
  <si>
    <t xml:space="preserve">ARES BROMURO DE IPRATROPIO </t>
  </si>
  <si>
    <r>
      <rPr>
        <b/>
        <sz val="8"/>
        <rFont val="Arial"/>
        <family val="2"/>
      </rPr>
      <t xml:space="preserve">GENFARGRIP  </t>
    </r>
    <r>
      <rPr>
        <sz val="8"/>
        <rFont val="Arial"/>
        <family val="2"/>
      </rPr>
      <t>TABLETA        ACETAMINOFÉN (500 MG), FENILEFRINA CLORHIDRATO (10 MG) Y CETIRIZINA DICLORHIDRATO (5 MG).</t>
    </r>
  </si>
  <si>
    <r>
      <rPr>
        <b/>
        <sz val="8"/>
        <rFont val="Arial"/>
        <family val="2"/>
      </rPr>
      <t xml:space="preserve">GENFARGRIP NOCHE  </t>
    </r>
    <r>
      <rPr>
        <sz val="8"/>
        <rFont val="Arial"/>
        <family val="2"/>
      </rPr>
      <t>SOBRE
 ACETAMINOFÉN 500 MG, FENILEFRINA 10 MG, CLORFENIRAMINA 4 MG.</t>
    </r>
  </si>
  <si>
    <r>
      <rPr>
        <b/>
        <sz val="8"/>
        <rFont val="Arial"/>
        <family val="2"/>
      </rPr>
      <t xml:space="preserve">GENFAGRIP DIA   </t>
    </r>
    <r>
      <rPr>
        <sz val="8"/>
        <rFont val="Arial"/>
        <family val="2"/>
      </rPr>
      <t xml:space="preserve"> SOBRE     ACETAMINOFÉN (500 MG), FENILEFRINA CLORHIDRATO (10 MG) Y CETIRIZINA DICLORHIDRATO (5 MG)</t>
    </r>
  </si>
  <si>
    <r>
      <t xml:space="preserve">ACETILCISTEINA 100MG/5ML JARABE </t>
    </r>
    <r>
      <rPr>
        <b/>
        <sz val="8"/>
        <rFont val="AriEL"/>
      </rPr>
      <t>(AFLUX)</t>
    </r>
  </si>
  <si>
    <r>
      <t xml:space="preserve">ÀCIDO ACETILSALICÌLICO </t>
    </r>
    <r>
      <rPr>
        <b/>
        <sz val="8"/>
        <rFont val="AriEL"/>
      </rPr>
      <t>ASA</t>
    </r>
    <r>
      <rPr>
        <sz val="8"/>
        <rFont val="AriEL"/>
      </rPr>
      <t xml:space="preserve"> TABLETA</t>
    </r>
  </si>
  <si>
    <t>ASPROMIO INHALADOR 20 MCG/ 200 DOSIS 10ML</t>
  </si>
  <si>
    <t>BIFIDOLAC 170MG 1 GR  SOBRES</t>
  </si>
  <si>
    <t>DUOPAS  400MG /20 MG CÁPSULA BLANDA</t>
  </si>
  <si>
    <t>FLUZETRIN F 500 MG/ 60 MG CÁPSULA BLANDA</t>
  </si>
  <si>
    <t>FLUZETRIN F 100 MG /2 ML GOTAS</t>
  </si>
  <si>
    <t>FLUZETRIN F 6.5 /0.1 G JARABE</t>
  </si>
  <si>
    <t>50642</t>
  </si>
  <si>
    <t xml:space="preserve">MULTIDOL CAPSULA BLANDA 800 MG </t>
  </si>
  <si>
    <t>50641</t>
  </si>
  <si>
    <t xml:space="preserve">MULTIDOL CAPSULA BLANDA 400 MG </t>
  </si>
  <si>
    <t>NEOGRIPAL F 100 / 2MG GOTAS</t>
  </si>
  <si>
    <t xml:space="preserve">NEOGRIPAL  F 2.5 /5 MG JARABE </t>
  </si>
  <si>
    <t>NEOGRIPAL F 500 /10/5 MG  CÁPSULA BLANDA</t>
  </si>
  <si>
    <t>20504</t>
  </si>
  <si>
    <t>PREDNIMAX 5MG TABLETAS</t>
  </si>
  <si>
    <t xml:space="preserve">TRIGENTAX 1%, 0.5% ,0.04% CREMA </t>
  </si>
  <si>
    <t>VAGINSOL F 100/200 MG  OVULOS</t>
  </si>
  <si>
    <t>EUROCLIN 600 MG /4 ML SOL. INY</t>
  </si>
  <si>
    <t>INFLACOR 4MG SOL. INYECTABLE</t>
  </si>
  <si>
    <t>INFLACOR RETARD 3 MG / 1 ML AMP. INYECTABLE</t>
  </si>
  <si>
    <t>INFLACOR RETARD 6 MG/ 2 ML SOL . INYECTABLE</t>
  </si>
  <si>
    <t>CHALVER -INYECTABLES</t>
  </si>
  <si>
    <t>ABRILAR EA 575 JARABE</t>
  </si>
  <si>
    <t>DOLORGESIC 400MG CAP. BLANDA</t>
  </si>
  <si>
    <t>DOLORGESIC 600MG CAP. BLANDA</t>
  </si>
  <si>
    <t>DOLORGESIC RELAX CAP BLANDA</t>
  </si>
  <si>
    <t>IBUPROFENO  +TIOCHICOLSIDO</t>
  </si>
  <si>
    <t>ELBRUS FLASH 500 SOBRE SOLUCIÓN ORAL</t>
  </si>
  <si>
    <t xml:space="preserve">PARACETAMOL </t>
  </si>
  <si>
    <t>GOVAL 0.1% GOTAS</t>
  </si>
  <si>
    <t>HYDRITY 45 EMQ CEREZA</t>
  </si>
  <si>
    <t xml:space="preserve">HYDRITY 45 EMQ MANZANA </t>
  </si>
  <si>
    <t>HYDRITY 45 EMQ UVA</t>
  </si>
  <si>
    <t>HYDRITY 75 EMQ MANZANA</t>
  </si>
  <si>
    <t>HYDRITY 75 EMQ UVA</t>
  </si>
  <si>
    <t>CLONIXINATO DE LISINA+ ERGOTAMINA TARTRATO</t>
  </si>
  <si>
    <t>PARACETAMOL 160 MG, PSEUDOEFEDRINA 15 MG Y DEXTROMETORFÁN 7.5 MG6</t>
  </si>
  <si>
    <t>PARACETAMOL 500 MG, PSEUDOEFEDRINA 30 MG, CLORFENIRAMINA MALEATO 2 MG</t>
  </si>
  <si>
    <t>DEXA KEUTRAL DC</t>
  </si>
  <si>
    <t>DEXAMETASONA + VITAMINA B</t>
  </si>
  <si>
    <t xml:space="preserve">DOLOKEUTRAL DC </t>
  </si>
  <si>
    <t>DICLOFENACO + VITAMINA B</t>
  </si>
  <si>
    <t>KEUTRAL DC 10.000 UI</t>
  </si>
  <si>
    <t>ROEMMERS-INYECTABLE</t>
  </si>
  <si>
    <t>ROEMMERS-MEGALAB</t>
  </si>
  <si>
    <t>20171</t>
  </si>
  <si>
    <t>ALERPLAX 10MG CÁPSULA BLANDA</t>
  </si>
  <si>
    <t xml:space="preserve">BETAPLUS 0.05% CREMA                                                                                                     </t>
  </si>
  <si>
    <r>
      <rPr>
        <sz val="7"/>
        <rFont val="Arial"/>
        <family val="2"/>
      </rPr>
      <t>CIPROHEPTADINA CLORHIDRATO  1,333 MG                                                                  TIAMINA 8 (VIT B1) 10MG   RIBOVAFLINA 5 10MG                                                          NICOTINAMIDA 200MG                                             D-PANTENOL 13,330MG                                PIRIDOXINA (VIT B6) 6,660MCG PIROFOSFATO FERRICO 1,670G</t>
    </r>
    <r>
      <rPr>
        <sz val="8"/>
        <rFont val="Arial"/>
        <family val="2"/>
      </rPr>
      <t xml:space="preserve"> </t>
    </r>
  </si>
  <si>
    <t>03190</t>
  </si>
  <si>
    <t>5661</t>
  </si>
  <si>
    <t>55065</t>
  </si>
  <si>
    <t>CLOPIDOGREL 75 MG TABLETA</t>
  </si>
  <si>
    <t>CLORANFENICOL 500MG CÁPSULA</t>
  </si>
  <si>
    <t>DOXICICLINA  100 MG   CAP</t>
  </si>
  <si>
    <t>DOXICICLINA</t>
  </si>
  <si>
    <t>GENFRIBROZILO  600 MG TAB</t>
  </si>
  <si>
    <t>55067</t>
  </si>
  <si>
    <t>55063</t>
  </si>
  <si>
    <t>55066</t>
  </si>
  <si>
    <t>5563</t>
  </si>
  <si>
    <t xml:space="preserve">PREDNISONA 20 MG TAB </t>
  </si>
  <si>
    <t>TERBINAFINA 1 % CREMA TUBO</t>
  </si>
  <si>
    <t>PORTUGAL-GENERICO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</si>
</sst>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&quot;$&quot;* #,##0.00_ ;_ &quot;$&quot;* \-#,##0.00_ ;_ &quot;$&quot;* &quot;-&quot;??_ ;_ @_ "/>
    <numFmt numFmtId="165" formatCode="_ * #,##0.00_ ;_ * \-#,##0.00_ ;_ * &quot;-&quot;??_ ;_ @_ "/>
    <numFmt numFmtId="166" formatCode="_(* #,##0.00_);_(* \(#,##0.00\);_(* &quot;-&quot;??_);_(@_)"/>
    <numFmt numFmtId="167" formatCode="_-* #,##0.00\ _€_-;\-* #,##0.00\ _€_-;_-* &quot;-&quot;??\ _€_-;_-@_-"/>
    <numFmt numFmtId="168" formatCode="0.000"/>
    <numFmt numFmtId="169" formatCode="#,##0.000_);\(#,##0.000\)"/>
    <numFmt numFmtId="170" formatCode="#,##0.000"/>
    <numFmt numFmtId="171" formatCode="0.0"/>
    <numFmt numFmtId="172" formatCode="_ * #,##0.000_ ;_ * \-#,##0.000_ ;_ * &quot;-&quot;??_ ;_ @_ "/>
    <numFmt numFmtId="173" formatCode="#,##0.00_ ;\-#,##0.00\ "/>
  </numFmts>
  <fonts count="10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rgb="FFFF000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2"/>
      <color rgb="FFFF0000"/>
      <name val="Arial"/>
      <family val="2"/>
    </font>
    <font>
      <b/>
      <u/>
      <sz val="9"/>
      <color rgb="FF003399"/>
      <name val="Arial"/>
      <family val="2"/>
    </font>
    <font>
      <b/>
      <u/>
      <sz val="10"/>
      <color rgb="FF003399"/>
      <name val="Arial"/>
      <family val="2"/>
    </font>
    <font>
      <b/>
      <u/>
      <sz val="8"/>
      <color rgb="FF003399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b/>
      <u/>
      <sz val="16"/>
      <color rgb="FFFF0000"/>
      <name val="Arial"/>
      <family val="2"/>
    </font>
    <font>
      <b/>
      <u/>
      <sz val="14"/>
      <color rgb="FFFF0000"/>
      <name val="Arial"/>
      <family val="2"/>
    </font>
    <font>
      <sz val="18"/>
      <name val="Arial"/>
      <family val="2"/>
    </font>
    <font>
      <b/>
      <sz val="12"/>
      <color rgb="FFFF0000"/>
      <name val="Arial"/>
      <family val="2"/>
    </font>
    <font>
      <b/>
      <u/>
      <sz val="10"/>
      <color rgb="FF0070C0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9"/>
      <color rgb="FF003399"/>
      <name val="Arial"/>
      <family val="2"/>
    </font>
    <font>
      <sz val="9"/>
      <name val="Arial MT"/>
      <charset val="134"/>
    </font>
    <font>
      <b/>
      <u/>
      <sz val="12"/>
      <color rgb="FFFF0000"/>
      <name val="Arial MT"/>
      <charset val="134"/>
    </font>
    <font>
      <b/>
      <u/>
      <sz val="8"/>
      <name val="Arial"/>
      <family val="2"/>
    </font>
    <font>
      <b/>
      <u/>
      <sz val="10"/>
      <color rgb="FF002060"/>
      <name val="Arial"/>
      <family val="2"/>
    </font>
    <font>
      <b/>
      <sz val="10"/>
      <color rgb="FF00339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u/>
      <sz val="8"/>
      <color rgb="FF0070C0"/>
      <name val="Arial"/>
      <family val="2"/>
    </font>
    <font>
      <b/>
      <u/>
      <sz val="10"/>
      <name val="Arial"/>
      <family val="2"/>
    </font>
    <font>
      <b/>
      <u/>
      <sz val="15"/>
      <name val="Arial"/>
      <family val="2"/>
    </font>
    <font>
      <sz val="8"/>
      <name val="Arial MT"/>
      <charset val="134"/>
    </font>
    <font>
      <b/>
      <u/>
      <sz val="10"/>
      <color rgb="FFFF0000"/>
      <name val="Arial"/>
      <family val="2"/>
    </font>
    <font>
      <b/>
      <u/>
      <sz val="7"/>
      <color rgb="FF003399"/>
      <name val="Arial"/>
      <family val="2"/>
    </font>
    <font>
      <b/>
      <sz val="8"/>
      <color rgb="FF003399"/>
      <name val="Arial"/>
      <family val="2"/>
    </font>
    <font>
      <b/>
      <sz val="11"/>
      <color rgb="FFFF0000"/>
      <name val="Arial"/>
      <family val="2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u/>
      <sz val="10"/>
      <color rgb="FFFF0000"/>
      <name val="Arial MT"/>
      <charset val="134"/>
    </font>
    <font>
      <b/>
      <u/>
      <sz val="11"/>
      <color rgb="FFFF0000"/>
      <name val="Arial MT"/>
      <charset val="134"/>
    </font>
    <font>
      <sz val="10"/>
      <color rgb="FF003399"/>
      <name val="Arial"/>
      <family val="2"/>
    </font>
    <font>
      <sz val="8"/>
      <color rgb="FF003399"/>
      <name val="Arial"/>
      <family val="2"/>
    </font>
    <font>
      <b/>
      <sz val="10"/>
      <color rgb="FFFF0000"/>
      <name val="Arial"/>
      <family val="2"/>
    </font>
    <font>
      <b/>
      <u/>
      <sz val="14"/>
      <name val="Arial"/>
      <family val="2"/>
    </font>
    <font>
      <b/>
      <u/>
      <sz val="8"/>
      <color rgb="FF003399"/>
      <name val="Arial MT"/>
      <charset val="134"/>
    </font>
    <font>
      <b/>
      <sz val="11"/>
      <color theme="1"/>
      <name val="Calibri"/>
      <family val="2"/>
      <scheme val="minor"/>
    </font>
    <font>
      <b/>
      <u/>
      <sz val="12"/>
      <name val="Arial"/>
      <family val="2"/>
    </font>
    <font>
      <sz val="12"/>
      <name val="Arial MT"/>
      <charset val="134"/>
    </font>
    <font>
      <sz val="11"/>
      <color rgb="FF0070C0"/>
      <name val="Arial"/>
      <family val="2"/>
    </font>
    <font>
      <b/>
      <u/>
      <sz val="6"/>
      <name val="Arial"/>
      <family val="2"/>
    </font>
    <font>
      <b/>
      <u/>
      <sz val="6"/>
      <color rgb="FFFF000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u/>
      <sz val="11"/>
      <color rgb="FFFF0000"/>
      <name val="Arial"/>
      <family val="2"/>
    </font>
    <font>
      <b/>
      <u/>
      <sz val="9"/>
      <name val="Arial"/>
      <family val="2"/>
    </font>
    <font>
      <u/>
      <sz val="9"/>
      <name val="Arial"/>
      <family val="2"/>
    </font>
    <font>
      <sz val="10"/>
      <name val="Times New Roman"/>
      <family val="1"/>
    </font>
    <font>
      <b/>
      <u/>
      <sz val="7"/>
      <color rgb="FF0070C0"/>
      <name val="Arial"/>
      <family val="2"/>
    </font>
    <font>
      <sz val="7"/>
      <color theme="1"/>
      <name val="Arial"/>
      <family val="2"/>
    </font>
    <font>
      <sz val="7"/>
      <color theme="1"/>
      <name val="Calibri"/>
      <family val="2"/>
      <scheme val="minor"/>
    </font>
    <font>
      <sz val="8"/>
      <name val="AriEL"/>
      <charset val="134"/>
    </font>
    <font>
      <sz val="8"/>
      <color theme="1"/>
      <name val="Calibri"/>
      <family val="2"/>
    </font>
    <font>
      <b/>
      <u/>
      <sz val="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 MT"/>
    </font>
    <font>
      <sz val="8"/>
      <color rgb="FF222222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4D5156"/>
      <name val="Arial"/>
      <family val="2"/>
    </font>
    <font>
      <sz val="8"/>
      <color rgb="FF1F1F1F"/>
      <name val="Arial"/>
      <family val="2"/>
    </font>
    <font>
      <sz val="8"/>
      <name val="AriEL"/>
    </font>
    <font>
      <b/>
      <sz val="8"/>
      <color rgb="FF0070C0"/>
      <name val="Arial"/>
      <family val="2"/>
    </font>
    <font>
      <b/>
      <u/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theme="4" tint="-0.249977111117893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name val="AriEL"/>
    </font>
    <font>
      <sz val="8"/>
      <name val="AriEL MT"/>
    </font>
    <font>
      <b/>
      <i/>
      <sz val="8"/>
      <color theme="1"/>
      <name val="Arial"/>
      <family val="2"/>
    </font>
    <font>
      <sz val="8"/>
      <name val="Calibri"/>
      <family val="2"/>
    </font>
    <font>
      <sz val="8"/>
      <color rgb="FFFF0000"/>
      <name val="Calibri"/>
      <family val="2"/>
    </font>
    <font>
      <b/>
      <u/>
      <sz val="8"/>
      <color theme="1"/>
      <name val="Arial"/>
      <family val="2"/>
    </font>
    <font>
      <sz val="8"/>
      <color indexed="8"/>
      <name val="Arial"/>
      <family val="2"/>
    </font>
    <font>
      <sz val="8"/>
      <color rgb="FF474747"/>
      <name val="Arial"/>
      <family val="2"/>
    </font>
    <font>
      <sz val="8"/>
      <color rgb="FF212121"/>
      <name val="Arial"/>
      <family val="2"/>
    </font>
    <font>
      <sz val="8"/>
      <name val="Times New Roman"/>
      <family val="1"/>
    </font>
    <font>
      <b/>
      <sz val="8"/>
      <name val="Arial MT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9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rgb="FFBFBFBF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/>
      <top style="medium">
        <color rgb="FFCCCCCC"/>
      </top>
      <bottom style="medium">
        <color rgb="FFBFBFBF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theme="0" tint="-0.249977111117893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24994659260841701"/>
      </left>
      <right style="thin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77111117893"/>
      </right>
      <top style="medium">
        <color theme="0" tint="-0.24994659260841701"/>
      </top>
      <bottom style="medium">
        <color theme="0" tint="-0.249977111117893"/>
      </bottom>
      <diagonal/>
    </border>
    <border>
      <left style="thin">
        <color indexed="64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34998626667073579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 style="thin">
        <color theme="0" tint="-0.34998626667073579"/>
      </top>
      <bottom/>
      <diagonal/>
    </border>
    <border>
      <left style="medium">
        <color theme="0" tint="-0.24994659260841701"/>
      </left>
      <right style="thin">
        <color theme="0" tint="-0.34998626667073579"/>
      </right>
      <top/>
      <bottom style="medium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14999847407452621"/>
      </bottom>
      <diagonal/>
    </border>
  </borders>
  <cellStyleXfs count="15">
    <xf numFmtId="0" fontId="0" fillId="0" borderId="0"/>
    <xf numFmtId="165" fontId="67" fillId="0" borderId="0" applyFont="0" applyFill="0" applyBorder="0" applyAlignment="0" applyProtection="0">
      <alignment vertical="center"/>
    </xf>
    <xf numFmtId="9" fontId="67" fillId="0" borderId="0" applyFont="0" applyFill="0" applyBorder="0" applyAlignment="0" applyProtection="0"/>
    <xf numFmtId="167" fontId="28" fillId="0" borderId="0" applyFont="0" applyFill="0" applyBorder="0" applyAlignment="0" applyProtection="0"/>
    <xf numFmtId="166" fontId="67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64" fontId="75" fillId="0" borderId="0" applyFont="0" applyFill="0" applyBorder="0" applyAlignment="0" applyProtection="0"/>
  </cellStyleXfs>
  <cellXfs count="1524">
    <xf numFmtId="0" fontId="0" fillId="0" borderId="0" xfId="0"/>
    <xf numFmtId="0" fontId="2" fillId="0" borderId="0" xfId="0" applyFont="1"/>
    <xf numFmtId="0" fontId="4" fillId="0" borderId="0" xfId="7" applyFont="1"/>
    <xf numFmtId="0" fontId="5" fillId="0" borderId="0" xfId="7" applyFont="1"/>
    <xf numFmtId="0" fontId="6" fillId="0" borderId="0" xfId="0" applyFont="1"/>
    <xf numFmtId="0" fontId="7" fillId="2" borderId="1" xfId="7" applyFont="1" applyFill="1" applyBorder="1" applyAlignment="1">
      <alignment horizontal="center" vertical="center"/>
    </xf>
    <xf numFmtId="0" fontId="8" fillId="2" borderId="1" xfId="7" applyFont="1" applyFill="1" applyBorder="1" applyAlignment="1">
      <alignment horizontal="center" vertical="center"/>
    </xf>
    <xf numFmtId="0" fontId="9" fillId="2" borderId="1" xfId="7" applyFont="1" applyFill="1" applyBorder="1" applyAlignment="1">
      <alignment horizontal="center" vertical="center"/>
    </xf>
    <xf numFmtId="49" fontId="7" fillId="2" borderId="1" xfId="7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9" fillId="2" borderId="1" xfId="7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4" fontId="10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7" fillId="2" borderId="2" xfId="7" applyFont="1" applyFill="1" applyBorder="1" applyAlignment="1">
      <alignment vertical="center"/>
    </xf>
    <xf numFmtId="49" fontId="10" fillId="0" borderId="1" xfId="0" applyNumberFormat="1" applyFont="1" applyBorder="1"/>
    <xf numFmtId="0" fontId="10" fillId="0" borderId="1" xfId="0" applyFont="1" applyBorder="1"/>
    <xf numFmtId="0" fontId="10" fillId="0" borderId="2" xfId="0" applyFont="1" applyBorder="1" applyAlignment="1">
      <alignment horizontal="center" vertical="center"/>
    </xf>
    <xf numFmtId="0" fontId="13" fillId="0" borderId="0" xfId="0" applyFont="1"/>
    <xf numFmtId="0" fontId="15" fillId="0" borderId="0" xfId="7" applyFont="1" applyAlignment="1">
      <alignment horizontal="center" vertical="top"/>
    </xf>
    <xf numFmtId="49" fontId="14" fillId="0" borderId="0" xfId="0" applyNumberFormat="1" applyFont="1" applyAlignment="1">
      <alignment horizontal="left"/>
    </xf>
    <xf numFmtId="49" fontId="16" fillId="0" borderId="0" xfId="0" applyNumberFormat="1" applyFont="1"/>
    <xf numFmtId="49" fontId="16" fillId="0" borderId="0" xfId="0" applyNumberFormat="1" applyFont="1" applyAlignment="1">
      <alignment horizontal="center"/>
    </xf>
    <xf numFmtId="0" fontId="2" fillId="0" borderId="0" xfId="0" applyFont="1" applyAlignment="1">
      <alignment vertical="top"/>
    </xf>
    <xf numFmtId="49" fontId="17" fillId="0" borderId="0" xfId="0" applyNumberFormat="1" applyFont="1" applyAlignment="1">
      <alignment horizontal="left" vertical="top"/>
    </xf>
    <xf numFmtId="0" fontId="18" fillId="3" borderId="1" xfId="7" applyFont="1" applyFill="1" applyBorder="1" applyAlignment="1">
      <alignment horizontal="center" vertical="center"/>
    </xf>
    <xf numFmtId="0" fontId="18" fillId="3" borderId="2" xfId="7" applyFont="1" applyFill="1" applyBorder="1" applyAlignment="1">
      <alignment horizontal="center" vertical="center"/>
    </xf>
    <xf numFmtId="0" fontId="18" fillId="3" borderId="3" xfId="7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/>
    </xf>
    <xf numFmtId="4" fontId="10" fillId="0" borderId="2" xfId="0" applyNumberFormat="1" applyFont="1" applyBorder="1" applyAlignment="1">
      <alignment horizontal="center"/>
    </xf>
    <xf numFmtId="4" fontId="10" fillId="0" borderId="3" xfId="0" applyNumberFormat="1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4" fontId="10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" fillId="0" borderId="0" xfId="0" applyFont="1" applyAlignment="1">
      <alignment vertical="center"/>
    </xf>
    <xf numFmtId="0" fontId="6" fillId="0" borderId="0" xfId="6" applyFont="1" applyAlignment="1">
      <alignment vertical="center"/>
    </xf>
    <xf numFmtId="0" fontId="6" fillId="0" borderId="0" xfId="6" applyFont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left" vertical="center" wrapText="1"/>
    </xf>
    <xf numFmtId="0" fontId="22" fillId="2" borderId="4" xfId="0" applyFont="1" applyFill="1" applyBorder="1" applyAlignment="1">
      <alignment horizontal="center" vertical="center" wrapText="1"/>
    </xf>
    <xf numFmtId="4" fontId="18" fillId="3" borderId="1" xfId="7" applyNumberFormat="1" applyFont="1" applyFill="1" applyBorder="1" applyAlignment="1">
      <alignment horizontal="center" vertical="center"/>
    </xf>
    <xf numFmtId="2" fontId="22" fillId="2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49" fontId="10" fillId="0" borderId="0" xfId="7" applyNumberFormat="1" applyFont="1" applyAlignment="1">
      <alignment horizontal="center"/>
    </xf>
    <xf numFmtId="0" fontId="10" fillId="0" borderId="0" xfId="7" applyFont="1" applyAlignment="1">
      <alignment horizontal="left"/>
    </xf>
    <xf numFmtId="0" fontId="10" fillId="0" borderId="0" xfId="7" applyFont="1" applyAlignment="1">
      <alignment horizontal="center"/>
    </xf>
    <xf numFmtId="4" fontId="10" fillId="0" borderId="0" xfId="7" applyNumberFormat="1" applyFont="1" applyAlignment="1">
      <alignment horizontal="center"/>
    </xf>
    <xf numFmtId="2" fontId="10" fillId="0" borderId="0" xfId="7" applyNumberFormat="1" applyFont="1" applyAlignment="1">
      <alignment horizontal="center"/>
    </xf>
    <xf numFmtId="9" fontId="10" fillId="0" borderId="0" xfId="12" applyFont="1" applyBorder="1" applyAlignment="1">
      <alignment horizontal="center" vertical="top"/>
    </xf>
    <xf numFmtId="49" fontId="10" fillId="0" borderId="0" xfId="7" applyNumberFormat="1" applyFont="1" applyAlignment="1">
      <alignment horizontal="center" vertical="top"/>
    </xf>
    <xf numFmtId="0" fontId="6" fillId="0" borderId="0" xfId="7" applyFont="1" applyAlignment="1">
      <alignment horizontal="left" vertical="center"/>
    </xf>
    <xf numFmtId="0" fontId="10" fillId="0" borderId="0" xfId="7" applyFont="1" applyAlignment="1">
      <alignment horizontal="center" vertical="top"/>
    </xf>
    <xf numFmtId="168" fontId="10" fillId="0" borderId="0" xfId="7" applyNumberFormat="1" applyFont="1" applyAlignment="1">
      <alignment horizontal="center" vertical="top"/>
    </xf>
    <xf numFmtId="169" fontId="10" fillId="0" borderId="0" xfId="7" applyNumberFormat="1" applyFont="1" applyAlignment="1">
      <alignment horizontal="center" vertical="top"/>
    </xf>
    <xf numFmtId="49" fontId="18" fillId="2" borderId="1" xfId="7" applyNumberFormat="1" applyFont="1" applyFill="1" applyBorder="1" applyAlignment="1">
      <alignment horizontal="center" vertical="center"/>
    </xf>
    <xf numFmtId="0" fontId="18" fillId="2" borderId="1" xfId="7" applyFont="1" applyFill="1" applyBorder="1" applyAlignment="1">
      <alignment horizontal="center" vertical="center"/>
    </xf>
    <xf numFmtId="49" fontId="10" fillId="0" borderId="5" xfId="7" applyNumberFormat="1" applyFont="1" applyBorder="1" applyAlignment="1">
      <alignment horizontal="center"/>
    </xf>
    <xf numFmtId="0" fontId="10" fillId="0" borderId="5" xfId="7" applyFont="1" applyBorder="1" applyAlignment="1">
      <alignment horizontal="left"/>
    </xf>
    <xf numFmtId="0" fontId="10" fillId="0" borderId="5" xfId="7" applyFont="1" applyBorder="1" applyAlignment="1">
      <alignment horizontal="center"/>
    </xf>
    <xf numFmtId="4" fontId="10" fillId="0" borderId="5" xfId="7" applyNumberFormat="1" applyFont="1" applyBorder="1" applyAlignment="1">
      <alignment horizontal="center"/>
    </xf>
    <xf numFmtId="0" fontId="10" fillId="0" borderId="0" xfId="7" applyFont="1"/>
    <xf numFmtId="0" fontId="18" fillId="2" borderId="2" xfId="7" applyFont="1" applyFill="1" applyBorder="1" applyAlignment="1">
      <alignment horizontal="center" vertical="center"/>
    </xf>
    <xf numFmtId="2" fontId="10" fillId="0" borderId="6" xfId="7" applyNumberFormat="1" applyFont="1" applyBorder="1" applyAlignment="1">
      <alignment horizontal="center"/>
    </xf>
    <xf numFmtId="39" fontId="10" fillId="0" borderId="1" xfId="7" applyNumberFormat="1" applyFont="1" applyBorder="1" applyAlignment="1">
      <alignment horizontal="center"/>
    </xf>
    <xf numFmtId="39" fontId="10" fillId="0" borderId="0" xfId="7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0" fillId="0" borderId="0" xfId="0" applyAlignment="1">
      <alignment horizontal="center"/>
    </xf>
    <xf numFmtId="0" fontId="4" fillId="0" borderId="0" xfId="6" applyFont="1" applyAlignment="1">
      <alignment horizontal="center"/>
    </xf>
    <xf numFmtId="0" fontId="9" fillId="2" borderId="7" xfId="0" applyFont="1" applyFill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center"/>
    </xf>
    <xf numFmtId="0" fontId="10" fillId="0" borderId="7" xfId="0" applyFont="1" applyBorder="1"/>
    <xf numFmtId="0" fontId="10" fillId="0" borderId="7" xfId="0" applyFont="1" applyBorder="1" applyAlignment="1">
      <alignment horizontal="center"/>
    </xf>
    <xf numFmtId="4" fontId="10" fillId="0" borderId="7" xfId="0" applyNumberFormat="1" applyFont="1" applyBorder="1" applyAlignment="1">
      <alignment horizontal="center" wrapText="1"/>
    </xf>
    <xf numFmtId="0" fontId="10" fillId="0" borderId="0" xfId="6" applyFont="1"/>
    <xf numFmtId="0" fontId="25" fillId="0" borderId="0" xfId="6" applyFont="1" applyAlignment="1">
      <alignment horizontal="center" vertical="center"/>
    </xf>
    <xf numFmtId="0" fontId="25" fillId="0" borderId="0" xfId="6" applyFont="1" applyAlignment="1">
      <alignment vertical="center"/>
    </xf>
    <xf numFmtId="0" fontId="8" fillId="2" borderId="1" xfId="6" applyFont="1" applyFill="1" applyBorder="1" applyAlignment="1">
      <alignment horizontal="center" vertical="center"/>
    </xf>
    <xf numFmtId="4" fontId="26" fillId="2" borderId="1" xfId="7" applyNumberFormat="1" applyFont="1" applyFill="1" applyBorder="1" applyAlignment="1">
      <alignment horizontal="center" vertical="center"/>
    </xf>
    <xf numFmtId="49" fontId="10" fillId="0" borderId="1" xfId="6" applyNumberFormat="1" applyFont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Font="1" applyBorder="1" applyAlignment="1">
      <alignment horizontal="center" vertical="center"/>
    </xf>
    <xf numFmtId="2" fontId="10" fillId="0" borderId="1" xfId="6" applyNumberFormat="1" applyFont="1" applyBorder="1" applyAlignment="1">
      <alignment horizontal="center" vertical="center"/>
    </xf>
    <xf numFmtId="9" fontId="10" fillId="0" borderId="7" xfId="0" applyNumberFormat="1" applyFont="1" applyBorder="1" applyAlignment="1">
      <alignment horizontal="center" wrapText="1"/>
    </xf>
    <xf numFmtId="49" fontId="27" fillId="2" borderId="1" xfId="6" applyNumberFormat="1" applyFont="1" applyFill="1" applyBorder="1" applyAlignment="1">
      <alignment vertical="top"/>
    </xf>
    <xf numFmtId="0" fontId="27" fillId="2" borderId="1" xfId="6" applyFont="1" applyFill="1" applyBorder="1" applyAlignment="1">
      <alignment horizontal="center" vertical="top"/>
    </xf>
    <xf numFmtId="2" fontId="10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168" fontId="10" fillId="0" borderId="5" xfId="7" applyNumberFormat="1" applyFont="1" applyBorder="1" applyAlignment="1">
      <alignment horizontal="center"/>
    </xf>
    <xf numFmtId="0" fontId="32" fillId="0" borderId="0" xfId="7" applyFont="1"/>
    <xf numFmtId="0" fontId="6" fillId="0" borderId="0" xfId="7" applyFont="1"/>
    <xf numFmtId="0" fontId="33" fillId="0" borderId="0" xfId="7" applyFont="1" applyAlignment="1">
      <alignment horizontal="center" vertical="center"/>
    </xf>
    <xf numFmtId="0" fontId="33" fillId="0" borderId="0" xfId="7" applyFont="1" applyAlignment="1">
      <alignment vertical="center"/>
    </xf>
    <xf numFmtId="0" fontId="10" fillId="0" borderId="5" xfId="7" applyFont="1" applyBorder="1"/>
    <xf numFmtId="2" fontId="10" fillId="0" borderId="5" xfId="7" applyNumberFormat="1" applyFont="1" applyBorder="1" applyAlignment="1">
      <alignment horizontal="center"/>
    </xf>
    <xf numFmtId="9" fontId="10" fillId="0" borderId="0" xfId="7" applyNumberFormat="1" applyFont="1" applyAlignment="1">
      <alignment horizontal="center"/>
    </xf>
    <xf numFmtId="0" fontId="25" fillId="0" borderId="0" xfId="7" applyFont="1" applyAlignment="1">
      <alignment horizontal="center" vertical="center"/>
    </xf>
    <xf numFmtId="0" fontId="10" fillId="0" borderId="0" xfId="7" applyFont="1" applyAlignment="1">
      <alignment vertical="top"/>
    </xf>
    <xf numFmtId="168" fontId="10" fillId="0" borderId="0" xfId="7" applyNumberFormat="1" applyFont="1" applyAlignment="1">
      <alignment horizontal="center"/>
    </xf>
    <xf numFmtId="0" fontId="10" fillId="0" borderId="5" xfId="7" applyFont="1" applyBorder="1" applyAlignment="1">
      <alignment horizontal="center" vertical="center"/>
    </xf>
    <xf numFmtId="0" fontId="10" fillId="0" borderId="1" xfId="7" applyFont="1" applyBorder="1" applyAlignment="1">
      <alignment horizontal="center"/>
    </xf>
    <xf numFmtId="9" fontId="10" fillId="0" borderId="1" xfId="7" applyNumberFormat="1" applyFont="1" applyBorder="1" applyAlignment="1">
      <alignment horizontal="center"/>
    </xf>
    <xf numFmtId="0" fontId="10" fillId="0" borderId="0" xfId="7" applyFont="1" applyAlignment="1">
      <alignment horizontal="center" vertical="center"/>
    </xf>
    <xf numFmtId="0" fontId="10" fillId="0" borderId="0" xfId="7" applyFont="1" applyAlignment="1">
      <alignment vertical="center"/>
    </xf>
    <xf numFmtId="169" fontId="10" fillId="0" borderId="1" xfId="7" applyNumberFormat="1" applyFont="1" applyBorder="1" applyAlignment="1">
      <alignment horizontal="center"/>
    </xf>
    <xf numFmtId="169" fontId="10" fillId="0" borderId="0" xfId="7" applyNumberFormat="1" applyFont="1" applyAlignment="1">
      <alignment horizontal="center"/>
    </xf>
    <xf numFmtId="4" fontId="18" fillId="0" borderId="8" xfId="7" applyNumberFormat="1" applyFont="1" applyBorder="1" applyAlignment="1">
      <alignment horizontal="center" vertical="center"/>
    </xf>
    <xf numFmtId="0" fontId="18" fillId="0" borderId="0" xfId="7" applyFont="1" applyAlignment="1">
      <alignment horizontal="center" vertical="center"/>
    </xf>
    <xf numFmtId="169" fontId="10" fillId="0" borderId="8" xfId="7" applyNumberFormat="1" applyFont="1" applyBorder="1" applyAlignment="1">
      <alignment horizontal="center"/>
    </xf>
    <xf numFmtId="4" fontId="10" fillId="0" borderId="0" xfId="7" applyNumberFormat="1" applyFont="1" applyAlignment="1">
      <alignment horizontal="center" vertical="top"/>
    </xf>
    <xf numFmtId="49" fontId="10" fillId="0" borderId="1" xfId="7" applyNumberFormat="1" applyFont="1" applyBorder="1" applyAlignment="1">
      <alignment horizontal="center"/>
    </xf>
    <xf numFmtId="0" fontId="6" fillId="0" borderId="0" xfId="7" applyFont="1" applyAlignment="1">
      <alignment horizontal="left"/>
    </xf>
    <xf numFmtId="9" fontId="10" fillId="0" borderId="1" xfId="2" applyFont="1" applyFill="1" applyBorder="1" applyAlignment="1">
      <alignment horizontal="center"/>
    </xf>
    <xf numFmtId="49" fontId="10" fillId="0" borderId="5" xfId="7" applyNumberFormat="1" applyFont="1" applyBorder="1" applyAlignment="1">
      <alignment horizontal="center" vertical="center"/>
    </xf>
    <xf numFmtId="0" fontId="10" fillId="0" borderId="5" xfId="7" applyFont="1" applyBorder="1" applyAlignment="1">
      <alignment horizontal="left" vertical="center"/>
    </xf>
    <xf numFmtId="2" fontId="34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left"/>
    </xf>
    <xf numFmtId="2" fontId="10" fillId="0" borderId="0" xfId="0" applyNumberFormat="1" applyFont="1" applyAlignment="1">
      <alignment horizontal="center"/>
    </xf>
    <xf numFmtId="9" fontId="10" fillId="0" borderId="0" xfId="2" applyFont="1" applyAlignment="1">
      <alignment horizontal="center"/>
    </xf>
    <xf numFmtId="4" fontId="33" fillId="0" borderId="0" xfId="7" applyNumberFormat="1" applyFont="1" applyAlignment="1">
      <alignment horizontal="center" vertical="center"/>
    </xf>
    <xf numFmtId="49" fontId="18" fillId="3" borderId="1" xfId="7" applyNumberFormat="1" applyFont="1" applyFill="1" applyBorder="1" applyAlignment="1">
      <alignment horizontal="center" vertical="center"/>
    </xf>
    <xf numFmtId="49" fontId="10" fillId="0" borderId="1" xfId="7" applyNumberFormat="1" applyFont="1" applyBorder="1" applyAlignment="1">
      <alignment horizontal="center" vertical="center"/>
    </xf>
    <xf numFmtId="0" fontId="10" fillId="0" borderId="1" xfId="7" applyFont="1" applyBorder="1" applyAlignment="1">
      <alignment horizontal="left" vertical="center"/>
    </xf>
    <xf numFmtId="0" fontId="10" fillId="0" borderId="1" xfId="7" applyFont="1" applyBorder="1" applyAlignment="1">
      <alignment horizontal="center" vertical="center"/>
    </xf>
    <xf numFmtId="4" fontId="10" fillId="0" borderId="1" xfId="7" applyNumberFormat="1" applyFont="1" applyBorder="1" applyAlignment="1">
      <alignment horizontal="center" vertical="center"/>
    </xf>
    <xf numFmtId="0" fontId="10" fillId="0" borderId="1" xfId="7" applyFont="1" applyBorder="1" applyAlignment="1">
      <alignment horizontal="center" vertical="center" wrapText="1"/>
    </xf>
    <xf numFmtId="49" fontId="10" fillId="0" borderId="1" xfId="5" applyNumberFormat="1" applyFont="1" applyBorder="1" applyAlignment="1">
      <alignment horizontal="center" vertical="center"/>
    </xf>
    <xf numFmtId="0" fontId="10" fillId="0" borderId="1" xfId="5" applyFont="1" applyBorder="1" applyAlignment="1">
      <alignment vertical="center"/>
    </xf>
    <xf numFmtId="0" fontId="10" fillId="0" borderId="1" xfId="5" applyFont="1" applyBorder="1" applyAlignment="1">
      <alignment horizontal="center" vertical="center"/>
    </xf>
    <xf numFmtId="2" fontId="10" fillId="0" borderId="1" xfId="5" applyNumberFormat="1" applyFont="1" applyBorder="1" applyAlignment="1">
      <alignment horizontal="center" vertical="center"/>
    </xf>
    <xf numFmtId="9" fontId="10" fillId="0" borderId="1" xfId="13" applyFont="1" applyFill="1" applyBorder="1" applyAlignment="1">
      <alignment horizontal="center" vertical="center"/>
    </xf>
    <xf numFmtId="0" fontId="4" fillId="0" borderId="0" xfId="6" applyFont="1"/>
    <xf numFmtId="0" fontId="25" fillId="0" borderId="0" xfId="0" applyFont="1" applyAlignment="1">
      <alignment horizontal="center"/>
    </xf>
    <xf numFmtId="0" fontId="25" fillId="0" borderId="0" xfId="0" applyFont="1"/>
    <xf numFmtId="0" fontId="35" fillId="0" borderId="9" xfId="7" applyFont="1" applyBorder="1"/>
    <xf numFmtId="0" fontId="33" fillId="0" borderId="0" xfId="6" applyFont="1"/>
    <xf numFmtId="0" fontId="9" fillId="5" borderId="1" xfId="7" applyFont="1" applyFill="1" applyBorder="1" applyAlignment="1">
      <alignment horizontal="center" vertical="center"/>
    </xf>
    <xf numFmtId="0" fontId="36" fillId="5" borderId="1" xfId="7" applyFont="1" applyFill="1" applyBorder="1" applyAlignment="1">
      <alignment horizontal="center" vertical="center" wrapText="1"/>
    </xf>
    <xf numFmtId="0" fontId="10" fillId="0" borderId="1" xfId="7" applyFont="1" applyBorder="1"/>
    <xf numFmtId="2" fontId="10" fillId="0" borderId="1" xfId="7" applyNumberFormat="1" applyFont="1" applyBorder="1" applyAlignment="1">
      <alignment horizontal="center"/>
    </xf>
    <xf numFmtId="0" fontId="37" fillId="5" borderId="1" xfId="7" applyFont="1" applyFill="1" applyBorder="1" applyAlignment="1">
      <alignment horizontal="center" vertical="center"/>
    </xf>
    <xf numFmtId="2" fontId="9" fillId="5" borderId="1" xfId="7" applyNumberFormat="1" applyFont="1" applyFill="1" applyBorder="1" applyAlignment="1">
      <alignment horizontal="center" vertical="center"/>
    </xf>
    <xf numFmtId="0" fontId="9" fillId="5" borderId="1" xfId="7" applyFont="1" applyFill="1" applyBorder="1" applyAlignment="1">
      <alignment horizontal="center" vertical="center" wrapText="1"/>
    </xf>
    <xf numFmtId="4" fontId="10" fillId="0" borderId="1" xfId="7" applyNumberFormat="1" applyFont="1" applyBorder="1" applyAlignment="1">
      <alignment horizontal="center"/>
    </xf>
    <xf numFmtId="2" fontId="10" fillId="0" borderId="9" xfId="7" applyNumberFormat="1" applyFont="1" applyBorder="1" applyAlignment="1">
      <alignment horizontal="center"/>
    </xf>
    <xf numFmtId="0" fontId="33" fillId="0" borderId="8" xfId="6" applyFont="1" applyBorder="1"/>
    <xf numFmtId="49" fontId="10" fillId="0" borderId="0" xfId="8" applyNumberFormat="1" applyFont="1" applyAlignment="1">
      <alignment horizontal="center"/>
    </xf>
    <xf numFmtId="168" fontId="10" fillId="0" borderId="0" xfId="8" applyNumberFormat="1" applyFont="1" applyAlignment="1">
      <alignment horizontal="center"/>
    </xf>
    <xf numFmtId="0" fontId="29" fillId="0" borderId="0" xfId="0" applyFont="1" applyAlignment="1">
      <alignment vertical="center"/>
    </xf>
    <xf numFmtId="0" fontId="12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center" vertical="center"/>
    </xf>
    <xf numFmtId="0" fontId="14" fillId="0" borderId="0" xfId="7" applyFont="1" applyAlignment="1">
      <alignment horizontal="center" vertical="center"/>
    </xf>
    <xf numFmtId="0" fontId="25" fillId="0" borderId="0" xfId="7" applyFont="1"/>
    <xf numFmtId="0" fontId="42" fillId="0" borderId="0" xfId="0" applyFont="1"/>
    <xf numFmtId="0" fontId="43" fillId="0" borderId="0" xfId="0" applyFont="1"/>
    <xf numFmtId="0" fontId="44" fillId="0" borderId="0" xfId="7" applyFont="1"/>
    <xf numFmtId="0" fontId="9" fillId="2" borderId="10" xfId="7" applyFont="1" applyFill="1" applyBorder="1" applyAlignment="1">
      <alignment horizontal="center" vertical="center"/>
    </xf>
    <xf numFmtId="49" fontId="9" fillId="2" borderId="10" xfId="7" applyNumberFormat="1" applyFont="1" applyFill="1" applyBorder="1" applyAlignment="1">
      <alignment horizontal="center" vertical="center"/>
    </xf>
    <xf numFmtId="0" fontId="36" fillId="2" borderId="10" xfId="7" applyFont="1" applyFill="1" applyBorder="1" applyAlignment="1">
      <alignment horizontal="center" vertical="center" wrapText="1"/>
    </xf>
    <xf numFmtId="0" fontId="10" fillId="0" borderId="10" xfId="7" applyFont="1" applyBorder="1" applyAlignment="1">
      <alignment horizontal="center" vertical="center"/>
    </xf>
    <xf numFmtId="0" fontId="10" fillId="0" borderId="10" xfId="7" applyFont="1" applyBorder="1" applyAlignment="1">
      <alignment horizontal="left" vertical="center"/>
    </xf>
    <xf numFmtId="4" fontId="10" fillId="0" borderId="10" xfId="7" applyNumberFormat="1" applyFont="1" applyBorder="1" applyAlignment="1">
      <alignment horizontal="center" vertical="center"/>
    </xf>
    <xf numFmtId="9" fontId="10" fillId="0" borderId="10" xfId="0" applyNumberFormat="1" applyFont="1" applyBorder="1" applyAlignment="1">
      <alignment horizontal="center" vertical="center"/>
    </xf>
    <xf numFmtId="0" fontId="45" fillId="0" borderId="0" xfId="7" applyFont="1"/>
    <xf numFmtId="2" fontId="10" fillId="0" borderId="10" xfId="7" applyNumberFormat="1" applyFont="1" applyBorder="1" applyAlignment="1">
      <alignment horizontal="center" vertical="center"/>
    </xf>
    <xf numFmtId="49" fontId="10" fillId="0" borderId="10" xfId="7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2" fontId="28" fillId="0" borderId="0" xfId="7" applyNumberFormat="1" applyFont="1" applyAlignment="1">
      <alignment horizontal="center"/>
    </xf>
    <xf numFmtId="0" fontId="28" fillId="0" borderId="0" xfId="7" applyFont="1" applyAlignment="1">
      <alignment horizontal="center"/>
    </xf>
    <xf numFmtId="9" fontId="28" fillId="0" borderId="0" xfId="7" applyNumberFormat="1" applyFont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4" fontId="10" fillId="0" borderId="1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9" fontId="10" fillId="0" borderId="0" xfId="0" applyNumberFormat="1" applyFont="1" applyAlignment="1">
      <alignment horizontal="center" vertical="center"/>
    </xf>
    <xf numFmtId="0" fontId="47" fillId="0" borderId="0" xfId="6" applyFont="1" applyAlignment="1">
      <alignment horizontal="center" vertical="center" wrapText="1"/>
    </xf>
    <xf numFmtId="0" fontId="6" fillId="0" borderId="0" xfId="6" applyFont="1" applyAlignment="1">
      <alignment horizontal="left" vertical="center" wrapText="1"/>
    </xf>
    <xf numFmtId="0" fontId="48" fillId="2" borderId="4" xfId="6" applyFont="1" applyFill="1" applyBorder="1" applyAlignment="1">
      <alignment horizontal="center" vertical="center" wrapText="1"/>
    </xf>
    <xf numFmtId="0" fontId="48" fillId="2" borderId="4" xfId="6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49" fontId="10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4" fontId="10" fillId="0" borderId="4" xfId="0" applyNumberFormat="1" applyFont="1" applyBorder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horizontal="center" vertical="center" wrapText="1"/>
    </xf>
    <xf numFmtId="4" fontId="10" fillId="0" borderId="11" xfId="0" applyNumberFormat="1" applyFont="1" applyBorder="1" applyAlignment="1">
      <alignment horizontal="center" vertical="center" wrapText="1"/>
    </xf>
    <xf numFmtId="9" fontId="34" fillId="0" borderId="12" xfId="6" applyNumberFormat="1" applyFont="1" applyBorder="1" applyAlignment="1">
      <alignment horizontal="center" wrapText="1"/>
    </xf>
    <xf numFmtId="0" fontId="48" fillId="5" borderId="4" xfId="6" applyFont="1" applyFill="1" applyBorder="1" applyAlignment="1">
      <alignment horizontal="center" vertical="center" wrapText="1"/>
    </xf>
    <xf numFmtId="9" fontId="10" fillId="5" borderId="4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49" fontId="28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left" vertical="center" wrapText="1"/>
    </xf>
    <xf numFmtId="4" fontId="28" fillId="0" borderId="0" xfId="0" applyNumberFormat="1" applyFont="1" applyAlignment="1">
      <alignment horizontal="center" vertical="center" wrapText="1"/>
    </xf>
    <xf numFmtId="0" fontId="34" fillId="0" borderId="0" xfId="6" applyFont="1" applyAlignment="1">
      <alignment horizontal="center" wrapText="1"/>
    </xf>
    <xf numFmtId="9" fontId="34" fillId="0" borderId="0" xfId="6" applyNumberFormat="1" applyFont="1" applyAlignment="1">
      <alignment horizontal="center" wrapText="1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49" fontId="10" fillId="0" borderId="13" xfId="0" applyNumberFormat="1" applyFont="1" applyBorder="1" applyAlignment="1">
      <alignment horizontal="center" vertical="center" wrapText="1"/>
    </xf>
    <xf numFmtId="4" fontId="10" fillId="0" borderId="13" xfId="0" applyNumberFormat="1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4" fontId="5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0" fontId="50" fillId="0" borderId="0" xfId="7" applyFont="1" applyAlignment="1">
      <alignment horizontal="left" vertical="center"/>
    </xf>
    <xf numFmtId="0" fontId="51" fillId="0" borderId="0" xfId="7"/>
    <xf numFmtId="0" fontId="52" fillId="0" borderId="0" xfId="0" applyFont="1"/>
    <xf numFmtId="0" fontId="30" fillId="0" borderId="0" xfId="7" applyFont="1" applyAlignment="1">
      <alignment horizontal="center"/>
    </xf>
    <xf numFmtId="0" fontId="53" fillId="0" borderId="0" xfId="7" applyFont="1" applyAlignment="1">
      <alignment horizontal="center"/>
    </xf>
    <xf numFmtId="0" fontId="54" fillId="0" borderId="0" xfId="7" applyFont="1" applyAlignment="1">
      <alignment vertical="center"/>
    </xf>
    <xf numFmtId="0" fontId="53" fillId="0" borderId="0" xfId="7" applyFont="1" applyAlignment="1">
      <alignment horizontal="left"/>
    </xf>
    <xf numFmtId="2" fontId="53" fillId="0" borderId="0" xfId="7" applyNumberFormat="1" applyFont="1" applyAlignment="1">
      <alignment horizontal="center"/>
    </xf>
    <xf numFmtId="0" fontId="55" fillId="0" borderId="0" xfId="7" applyFont="1" applyAlignment="1">
      <alignment horizontal="center"/>
    </xf>
    <xf numFmtId="0" fontId="6" fillId="0" borderId="0" xfId="7" applyFont="1" applyAlignment="1">
      <alignment vertical="center"/>
    </xf>
    <xf numFmtId="0" fontId="55" fillId="0" borderId="0" xfId="7" applyFont="1" applyAlignment="1">
      <alignment horizontal="left"/>
    </xf>
    <xf numFmtId="2" fontId="55" fillId="0" borderId="0" xfId="7" applyNumberFormat="1" applyFont="1" applyAlignment="1">
      <alignment horizontal="center"/>
    </xf>
    <xf numFmtId="168" fontId="55" fillId="0" borderId="0" xfId="7" applyNumberFormat="1" applyFont="1" applyAlignment="1">
      <alignment horizontal="center"/>
    </xf>
    <xf numFmtId="0" fontId="56" fillId="0" borderId="0" xfId="7" applyFont="1" applyAlignment="1">
      <alignment horizontal="center"/>
    </xf>
    <xf numFmtId="0" fontId="35" fillId="0" borderId="0" xfId="7" applyFont="1" applyAlignment="1">
      <alignment vertical="center"/>
    </xf>
    <xf numFmtId="0" fontId="57" fillId="0" borderId="0" xfId="6" applyFont="1" applyAlignment="1">
      <alignment vertical="center"/>
    </xf>
    <xf numFmtId="0" fontId="36" fillId="2" borderId="1" xfId="6" applyFont="1" applyFill="1" applyBorder="1" applyAlignment="1">
      <alignment horizontal="center" vertical="center"/>
    </xf>
    <xf numFmtId="0" fontId="36" fillId="2" borderId="1" xfId="6" applyFont="1" applyFill="1" applyBorder="1" applyAlignment="1">
      <alignment horizontal="left" vertical="center"/>
    </xf>
    <xf numFmtId="49" fontId="36" fillId="2" borderId="1" xfId="6" applyNumberFormat="1" applyFont="1" applyFill="1" applyBorder="1" applyAlignment="1">
      <alignment horizontal="center" vertical="center"/>
    </xf>
    <xf numFmtId="0" fontId="58" fillId="0" borderId="0" xfId="6" applyFont="1" applyAlignment="1">
      <alignment horizontal="center" vertical="center" wrapText="1"/>
    </xf>
    <xf numFmtId="49" fontId="55" fillId="0" borderId="1" xfId="6" applyNumberFormat="1" applyFont="1" applyBorder="1" applyAlignment="1">
      <alignment horizontal="center"/>
    </xf>
    <xf numFmtId="0" fontId="55" fillId="0" borderId="1" xfId="6" applyFont="1" applyBorder="1" applyAlignment="1">
      <alignment horizontal="left"/>
    </xf>
    <xf numFmtId="0" fontId="55" fillId="0" borderId="1" xfId="6" applyFont="1" applyBorder="1" applyAlignment="1">
      <alignment horizontal="center"/>
    </xf>
    <xf numFmtId="0" fontId="55" fillId="0" borderId="1" xfId="6" applyFont="1" applyBorder="1"/>
    <xf numFmtId="4" fontId="55" fillId="0" borderId="1" xfId="6" applyNumberFormat="1" applyFont="1" applyBorder="1" applyAlignment="1">
      <alignment horizontal="center"/>
    </xf>
    <xf numFmtId="0" fontId="59" fillId="0" borderId="0" xfId="6" applyFont="1" applyAlignment="1">
      <alignment horizontal="center" wrapText="1"/>
    </xf>
    <xf numFmtId="0" fontId="58" fillId="0" borderId="0" xfId="6" applyFont="1" applyAlignment="1">
      <alignment horizontal="center" wrapText="1"/>
    </xf>
    <xf numFmtId="0" fontId="60" fillId="0" borderId="0" xfId="6" applyFont="1"/>
    <xf numFmtId="0" fontId="55" fillId="0" borderId="5" xfId="7" applyFont="1" applyBorder="1"/>
    <xf numFmtId="0" fontId="55" fillId="0" borderId="5" xfId="7" applyFont="1" applyBorder="1" applyAlignment="1">
      <alignment horizontal="center"/>
    </xf>
    <xf numFmtId="2" fontId="55" fillId="0" borderId="5" xfId="7" applyNumberFormat="1" applyFont="1" applyBorder="1" applyAlignment="1">
      <alignment horizontal="center"/>
    </xf>
    <xf numFmtId="49" fontId="61" fillId="2" borderId="5" xfId="7" applyNumberFormat="1" applyFont="1" applyFill="1" applyBorder="1" applyAlignment="1">
      <alignment horizontal="center" vertical="center"/>
    </xf>
    <xf numFmtId="0" fontId="61" fillId="2" borderId="5" xfId="7" applyFont="1" applyFill="1" applyBorder="1" applyAlignment="1">
      <alignment horizontal="center" vertical="center"/>
    </xf>
    <xf numFmtId="0" fontId="61" fillId="2" borderId="5" xfId="7" applyFont="1" applyFill="1" applyBorder="1" applyAlignment="1">
      <alignment horizontal="left" vertical="center"/>
    </xf>
    <xf numFmtId="169" fontId="61" fillId="2" borderId="5" xfId="7" applyNumberFormat="1" applyFont="1" applyFill="1" applyBorder="1" applyAlignment="1">
      <alignment horizontal="center" vertical="center"/>
    </xf>
    <xf numFmtId="0" fontId="55" fillId="0" borderId="0" xfId="7" applyFont="1"/>
    <xf numFmtId="0" fontId="56" fillId="0" borderId="0" xfId="7" applyFont="1"/>
    <xf numFmtId="0" fontId="3" fillId="0" borderId="0" xfId="6" applyFont="1" applyAlignment="1">
      <alignment vertical="center"/>
    </xf>
    <xf numFmtId="0" fontId="47" fillId="0" borderId="0" xfId="6" applyFont="1" applyAlignment="1">
      <alignment horizontal="center" vertical="center"/>
    </xf>
    <xf numFmtId="0" fontId="47" fillId="0" borderId="0" xfId="6" applyFont="1" applyAlignment="1">
      <alignment horizontal="left" vertical="center"/>
    </xf>
    <xf numFmtId="0" fontId="6" fillId="0" borderId="0" xfId="6" applyFont="1" applyAlignment="1">
      <alignment horizontal="left" vertical="center"/>
    </xf>
    <xf numFmtId="2" fontId="4" fillId="0" borderId="0" xfId="6" applyNumberFormat="1" applyFont="1" applyAlignment="1">
      <alignment horizontal="center"/>
    </xf>
    <xf numFmtId="0" fontId="10" fillId="0" borderId="0" xfId="6" applyFont="1" applyAlignment="1">
      <alignment horizontal="center"/>
    </xf>
    <xf numFmtId="0" fontId="10" fillId="0" borderId="0" xfId="6" applyFont="1" applyAlignment="1">
      <alignment horizontal="left"/>
    </xf>
    <xf numFmtId="169" fontId="10" fillId="0" borderId="0" xfId="6" applyNumberFormat="1" applyFont="1" applyAlignment="1">
      <alignment horizontal="center"/>
    </xf>
    <xf numFmtId="0" fontId="9" fillId="2" borderId="14" xfId="6" applyFont="1" applyFill="1" applyBorder="1" applyAlignment="1">
      <alignment horizontal="center" vertical="center"/>
    </xf>
    <xf numFmtId="0" fontId="9" fillId="2" borderId="14" xfId="6" applyFont="1" applyFill="1" applyBorder="1" applyAlignment="1">
      <alignment horizontal="left" vertical="center"/>
    </xf>
    <xf numFmtId="49" fontId="11" fillId="0" borderId="14" xfId="0" applyNumberFormat="1" applyFont="1" applyBorder="1" applyAlignment="1">
      <alignment horizontal="center" vertical="center"/>
    </xf>
    <xf numFmtId="0" fontId="10" fillId="0" borderId="14" xfId="6" applyFont="1" applyBorder="1" applyAlignment="1">
      <alignment horizontal="left" vertical="center"/>
    </xf>
    <xf numFmtId="0" fontId="10" fillId="0" borderId="14" xfId="6" applyFont="1" applyBorder="1" applyAlignment="1">
      <alignment horizontal="center" vertical="center"/>
    </xf>
    <xf numFmtId="49" fontId="10" fillId="0" borderId="14" xfId="6" applyNumberFormat="1" applyFont="1" applyBorder="1" applyAlignment="1">
      <alignment horizontal="center" vertical="center"/>
    </xf>
    <xf numFmtId="49" fontId="10" fillId="0" borderId="14" xfId="6" applyNumberFormat="1" applyFont="1" applyBorder="1" applyAlignment="1">
      <alignment horizontal="center"/>
    </xf>
    <xf numFmtId="0" fontId="10" fillId="0" borderId="14" xfId="6" applyFont="1" applyBorder="1" applyAlignment="1">
      <alignment horizontal="left"/>
    </xf>
    <xf numFmtId="0" fontId="10" fillId="0" borderId="14" xfId="6" applyFont="1" applyBorder="1" applyAlignment="1">
      <alignment horizontal="center"/>
    </xf>
    <xf numFmtId="4" fontId="10" fillId="0" borderId="14" xfId="6" applyNumberFormat="1" applyFont="1" applyBorder="1" applyAlignment="1">
      <alignment horizontal="center"/>
    </xf>
    <xf numFmtId="49" fontId="10" fillId="0" borderId="0" xfId="6" applyNumberFormat="1" applyFont="1" applyAlignment="1">
      <alignment horizontal="center"/>
    </xf>
    <xf numFmtId="4" fontId="10" fillId="0" borderId="0" xfId="6" applyNumberFormat="1" applyFont="1" applyAlignment="1">
      <alignment horizontal="center"/>
    </xf>
    <xf numFmtId="49" fontId="29" fillId="5" borderId="7" xfId="0" applyNumberFormat="1" applyFont="1" applyFill="1" applyBorder="1" applyAlignment="1">
      <alignment horizontal="center" vertical="center"/>
    </xf>
    <xf numFmtId="0" fontId="29" fillId="5" borderId="7" xfId="0" applyFont="1" applyFill="1" applyBorder="1" applyAlignment="1">
      <alignment horizontal="center" vertical="center"/>
    </xf>
    <xf numFmtId="0" fontId="29" fillId="5" borderId="7" xfId="0" applyFont="1" applyFill="1" applyBorder="1" applyAlignment="1">
      <alignment horizontal="center" vertical="center" wrapText="1"/>
    </xf>
    <xf numFmtId="0" fontId="5" fillId="0" borderId="0" xfId="6" applyFont="1" applyAlignment="1">
      <alignment horizontal="left"/>
    </xf>
    <xf numFmtId="9" fontId="4" fillId="0" borderId="0" xfId="11" applyFont="1" applyFill="1" applyAlignment="1">
      <alignment horizontal="center"/>
    </xf>
    <xf numFmtId="9" fontId="10" fillId="0" borderId="14" xfId="2" applyFont="1" applyBorder="1" applyAlignment="1">
      <alignment horizontal="center"/>
    </xf>
    <xf numFmtId="9" fontId="10" fillId="0" borderId="0" xfId="2" applyFont="1" applyBorder="1" applyAlignment="1">
      <alignment horizontal="center"/>
    </xf>
    <xf numFmtId="0" fontId="62" fillId="0" borderId="0" xfId="0" applyFont="1"/>
    <xf numFmtId="0" fontId="49" fillId="0" borderId="0" xfId="0" applyFont="1"/>
    <xf numFmtId="0" fontId="36" fillId="2" borderId="14" xfId="6" applyFont="1" applyFill="1" applyBorder="1" applyAlignment="1">
      <alignment horizontal="center" vertical="center"/>
    </xf>
    <xf numFmtId="0" fontId="36" fillId="2" borderId="14" xfId="6" applyFont="1" applyFill="1" applyBorder="1" applyAlignment="1">
      <alignment horizontal="left" vertical="center"/>
    </xf>
    <xf numFmtId="0" fontId="36" fillId="2" borderId="14" xfId="6" applyFont="1" applyFill="1" applyBorder="1" applyAlignment="1">
      <alignment horizontal="center" vertical="center" wrapText="1"/>
    </xf>
    <xf numFmtId="0" fontId="55" fillId="0" borderId="4" xfId="6" applyFont="1" applyBorder="1" applyAlignment="1">
      <alignment horizontal="center" vertical="center"/>
    </xf>
    <xf numFmtId="0" fontId="55" fillId="0" borderId="4" xfId="6" applyFont="1" applyBorder="1" applyAlignment="1">
      <alignment horizontal="left" vertical="center"/>
    </xf>
    <xf numFmtId="4" fontId="55" fillId="0" borderId="4" xfId="6" applyNumberFormat="1" applyFont="1" applyBorder="1" applyAlignment="1">
      <alignment horizontal="center" vertical="center"/>
    </xf>
    <xf numFmtId="9" fontId="55" fillId="0" borderId="4" xfId="6" applyNumberFormat="1" applyFont="1" applyBorder="1" applyAlignment="1">
      <alignment horizontal="center" vertical="center"/>
    </xf>
    <xf numFmtId="49" fontId="55" fillId="0" borderId="14" xfId="6" applyNumberFormat="1" applyFont="1" applyBorder="1" applyAlignment="1">
      <alignment horizontal="center" vertical="center"/>
    </xf>
    <xf numFmtId="0" fontId="55" fillId="0" borderId="14" xfId="6" applyFont="1" applyBorder="1" applyAlignment="1">
      <alignment horizontal="left" vertical="center"/>
    </xf>
    <xf numFmtId="0" fontId="55" fillId="0" borderId="14" xfId="6" applyFont="1" applyBorder="1" applyAlignment="1">
      <alignment horizontal="center" vertical="center"/>
    </xf>
    <xf numFmtId="0" fontId="55" fillId="0" borderId="14" xfId="6" applyFont="1" applyBorder="1" applyAlignment="1">
      <alignment horizontal="left" vertical="center" wrapText="1"/>
    </xf>
    <xf numFmtId="4" fontId="55" fillId="0" borderId="14" xfId="6" applyNumberFormat="1" applyFont="1" applyBorder="1" applyAlignment="1">
      <alignment horizontal="center" vertical="center"/>
    </xf>
    <xf numFmtId="9" fontId="55" fillId="0" borderId="14" xfId="6" applyNumberFormat="1" applyFont="1" applyBorder="1" applyAlignment="1">
      <alignment horizontal="center" vertical="center"/>
    </xf>
    <xf numFmtId="0" fontId="62" fillId="0" borderId="0" xfId="0" applyFont="1" applyAlignment="1">
      <alignment vertical="center" wrapText="1"/>
    </xf>
    <xf numFmtId="49" fontId="62" fillId="0" borderId="14" xfId="0" applyNumberFormat="1" applyFont="1" applyBorder="1" applyAlignment="1">
      <alignment horizontal="center" vertical="center"/>
    </xf>
    <xf numFmtId="0" fontId="55" fillId="0" borderId="14" xfId="6" applyFont="1" applyBorder="1" applyAlignment="1">
      <alignment vertical="center" wrapText="1"/>
    </xf>
    <xf numFmtId="0" fontId="55" fillId="0" borderId="14" xfId="0" applyFont="1" applyBorder="1" applyAlignment="1">
      <alignment vertical="center" wrapText="1"/>
    </xf>
    <xf numFmtId="0" fontId="62" fillId="0" borderId="14" xfId="6" applyFont="1" applyBorder="1" applyAlignment="1">
      <alignment horizontal="center" vertical="center" wrapText="1"/>
    </xf>
    <xf numFmtId="0" fontId="55" fillId="0" borderId="14" xfId="7" applyFont="1" applyBorder="1" applyAlignment="1">
      <alignment vertical="center" wrapText="1"/>
    </xf>
    <xf numFmtId="0" fontId="62" fillId="0" borderId="14" xfId="0" applyFont="1" applyBorder="1" applyAlignment="1">
      <alignment horizontal="center" vertical="center"/>
    </xf>
    <xf numFmtId="4" fontId="56" fillId="0" borderId="14" xfId="6" applyNumberFormat="1" applyFont="1" applyBorder="1" applyAlignment="1">
      <alignment horizontal="center" vertical="center"/>
    </xf>
    <xf numFmtId="9" fontId="56" fillId="0" borderId="14" xfId="6" applyNumberFormat="1" applyFont="1" applyBorder="1" applyAlignment="1">
      <alignment horizontal="center" vertical="center"/>
    </xf>
    <xf numFmtId="0" fontId="55" fillId="0" borderId="14" xfId="6" applyFont="1" applyBorder="1" applyAlignment="1">
      <alignment horizontal="center" vertical="center" wrapText="1"/>
    </xf>
    <xf numFmtId="49" fontId="55" fillId="0" borderId="14" xfId="7" applyNumberFormat="1" applyFont="1" applyBorder="1" applyAlignment="1">
      <alignment horizontal="center" vertical="center"/>
    </xf>
    <xf numFmtId="0" fontId="55" fillId="0" borderId="14" xfId="7" applyFont="1" applyBorder="1" applyAlignment="1">
      <alignment vertical="center"/>
    </xf>
    <xf numFmtId="0" fontId="55" fillId="0" borderId="14" xfId="7" applyFont="1" applyBorder="1" applyAlignment="1">
      <alignment horizontal="center" vertical="center"/>
    </xf>
    <xf numFmtId="0" fontId="55" fillId="0" borderId="14" xfId="7" applyFont="1" applyBorder="1" applyAlignment="1">
      <alignment horizontal="left" vertical="center" wrapText="1"/>
    </xf>
    <xf numFmtId="4" fontId="55" fillId="0" borderId="14" xfId="7" applyNumberFormat="1" applyFont="1" applyBorder="1" applyAlignment="1">
      <alignment horizontal="center" vertical="center"/>
    </xf>
    <xf numFmtId="0" fontId="55" fillId="0" borderId="14" xfId="0" applyFont="1" applyBorder="1" applyAlignment="1">
      <alignment horizontal="left" vertical="center" wrapText="1"/>
    </xf>
    <xf numFmtId="49" fontId="56" fillId="0" borderId="14" xfId="6" applyNumberFormat="1" applyFont="1" applyBorder="1" applyAlignment="1">
      <alignment horizontal="center" vertical="center"/>
    </xf>
    <xf numFmtId="0" fontId="0" fillId="0" borderId="14" xfId="0" applyBorder="1"/>
    <xf numFmtId="0" fontId="62" fillId="0" borderId="14" xfId="0" applyFont="1" applyBorder="1"/>
    <xf numFmtId="0" fontId="11" fillId="0" borderId="0" xfId="0" applyFont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4" fontId="10" fillId="0" borderId="17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10" fillId="0" borderId="1" xfId="6" applyNumberFormat="1" applyFont="1" applyBorder="1" applyAlignment="1">
      <alignment horizontal="center" vertical="center"/>
    </xf>
    <xf numFmtId="0" fontId="10" fillId="0" borderId="1" xfId="8" applyFont="1" applyBorder="1" applyAlignment="1">
      <alignment vertical="center"/>
    </xf>
    <xf numFmtId="0" fontId="10" fillId="0" borderId="1" xfId="8" applyFont="1" applyBorder="1" applyAlignment="1">
      <alignment horizontal="center" vertical="center"/>
    </xf>
    <xf numFmtId="4" fontId="10" fillId="0" borderId="1" xfId="8" applyNumberFormat="1" applyFont="1" applyBorder="1" applyAlignment="1">
      <alignment horizontal="center" vertical="center"/>
    </xf>
    <xf numFmtId="9" fontId="29" fillId="0" borderId="1" xfId="6" applyNumberFormat="1" applyFont="1" applyBorder="1" applyAlignment="1">
      <alignment horizontal="center" vertical="center"/>
    </xf>
    <xf numFmtId="1" fontId="10" fillId="0" borderId="1" xfId="6" applyNumberFormat="1" applyFont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/>
    </xf>
    <xf numFmtId="1" fontId="10" fillId="0" borderId="1" xfId="7" applyNumberFormat="1" applyFont="1" applyBorder="1" applyAlignment="1">
      <alignment horizontal="center" vertical="center"/>
    </xf>
    <xf numFmtId="0" fontId="10" fillId="0" borderId="1" xfId="7" applyFont="1" applyBorder="1" applyAlignment="1">
      <alignment vertical="center"/>
    </xf>
    <xf numFmtId="2" fontId="10" fillId="0" borderId="1" xfId="7" applyNumberFormat="1" applyFont="1" applyBorder="1" applyAlignment="1">
      <alignment horizontal="center" vertical="center"/>
    </xf>
    <xf numFmtId="39" fontId="10" fillId="0" borderId="1" xfId="5" applyNumberFormat="1" applyFont="1" applyBorder="1" applyAlignment="1">
      <alignment horizontal="center" vertical="center"/>
    </xf>
    <xf numFmtId="9" fontId="10" fillId="0" borderId="1" xfId="5" applyNumberFormat="1" applyFont="1" applyBorder="1" applyAlignment="1">
      <alignment horizontal="center" vertical="center"/>
    </xf>
    <xf numFmtId="39" fontId="10" fillId="0" borderId="1" xfId="7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9" fontId="10" fillId="0" borderId="1" xfId="7" applyNumberFormat="1" applyFont="1" applyBorder="1" applyAlignment="1">
      <alignment horizontal="center" vertical="center"/>
    </xf>
    <xf numFmtId="1" fontId="10" fillId="0" borderId="1" xfId="8" applyNumberFormat="1" applyFont="1" applyBorder="1" applyAlignment="1">
      <alignment horizontal="center" vertical="center"/>
    </xf>
    <xf numFmtId="2" fontId="10" fillId="0" borderId="1" xfId="8" applyNumberFormat="1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 wrapText="1"/>
    </xf>
    <xf numFmtId="4" fontId="10" fillId="0" borderId="1" xfId="7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4" fontId="10" fillId="0" borderId="7" xfId="0" applyNumberFormat="1" applyFont="1" applyBorder="1" applyAlignment="1">
      <alignment horizontal="center" vertical="center"/>
    </xf>
    <xf numFmtId="1" fontId="34" fillId="0" borderId="4" xfId="0" applyNumberFormat="1" applyFont="1" applyBorder="1" applyAlignment="1">
      <alignment horizontal="center" vertical="center"/>
    </xf>
    <xf numFmtId="170" fontId="10" fillId="0" borderId="4" xfId="9" applyNumberFormat="1" applyFont="1" applyBorder="1" applyAlignment="1">
      <alignment horizontal="center" vertical="center"/>
    </xf>
    <xf numFmtId="4" fontId="10" fillId="0" borderId="4" xfId="0" applyNumberFormat="1" applyFont="1" applyBorder="1" applyAlignment="1">
      <alignment horizontal="center" vertical="center"/>
    </xf>
    <xf numFmtId="9" fontId="10" fillId="0" borderId="4" xfId="0" applyNumberFormat="1" applyFont="1" applyBorder="1" applyAlignment="1">
      <alignment horizontal="center" vertical="center"/>
    </xf>
    <xf numFmtId="49" fontId="10" fillId="0" borderId="5" xfId="7" quotePrefix="1" applyNumberFormat="1" applyFont="1" applyBorder="1" applyAlignment="1">
      <alignment horizontal="center"/>
    </xf>
    <xf numFmtId="9" fontId="10" fillId="0" borderId="1" xfId="2" quotePrefix="1" applyFont="1" applyFill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4" fontId="10" fillId="0" borderId="4" xfId="9" applyNumberFormat="1" applyFont="1" applyBorder="1" applyAlignment="1">
      <alignment horizontal="center" vertical="center"/>
    </xf>
    <xf numFmtId="0" fontId="10" fillId="0" borderId="1" xfId="8" applyFont="1" applyBorder="1" applyAlignment="1">
      <alignment horizontal="left" vertical="center"/>
    </xf>
    <xf numFmtId="9" fontId="10" fillId="0" borderId="1" xfId="0" applyNumberFormat="1" applyFont="1" applyBorder="1" applyAlignment="1">
      <alignment horizontal="center" vertical="center"/>
    </xf>
    <xf numFmtId="3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170" fontId="10" fillId="0" borderId="1" xfId="0" applyNumberFormat="1" applyFont="1" applyBorder="1" applyAlignment="1">
      <alignment horizontal="center" vertical="center"/>
    </xf>
    <xf numFmtId="0" fontId="65" fillId="4" borderId="21" xfId="0" applyFont="1" applyFill="1" applyBorder="1" applyAlignment="1">
      <alignment horizontal="center" vertical="center" wrapText="1"/>
    </xf>
    <xf numFmtId="0" fontId="65" fillId="4" borderId="22" xfId="0" applyFont="1" applyFill="1" applyBorder="1" applyAlignment="1">
      <alignment horizontal="center" vertical="center" wrapText="1"/>
    </xf>
    <xf numFmtId="0" fontId="66" fillId="8" borderId="21" xfId="0" applyFont="1" applyFill="1" applyBorder="1" applyAlignment="1">
      <alignment vertical="center" wrapText="1"/>
    </xf>
    <xf numFmtId="0" fontId="66" fillId="8" borderId="22" xfId="0" applyFont="1" applyFill="1" applyBorder="1" applyAlignment="1">
      <alignment vertical="center" wrapText="1"/>
    </xf>
    <xf numFmtId="0" fontId="66" fillId="8" borderId="10" xfId="0" applyFont="1" applyFill="1" applyBorder="1" applyAlignment="1">
      <alignment horizontal="center" vertical="center" wrapText="1"/>
    </xf>
    <xf numFmtId="0" fontId="65" fillId="4" borderId="21" xfId="0" applyFont="1" applyFill="1" applyBorder="1" applyAlignment="1">
      <alignment horizontal="right" vertical="center" wrapText="1"/>
    </xf>
    <xf numFmtId="0" fontId="65" fillId="4" borderId="22" xfId="0" applyFont="1" applyFill="1" applyBorder="1" applyAlignment="1">
      <alignment horizontal="right" vertical="center" wrapText="1"/>
    </xf>
    <xf numFmtId="2" fontId="10" fillId="0" borderId="1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1" xfId="6" applyFont="1" applyBorder="1" applyAlignment="1">
      <alignment horizontal="left" vertical="center"/>
    </xf>
    <xf numFmtId="2" fontId="11" fillId="0" borderId="1" xfId="6" applyNumberFormat="1" applyFont="1" applyBorder="1" applyAlignment="1">
      <alignment horizontal="center" vertical="center"/>
    </xf>
    <xf numFmtId="39" fontId="10" fillId="0" borderId="4" xfId="0" applyNumberFormat="1" applyFont="1" applyBorder="1" applyAlignment="1">
      <alignment horizontal="center" vertical="center"/>
    </xf>
    <xf numFmtId="9" fontId="64" fillId="0" borderId="1" xfId="6" applyNumberFormat="1" applyFont="1" applyBorder="1" applyAlignment="1">
      <alignment horizontal="center" vertical="center"/>
    </xf>
    <xf numFmtId="1" fontId="10" fillId="0" borderId="4" xfId="5" applyNumberFormat="1" applyFont="1" applyBorder="1" applyAlignment="1">
      <alignment horizontal="center" vertical="center"/>
    </xf>
    <xf numFmtId="0" fontId="10" fillId="0" borderId="4" xfId="5" applyFont="1" applyBorder="1" applyAlignment="1">
      <alignment vertical="center"/>
    </xf>
    <xf numFmtId="169" fontId="10" fillId="0" borderId="4" xfId="5" applyNumberFormat="1" applyFont="1" applyBorder="1" applyAlignment="1">
      <alignment horizontal="center" vertical="center"/>
    </xf>
    <xf numFmtId="4" fontId="10" fillId="0" borderId="4" xfId="5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4" fontId="10" fillId="0" borderId="1" xfId="9" applyNumberFormat="1" applyFont="1" applyBorder="1" applyAlignment="1">
      <alignment horizontal="center" vertical="center"/>
    </xf>
    <xf numFmtId="49" fontId="10" fillId="0" borderId="1" xfId="9" applyNumberFormat="1" applyFont="1" applyBorder="1" applyAlignment="1">
      <alignment horizontal="center" vertical="center"/>
    </xf>
    <xf numFmtId="49" fontId="10" fillId="0" borderId="1" xfId="9" quotePrefix="1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left" vertical="center"/>
    </xf>
    <xf numFmtId="2" fontId="10" fillId="0" borderId="7" xfId="0" applyNumberFormat="1" applyFont="1" applyBorder="1" applyAlignment="1">
      <alignment horizontal="center" vertical="center"/>
    </xf>
    <xf numFmtId="9" fontId="10" fillId="0" borderId="7" xfId="0" applyNumberFormat="1" applyFont="1" applyBorder="1" applyAlignment="1">
      <alignment horizontal="center" vertical="center"/>
    </xf>
    <xf numFmtId="49" fontId="10" fillId="0" borderId="4" xfId="9" applyNumberFormat="1" applyFont="1" applyBorder="1" applyAlignment="1">
      <alignment horizontal="center" vertical="center"/>
    </xf>
    <xf numFmtId="0" fontId="10" fillId="0" borderId="17" xfId="7" applyFont="1" applyBorder="1" applyAlignment="1">
      <alignment vertical="center"/>
    </xf>
    <xf numFmtId="0" fontId="10" fillId="0" borderId="17" xfId="7" applyFont="1" applyBorder="1" applyAlignment="1">
      <alignment horizontal="center" vertical="center"/>
    </xf>
    <xf numFmtId="4" fontId="10" fillId="0" borderId="17" xfId="7" applyNumberFormat="1" applyFont="1" applyBorder="1" applyAlignment="1">
      <alignment horizontal="center" vertical="center"/>
    </xf>
    <xf numFmtId="9" fontId="10" fillId="0" borderId="17" xfId="2" applyFont="1" applyBorder="1" applyAlignment="1">
      <alignment horizontal="center" vertical="center"/>
    </xf>
    <xf numFmtId="170" fontId="68" fillId="0" borderId="4" xfId="9" applyNumberFormat="1" applyFont="1" applyBorder="1" applyAlignment="1">
      <alignment horizontal="center"/>
    </xf>
    <xf numFmtId="9" fontId="68" fillId="0" borderId="4" xfId="0" applyNumberFormat="1" applyFont="1" applyBorder="1" applyAlignment="1">
      <alignment horizontal="center"/>
    </xf>
    <xf numFmtId="1" fontId="34" fillId="0" borderId="0" xfId="0" applyNumberFormat="1" applyFont="1" applyAlignment="1">
      <alignment horizontal="center" vertical="center"/>
    </xf>
    <xf numFmtId="0" fontId="68" fillId="0" borderId="4" xfId="0" applyFont="1" applyBorder="1" applyAlignment="1">
      <alignment horizontal="left" vertical="center" wrapText="1"/>
    </xf>
    <xf numFmtId="0" fontId="68" fillId="0" borderId="4" xfId="0" applyFont="1" applyBorder="1" applyAlignment="1">
      <alignment horizontal="center" vertical="center"/>
    </xf>
    <xf numFmtId="170" fontId="68" fillId="0" borderId="4" xfId="9" applyNumberFormat="1" applyFont="1" applyBorder="1" applyAlignment="1">
      <alignment horizontal="center" vertical="center"/>
    </xf>
    <xf numFmtId="4" fontId="68" fillId="0" borderId="4" xfId="0" applyNumberFormat="1" applyFont="1" applyBorder="1" applyAlignment="1">
      <alignment horizontal="center" vertical="center"/>
    </xf>
    <xf numFmtId="0" fontId="68" fillId="0" borderId="4" xfId="0" applyFont="1" applyBorder="1" applyAlignment="1">
      <alignment horizontal="left"/>
    </xf>
    <xf numFmtId="49" fontId="68" fillId="0" borderId="4" xfId="9" applyNumberFormat="1" applyFont="1" applyBorder="1" applyAlignment="1">
      <alignment horizontal="center"/>
    </xf>
    <xf numFmtId="4" fontId="68" fillId="0" borderId="4" xfId="0" applyNumberFormat="1" applyFont="1" applyBorder="1" applyAlignment="1">
      <alignment horizontal="center"/>
    </xf>
    <xf numFmtId="0" fontId="10" fillId="0" borderId="17" xfId="6" applyFont="1" applyBorder="1" applyAlignment="1">
      <alignment horizontal="left" vertical="center"/>
    </xf>
    <xf numFmtId="0" fontId="10" fillId="0" borderId="17" xfId="6" applyFont="1" applyBorder="1" applyAlignment="1">
      <alignment horizontal="center" vertical="center" wrapText="1"/>
    </xf>
    <xf numFmtId="2" fontId="10" fillId="0" borderId="17" xfId="6" applyNumberFormat="1" applyFont="1" applyBorder="1" applyAlignment="1">
      <alignment horizontal="center" vertical="center"/>
    </xf>
    <xf numFmtId="2" fontId="10" fillId="0" borderId="17" xfId="6" applyNumberFormat="1" applyFont="1" applyBorder="1" applyAlignment="1">
      <alignment horizontal="center" vertical="center" wrapText="1"/>
    </xf>
    <xf numFmtId="9" fontId="10" fillId="6" borderId="17" xfId="10" applyFont="1" applyFill="1" applyBorder="1" applyAlignment="1">
      <alignment horizontal="center" vertical="center" wrapText="1"/>
    </xf>
    <xf numFmtId="1" fontId="10" fillId="0" borderId="17" xfId="8" applyNumberFormat="1" applyFont="1" applyBorder="1" applyAlignment="1">
      <alignment horizontal="center" vertical="center"/>
    </xf>
    <xf numFmtId="0" fontId="1" fillId="0" borderId="0" xfId="0" applyFont="1"/>
    <xf numFmtId="4" fontId="68" fillId="0" borderId="4" xfId="9" applyNumberFormat="1" applyFont="1" applyBorder="1" applyAlignment="1">
      <alignment horizontal="center"/>
    </xf>
    <xf numFmtId="0" fontId="29" fillId="0" borderId="0" xfId="0" applyFont="1"/>
    <xf numFmtId="0" fontId="10" fillId="0" borderId="17" xfId="0" applyFont="1" applyBorder="1" applyAlignment="1">
      <alignment horizontal="left" vertical="center"/>
    </xf>
    <xf numFmtId="9" fontId="10" fillId="0" borderId="17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/>
    </xf>
    <xf numFmtId="39" fontId="10" fillId="0" borderId="17" xfId="0" applyNumberFormat="1" applyFont="1" applyBorder="1" applyAlignment="1">
      <alignment horizontal="center"/>
    </xf>
    <xf numFmtId="2" fontId="10" fillId="0" borderId="17" xfId="0" applyNumberFormat="1" applyFont="1" applyBorder="1" applyAlignment="1">
      <alignment horizontal="center" vertical="center"/>
    </xf>
    <xf numFmtId="39" fontId="10" fillId="0" borderId="17" xfId="3" applyNumberFormat="1" applyFont="1" applyFill="1" applyBorder="1" applyAlignment="1" applyProtection="1">
      <alignment horizontal="center"/>
    </xf>
    <xf numFmtId="49" fontId="55" fillId="6" borderId="14" xfId="8" applyNumberFormat="1" applyFont="1" applyFill="1" applyBorder="1" applyAlignment="1">
      <alignment horizontal="center"/>
    </xf>
    <xf numFmtId="0" fontId="55" fillId="6" borderId="14" xfId="8" applyFont="1" applyFill="1" applyBorder="1" applyAlignment="1">
      <alignment horizontal="left"/>
    </xf>
    <xf numFmtId="0" fontId="55" fillId="6" borderId="14" xfId="8" applyFont="1" applyFill="1" applyBorder="1" applyAlignment="1">
      <alignment horizontal="center"/>
    </xf>
    <xf numFmtId="0" fontId="55" fillId="6" borderId="14" xfId="0" applyFont="1" applyFill="1" applyBorder="1"/>
    <xf numFmtId="2" fontId="55" fillId="6" borderId="14" xfId="8" applyNumberFormat="1" applyFont="1" applyFill="1" applyBorder="1" applyAlignment="1">
      <alignment horizontal="center"/>
    </xf>
    <xf numFmtId="4" fontId="55" fillId="6" borderId="14" xfId="6" applyNumberFormat="1" applyFont="1" applyFill="1" applyBorder="1" applyAlignment="1">
      <alignment horizontal="center" vertical="center"/>
    </xf>
    <xf numFmtId="0" fontId="55" fillId="6" borderId="14" xfId="0" applyFont="1" applyFill="1" applyBorder="1" applyAlignment="1">
      <alignment horizontal="center"/>
    </xf>
    <xf numFmtId="0" fontId="62" fillId="6" borderId="14" xfId="0" applyFont="1" applyFill="1" applyBorder="1"/>
    <xf numFmtId="0" fontId="63" fillId="6" borderId="0" xfId="0" applyFont="1" applyFill="1"/>
    <xf numFmtId="49" fontId="55" fillId="6" borderId="15" xfId="8" applyNumberFormat="1" applyFont="1" applyFill="1" applyBorder="1" applyAlignment="1">
      <alignment horizontal="center" vertical="center"/>
    </xf>
    <xf numFmtId="0" fontId="55" fillId="6" borderId="15" xfId="8" applyFont="1" applyFill="1" applyBorder="1" applyAlignment="1">
      <alignment horizontal="left" vertical="center"/>
    </xf>
    <xf numFmtId="0" fontId="55" fillId="6" borderId="15" xfId="8" applyFont="1" applyFill="1" applyBorder="1" applyAlignment="1">
      <alignment horizontal="center" vertical="center"/>
    </xf>
    <xf numFmtId="0" fontId="55" fillId="6" borderId="15" xfId="0" applyFont="1" applyFill="1" applyBorder="1" applyAlignment="1">
      <alignment vertical="center" wrapText="1"/>
    </xf>
    <xf numFmtId="2" fontId="55" fillId="6" borderId="15" xfId="8" applyNumberFormat="1" applyFont="1" applyFill="1" applyBorder="1" applyAlignment="1">
      <alignment horizontal="center" vertical="center"/>
    </xf>
    <xf numFmtId="4" fontId="55" fillId="6" borderId="15" xfId="6" applyNumberFormat="1" applyFont="1" applyFill="1" applyBorder="1" applyAlignment="1">
      <alignment horizontal="center" vertical="center"/>
    </xf>
    <xf numFmtId="49" fontId="55" fillId="6" borderId="16" xfId="6" applyNumberFormat="1" applyFont="1" applyFill="1" applyBorder="1" applyAlignment="1">
      <alignment horizontal="center" vertical="center"/>
    </xf>
    <xf numFmtId="0" fontId="55" fillId="6" borderId="15" xfId="0" applyFont="1" applyFill="1" applyBorder="1" applyAlignment="1">
      <alignment horizontal="center" vertical="center"/>
    </xf>
    <xf numFmtId="0" fontId="62" fillId="6" borderId="14" xfId="0" applyFont="1" applyFill="1" applyBorder="1" applyAlignment="1">
      <alignment vertical="center"/>
    </xf>
    <xf numFmtId="0" fontId="55" fillId="6" borderId="14" xfId="0" applyFont="1" applyFill="1" applyBorder="1" applyAlignment="1">
      <alignment horizontal="left"/>
    </xf>
    <xf numFmtId="4" fontId="55" fillId="6" borderId="14" xfId="0" applyNumberFormat="1" applyFont="1" applyFill="1" applyBorder="1" applyAlignment="1">
      <alignment horizontal="center"/>
    </xf>
    <xf numFmtId="49" fontId="55" fillId="6" borderId="14" xfId="6" applyNumberFormat="1" applyFont="1" applyFill="1" applyBorder="1" applyAlignment="1">
      <alignment horizontal="center" vertical="center"/>
    </xf>
    <xf numFmtId="0" fontId="2" fillId="6" borderId="0" xfId="0" applyFont="1" applyFill="1"/>
    <xf numFmtId="49" fontId="55" fillId="6" borderId="14" xfId="0" applyNumberFormat="1" applyFont="1" applyFill="1" applyBorder="1" applyAlignment="1">
      <alignment horizontal="center"/>
    </xf>
    <xf numFmtId="39" fontId="55" fillId="6" borderId="14" xfId="0" applyNumberFormat="1" applyFont="1" applyFill="1" applyBorder="1" applyAlignment="1">
      <alignment horizontal="center"/>
    </xf>
    <xf numFmtId="49" fontId="55" fillId="6" borderId="14" xfId="6" applyNumberFormat="1" applyFont="1" applyFill="1" applyBorder="1" applyAlignment="1">
      <alignment horizontal="center"/>
    </xf>
    <xf numFmtId="0" fontId="55" fillId="6" borderId="14" xfId="8" applyFont="1" applyFill="1" applyBorder="1"/>
    <xf numFmtId="0" fontId="55" fillId="6" borderId="14" xfId="6" applyFont="1" applyFill="1" applyBorder="1"/>
    <xf numFmtId="4" fontId="55" fillId="6" borderId="14" xfId="8" applyNumberFormat="1" applyFont="1" applyFill="1" applyBorder="1" applyAlignment="1">
      <alignment horizontal="center" vertical="center"/>
    </xf>
    <xf numFmtId="0" fontId="55" fillId="6" borderId="14" xfId="6" applyFont="1" applyFill="1" applyBorder="1" applyAlignment="1">
      <alignment horizontal="center"/>
    </xf>
    <xf numFmtId="0" fontId="55" fillId="6" borderId="14" xfId="7" applyFont="1" applyFill="1" applyBorder="1" applyAlignment="1">
      <alignment horizontal="center" vertical="center"/>
    </xf>
    <xf numFmtId="0" fontId="55" fillId="6" borderId="14" xfId="7" applyFont="1" applyFill="1" applyBorder="1" applyAlignment="1">
      <alignment horizontal="left" vertical="center"/>
    </xf>
    <xf numFmtId="0" fontId="55" fillId="6" borderId="14" xfId="7" applyFont="1" applyFill="1" applyBorder="1" applyAlignment="1">
      <alignment horizontal="center" vertical="center" wrapText="1"/>
    </xf>
    <xf numFmtId="0" fontId="55" fillId="6" borderId="14" xfId="7" applyFont="1" applyFill="1" applyBorder="1" applyAlignment="1">
      <alignment horizontal="left" wrapText="1"/>
    </xf>
    <xf numFmtId="4" fontId="55" fillId="6" borderId="14" xfId="7" applyNumberFormat="1" applyFont="1" applyFill="1" applyBorder="1" applyAlignment="1">
      <alignment horizontal="center" vertical="center"/>
    </xf>
    <xf numFmtId="49" fontId="55" fillId="6" borderId="14" xfId="7" applyNumberFormat="1" applyFont="1" applyFill="1" applyBorder="1" applyAlignment="1">
      <alignment horizontal="center" vertical="center"/>
    </xf>
    <xf numFmtId="0" fontId="55" fillId="6" borderId="14" xfId="7" applyFont="1" applyFill="1" applyBorder="1" applyAlignment="1">
      <alignment horizontal="left" vertical="center" wrapText="1"/>
    </xf>
    <xf numFmtId="0" fontId="0" fillId="6" borderId="0" xfId="0" applyFill="1"/>
    <xf numFmtId="9" fontId="55" fillId="6" borderId="14" xfId="6" applyNumberFormat="1" applyFont="1" applyFill="1" applyBorder="1" applyAlignment="1">
      <alignment horizontal="center" vertical="center"/>
    </xf>
    <xf numFmtId="0" fontId="55" fillId="6" borderId="14" xfId="7" applyFont="1" applyFill="1" applyBorder="1"/>
    <xf numFmtId="0" fontId="55" fillId="6" borderId="14" xfId="7" applyFont="1" applyFill="1" applyBorder="1" applyAlignment="1">
      <alignment horizontal="center"/>
    </xf>
    <xf numFmtId="0" fontId="55" fillId="6" borderId="14" xfId="0" applyFont="1" applyFill="1" applyBorder="1" applyAlignment="1">
      <alignment horizontal="center" vertical="center"/>
    </xf>
    <xf numFmtId="0" fontId="55" fillId="6" borderId="14" xfId="0" applyFont="1" applyFill="1" applyBorder="1" applyAlignment="1">
      <alignment horizontal="left" vertical="center" wrapText="1"/>
    </xf>
    <xf numFmtId="0" fontId="55" fillId="6" borderId="14" xfId="0" applyFont="1" applyFill="1" applyBorder="1" applyAlignment="1">
      <alignment horizontal="left" vertical="center"/>
    </xf>
    <xf numFmtId="2" fontId="55" fillId="6" borderId="14" xfId="0" applyNumberFormat="1" applyFont="1" applyFill="1" applyBorder="1" applyAlignment="1">
      <alignment horizontal="center" vertical="center"/>
    </xf>
    <xf numFmtId="0" fontId="55" fillId="6" borderId="14" xfId="0" applyFont="1" applyFill="1" applyBorder="1" applyAlignment="1">
      <alignment horizontal="center" vertical="center" wrapText="1"/>
    </xf>
    <xf numFmtId="0" fontId="55" fillId="6" borderId="14" xfId="0" applyFont="1" applyFill="1" applyBorder="1" applyAlignment="1">
      <alignment vertical="center"/>
    </xf>
    <xf numFmtId="0" fontId="55" fillId="6" borderId="14" xfId="0" applyFont="1" applyFill="1" applyBorder="1" applyAlignment="1">
      <alignment vertical="center" wrapText="1"/>
    </xf>
    <xf numFmtId="0" fontId="36" fillId="2" borderId="34" xfId="6" applyFont="1" applyFill="1" applyBorder="1" applyAlignment="1">
      <alignment horizontal="left" vertical="center"/>
    </xf>
    <xf numFmtId="0" fontId="70" fillId="0" borderId="0" xfId="0" applyFont="1"/>
    <xf numFmtId="0" fontId="71" fillId="0" borderId="0" xfId="0" applyFont="1"/>
    <xf numFmtId="0" fontId="69" fillId="0" borderId="0" xfId="0" applyFont="1"/>
    <xf numFmtId="0" fontId="72" fillId="0" borderId="0" xfId="0" applyFont="1"/>
    <xf numFmtId="0" fontId="10" fillId="0" borderId="17" xfId="0" applyFont="1" applyBorder="1" applyAlignment="1">
      <alignment horizontal="left" vertical="top"/>
    </xf>
    <xf numFmtId="0" fontId="10" fillId="0" borderId="17" xfId="0" applyFont="1" applyBorder="1" applyAlignment="1">
      <alignment horizontal="center" vertical="top"/>
    </xf>
    <xf numFmtId="39" fontId="10" fillId="0" borderId="17" xfId="0" applyNumberFormat="1" applyFont="1" applyBorder="1" applyAlignment="1">
      <alignment horizontal="center" vertical="top"/>
    </xf>
    <xf numFmtId="9" fontId="10" fillId="0" borderId="17" xfId="0" applyNumberFormat="1" applyFont="1" applyBorder="1" applyAlignment="1">
      <alignment horizontal="center" vertical="top"/>
    </xf>
    <xf numFmtId="0" fontId="18" fillId="3" borderId="29" xfId="7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/>
    </xf>
    <xf numFmtId="0" fontId="10" fillId="0" borderId="4" xfId="0" applyFont="1" applyBorder="1"/>
    <xf numFmtId="0" fontId="10" fillId="0" borderId="4" xfId="0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4" fontId="10" fillId="0" borderId="1" xfId="0" applyNumberFormat="1" applyFont="1" applyBorder="1"/>
    <xf numFmtId="0" fontId="14" fillId="0" borderId="0" xfId="7" applyFont="1" applyAlignment="1">
      <alignment vertical="top"/>
    </xf>
    <xf numFmtId="0" fontId="18" fillId="3" borderId="2" xfId="7" applyFont="1" applyFill="1" applyBorder="1" applyAlignment="1">
      <alignment vertical="center" wrapText="1"/>
    </xf>
    <xf numFmtId="0" fontId="18" fillId="3" borderId="3" xfId="7" applyFont="1" applyFill="1" applyBorder="1" applyAlignment="1">
      <alignment vertical="center" wrapText="1"/>
    </xf>
    <xf numFmtId="4" fontId="10" fillId="0" borderId="3" xfId="0" applyNumberFormat="1" applyFont="1" applyBorder="1"/>
    <xf numFmtId="49" fontId="10" fillId="0" borderId="17" xfId="0" applyNumberFormat="1" applyFont="1" applyBorder="1" applyAlignment="1">
      <alignment horizontal="center" vertical="center"/>
    </xf>
    <xf numFmtId="49" fontId="10" fillId="0" borderId="17" xfId="9" applyNumberFormat="1" applyFont="1" applyBorder="1" applyAlignment="1">
      <alignment horizontal="center" vertical="center"/>
    </xf>
    <xf numFmtId="1" fontId="10" fillId="0" borderId="17" xfId="0" applyNumberFormat="1" applyFont="1" applyBorder="1" applyAlignment="1">
      <alignment horizontal="center" vertical="center"/>
    </xf>
    <xf numFmtId="0" fontId="10" fillId="0" borderId="17" xfId="0" applyFont="1" applyBorder="1"/>
    <xf numFmtId="4" fontId="10" fillId="0" borderId="17" xfId="9" quotePrefix="1" applyNumberFormat="1" applyFont="1" applyBorder="1" applyAlignment="1">
      <alignment horizontal="center"/>
    </xf>
    <xf numFmtId="49" fontId="10" fillId="0" borderId="0" xfId="6" applyNumberFormat="1" applyFont="1" applyAlignment="1">
      <alignment horizontal="center" vertical="center"/>
    </xf>
    <xf numFmtId="0" fontId="10" fillId="0" borderId="0" xfId="6" applyFont="1" applyAlignment="1">
      <alignment vertical="center"/>
    </xf>
    <xf numFmtId="0" fontId="10" fillId="0" borderId="0" xfId="6" applyFont="1" applyAlignment="1">
      <alignment horizontal="center" vertical="center"/>
    </xf>
    <xf numFmtId="2" fontId="10" fillId="0" borderId="0" xfId="6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wrapText="1"/>
    </xf>
    <xf numFmtId="9" fontId="10" fillId="0" borderId="0" xfId="0" applyNumberFormat="1" applyFont="1" applyAlignment="1">
      <alignment horizontal="center" wrapText="1"/>
    </xf>
    <xf numFmtId="4" fontId="10" fillId="6" borderId="17" xfId="5" applyNumberFormat="1" applyFont="1" applyFill="1" applyBorder="1" applyAlignment="1">
      <alignment horizontal="center" vertical="center"/>
    </xf>
    <xf numFmtId="39" fontId="10" fillId="0" borderId="17" xfId="7" applyNumberFormat="1" applyFont="1" applyBorder="1" applyAlignment="1">
      <alignment horizontal="center" vertical="center"/>
    </xf>
    <xf numFmtId="39" fontId="10" fillId="0" borderId="17" xfId="5" applyNumberFormat="1" applyFont="1" applyBorder="1" applyAlignment="1">
      <alignment horizontal="center" vertical="center"/>
    </xf>
    <xf numFmtId="9" fontId="10" fillId="0" borderId="17" xfId="5" applyNumberFormat="1" applyFont="1" applyBorder="1" applyAlignment="1">
      <alignment horizontal="center" vertical="center"/>
    </xf>
    <xf numFmtId="49" fontId="10" fillId="0" borderId="17" xfId="7" applyNumberFormat="1" applyFont="1" applyBorder="1" applyAlignment="1">
      <alignment horizontal="center" vertical="center"/>
    </xf>
    <xf numFmtId="49" fontId="10" fillId="0" borderId="17" xfId="9" quotePrefix="1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4" fontId="10" fillId="6" borderId="0" xfId="5" applyNumberFormat="1" applyFont="1" applyFill="1" applyAlignment="1">
      <alignment horizontal="center" vertical="center"/>
    </xf>
    <xf numFmtId="4" fontId="18" fillId="0" borderId="0" xfId="7" applyNumberFormat="1" applyFont="1" applyAlignment="1">
      <alignment horizontal="center" vertical="center"/>
    </xf>
    <xf numFmtId="49" fontId="18" fillId="2" borderId="29" xfId="7" applyNumberFormat="1" applyFont="1" applyFill="1" applyBorder="1" applyAlignment="1">
      <alignment horizontal="center" vertical="center"/>
    </xf>
    <xf numFmtId="0" fontId="18" fillId="2" borderId="29" xfId="7" applyFont="1" applyFill="1" applyBorder="1" applyAlignment="1">
      <alignment horizontal="center" vertical="center"/>
    </xf>
    <xf numFmtId="4" fontId="18" fillId="3" borderId="29" xfId="7" applyNumberFormat="1" applyFont="1" applyFill="1" applyBorder="1" applyAlignment="1">
      <alignment horizontal="center" vertical="center"/>
    </xf>
    <xf numFmtId="4" fontId="18" fillId="2" borderId="29" xfId="7" applyNumberFormat="1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 wrapText="1"/>
    </xf>
    <xf numFmtId="0" fontId="10" fillId="0" borderId="36" xfId="0" applyFont="1" applyBorder="1" applyAlignment="1">
      <alignment horizontal="center" vertical="center" wrapText="1"/>
    </xf>
    <xf numFmtId="2" fontId="10" fillId="0" borderId="36" xfId="0" applyNumberFormat="1" applyFont="1" applyBorder="1" applyAlignment="1">
      <alignment horizontal="center" vertical="center" wrapText="1"/>
    </xf>
    <xf numFmtId="4" fontId="10" fillId="6" borderId="23" xfId="5" applyNumberFormat="1" applyFont="1" applyFill="1" applyBorder="1" applyAlignment="1">
      <alignment horizontal="center" vertical="center"/>
    </xf>
    <xf numFmtId="49" fontId="10" fillId="0" borderId="37" xfId="7" applyNumberFormat="1" applyFont="1" applyBorder="1" applyAlignment="1">
      <alignment horizontal="center" vertical="center"/>
    </xf>
    <xf numFmtId="0" fontId="10" fillId="0" borderId="38" xfId="7" applyFont="1" applyBorder="1" applyAlignment="1">
      <alignment horizontal="center" vertical="center"/>
    </xf>
    <xf numFmtId="4" fontId="10" fillId="0" borderId="38" xfId="7" applyNumberFormat="1" applyFont="1" applyBorder="1" applyAlignment="1">
      <alignment horizontal="center" vertical="center"/>
    </xf>
    <xf numFmtId="4" fontId="10" fillId="0" borderId="39" xfId="7" applyNumberFormat="1" applyFont="1" applyBorder="1" applyAlignment="1">
      <alignment horizontal="center" vertical="center"/>
    </xf>
    <xf numFmtId="49" fontId="10" fillId="0" borderId="0" xfId="7" applyNumberFormat="1" applyFont="1" applyAlignment="1">
      <alignment horizontal="center" vertical="center"/>
    </xf>
    <xf numFmtId="9" fontId="10" fillId="0" borderId="0" xfId="2" applyFont="1" applyFill="1" applyBorder="1" applyAlignment="1">
      <alignment horizontal="center"/>
    </xf>
    <xf numFmtId="0" fontId="31" fillId="2" borderId="29" xfId="7" applyFont="1" applyFill="1" applyBorder="1" applyAlignment="1">
      <alignment horizontal="center" vertical="center" wrapText="1"/>
    </xf>
    <xf numFmtId="49" fontId="10" fillId="0" borderId="25" xfId="7" applyNumberFormat="1" applyFont="1" applyBorder="1" applyAlignment="1">
      <alignment horizontal="center" vertical="center"/>
    </xf>
    <xf numFmtId="0" fontId="10" fillId="0" borderId="25" xfId="7" applyFont="1" applyBorder="1" applyAlignment="1">
      <alignment horizontal="left" vertical="center"/>
    </xf>
    <xf numFmtId="0" fontId="10" fillId="0" borderId="25" xfId="7" applyFont="1" applyBorder="1" applyAlignment="1">
      <alignment horizontal="center" vertical="center"/>
    </xf>
    <xf numFmtId="0" fontId="10" fillId="0" borderId="25" xfId="7" applyFont="1" applyBorder="1" applyAlignment="1">
      <alignment horizontal="center"/>
    </xf>
    <xf numFmtId="4" fontId="10" fillId="0" borderId="25" xfId="5" applyNumberFormat="1" applyFont="1" applyBorder="1" applyAlignment="1">
      <alignment horizontal="center" vertical="center"/>
    </xf>
    <xf numFmtId="9" fontId="10" fillId="0" borderId="25" xfId="2" applyFont="1" applyFill="1" applyBorder="1" applyAlignment="1">
      <alignment horizontal="center"/>
    </xf>
    <xf numFmtId="0" fontId="10" fillId="0" borderId="0" xfId="7" applyFont="1" applyAlignment="1">
      <alignment horizontal="left" vertical="center"/>
    </xf>
    <xf numFmtId="4" fontId="10" fillId="0" borderId="0" xfId="5" applyNumberFormat="1" applyFont="1" applyAlignment="1">
      <alignment horizontal="center" vertical="center"/>
    </xf>
    <xf numFmtId="49" fontId="55" fillId="6" borderId="17" xfId="8" applyNumberFormat="1" applyFont="1" applyFill="1" applyBorder="1" applyAlignment="1">
      <alignment horizontal="center" vertical="center"/>
    </xf>
    <xf numFmtId="0" fontId="55" fillId="6" borderId="17" xfId="8" applyFont="1" applyFill="1" applyBorder="1" applyAlignment="1">
      <alignment horizontal="left" vertical="center"/>
    </xf>
    <xf numFmtId="0" fontId="55" fillId="6" borderId="17" xfId="8" applyFont="1" applyFill="1" applyBorder="1" applyAlignment="1">
      <alignment horizontal="center" vertical="center"/>
    </xf>
    <xf numFmtId="0" fontId="55" fillId="6" borderId="17" xfId="0" applyFont="1" applyFill="1" applyBorder="1" applyAlignment="1">
      <alignment vertical="center" wrapText="1"/>
    </xf>
    <xf numFmtId="2" fontId="55" fillId="6" borderId="17" xfId="8" applyNumberFormat="1" applyFont="1" applyFill="1" applyBorder="1" applyAlignment="1">
      <alignment horizontal="center" vertical="center"/>
    </xf>
    <xf numFmtId="4" fontId="55" fillId="6" borderId="17" xfId="6" applyNumberFormat="1" applyFont="1" applyFill="1" applyBorder="1" applyAlignment="1">
      <alignment horizontal="center" vertical="center"/>
    </xf>
    <xf numFmtId="49" fontId="55" fillId="6" borderId="17" xfId="6" applyNumberFormat="1" applyFont="1" applyFill="1" applyBorder="1" applyAlignment="1">
      <alignment horizontal="center" vertical="center"/>
    </xf>
    <xf numFmtId="0" fontId="55" fillId="6" borderId="17" xfId="0" applyFont="1" applyFill="1" applyBorder="1" applyAlignment="1">
      <alignment horizontal="center" vertical="center"/>
    </xf>
    <xf numFmtId="0" fontId="62" fillId="6" borderId="17" xfId="0" applyFont="1" applyFill="1" applyBorder="1" applyAlignment="1">
      <alignment vertical="center"/>
    </xf>
    <xf numFmtId="49" fontId="10" fillId="0" borderId="17" xfId="6" applyNumberFormat="1" applyFont="1" applyBorder="1" applyAlignment="1">
      <alignment horizontal="center"/>
    </xf>
    <xf numFmtId="0" fontId="10" fillId="0" borderId="17" xfId="8" applyFont="1" applyBorder="1"/>
    <xf numFmtId="4" fontId="10" fillId="0" borderId="17" xfId="8" applyNumberFormat="1" applyFont="1" applyBorder="1" applyAlignment="1">
      <alignment horizontal="center" vertical="center"/>
    </xf>
    <xf numFmtId="4" fontId="10" fillId="0" borderId="14" xfId="6" applyNumberFormat="1" applyFont="1" applyBorder="1" applyAlignment="1">
      <alignment horizontal="center" vertical="center"/>
    </xf>
    <xf numFmtId="0" fontId="10" fillId="0" borderId="17" xfId="8" applyFont="1" applyBorder="1" applyAlignment="1">
      <alignment vertical="center" wrapText="1"/>
    </xf>
    <xf numFmtId="0" fontId="10" fillId="0" borderId="17" xfId="8" applyFont="1" applyBorder="1" applyAlignment="1">
      <alignment horizontal="center" vertical="center"/>
    </xf>
    <xf numFmtId="49" fontId="10" fillId="0" borderId="17" xfId="8" applyNumberFormat="1" applyFont="1" applyBorder="1" applyAlignment="1">
      <alignment horizontal="center" vertical="center"/>
    </xf>
    <xf numFmtId="49" fontId="10" fillId="0" borderId="41" xfId="8" applyNumberFormat="1" applyFont="1" applyBorder="1" applyAlignment="1">
      <alignment horizontal="center" vertical="center"/>
    </xf>
    <xf numFmtId="0" fontId="11" fillId="0" borderId="49" xfId="8" applyFont="1" applyBorder="1" applyAlignment="1">
      <alignment vertical="center" wrapText="1"/>
    </xf>
    <xf numFmtId="0" fontId="10" fillId="0" borderId="50" xfId="8" applyFont="1" applyBorder="1" applyAlignment="1">
      <alignment horizontal="center" vertical="center" wrapText="1"/>
    </xf>
    <xf numFmtId="4" fontId="10" fillId="0" borderId="25" xfId="8" applyNumberFormat="1" applyFont="1" applyBorder="1" applyAlignment="1">
      <alignment horizontal="center" vertical="center"/>
    </xf>
    <xf numFmtId="9" fontId="10" fillId="0" borderId="25" xfId="0" applyNumberFormat="1" applyFont="1" applyBorder="1" applyAlignment="1">
      <alignment horizontal="center" vertical="center"/>
    </xf>
    <xf numFmtId="9" fontId="10" fillId="0" borderId="46" xfId="0" applyNumberFormat="1" applyFont="1" applyBorder="1" applyAlignment="1">
      <alignment horizontal="center" vertical="center" wrapText="1"/>
    </xf>
    <xf numFmtId="0" fontId="10" fillId="0" borderId="17" xfId="7" applyFont="1" applyBorder="1" applyAlignment="1">
      <alignment horizontal="left" vertical="center"/>
    </xf>
    <xf numFmtId="0" fontId="10" fillId="0" borderId="17" xfId="7" applyFont="1" applyBorder="1" applyAlignment="1">
      <alignment horizontal="left" vertical="center" wrapText="1"/>
    </xf>
    <xf numFmtId="4" fontId="10" fillId="0" borderId="17" xfId="7" applyNumberFormat="1" applyFont="1" applyBorder="1" applyAlignment="1">
      <alignment horizontal="center" vertical="center" wrapText="1"/>
    </xf>
    <xf numFmtId="2" fontId="10" fillId="0" borderId="41" xfId="7" applyNumberFormat="1" applyFont="1" applyBorder="1" applyAlignment="1">
      <alignment horizontal="center"/>
    </xf>
    <xf numFmtId="4" fontId="10" fillId="0" borderId="3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vertical="center" wrapText="1"/>
    </xf>
    <xf numFmtId="0" fontId="11" fillId="0" borderId="4" xfId="0" applyFont="1" applyBorder="1" applyAlignment="1">
      <alignment horizontal="center"/>
    </xf>
    <xf numFmtId="1" fontId="10" fillId="0" borderId="17" xfId="7" applyNumberFormat="1" applyFont="1" applyBorder="1" applyAlignment="1">
      <alignment horizontal="center" vertical="center"/>
    </xf>
    <xf numFmtId="0" fontId="10" fillId="0" borderId="14" xfId="7" applyFont="1" applyBorder="1" applyAlignment="1">
      <alignment vertical="center"/>
    </xf>
    <xf numFmtId="0" fontId="10" fillId="0" borderId="14" xfId="7" applyFont="1" applyBorder="1" applyAlignment="1">
      <alignment horizontal="center" vertical="center"/>
    </xf>
    <xf numFmtId="1" fontId="10" fillId="0" borderId="1" xfId="5" applyNumberFormat="1" applyFont="1" applyBorder="1" applyAlignment="1">
      <alignment horizontal="center" vertical="center"/>
    </xf>
    <xf numFmtId="2" fontId="10" fillId="0" borderId="1" xfId="5" applyNumberFormat="1" applyFont="1" applyBorder="1" applyAlignment="1">
      <alignment vertical="center"/>
    </xf>
    <xf numFmtId="2" fontId="10" fillId="0" borderId="1" xfId="5" applyNumberFormat="1" applyFont="1" applyBorder="1" applyAlignment="1">
      <alignment horizontal="left" vertical="center"/>
    </xf>
    <xf numFmtId="170" fontId="10" fillId="0" borderId="17" xfId="9" quotePrefix="1" applyNumberFormat="1" applyFont="1" applyBorder="1" applyAlignment="1">
      <alignment horizontal="center"/>
    </xf>
    <xf numFmtId="9" fontId="10" fillId="0" borderId="17" xfId="10" applyFont="1" applyBorder="1" applyAlignment="1">
      <alignment horizontal="center" vertical="center"/>
    </xf>
    <xf numFmtId="170" fontId="10" fillId="0" borderId="17" xfId="9" applyNumberFormat="1" applyFont="1" applyBorder="1" applyAlignment="1">
      <alignment horizontal="center"/>
    </xf>
    <xf numFmtId="9" fontId="10" fillId="0" borderId="17" xfId="2" applyFont="1" applyBorder="1" applyAlignment="1">
      <alignment horizontal="center"/>
    </xf>
    <xf numFmtId="49" fontId="10" fillId="0" borderId="17" xfId="6" applyNumberFormat="1" applyFont="1" applyBorder="1" applyAlignment="1">
      <alignment horizontal="center" vertical="center"/>
    </xf>
    <xf numFmtId="1" fontId="65" fillId="4" borderId="20" xfId="0" applyNumberFormat="1" applyFont="1" applyFill="1" applyBorder="1" applyAlignment="1">
      <alignment horizontal="center" vertical="center" wrapText="1"/>
    </xf>
    <xf numFmtId="1" fontId="66" fillId="8" borderId="20" xfId="0" applyNumberFormat="1" applyFont="1" applyFill="1" applyBorder="1" applyAlignment="1">
      <alignment horizontal="center" vertical="center" wrapText="1"/>
    </xf>
    <xf numFmtId="0" fontId="10" fillId="6" borderId="60" xfId="6" applyFont="1" applyFill="1" applyBorder="1" applyAlignment="1">
      <alignment horizontal="center" vertical="center"/>
    </xf>
    <xf numFmtId="39" fontId="10" fillId="0" borderId="17" xfId="0" applyNumberFormat="1" applyFont="1" applyBorder="1" applyAlignment="1">
      <alignment horizontal="center" vertical="center"/>
    </xf>
    <xf numFmtId="9" fontId="10" fillId="0" borderId="17" xfId="0" applyNumberFormat="1" applyFont="1" applyBorder="1" applyAlignment="1">
      <alignment horizontal="center" vertical="center"/>
    </xf>
    <xf numFmtId="0" fontId="10" fillId="6" borderId="17" xfId="0" applyFont="1" applyFill="1" applyBorder="1" applyAlignment="1">
      <alignment vertical="center"/>
    </xf>
    <xf numFmtId="0" fontId="10" fillId="6" borderId="17" xfId="0" applyFont="1" applyFill="1" applyBorder="1" applyAlignment="1">
      <alignment horizontal="center" vertical="center"/>
    </xf>
    <xf numFmtId="2" fontId="10" fillId="6" borderId="17" xfId="0" applyNumberFormat="1" applyFont="1" applyFill="1" applyBorder="1" applyAlignment="1">
      <alignment horizontal="center" vertical="center"/>
    </xf>
    <xf numFmtId="49" fontId="10" fillId="6" borderId="35" xfId="0" applyNumberFormat="1" applyFont="1" applyFill="1" applyBorder="1" applyAlignment="1">
      <alignment horizontal="center" vertical="top"/>
    </xf>
    <xf numFmtId="0" fontId="10" fillId="6" borderId="35" xfId="0" applyFont="1" applyFill="1" applyBorder="1" applyAlignment="1">
      <alignment vertical="top"/>
    </xf>
    <xf numFmtId="2" fontId="10" fillId="6" borderId="35" xfId="3" applyNumberFormat="1" applyFont="1" applyFill="1" applyBorder="1" applyAlignment="1" applyProtection="1">
      <alignment horizontal="center" vertical="top"/>
    </xf>
    <xf numFmtId="2" fontId="10" fillId="6" borderId="35" xfId="0" applyNumberFormat="1" applyFont="1" applyFill="1" applyBorder="1" applyAlignment="1">
      <alignment horizontal="center" vertical="top"/>
    </xf>
    <xf numFmtId="0" fontId="10" fillId="6" borderId="35" xfId="2" applyNumberFormat="1" applyFont="1" applyFill="1" applyBorder="1" applyAlignment="1">
      <alignment horizontal="center" vertical="top"/>
    </xf>
    <xf numFmtId="9" fontId="10" fillId="6" borderId="35" xfId="0" applyNumberFormat="1" applyFont="1" applyFill="1" applyBorder="1" applyAlignment="1">
      <alignment horizontal="center" vertical="top"/>
    </xf>
    <xf numFmtId="165" fontId="10" fillId="0" borderId="4" xfId="1" applyFont="1" applyBorder="1" applyAlignment="1">
      <alignment horizontal="center" vertical="center"/>
    </xf>
    <xf numFmtId="0" fontId="10" fillId="0" borderId="4" xfId="6" applyFont="1" applyBorder="1"/>
    <xf numFmtId="0" fontId="10" fillId="0" borderId="4" xfId="6" applyFont="1" applyBorder="1" applyAlignment="1">
      <alignment horizontal="center" vertical="center"/>
    </xf>
    <xf numFmtId="0" fontId="10" fillId="0" borderId="17" xfId="7" applyFont="1" applyBorder="1" applyAlignment="1">
      <alignment horizontal="left"/>
    </xf>
    <xf numFmtId="2" fontId="10" fillId="0" borderId="17" xfId="7" applyNumberFormat="1" applyFont="1" applyBorder="1" applyAlignment="1">
      <alignment horizontal="center"/>
    </xf>
    <xf numFmtId="2" fontId="10" fillId="0" borderId="17" xfId="7" applyNumberFormat="1" applyFont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0" fillId="0" borderId="4" xfId="6" applyNumberFormat="1" applyFont="1" applyBorder="1" applyAlignment="1">
      <alignment horizontal="center" vertical="center"/>
    </xf>
    <xf numFmtId="49" fontId="10" fillId="6" borderId="1" xfId="6" applyNumberFormat="1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1" fontId="10" fillId="0" borderId="14" xfId="7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6" borderId="1" xfId="0" applyFont="1" applyFill="1" applyBorder="1" applyAlignment="1">
      <alignment vertical="center"/>
    </xf>
    <xf numFmtId="0" fontId="10" fillId="0" borderId="14" xfId="8" applyFont="1" applyBorder="1"/>
    <xf numFmtId="0" fontId="10" fillId="0" borderId="1" xfId="5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0" fillId="0" borderId="4" xfId="8" applyFont="1" applyBorder="1"/>
    <xf numFmtId="0" fontId="10" fillId="6" borderId="1" xfId="6" applyFont="1" applyFill="1" applyBorder="1" applyAlignment="1">
      <alignment horizontal="left" vertical="center"/>
    </xf>
    <xf numFmtId="0" fontId="10" fillId="0" borderId="4" xfId="6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 wrapText="1"/>
    </xf>
    <xf numFmtId="0" fontId="10" fillId="0" borderId="14" xfId="0" applyFont="1" applyBorder="1" applyAlignment="1">
      <alignment vertical="center" wrapText="1"/>
    </xf>
    <xf numFmtId="0" fontId="10" fillId="0" borderId="1" xfId="8" applyFont="1" applyBorder="1"/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0" fillId="0" borderId="2" xfId="5" applyFont="1" applyBorder="1" applyAlignment="1">
      <alignment horizontal="center" vertical="center"/>
    </xf>
    <xf numFmtId="0" fontId="10" fillId="6" borderId="1" xfId="6" applyFont="1" applyFill="1" applyBorder="1" applyAlignment="1">
      <alignment horizontal="center" vertical="center" wrapText="1"/>
    </xf>
    <xf numFmtId="0" fontId="10" fillId="0" borderId="1" xfId="6" applyFont="1" applyBorder="1" applyAlignment="1">
      <alignment horizontal="center" vertical="center" wrapText="1"/>
    </xf>
    <xf numFmtId="2" fontId="10" fillId="0" borderId="2" xfId="5" applyNumberFormat="1" applyFont="1" applyBorder="1" applyAlignment="1">
      <alignment horizontal="center" vertical="center"/>
    </xf>
    <xf numFmtId="0" fontId="10" fillId="6" borderId="1" xfId="6" applyFont="1" applyFill="1" applyBorder="1" applyAlignment="1">
      <alignment horizontal="center" vertical="center"/>
    </xf>
    <xf numFmtId="0" fontId="10" fillId="0" borderId="2" xfId="8" applyFont="1" applyBorder="1" applyAlignment="1">
      <alignment horizontal="center" vertical="center"/>
    </xf>
    <xf numFmtId="4" fontId="10" fillId="0" borderId="1" xfId="6" applyNumberFormat="1" applyFont="1" applyBorder="1" applyAlignment="1">
      <alignment horizontal="center" vertical="center"/>
    </xf>
    <xf numFmtId="4" fontId="10" fillId="0" borderId="14" xfId="8" applyNumberFormat="1" applyFont="1" applyBorder="1" applyAlignment="1">
      <alignment horizontal="center" vertical="center"/>
    </xf>
    <xf numFmtId="39" fontId="10" fillId="0" borderId="3" xfId="5" applyNumberFormat="1" applyFont="1" applyBorder="1" applyAlignment="1">
      <alignment horizontal="center" vertical="center"/>
    </xf>
    <xf numFmtId="165" fontId="11" fillId="0" borderId="1" xfId="1" applyFont="1" applyBorder="1" applyAlignment="1">
      <alignment vertical="center"/>
    </xf>
    <xf numFmtId="4" fontId="10" fillId="0" borderId="4" xfId="6" applyNumberFormat="1" applyFont="1" applyBorder="1" applyAlignment="1">
      <alignment horizontal="center"/>
    </xf>
    <xf numFmtId="4" fontId="10" fillId="6" borderId="1" xfId="6" applyNumberFormat="1" applyFont="1" applyFill="1" applyBorder="1" applyAlignment="1">
      <alignment horizontal="center" vertical="center"/>
    </xf>
    <xf numFmtId="4" fontId="10" fillId="0" borderId="4" xfId="8" applyNumberFormat="1" applyFont="1" applyBorder="1" applyAlignment="1">
      <alignment horizontal="center" vertical="center"/>
    </xf>
    <xf numFmtId="2" fontId="10" fillId="0" borderId="3" xfId="5" applyNumberFormat="1" applyFont="1" applyBorder="1" applyAlignment="1">
      <alignment horizontal="center" vertical="center"/>
    </xf>
    <xf numFmtId="165" fontId="11" fillId="0" borderId="1" xfId="1" applyFont="1" applyBorder="1" applyAlignment="1">
      <alignment horizontal="center" vertical="center"/>
    </xf>
    <xf numFmtId="4" fontId="10" fillId="0" borderId="4" xfId="8" applyNumberFormat="1" applyFont="1" applyBorder="1" applyAlignment="1">
      <alignment horizontal="center"/>
    </xf>
    <xf numFmtId="4" fontId="10" fillId="0" borderId="14" xfId="0" applyNumberFormat="1" applyFont="1" applyBorder="1" applyAlignment="1">
      <alignment horizontal="center" vertical="center"/>
    </xf>
    <xf numFmtId="4" fontId="10" fillId="0" borderId="4" xfId="6" applyNumberFormat="1" applyFont="1" applyBorder="1" applyAlignment="1">
      <alignment horizontal="center" vertical="center"/>
    </xf>
    <xf numFmtId="39" fontId="10" fillId="0" borderId="14" xfId="7" applyNumberFormat="1" applyFont="1" applyBorder="1" applyAlignment="1">
      <alignment horizontal="center" vertical="center"/>
    </xf>
    <xf numFmtId="2" fontId="10" fillId="0" borderId="3" xfId="8" applyNumberFormat="1" applyFont="1" applyBorder="1" applyAlignment="1">
      <alignment horizontal="center" vertical="center"/>
    </xf>
    <xf numFmtId="49" fontId="10" fillId="0" borderId="3" xfId="6" applyNumberFormat="1" applyFont="1" applyBorder="1" applyAlignment="1">
      <alignment horizontal="center" vertical="center"/>
    </xf>
    <xf numFmtId="170" fontId="10" fillId="0" borderId="14" xfId="0" applyNumberFormat="1" applyFont="1" applyBorder="1" applyAlignment="1">
      <alignment horizontal="center" vertical="center"/>
    </xf>
    <xf numFmtId="2" fontId="11" fillId="0" borderId="1" xfId="1" applyNumberFormat="1" applyFont="1" applyBorder="1" applyAlignment="1">
      <alignment horizontal="center" vertical="center"/>
    </xf>
    <xf numFmtId="39" fontId="10" fillId="0" borderId="2" xfId="5" applyNumberFormat="1" applyFont="1" applyBorder="1" applyAlignment="1">
      <alignment horizontal="center" vertical="center"/>
    </xf>
    <xf numFmtId="9" fontId="10" fillId="0" borderId="1" xfId="2" applyFont="1" applyBorder="1" applyAlignment="1">
      <alignment horizontal="center" vertical="center"/>
    </xf>
    <xf numFmtId="0" fontId="10" fillId="6" borderId="17" xfId="6" applyFont="1" applyFill="1" applyBorder="1" applyAlignment="1">
      <alignment horizontal="center" vertical="center" wrapText="1"/>
    </xf>
    <xf numFmtId="49" fontId="29" fillId="0" borderId="1" xfId="6" applyNumberFormat="1" applyFont="1" applyBorder="1" applyAlignment="1">
      <alignment horizontal="center" vertical="center"/>
    </xf>
    <xf numFmtId="4" fontId="29" fillId="0" borderId="1" xfId="6" applyNumberFormat="1" applyFont="1" applyBorder="1" applyAlignment="1">
      <alignment horizontal="center" vertical="center"/>
    </xf>
    <xf numFmtId="39" fontId="10" fillId="0" borderId="14" xfId="5" applyNumberFormat="1" applyFont="1" applyBorder="1" applyAlignment="1">
      <alignment horizontal="center" vertical="center"/>
    </xf>
    <xf numFmtId="39" fontId="10" fillId="0" borderId="1" xfId="5" applyNumberFormat="1" applyFont="1" applyBorder="1" applyAlignment="1">
      <alignment horizontal="center" vertical="center" wrapText="1"/>
    </xf>
    <xf numFmtId="4" fontId="29" fillId="0" borderId="17" xfId="6" applyNumberFormat="1" applyFont="1" applyBorder="1" applyAlignment="1">
      <alignment horizontal="center" vertical="center"/>
    </xf>
    <xf numFmtId="39" fontId="10" fillId="0" borderId="4" xfId="5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9" fillId="0" borderId="17" xfId="6" applyFont="1" applyBorder="1" applyAlignment="1">
      <alignment horizontal="center" vertical="center" wrapText="1"/>
    </xf>
    <xf numFmtId="9" fontId="10" fillId="0" borderId="17" xfId="6" applyNumberFormat="1" applyFont="1" applyBorder="1" applyAlignment="1">
      <alignment horizontal="center" vertical="center" wrapText="1"/>
    </xf>
    <xf numFmtId="9" fontId="10" fillId="0" borderId="40" xfId="2" applyFont="1" applyBorder="1" applyAlignment="1">
      <alignment horizontal="center" vertical="center"/>
    </xf>
    <xf numFmtId="9" fontId="11" fillId="6" borderId="1" xfId="0" applyNumberFormat="1" applyFont="1" applyFill="1" applyBorder="1" applyAlignment="1">
      <alignment horizontal="center" vertical="center" wrapText="1"/>
    </xf>
    <xf numFmtId="9" fontId="10" fillId="0" borderId="32" xfId="2" applyFont="1" applyBorder="1" applyAlignment="1">
      <alignment horizontal="center" vertical="center"/>
    </xf>
    <xf numFmtId="9" fontId="45" fillId="0" borderId="1" xfId="6" applyNumberFormat="1" applyFont="1" applyBorder="1" applyAlignment="1">
      <alignment horizontal="center" vertical="center" wrapText="1"/>
    </xf>
    <xf numFmtId="9" fontId="10" fillId="6" borderId="17" xfId="6" applyNumberFormat="1" applyFont="1" applyFill="1" applyBorder="1" applyAlignment="1">
      <alignment horizontal="center" vertical="center" wrapText="1"/>
    </xf>
    <xf numFmtId="9" fontId="10" fillId="0" borderId="32" xfId="2" applyFont="1" applyBorder="1" applyAlignment="1">
      <alignment horizontal="center"/>
    </xf>
    <xf numFmtId="9" fontId="10" fillId="0" borderId="32" xfId="6" applyNumberFormat="1" applyFont="1" applyBorder="1" applyAlignment="1">
      <alignment horizontal="center" vertical="center"/>
    </xf>
    <xf numFmtId="9" fontId="10" fillId="0" borderId="14" xfId="5" applyNumberFormat="1" applyFont="1" applyBorder="1" applyAlignment="1">
      <alignment horizontal="center" vertical="center"/>
    </xf>
    <xf numFmtId="9" fontId="10" fillId="0" borderId="1" xfId="5" applyNumberFormat="1" applyFont="1" applyBorder="1" applyAlignment="1">
      <alignment horizontal="center" vertical="center" wrapText="1"/>
    </xf>
    <xf numFmtId="9" fontId="10" fillId="0" borderId="1" xfId="2" applyFont="1" applyFill="1" applyBorder="1" applyAlignment="1">
      <alignment horizontal="center" vertical="center"/>
    </xf>
    <xf numFmtId="9" fontId="29" fillId="0" borderId="17" xfId="6" applyNumberFormat="1" applyFont="1" applyBorder="1" applyAlignment="1">
      <alignment horizontal="center" vertical="center"/>
    </xf>
    <xf numFmtId="9" fontId="11" fillId="0" borderId="32" xfId="2" applyFont="1" applyBorder="1" applyAlignment="1">
      <alignment horizontal="center"/>
    </xf>
    <xf numFmtId="9" fontId="10" fillId="0" borderId="0" xfId="5" applyNumberFormat="1" applyFont="1" applyAlignment="1">
      <alignment horizontal="center" vertical="center"/>
    </xf>
    <xf numFmtId="0" fontId="9" fillId="0" borderId="1" xfId="6" applyFont="1" applyBorder="1" applyAlignment="1">
      <alignment horizontal="center" vertical="center" wrapText="1"/>
    </xf>
    <xf numFmtId="9" fontId="10" fillId="0" borderId="17" xfId="7" applyNumberFormat="1" applyFont="1" applyBorder="1" applyAlignment="1">
      <alignment horizontal="center" vertical="center"/>
    </xf>
    <xf numFmtId="0" fontId="76" fillId="0" borderId="17" xfId="7" applyFont="1" applyBorder="1" applyAlignment="1">
      <alignment horizontal="center" vertical="center"/>
    </xf>
    <xf numFmtId="9" fontId="76" fillId="0" borderId="17" xfId="2" applyFont="1" applyFill="1" applyBorder="1" applyAlignment="1">
      <alignment horizontal="center"/>
    </xf>
    <xf numFmtId="49" fontId="76" fillId="0" borderId="17" xfId="7" applyNumberFormat="1" applyFont="1" applyBorder="1" applyAlignment="1">
      <alignment horizontal="center" vertical="center"/>
    </xf>
    <xf numFmtId="0" fontId="76" fillId="6" borderId="17" xfId="7" applyFont="1" applyFill="1" applyBorder="1" applyAlignment="1">
      <alignment horizontal="center" vertical="center"/>
    </xf>
    <xf numFmtId="0" fontId="10" fillId="6" borderId="17" xfId="7" applyFont="1" applyFill="1" applyBorder="1" applyAlignment="1">
      <alignment horizontal="left"/>
    </xf>
    <xf numFmtId="2" fontId="10" fillId="6" borderId="17" xfId="7" applyNumberFormat="1" applyFont="1" applyFill="1" applyBorder="1" applyAlignment="1">
      <alignment horizontal="center"/>
    </xf>
    <xf numFmtId="49" fontId="76" fillId="6" borderId="17" xfId="7" applyNumberFormat="1" applyFont="1" applyFill="1" applyBorder="1" applyAlignment="1">
      <alignment horizontal="center" vertical="center"/>
    </xf>
    <xf numFmtId="9" fontId="76" fillId="0" borderId="17" xfId="2" applyFont="1" applyFill="1" applyBorder="1" applyAlignment="1">
      <alignment horizontal="center" vertical="center"/>
    </xf>
    <xf numFmtId="49" fontId="10" fillId="6" borderId="17" xfId="7" applyNumberFormat="1" applyFont="1" applyFill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9" fontId="10" fillId="0" borderId="29" xfId="0" applyNumberFormat="1" applyFont="1" applyBorder="1" applyAlignment="1">
      <alignment horizontal="center" vertical="center"/>
    </xf>
    <xf numFmtId="39" fontId="10" fillId="0" borderId="2" xfId="0" applyNumberFormat="1" applyFont="1" applyBorder="1" applyAlignment="1">
      <alignment horizontal="center" vertical="center"/>
    </xf>
    <xf numFmtId="49" fontId="10" fillId="0" borderId="29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0" fillId="0" borderId="29" xfId="0" applyFont="1" applyBorder="1" applyAlignment="1">
      <alignment vertical="center" wrapText="1"/>
    </xf>
    <xf numFmtId="2" fontId="10" fillId="0" borderId="2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0" fontId="76" fillId="0" borderId="17" xfId="0" applyFont="1" applyBorder="1" applyAlignment="1">
      <alignment horizontal="center"/>
    </xf>
    <xf numFmtId="0" fontId="77" fillId="0" borderId="17" xfId="0" applyFont="1" applyBorder="1" applyAlignment="1">
      <alignment horizontal="left" vertical="center"/>
    </xf>
    <xf numFmtId="2" fontId="10" fillId="0" borderId="17" xfId="3" applyNumberFormat="1" applyFont="1" applyFill="1" applyBorder="1" applyAlignment="1" applyProtection="1">
      <alignment horizontal="center" vertical="center"/>
    </xf>
    <xf numFmtId="0" fontId="10" fillId="0" borderId="17" xfId="2" applyNumberFormat="1" applyFont="1" applyBorder="1" applyAlignment="1">
      <alignment horizontal="center" vertical="center"/>
    </xf>
    <xf numFmtId="0" fontId="10" fillId="0" borderId="17" xfId="7" applyFont="1" applyBorder="1" applyAlignment="1">
      <alignment vertical="center" wrapText="1"/>
    </xf>
    <xf numFmtId="49" fontId="10" fillId="6" borderId="17" xfId="0" applyNumberFormat="1" applyFont="1" applyFill="1" applyBorder="1" applyAlignment="1">
      <alignment horizontal="center" vertical="center"/>
    </xf>
    <xf numFmtId="9" fontId="11" fillId="6" borderId="17" xfId="0" applyNumberFormat="1" applyFont="1" applyFill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/>
    </xf>
    <xf numFmtId="9" fontId="11" fillId="6" borderId="4" xfId="0" applyNumberFormat="1" applyFont="1" applyFill="1" applyBorder="1" applyAlignment="1">
      <alignment horizontal="center" vertical="center" wrapText="1"/>
    </xf>
    <xf numFmtId="0" fontId="10" fillId="0" borderId="17" xfId="6" applyFont="1" applyBorder="1" applyAlignment="1">
      <alignment horizontal="center" vertical="center"/>
    </xf>
    <xf numFmtId="0" fontId="10" fillId="0" borderId="4" xfId="7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 wrapText="1"/>
    </xf>
    <xf numFmtId="2" fontId="10" fillId="0" borderId="4" xfId="7" applyNumberFormat="1" applyFont="1" applyBorder="1" applyAlignment="1">
      <alignment horizontal="center" vertical="center"/>
    </xf>
    <xf numFmtId="9" fontId="10" fillId="0" borderId="4" xfId="2" applyFont="1" applyBorder="1" applyAlignment="1">
      <alignment horizontal="center" vertical="center"/>
    </xf>
    <xf numFmtId="9" fontId="11" fillId="0" borderId="4" xfId="2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0" fontId="10" fillId="0" borderId="4" xfId="8" applyFont="1" applyBorder="1" applyAlignment="1">
      <alignment horizontal="center" vertical="center"/>
    </xf>
    <xf numFmtId="0" fontId="10" fillId="0" borderId="14" xfId="8" applyFont="1" applyBorder="1" applyAlignment="1">
      <alignment horizontal="center" vertical="center"/>
    </xf>
    <xf numFmtId="0" fontId="10" fillId="6" borderId="17" xfId="7" applyFont="1" applyFill="1" applyBorder="1" applyAlignment="1">
      <alignment horizontal="center" vertical="center"/>
    </xf>
    <xf numFmtId="0" fontId="66" fillId="8" borderId="21" xfId="0" applyFont="1" applyFill="1" applyBorder="1" applyAlignment="1">
      <alignment horizontal="center" vertical="center" wrapText="1"/>
    </xf>
    <xf numFmtId="49" fontId="10" fillId="0" borderId="17" xfId="7" applyNumberFormat="1" applyFont="1" applyBorder="1" applyAlignment="1">
      <alignment vertical="center"/>
    </xf>
    <xf numFmtId="0" fontId="10" fillId="0" borderId="2" xfId="7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/>
    </xf>
    <xf numFmtId="39" fontId="10" fillId="0" borderId="3" xfId="7" applyNumberFormat="1" applyFont="1" applyBorder="1" applyAlignment="1">
      <alignment horizontal="center" vertical="center"/>
    </xf>
    <xf numFmtId="0" fontId="10" fillId="0" borderId="17" xfId="8" applyFont="1" applyBorder="1" applyAlignment="1">
      <alignment horizontal="left" vertical="center"/>
    </xf>
    <xf numFmtId="2" fontId="10" fillId="0" borderId="17" xfId="8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2" fontId="10" fillId="0" borderId="17" xfId="0" applyNumberFormat="1" applyFont="1" applyBorder="1" applyAlignment="1">
      <alignment horizontal="left" vertical="center"/>
    </xf>
    <xf numFmtId="0" fontId="10" fillId="0" borderId="17" xfId="8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7" xfId="6" applyFont="1" applyBorder="1"/>
    <xf numFmtId="49" fontId="10" fillId="0" borderId="17" xfId="0" applyNumberFormat="1" applyFont="1" applyBorder="1" applyAlignment="1">
      <alignment horizontal="center"/>
    </xf>
    <xf numFmtId="4" fontId="10" fillId="0" borderId="17" xfId="0" applyNumberFormat="1" applyFont="1" applyBorder="1" applyAlignment="1">
      <alignment horizontal="center"/>
    </xf>
    <xf numFmtId="0" fontId="10" fillId="0" borderId="17" xfId="6" applyFont="1" applyBorder="1" applyAlignment="1">
      <alignment vertical="center"/>
    </xf>
    <xf numFmtId="0" fontId="10" fillId="0" borderId="17" xfId="6" applyFont="1" applyBorder="1" applyAlignment="1">
      <alignment vertical="center" wrapText="1"/>
    </xf>
    <xf numFmtId="0" fontId="10" fillId="0" borderId="14" xfId="6" applyFont="1" applyBorder="1" applyAlignment="1">
      <alignment horizontal="left" vertical="center" wrapText="1"/>
    </xf>
    <xf numFmtId="9" fontId="10" fillId="0" borderId="14" xfId="6" applyNumberFormat="1" applyFont="1" applyBorder="1" applyAlignment="1">
      <alignment horizontal="center" vertical="center"/>
    </xf>
    <xf numFmtId="0" fontId="11" fillId="0" borderId="14" xfId="0" applyFont="1" applyBorder="1"/>
    <xf numFmtId="49" fontId="10" fillId="6" borderId="14" xfId="8" applyNumberFormat="1" applyFont="1" applyFill="1" applyBorder="1" applyAlignment="1">
      <alignment horizontal="center"/>
    </xf>
    <xf numFmtId="0" fontId="10" fillId="6" borderId="14" xfId="8" applyFont="1" applyFill="1" applyBorder="1" applyAlignment="1">
      <alignment horizontal="left"/>
    </xf>
    <xf numFmtId="0" fontId="10" fillId="6" borderId="14" xfId="8" applyFont="1" applyFill="1" applyBorder="1" applyAlignment="1">
      <alignment horizontal="center"/>
    </xf>
    <xf numFmtId="0" fontId="10" fillId="6" borderId="14" xfId="0" applyFont="1" applyFill="1" applyBorder="1"/>
    <xf numFmtId="2" fontId="10" fillId="6" borderId="14" xfId="8" applyNumberFormat="1" applyFont="1" applyFill="1" applyBorder="1" applyAlignment="1">
      <alignment horizontal="center"/>
    </xf>
    <xf numFmtId="4" fontId="10" fillId="6" borderId="14" xfId="6" applyNumberFormat="1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/>
    </xf>
    <xf numFmtId="0" fontId="11" fillId="6" borderId="14" xfId="0" applyFont="1" applyFill="1" applyBorder="1"/>
    <xf numFmtId="4" fontId="29" fillId="0" borderId="14" xfId="6" applyNumberFormat="1" applyFont="1" applyBorder="1" applyAlignment="1">
      <alignment horizontal="center" vertical="center"/>
    </xf>
    <xf numFmtId="9" fontId="29" fillId="0" borderId="14" xfId="6" applyNumberFormat="1" applyFont="1" applyBorder="1" applyAlignment="1">
      <alignment horizontal="center" vertical="center"/>
    </xf>
    <xf numFmtId="0" fontId="10" fillId="0" borderId="14" xfId="6" applyFont="1" applyBorder="1" applyAlignment="1">
      <alignment horizontal="center" vertical="center" wrapText="1"/>
    </xf>
    <xf numFmtId="49" fontId="10" fillId="0" borderId="14" xfId="7" applyNumberFormat="1" applyFont="1" applyBorder="1" applyAlignment="1">
      <alignment horizontal="center" vertical="center"/>
    </xf>
    <xf numFmtId="0" fontId="10" fillId="0" borderId="14" xfId="7" applyFont="1" applyBorder="1" applyAlignment="1">
      <alignment horizontal="left" vertical="center" wrapText="1"/>
    </xf>
    <xf numFmtId="4" fontId="10" fillId="0" borderId="14" xfId="7" applyNumberFormat="1" applyFont="1" applyBorder="1" applyAlignment="1">
      <alignment horizontal="center" vertical="center"/>
    </xf>
    <xf numFmtId="0" fontId="10" fillId="0" borderId="14" xfId="7" applyFont="1" applyBorder="1" applyAlignment="1">
      <alignment vertical="center" wrapText="1"/>
    </xf>
    <xf numFmtId="49" fontId="29" fillId="0" borderId="14" xfId="6" applyNumberFormat="1" applyFont="1" applyBorder="1" applyAlignment="1">
      <alignment horizontal="center" vertical="center"/>
    </xf>
    <xf numFmtId="0" fontId="10" fillId="6" borderId="14" xfId="7" applyFont="1" applyFill="1" applyBorder="1" applyAlignment="1">
      <alignment horizontal="center" vertical="center"/>
    </xf>
    <xf numFmtId="0" fontId="10" fillId="6" borderId="14" xfId="7" applyFont="1" applyFill="1" applyBorder="1" applyAlignment="1">
      <alignment horizontal="left" vertical="center"/>
    </xf>
    <xf numFmtId="0" fontId="10" fillId="6" borderId="14" xfId="7" applyFont="1" applyFill="1" applyBorder="1" applyAlignment="1">
      <alignment horizontal="center" vertical="center" wrapText="1"/>
    </xf>
    <xf numFmtId="0" fontId="10" fillId="6" borderId="14" xfId="7" applyFont="1" applyFill="1" applyBorder="1" applyAlignment="1">
      <alignment horizontal="left" wrapText="1"/>
    </xf>
    <xf numFmtId="4" fontId="10" fillId="6" borderId="14" xfId="7" applyNumberFormat="1" applyFont="1" applyFill="1" applyBorder="1" applyAlignment="1">
      <alignment horizontal="center" vertical="center"/>
    </xf>
    <xf numFmtId="49" fontId="10" fillId="6" borderId="14" xfId="6" applyNumberFormat="1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left" vertical="center" wrapText="1"/>
    </xf>
    <xf numFmtId="2" fontId="10" fillId="6" borderId="14" xfId="0" applyNumberFormat="1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 wrapText="1"/>
    </xf>
    <xf numFmtId="0" fontId="79" fillId="0" borderId="0" xfId="0" applyFont="1"/>
    <xf numFmtId="49" fontId="10" fillId="6" borderId="14" xfId="7" applyNumberFormat="1" applyFont="1" applyFill="1" applyBorder="1" applyAlignment="1">
      <alignment horizontal="center" vertical="center"/>
    </xf>
    <xf numFmtId="0" fontId="10" fillId="6" borderId="14" xfId="7" applyFont="1" applyFill="1" applyBorder="1" applyAlignment="1">
      <alignment horizontal="left" vertical="center" wrapText="1"/>
    </xf>
    <xf numFmtId="0" fontId="11" fillId="6" borderId="14" xfId="0" applyFont="1" applyFill="1" applyBorder="1" applyAlignment="1">
      <alignment vertical="center"/>
    </xf>
    <xf numFmtId="9" fontId="10" fillId="6" borderId="14" xfId="6" applyNumberFormat="1" applyFont="1" applyFill="1" applyBorder="1" applyAlignment="1">
      <alignment horizontal="center" vertical="center"/>
    </xf>
    <xf numFmtId="0" fontId="10" fillId="0" borderId="14" xfId="6" applyFont="1" applyBorder="1" applyAlignment="1">
      <alignment vertical="center" wrapText="1"/>
    </xf>
    <xf numFmtId="9" fontId="10" fillId="0" borderId="4" xfId="6" applyNumberFormat="1" applyFont="1" applyBorder="1" applyAlignment="1">
      <alignment horizontal="center" vertical="center"/>
    </xf>
    <xf numFmtId="0" fontId="10" fillId="6" borderId="14" xfId="0" applyFont="1" applyFill="1" applyBorder="1" applyAlignment="1">
      <alignment horizontal="left"/>
    </xf>
    <xf numFmtId="4" fontId="10" fillId="6" borderId="14" xfId="0" applyNumberFormat="1" applyFont="1" applyFill="1" applyBorder="1" applyAlignment="1">
      <alignment horizontal="center"/>
    </xf>
    <xf numFmtId="0" fontId="10" fillId="6" borderId="14" xfId="7" applyFont="1" applyFill="1" applyBorder="1"/>
    <xf numFmtId="0" fontId="10" fillId="6" borderId="14" xfId="7" applyFont="1" applyFill="1" applyBorder="1" applyAlignment="1">
      <alignment horizontal="center"/>
    </xf>
    <xf numFmtId="49" fontId="10" fillId="0" borderId="33" xfId="5" applyNumberFormat="1" applyFont="1" applyBorder="1" applyAlignment="1">
      <alignment horizontal="center"/>
    </xf>
    <xf numFmtId="0" fontId="10" fillId="0" borderId="33" xfId="5" applyFont="1" applyBorder="1"/>
    <xf numFmtId="169" fontId="10" fillId="0" borderId="33" xfId="5" applyNumberFormat="1" applyFont="1" applyBorder="1" applyAlignment="1">
      <alignment horizontal="center"/>
    </xf>
    <xf numFmtId="4" fontId="10" fillId="0" borderId="33" xfId="5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49" fontId="10" fillId="0" borderId="17" xfId="5" applyNumberFormat="1" applyFont="1" applyBorder="1" applyAlignment="1">
      <alignment horizontal="center" vertical="center"/>
    </xf>
    <xf numFmtId="0" fontId="10" fillId="0" borderId="17" xfId="5" applyFont="1" applyBorder="1" applyAlignment="1">
      <alignment horizontal="left" vertical="center"/>
    </xf>
    <xf numFmtId="39" fontId="10" fillId="0" borderId="17" xfId="5" applyNumberFormat="1" applyFont="1" applyBorder="1" applyAlignment="1">
      <alignment horizontal="center" vertical="center" wrapText="1"/>
    </xf>
    <xf numFmtId="9" fontId="10" fillId="0" borderId="17" xfId="5" applyNumberFormat="1" applyFont="1" applyBorder="1" applyAlignment="1">
      <alignment horizontal="center" vertical="center" wrapText="1"/>
    </xf>
    <xf numFmtId="0" fontId="10" fillId="0" borderId="17" xfId="5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6" borderId="17" xfId="6" applyFont="1" applyFill="1" applyBorder="1" applyAlignment="1">
      <alignment horizontal="left" vertical="center" wrapText="1"/>
    </xf>
    <xf numFmtId="0" fontId="10" fillId="6" borderId="1" xfId="8" applyFont="1" applyFill="1" applyBorder="1" applyAlignment="1">
      <alignment horizontal="center" vertical="center"/>
    </xf>
    <xf numFmtId="0" fontId="10" fillId="0" borderId="1" xfId="6" applyFont="1" applyBorder="1" applyAlignment="1">
      <alignment horizontal="left" vertical="center" wrapText="1"/>
    </xf>
    <xf numFmtId="0" fontId="10" fillId="0" borderId="1" xfId="8" applyFont="1" applyBorder="1" applyAlignment="1">
      <alignment horizontal="left" vertical="top" wrapText="1"/>
    </xf>
    <xf numFmtId="0" fontId="10" fillId="0" borderId="1" xfId="8" applyFont="1" applyBorder="1" applyAlignment="1">
      <alignment horizontal="center" vertical="center" wrapText="1"/>
    </xf>
    <xf numFmtId="0" fontId="10" fillId="0" borderId="1" xfId="7" applyFont="1" applyBorder="1" applyAlignment="1">
      <alignment vertical="center" wrapText="1"/>
    </xf>
    <xf numFmtId="2" fontId="10" fillId="0" borderId="1" xfId="8" applyNumberFormat="1" applyFont="1" applyBorder="1" applyAlignment="1">
      <alignment horizontal="center" vertical="top" wrapText="1"/>
    </xf>
    <xf numFmtId="2" fontId="10" fillId="0" borderId="1" xfId="6" applyNumberFormat="1" applyFont="1" applyBorder="1" applyAlignment="1">
      <alignment horizontal="center" vertical="center" wrapText="1"/>
    </xf>
    <xf numFmtId="9" fontId="10" fillId="6" borderId="1" xfId="10" applyFont="1" applyFill="1" applyBorder="1" applyAlignment="1">
      <alignment horizontal="center" vertical="center" wrapText="1"/>
    </xf>
    <xf numFmtId="0" fontId="10" fillId="0" borderId="4" xfId="7" applyFont="1" applyBorder="1" applyAlignment="1">
      <alignment horizontal="left" vertical="center" wrapText="1"/>
    </xf>
    <xf numFmtId="0" fontId="80" fillId="0" borderId="4" xfId="0" applyFont="1" applyBorder="1" applyAlignment="1">
      <alignment horizontal="left" vertical="center" wrapText="1"/>
    </xf>
    <xf numFmtId="2" fontId="10" fillId="0" borderId="4" xfId="7" applyNumberFormat="1" applyFont="1" applyBorder="1" applyAlignment="1">
      <alignment horizontal="center" vertical="center" wrapText="1"/>
    </xf>
    <xf numFmtId="2" fontId="10" fillId="0" borderId="4" xfId="7" applyNumberFormat="1" applyFont="1" applyBorder="1" applyAlignment="1">
      <alignment horizontal="left" vertical="center" wrapText="1"/>
    </xf>
    <xf numFmtId="9" fontId="10" fillId="0" borderId="4" xfId="2" applyFont="1" applyBorder="1" applyAlignment="1">
      <alignment horizontal="left" vertical="center" wrapText="1"/>
    </xf>
    <xf numFmtId="0" fontId="81" fillId="0" borderId="0" xfId="0" applyFont="1" applyAlignment="1">
      <alignment vertical="center"/>
    </xf>
    <xf numFmtId="2" fontId="10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170" fontId="10" fillId="0" borderId="17" xfId="9" quotePrefix="1" applyNumberFormat="1" applyFont="1" applyBorder="1" applyAlignment="1">
      <alignment horizontal="left"/>
    </xf>
    <xf numFmtId="49" fontId="82" fillId="0" borderId="17" xfId="6" applyNumberFormat="1" applyFont="1" applyBorder="1" applyAlignment="1">
      <alignment horizontal="center" vertical="center"/>
    </xf>
    <xf numFmtId="0" fontId="82" fillId="0" borderId="17" xfId="6" applyFont="1" applyBorder="1" applyAlignment="1">
      <alignment vertical="center"/>
    </xf>
    <xf numFmtId="0" fontId="82" fillId="0" borderId="17" xfId="6" applyFont="1" applyBorder="1" applyAlignment="1">
      <alignment horizontal="center" vertical="center"/>
    </xf>
    <xf numFmtId="4" fontId="82" fillId="0" borderId="17" xfId="6" applyNumberFormat="1" applyFont="1" applyBorder="1" applyAlignment="1">
      <alignment horizontal="center" vertical="center"/>
    </xf>
    <xf numFmtId="9" fontId="82" fillId="0" borderId="17" xfId="2" applyFont="1" applyBorder="1" applyAlignment="1">
      <alignment horizontal="center" vertical="center"/>
    </xf>
    <xf numFmtId="2" fontId="65" fillId="4" borderId="21" xfId="0" applyNumberFormat="1" applyFont="1" applyFill="1" applyBorder="1" applyAlignment="1">
      <alignment horizontal="right" vertical="center" wrapText="1"/>
    </xf>
    <xf numFmtId="2" fontId="65" fillId="4" borderId="22" xfId="0" applyNumberFormat="1" applyFont="1" applyFill="1" applyBorder="1" applyAlignment="1">
      <alignment vertical="center" wrapText="1"/>
    </xf>
    <xf numFmtId="0" fontId="66" fillId="8" borderId="0" xfId="0" applyFont="1" applyFill="1" applyAlignment="1">
      <alignment horizontal="center" vertical="center" wrapText="1"/>
    </xf>
    <xf numFmtId="0" fontId="10" fillId="6" borderId="2" xfId="0" applyFont="1" applyFill="1" applyBorder="1" applyAlignment="1">
      <alignment vertical="center"/>
    </xf>
    <xf numFmtId="0" fontId="10" fillId="6" borderId="3" xfId="0" applyFont="1" applyFill="1" applyBorder="1" applyAlignment="1">
      <alignment horizontal="center" vertical="center"/>
    </xf>
    <xf numFmtId="165" fontId="10" fillId="6" borderId="17" xfId="1" applyFont="1" applyFill="1" applyBorder="1" applyAlignment="1">
      <alignment horizontal="center"/>
    </xf>
    <xf numFmtId="165" fontId="10" fillId="6" borderId="17" xfId="1" applyFont="1" applyFill="1" applyBorder="1" applyAlignment="1">
      <alignment horizontal="right" vertical="center"/>
    </xf>
    <xf numFmtId="9" fontId="10" fillId="6" borderId="17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/>
    </xf>
    <xf numFmtId="0" fontId="10" fillId="0" borderId="70" xfId="0" applyFont="1" applyBorder="1" applyAlignment="1">
      <alignment horizontal="center" vertical="center"/>
    </xf>
    <xf numFmtId="165" fontId="10" fillId="0" borderId="17" xfId="1" applyFont="1" applyBorder="1" applyAlignment="1">
      <alignment horizontal="center"/>
    </xf>
    <xf numFmtId="165" fontId="10" fillId="0" borderId="17" xfId="1" applyFont="1" applyBorder="1" applyAlignment="1">
      <alignment horizontal="right" vertical="center"/>
    </xf>
    <xf numFmtId="0" fontId="10" fillId="6" borderId="17" xfId="0" applyFont="1" applyFill="1" applyBorder="1" applyAlignment="1">
      <alignment vertical="center" wrapText="1"/>
    </xf>
    <xf numFmtId="0" fontId="10" fillId="6" borderId="23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vertical="center" wrapText="1"/>
    </xf>
    <xf numFmtId="0" fontId="10" fillId="6" borderId="23" xfId="0" applyFont="1" applyFill="1" applyBorder="1" applyAlignment="1">
      <alignment vertical="center"/>
    </xf>
    <xf numFmtId="165" fontId="10" fillId="6" borderId="23" xfId="1" applyFont="1" applyFill="1" applyBorder="1" applyAlignment="1">
      <alignment horizontal="center"/>
    </xf>
    <xf numFmtId="165" fontId="10" fillId="6" borderId="23" xfId="1" applyFont="1" applyFill="1" applyBorder="1" applyAlignment="1">
      <alignment horizontal="right" vertical="center"/>
    </xf>
    <xf numFmtId="9" fontId="10" fillId="6" borderId="23" xfId="0" applyNumberFormat="1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165" fontId="10" fillId="0" borderId="23" xfId="1" applyFont="1" applyBorder="1" applyAlignment="1">
      <alignment horizontal="center"/>
    </xf>
    <xf numFmtId="165" fontId="10" fillId="0" borderId="23" xfId="1" applyFont="1" applyBorder="1" applyAlignment="1">
      <alignment horizontal="right" vertical="center"/>
    </xf>
    <xf numFmtId="9" fontId="11" fillId="6" borderId="23" xfId="0" applyNumberFormat="1" applyFont="1" applyFill="1" applyBorder="1" applyAlignment="1">
      <alignment horizontal="center" vertical="center" wrapText="1"/>
    </xf>
    <xf numFmtId="49" fontId="10" fillId="6" borderId="17" xfId="0" applyNumberFormat="1" applyFont="1" applyFill="1" applyBorder="1" applyAlignment="1">
      <alignment horizontal="center"/>
    </xf>
    <xf numFmtId="0" fontId="10" fillId="6" borderId="17" xfId="0" applyFont="1" applyFill="1" applyBorder="1"/>
    <xf numFmtId="0" fontId="10" fillId="6" borderId="17" xfId="0" applyFont="1" applyFill="1" applyBorder="1" applyAlignment="1">
      <alignment horizontal="center"/>
    </xf>
    <xf numFmtId="165" fontId="10" fillId="6" borderId="17" xfId="1" applyFont="1" applyFill="1" applyBorder="1" applyAlignment="1">
      <alignment horizontal="right"/>
    </xf>
    <xf numFmtId="9" fontId="10" fillId="6" borderId="17" xfId="0" applyNumberFormat="1" applyFont="1" applyFill="1" applyBorder="1" applyAlignment="1">
      <alignment horizontal="center" wrapText="1"/>
    </xf>
    <xf numFmtId="172" fontId="10" fillId="6" borderId="17" xfId="1" applyNumberFormat="1" applyFont="1" applyFill="1" applyBorder="1" applyAlignment="1">
      <alignment horizontal="center" vertical="center"/>
    </xf>
    <xf numFmtId="172" fontId="10" fillId="6" borderId="17" xfId="1" applyNumberFormat="1" applyFont="1" applyFill="1" applyBorder="1" applyAlignment="1">
      <alignment horizontal="right" vertical="center"/>
    </xf>
    <xf numFmtId="0" fontId="10" fillId="0" borderId="17" xfId="0" applyFont="1" applyBorder="1" applyAlignment="1">
      <alignment horizontal="center" vertical="center" wrapText="1"/>
    </xf>
    <xf numFmtId="4" fontId="10" fillId="0" borderId="17" xfId="0" applyNumberFormat="1" applyFont="1" applyBorder="1" applyAlignment="1">
      <alignment horizontal="right" vertical="center"/>
    </xf>
    <xf numFmtId="165" fontId="10" fillId="0" borderId="17" xfId="1" applyFont="1" applyBorder="1" applyAlignment="1">
      <alignment horizontal="center" vertical="center"/>
    </xf>
    <xf numFmtId="172" fontId="10" fillId="6" borderId="17" xfId="1" applyNumberFormat="1" applyFont="1" applyFill="1" applyBorder="1" applyAlignment="1">
      <alignment horizontal="center"/>
    </xf>
    <xf numFmtId="0" fontId="11" fillId="0" borderId="17" xfId="0" applyFont="1" applyBorder="1" applyAlignment="1">
      <alignment vertical="center"/>
    </xf>
    <xf numFmtId="165" fontId="11" fillId="0" borderId="17" xfId="1" applyFont="1" applyBorder="1" applyAlignment="1">
      <alignment horizontal="center"/>
    </xf>
    <xf numFmtId="0" fontId="11" fillId="0" borderId="17" xfId="0" applyFont="1" applyBorder="1" applyAlignment="1">
      <alignment horizontal="right" vertical="center"/>
    </xf>
    <xf numFmtId="9" fontId="31" fillId="0" borderId="17" xfId="0" applyNumberFormat="1" applyFont="1" applyBorder="1" applyAlignment="1">
      <alignment horizontal="center" vertical="center" wrapText="1"/>
    </xf>
    <xf numFmtId="0" fontId="11" fillId="0" borderId="29" xfId="0" applyFont="1" applyBorder="1" applyAlignment="1">
      <alignment vertical="center"/>
    </xf>
    <xf numFmtId="2" fontId="11" fillId="0" borderId="17" xfId="0" applyNumberFormat="1" applyFont="1" applyBorder="1" applyAlignment="1">
      <alignment horizontal="right" vertical="center"/>
    </xf>
    <xf numFmtId="0" fontId="83" fillId="0" borderId="17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0" borderId="71" xfId="0" applyFont="1" applyBorder="1" applyAlignment="1">
      <alignment vertical="center" wrapText="1"/>
    </xf>
    <xf numFmtId="4" fontId="10" fillId="0" borderId="23" xfId="0" applyNumberFormat="1" applyFont="1" applyBorder="1" applyAlignment="1">
      <alignment horizontal="right" vertical="center"/>
    </xf>
    <xf numFmtId="0" fontId="10" fillId="0" borderId="23" xfId="0" applyFont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left"/>
    </xf>
    <xf numFmtId="9" fontId="11" fillId="6" borderId="17" xfId="0" applyNumberFormat="1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 vertical="center"/>
    </xf>
    <xf numFmtId="9" fontId="11" fillId="6" borderId="2" xfId="0" applyNumberFormat="1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left" vertical="center" wrapText="1"/>
    </xf>
    <xf numFmtId="4" fontId="10" fillId="6" borderId="17" xfId="0" applyNumberFormat="1" applyFont="1" applyFill="1" applyBorder="1" applyAlignment="1">
      <alignment horizontal="right" vertical="center"/>
    </xf>
    <xf numFmtId="9" fontId="10" fillId="6" borderId="17" xfId="0" applyNumberFormat="1" applyFont="1" applyFill="1" applyBorder="1" applyAlignment="1">
      <alignment horizontal="center" vertical="center"/>
    </xf>
    <xf numFmtId="165" fontId="10" fillId="0" borderId="4" xfId="1" applyFont="1" applyBorder="1" applyAlignment="1">
      <alignment horizontal="center"/>
    </xf>
    <xf numFmtId="4" fontId="10" fillId="0" borderId="4" xfId="0" applyNumberFormat="1" applyFont="1" applyBorder="1" applyAlignment="1">
      <alignment horizontal="right" vertical="center"/>
    </xf>
    <xf numFmtId="9" fontId="11" fillId="6" borderId="0" xfId="0" applyNumberFormat="1" applyFont="1" applyFill="1" applyAlignment="1">
      <alignment horizontal="center" vertical="center" wrapText="1"/>
    </xf>
    <xf numFmtId="2" fontId="10" fillId="0" borderId="23" xfId="6" applyNumberFormat="1" applyFont="1" applyBorder="1" applyAlignment="1">
      <alignment horizontal="center" vertical="center"/>
    </xf>
    <xf numFmtId="49" fontId="10" fillId="0" borderId="17" xfId="7" applyNumberFormat="1" applyFont="1" applyBorder="1" applyAlignment="1">
      <alignment horizontal="center"/>
    </xf>
    <xf numFmtId="0" fontId="10" fillId="0" borderId="17" xfId="7" applyFont="1" applyBorder="1" applyAlignment="1">
      <alignment horizontal="center"/>
    </xf>
    <xf numFmtId="4" fontId="10" fillId="0" borderId="17" xfId="7" applyNumberFormat="1" applyFont="1" applyBorder="1" applyAlignment="1">
      <alignment horizontal="center"/>
    </xf>
    <xf numFmtId="9" fontId="10" fillId="0" borderId="17" xfId="7" applyNumberFormat="1" applyFont="1" applyBorder="1" applyAlignment="1">
      <alignment horizontal="center"/>
    </xf>
    <xf numFmtId="49" fontId="10" fillId="0" borderId="17" xfId="7" applyNumberFormat="1" applyFont="1" applyBorder="1" applyAlignment="1">
      <alignment horizontal="center" vertical="top"/>
    </xf>
    <xf numFmtId="0" fontId="10" fillId="0" borderId="17" xfId="7" applyFont="1" applyBorder="1" applyAlignment="1">
      <alignment horizontal="left" vertical="top" wrapText="1"/>
    </xf>
    <xf numFmtId="0" fontId="10" fillId="0" borderId="17" xfId="7" applyFont="1" applyBorder="1" applyAlignment="1">
      <alignment horizontal="left" vertical="top"/>
    </xf>
    <xf numFmtId="4" fontId="10" fillId="0" borderId="17" xfId="7" applyNumberFormat="1" applyFont="1" applyBorder="1" applyAlignment="1">
      <alignment horizontal="center" vertical="top"/>
    </xf>
    <xf numFmtId="9" fontId="10" fillId="0" borderId="17" xfId="7" applyNumberFormat="1" applyFont="1" applyBorder="1" applyAlignment="1">
      <alignment horizontal="left" vertical="top"/>
    </xf>
    <xf numFmtId="0" fontId="10" fillId="0" borderId="17" xfId="7" applyFont="1" applyBorder="1" applyAlignment="1">
      <alignment horizontal="center" vertical="top"/>
    </xf>
    <xf numFmtId="9" fontId="10" fillId="0" borderId="17" xfId="7" applyNumberFormat="1" applyFont="1" applyBorder="1" applyAlignment="1">
      <alignment horizontal="center" vertical="top"/>
    </xf>
    <xf numFmtId="0" fontId="10" fillId="0" borderId="17" xfId="7" applyFont="1" applyBorder="1"/>
    <xf numFmtId="9" fontId="11" fillId="0" borderId="17" xfId="0" applyNumberFormat="1" applyFont="1" applyBorder="1" applyAlignment="1">
      <alignment horizontal="center" vertical="center"/>
    </xf>
    <xf numFmtId="9" fontId="11" fillId="0" borderId="32" xfId="0" applyNumberFormat="1" applyFont="1" applyBorder="1" applyAlignment="1">
      <alignment horizontal="center" vertical="center"/>
    </xf>
    <xf numFmtId="0" fontId="10" fillId="6" borderId="17" xfId="0" applyFont="1" applyFill="1" applyBorder="1" applyAlignment="1">
      <alignment horizontal="left" vertical="center"/>
    </xf>
    <xf numFmtId="49" fontId="10" fillId="0" borderId="17" xfId="8" applyNumberFormat="1" applyFont="1" applyBorder="1" applyAlignment="1">
      <alignment horizontal="center"/>
    </xf>
    <xf numFmtId="0" fontId="10" fillId="0" borderId="17" xfId="8" applyFont="1" applyBorder="1" applyAlignment="1">
      <alignment horizontal="left"/>
    </xf>
    <xf numFmtId="2" fontId="10" fillId="0" borderId="17" xfId="8" applyNumberFormat="1" applyFont="1" applyBorder="1" applyAlignment="1">
      <alignment horizontal="center"/>
    </xf>
    <xf numFmtId="49" fontId="10" fillId="0" borderId="17" xfId="8" applyNumberFormat="1" applyFont="1" applyBorder="1" applyAlignment="1">
      <alignment horizontal="center" vertical="top"/>
    </xf>
    <xf numFmtId="0" fontId="10" fillId="0" borderId="17" xfId="8" applyFont="1" applyBorder="1" applyAlignment="1">
      <alignment horizontal="left" vertical="top" wrapText="1"/>
    </xf>
    <xf numFmtId="0" fontId="10" fillId="0" borderId="17" xfId="8" applyFont="1" applyBorder="1" applyAlignment="1">
      <alignment horizontal="center" vertical="top"/>
    </xf>
    <xf numFmtId="0" fontId="10" fillId="0" borderId="17" xfId="0" applyFont="1" applyBorder="1" applyAlignment="1">
      <alignment vertical="top"/>
    </xf>
    <xf numFmtId="2" fontId="10" fillId="0" borderId="17" xfId="8" applyNumberFormat="1" applyFont="1" applyBorder="1" applyAlignment="1">
      <alignment horizontal="center" vertical="top"/>
    </xf>
    <xf numFmtId="49" fontId="10" fillId="0" borderId="17" xfId="3" applyNumberFormat="1" applyFont="1" applyFill="1" applyBorder="1" applyAlignment="1" applyProtection="1">
      <alignment horizontal="center"/>
    </xf>
    <xf numFmtId="49" fontId="10" fillId="0" borderId="17" xfId="3" applyNumberFormat="1" applyFont="1" applyFill="1" applyBorder="1" applyAlignment="1" applyProtection="1">
      <alignment horizontal="left"/>
    </xf>
    <xf numFmtId="49" fontId="10" fillId="0" borderId="17" xfId="3" applyNumberFormat="1" applyFont="1" applyFill="1" applyBorder="1" applyAlignment="1">
      <alignment horizontal="left"/>
    </xf>
    <xf numFmtId="0" fontId="10" fillId="0" borderId="17" xfId="3" applyNumberFormat="1" applyFont="1" applyFill="1" applyBorder="1" applyAlignment="1" applyProtection="1">
      <alignment horizontal="center"/>
    </xf>
    <xf numFmtId="173" fontId="10" fillId="0" borderId="17" xfId="3" applyNumberFormat="1" applyFont="1" applyFill="1" applyBorder="1" applyAlignment="1" applyProtection="1">
      <alignment horizontal="center"/>
    </xf>
    <xf numFmtId="49" fontId="10" fillId="0" borderId="17" xfId="0" applyNumberFormat="1" applyFont="1" applyBorder="1"/>
    <xf numFmtId="0" fontId="45" fillId="6" borderId="17" xfId="0" applyFont="1" applyFill="1" applyBorder="1" applyAlignment="1">
      <alignment horizontal="center" vertical="center"/>
    </xf>
    <xf numFmtId="49" fontId="10" fillId="0" borderId="17" xfId="8" applyNumberFormat="1" applyFont="1" applyBorder="1" applyAlignment="1">
      <alignment horizontal="left"/>
    </xf>
    <xf numFmtId="4" fontId="10" fillId="0" borderId="17" xfId="8" applyNumberFormat="1" applyFont="1" applyBorder="1" applyAlignment="1">
      <alignment horizontal="center"/>
    </xf>
    <xf numFmtId="4" fontId="10" fillId="0" borderId="17" xfId="3" applyNumberFormat="1" applyFont="1" applyFill="1" applyBorder="1" applyAlignment="1" applyProtection="1">
      <alignment horizontal="center"/>
    </xf>
    <xf numFmtId="0" fontId="10" fillId="0" borderId="25" xfId="6" applyFont="1" applyBorder="1" applyAlignment="1">
      <alignment horizontal="center"/>
    </xf>
    <xf numFmtId="0" fontId="10" fillId="0" borderId="3" xfId="6" applyFont="1" applyBorder="1"/>
    <xf numFmtId="0" fontId="10" fillId="0" borderId="17" xfId="6" applyFont="1" applyBorder="1" applyAlignment="1">
      <alignment horizontal="center"/>
    </xf>
    <xf numFmtId="2" fontId="10" fillId="0" borderId="17" xfId="0" applyNumberFormat="1" applyFont="1" applyBorder="1" applyAlignment="1">
      <alignment horizontal="center"/>
    </xf>
    <xf numFmtId="2" fontId="10" fillId="0" borderId="71" xfId="0" applyNumberFormat="1" applyFont="1" applyBorder="1" applyAlignment="1">
      <alignment horizontal="center"/>
    </xf>
    <xf numFmtId="0" fontId="10" fillId="0" borderId="29" xfId="6" applyFont="1" applyBorder="1" applyAlignment="1">
      <alignment horizontal="center"/>
    </xf>
    <xf numFmtId="0" fontId="10" fillId="0" borderId="71" xfId="6" applyFont="1" applyBorder="1"/>
    <xf numFmtId="2" fontId="10" fillId="0" borderId="32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9" fontId="10" fillId="0" borderId="3" xfId="2" applyFont="1" applyBorder="1" applyAlignment="1">
      <alignment horizontal="center"/>
    </xf>
    <xf numFmtId="49" fontId="10" fillId="0" borderId="25" xfId="6" applyNumberFormat="1" applyFont="1" applyBorder="1" applyAlignment="1">
      <alignment horizontal="center"/>
    </xf>
    <xf numFmtId="0" fontId="10" fillId="0" borderId="26" xfId="6" applyFont="1" applyBorder="1"/>
    <xf numFmtId="0" fontId="10" fillId="0" borderId="74" xfId="6" applyFont="1" applyBorder="1" applyAlignment="1">
      <alignment horizontal="center"/>
    </xf>
    <xf numFmtId="0" fontId="10" fillId="0" borderId="73" xfId="6" applyFont="1" applyBorder="1"/>
    <xf numFmtId="2" fontId="10" fillId="0" borderId="29" xfId="0" applyNumberFormat="1" applyFont="1" applyBorder="1" applyAlignment="1">
      <alignment horizontal="center"/>
    </xf>
    <xf numFmtId="2" fontId="10" fillId="0" borderId="75" xfId="0" applyNumberFormat="1" applyFont="1" applyBorder="1" applyAlignment="1">
      <alignment horizontal="center"/>
    </xf>
    <xf numFmtId="9" fontId="10" fillId="0" borderId="76" xfId="2" applyFont="1" applyBorder="1" applyAlignment="1">
      <alignment horizontal="center"/>
    </xf>
    <xf numFmtId="0" fontId="10" fillId="0" borderId="19" xfId="6" applyFont="1" applyBorder="1"/>
    <xf numFmtId="0" fontId="10" fillId="0" borderId="77" xfId="6" applyFont="1" applyBorder="1" applyAlignment="1">
      <alignment horizontal="center"/>
    </xf>
    <xf numFmtId="0" fontId="10" fillId="0" borderId="78" xfId="6" applyFont="1" applyBorder="1"/>
    <xf numFmtId="2" fontId="10" fillId="0" borderId="79" xfId="0" applyNumberFormat="1" applyFont="1" applyBorder="1" applyAlignment="1">
      <alignment horizontal="center"/>
    </xf>
    <xf numFmtId="2" fontId="10" fillId="0" borderId="80" xfId="0" applyNumberFormat="1" applyFont="1" applyBorder="1" applyAlignment="1">
      <alignment horizontal="center"/>
    </xf>
    <xf numFmtId="2" fontId="10" fillId="0" borderId="81" xfId="0" applyNumberFormat="1" applyFont="1" applyBorder="1" applyAlignment="1">
      <alignment horizontal="center"/>
    </xf>
    <xf numFmtId="9" fontId="10" fillId="0" borderId="79" xfId="2" applyFont="1" applyBorder="1" applyAlignment="1">
      <alignment horizontal="center"/>
    </xf>
    <xf numFmtId="49" fontId="10" fillId="0" borderId="82" xfId="6" applyNumberFormat="1" applyFont="1" applyBorder="1" applyAlignment="1">
      <alignment horizontal="center" vertical="center"/>
    </xf>
    <xf numFmtId="0" fontId="10" fillId="0" borderId="43" xfId="6" applyFont="1" applyBorder="1" applyAlignment="1">
      <alignment horizontal="left" vertical="center"/>
    </xf>
    <xf numFmtId="0" fontId="10" fillId="0" borderId="83" xfId="6" applyFont="1" applyBorder="1" applyAlignment="1">
      <alignment horizontal="center" vertical="center"/>
    </xf>
    <xf numFmtId="0" fontId="10" fillId="0" borderId="84" xfId="6" applyFont="1" applyBorder="1" applyAlignment="1">
      <alignment horizontal="left" vertical="center" wrapText="1"/>
    </xf>
    <xf numFmtId="4" fontId="10" fillId="0" borderId="43" xfId="6" applyNumberFormat="1" applyFont="1" applyBorder="1" applyAlignment="1">
      <alignment horizontal="center" vertical="center"/>
    </xf>
    <xf numFmtId="4" fontId="10" fillId="0" borderId="25" xfId="6" applyNumberFormat="1" applyFont="1" applyBorder="1" applyAlignment="1">
      <alignment horizontal="center" vertical="center"/>
    </xf>
    <xf numFmtId="0" fontId="10" fillId="0" borderId="25" xfId="6" applyFont="1" applyBorder="1" applyAlignment="1">
      <alignment horizontal="left" vertical="center"/>
    </xf>
    <xf numFmtId="0" fontId="10" fillId="0" borderId="85" xfId="6" applyFont="1" applyBorder="1" applyAlignment="1">
      <alignment horizontal="center" vertical="center"/>
    </xf>
    <xf numFmtId="0" fontId="10" fillId="0" borderId="82" xfId="6" applyFont="1" applyBorder="1" applyAlignment="1">
      <alignment horizontal="left" vertical="center" wrapText="1"/>
    </xf>
    <xf numFmtId="49" fontId="10" fillId="0" borderId="43" xfId="6" applyNumberFormat="1" applyFont="1" applyBorder="1" applyAlignment="1">
      <alignment horizontal="center" vertical="center"/>
    </xf>
    <xf numFmtId="49" fontId="10" fillId="0" borderId="86" xfId="6" applyNumberFormat="1" applyFont="1" applyBorder="1" applyAlignment="1">
      <alignment horizontal="center" vertical="center"/>
    </xf>
    <xf numFmtId="0" fontId="10" fillId="0" borderId="87" xfId="6" applyFont="1" applyBorder="1" applyAlignment="1">
      <alignment horizontal="center" vertical="center" wrapText="1"/>
    </xf>
    <xf numFmtId="4" fontId="10" fillId="0" borderId="48" xfId="6" applyNumberFormat="1" applyFont="1" applyBorder="1" applyAlignment="1">
      <alignment horizontal="center" vertical="center"/>
    </xf>
    <xf numFmtId="49" fontId="10" fillId="0" borderId="45" xfId="6" applyNumberFormat="1" applyFont="1" applyBorder="1" applyAlignment="1">
      <alignment horizontal="center" vertical="center"/>
    </xf>
    <xf numFmtId="0" fontId="10" fillId="0" borderId="25" xfId="0" applyFont="1" applyBorder="1" applyAlignment="1">
      <alignment horizontal="center"/>
    </xf>
    <xf numFmtId="0" fontId="10" fillId="0" borderId="3" xfId="0" applyFont="1" applyBorder="1"/>
    <xf numFmtId="49" fontId="10" fillId="0" borderId="25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 wrapText="1"/>
    </xf>
    <xf numFmtId="0" fontId="10" fillId="0" borderId="3" xfId="6" applyFont="1" applyBorder="1" applyAlignment="1">
      <alignment horizontal="left"/>
    </xf>
    <xf numFmtId="0" fontId="10" fillId="0" borderId="17" xfId="6" applyFont="1" applyBorder="1" applyAlignment="1">
      <alignment horizontal="left"/>
    </xf>
    <xf numFmtId="49" fontId="10" fillId="0" borderId="25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0" fontId="10" fillId="0" borderId="17" xfId="0" applyFont="1" applyBorder="1" applyAlignment="1">
      <alignment vertical="top" wrapText="1"/>
    </xf>
    <xf numFmtId="2" fontId="10" fillId="0" borderId="17" xfId="0" applyNumberFormat="1" applyFont="1" applyBorder="1" applyAlignment="1">
      <alignment horizontal="center" vertical="top"/>
    </xf>
    <xf numFmtId="9" fontId="10" fillId="0" borderId="17" xfId="2" applyFont="1" applyBorder="1" applyAlignment="1">
      <alignment horizontal="center" vertical="top"/>
    </xf>
    <xf numFmtId="49" fontId="10" fillId="0" borderId="25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2" fontId="29" fillId="0" borderId="17" xfId="0" applyNumberFormat="1" applyFont="1" applyBorder="1" applyAlignment="1">
      <alignment horizontal="center"/>
    </xf>
    <xf numFmtId="9" fontId="29" fillId="0" borderId="17" xfId="2" applyFont="1" applyBorder="1" applyAlignment="1">
      <alignment horizontal="center"/>
    </xf>
    <xf numFmtId="2" fontId="10" fillId="0" borderId="17" xfId="0" applyNumberFormat="1" applyFont="1" applyBorder="1" applyAlignment="1">
      <alignment horizontal="center" vertical="center" wrapText="1"/>
    </xf>
    <xf numFmtId="49" fontId="10" fillId="0" borderId="26" xfId="0" applyNumberFormat="1" applyFont="1" applyBorder="1" applyAlignment="1">
      <alignment horizontal="center"/>
    </xf>
    <xf numFmtId="0" fontId="10" fillId="0" borderId="27" xfId="6" applyFont="1" applyBorder="1" applyAlignment="1">
      <alignment horizontal="center"/>
    </xf>
    <xf numFmtId="49" fontId="10" fillId="0" borderId="3" xfId="0" applyNumberFormat="1" applyFont="1" applyBorder="1" applyAlignment="1">
      <alignment horizontal="center" vertical="center"/>
    </xf>
    <xf numFmtId="1" fontId="10" fillId="0" borderId="29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vertical="center"/>
    </xf>
    <xf numFmtId="2" fontId="10" fillId="0" borderId="29" xfId="3" applyNumberFormat="1" applyFont="1" applyFill="1" applyBorder="1" applyAlignment="1" applyProtection="1">
      <alignment horizontal="center" vertical="center"/>
    </xf>
    <xf numFmtId="1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vertical="center"/>
    </xf>
    <xf numFmtId="4" fontId="10" fillId="0" borderId="36" xfId="0" applyNumberFormat="1" applyFont="1" applyBorder="1" applyAlignment="1">
      <alignment horizontal="center" vertical="center"/>
    </xf>
    <xf numFmtId="9" fontId="10" fillId="0" borderId="36" xfId="0" applyNumberFormat="1" applyFont="1" applyBorder="1" applyAlignment="1">
      <alignment horizontal="center" vertical="center"/>
    </xf>
    <xf numFmtId="9" fontId="10" fillId="0" borderId="36" xfId="0" applyNumberFormat="1" applyFont="1" applyBorder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/>
    </xf>
    <xf numFmtId="0" fontId="84" fillId="0" borderId="0" xfId="0" applyFont="1" applyAlignment="1">
      <alignment horizontal="center" vertical="center" wrapText="1"/>
    </xf>
    <xf numFmtId="0" fontId="84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85" fillId="0" borderId="0" xfId="0" applyFont="1" applyAlignment="1">
      <alignment horizontal="left" vertical="center"/>
    </xf>
    <xf numFmtId="1" fontId="37" fillId="2" borderId="1" xfId="0" applyNumberFormat="1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left" vertical="center" wrapText="1"/>
    </xf>
    <xf numFmtId="0" fontId="37" fillId="2" borderId="1" xfId="0" applyFont="1" applyFill="1" applyBorder="1" applyAlignment="1">
      <alignment horizontal="center" vertical="center" wrapText="1"/>
    </xf>
    <xf numFmtId="2" fontId="37" fillId="2" borderId="1" xfId="0" applyNumberFormat="1" applyFont="1" applyFill="1" applyBorder="1" applyAlignment="1">
      <alignment horizontal="center" vertical="center" wrapText="1"/>
    </xf>
    <xf numFmtId="0" fontId="86" fillId="2" borderId="1" xfId="0" applyFont="1" applyFill="1" applyBorder="1" applyAlignment="1">
      <alignment vertical="center"/>
    </xf>
    <xf numFmtId="2" fontId="10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vertical="center"/>
    </xf>
    <xf numFmtId="2" fontId="10" fillId="0" borderId="1" xfId="6" applyNumberFormat="1" applyFont="1" applyBorder="1" applyAlignment="1">
      <alignment horizontal="left" vertical="center"/>
    </xf>
    <xf numFmtId="2" fontId="10" fillId="0" borderId="1" xfId="6" applyNumberFormat="1" applyFont="1" applyBorder="1" applyAlignment="1">
      <alignment vertical="center"/>
    </xf>
    <xf numFmtId="49" fontId="68" fillId="0" borderId="17" xfId="6" applyNumberFormat="1" applyFont="1" applyBorder="1" applyAlignment="1">
      <alignment horizontal="center" vertical="center" wrapText="1"/>
    </xf>
    <xf numFmtId="0" fontId="68" fillId="0" borderId="17" xfId="6" applyFont="1" applyBorder="1" applyAlignment="1">
      <alignment horizontal="left" vertical="center" wrapText="1"/>
    </xf>
    <xf numFmtId="0" fontId="68" fillId="0" borderId="17" xfId="6" applyFont="1" applyBorder="1" applyAlignment="1">
      <alignment horizontal="center" vertical="center" wrapText="1"/>
    </xf>
    <xf numFmtId="0" fontId="68" fillId="0" borderId="17" xfId="6" applyFont="1" applyBorder="1" applyAlignment="1">
      <alignment vertical="center" wrapText="1"/>
    </xf>
    <xf numFmtId="4" fontId="68" fillId="0" borderId="17" xfId="6" applyNumberFormat="1" applyFont="1" applyBorder="1" applyAlignment="1">
      <alignment horizontal="center" vertical="center" wrapText="1"/>
    </xf>
    <xf numFmtId="9" fontId="10" fillId="0" borderId="17" xfId="6" applyNumberFormat="1" applyFont="1" applyBorder="1" applyAlignment="1">
      <alignment horizontal="center" vertical="center"/>
    </xf>
    <xf numFmtId="49" fontId="10" fillId="0" borderId="1" xfId="6" applyNumberFormat="1" applyFont="1" applyBorder="1" applyAlignment="1">
      <alignment horizontal="center" vertical="center" wrapText="1"/>
    </xf>
    <xf numFmtId="0" fontId="10" fillId="0" borderId="1" xfId="6" applyFont="1" applyBorder="1" applyAlignment="1">
      <alignment vertical="center" wrapText="1"/>
    </xf>
    <xf numFmtId="4" fontId="10" fillId="0" borderId="1" xfId="6" applyNumberFormat="1" applyFont="1" applyBorder="1" applyAlignment="1">
      <alignment horizontal="center" vertical="center" wrapText="1"/>
    </xf>
    <xf numFmtId="2" fontId="87" fillId="0" borderId="1" xfId="6" applyNumberFormat="1" applyFont="1" applyBorder="1" applyAlignment="1">
      <alignment horizontal="center" vertical="center"/>
    </xf>
    <xf numFmtId="9" fontId="87" fillId="0" borderId="1" xfId="6" applyNumberFormat="1" applyFont="1" applyBorder="1" applyAlignment="1">
      <alignment horizontal="center" vertical="center"/>
    </xf>
    <xf numFmtId="0" fontId="76" fillId="0" borderId="1" xfId="6" applyFont="1" applyBorder="1" applyAlignment="1">
      <alignment horizontal="center" vertical="center" wrapText="1"/>
    </xf>
    <xf numFmtId="0" fontId="76" fillId="0" borderId="1" xfId="6" applyFont="1" applyBorder="1" applyAlignment="1">
      <alignment horizontal="left" wrapText="1"/>
    </xf>
    <xf numFmtId="0" fontId="10" fillId="0" borderId="1" xfId="6" applyFont="1" applyBorder="1" applyAlignment="1">
      <alignment horizontal="left" wrapText="1"/>
    </xf>
    <xf numFmtId="0" fontId="76" fillId="0" borderId="1" xfId="6" applyFont="1" applyBorder="1" applyAlignment="1">
      <alignment horizontal="center" wrapText="1"/>
    </xf>
    <xf numFmtId="2" fontId="76" fillId="0" borderId="1" xfId="14" applyNumberFormat="1" applyFont="1" applyBorder="1" applyAlignment="1">
      <alignment horizontal="center" wrapText="1"/>
    </xf>
    <xf numFmtId="0" fontId="11" fillId="6" borderId="0" xfId="0" applyFont="1" applyFill="1" applyAlignment="1">
      <alignment vertical="center"/>
    </xf>
    <xf numFmtId="49" fontId="68" fillId="0" borderId="4" xfId="6" applyNumberFormat="1" applyFont="1" applyBorder="1" applyAlignment="1">
      <alignment horizontal="center" vertical="center" wrapText="1"/>
    </xf>
    <xf numFmtId="0" fontId="68" fillId="0" borderId="4" xfId="6" applyFont="1" applyBorder="1" applyAlignment="1">
      <alignment horizontal="left" vertical="center" wrapText="1"/>
    </xf>
    <xf numFmtId="0" fontId="68" fillId="0" borderId="4" xfId="6" applyFont="1" applyBorder="1" applyAlignment="1">
      <alignment horizontal="center" vertical="center" wrapText="1"/>
    </xf>
    <xf numFmtId="0" fontId="68" fillId="0" borderId="4" xfId="6" applyFont="1" applyBorder="1" applyAlignment="1">
      <alignment vertical="center" wrapText="1"/>
    </xf>
    <xf numFmtId="4" fontId="68" fillId="0" borderId="4" xfId="6" applyNumberFormat="1" applyFont="1" applyBorder="1" applyAlignment="1">
      <alignment horizontal="center" vertical="center" wrapText="1"/>
    </xf>
    <xf numFmtId="9" fontId="68" fillId="0" borderId="4" xfId="6" applyNumberFormat="1" applyFont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9" fontId="45" fillId="6" borderId="17" xfId="2" applyFont="1" applyFill="1" applyBorder="1" applyAlignment="1">
      <alignment horizontal="center" vertical="center" wrapText="1"/>
    </xf>
    <xf numFmtId="0" fontId="79" fillId="0" borderId="0" xfId="0" applyFont="1" applyAlignment="1">
      <alignment vertical="center"/>
    </xf>
    <xf numFmtId="2" fontId="11" fillId="0" borderId="17" xfId="0" applyNumberFormat="1" applyFont="1" applyBorder="1" applyAlignment="1">
      <alignment vertical="center"/>
    </xf>
    <xf numFmtId="2" fontId="10" fillId="0" borderId="1" xfId="0" applyNumberFormat="1" applyFont="1" applyBorder="1" applyAlignment="1">
      <alignment vertical="center"/>
    </xf>
    <xf numFmtId="0" fontId="10" fillId="0" borderId="14" xfId="7" applyFont="1" applyBorder="1" applyAlignment="1">
      <alignment horizontal="left" vertical="center"/>
    </xf>
    <xf numFmtId="0" fontId="10" fillId="0" borderId="14" xfId="0" applyFont="1" applyBorder="1" applyAlignment="1">
      <alignment vertical="center"/>
    </xf>
    <xf numFmtId="0" fontId="10" fillId="0" borderId="1" xfId="7" applyFont="1" applyBorder="1" applyAlignment="1">
      <alignment horizontal="left" vertical="center" wrapText="1"/>
    </xf>
    <xf numFmtId="2" fontId="10" fillId="0" borderId="1" xfId="7" applyNumberFormat="1" applyFont="1" applyBorder="1" applyAlignment="1">
      <alignment vertical="center"/>
    </xf>
    <xf numFmtId="2" fontId="10" fillId="0" borderId="1" xfId="7" applyNumberFormat="1" applyFont="1" applyBorder="1" applyAlignment="1">
      <alignment horizontal="left" vertical="center"/>
    </xf>
    <xf numFmtId="2" fontId="10" fillId="0" borderId="17" xfId="7" applyNumberFormat="1" applyFont="1" applyBorder="1" applyAlignment="1">
      <alignment vertical="center"/>
    </xf>
    <xf numFmtId="2" fontId="10" fillId="0" borderId="17" xfId="7" applyNumberFormat="1" applyFont="1" applyBorder="1" applyAlignment="1">
      <alignment horizontal="left" vertical="center"/>
    </xf>
    <xf numFmtId="2" fontId="10" fillId="0" borderId="1" xfId="7" applyNumberFormat="1" applyFont="1" applyBorder="1" applyAlignment="1">
      <alignment horizontal="left" vertical="center" wrapText="1"/>
    </xf>
    <xf numFmtId="2" fontId="11" fillId="0" borderId="1" xfId="8" applyNumberFormat="1" applyFont="1" applyBorder="1" applyAlignment="1">
      <alignment horizontal="center" vertical="center"/>
    </xf>
    <xf numFmtId="2" fontId="10" fillId="0" borderId="1" xfId="8" applyNumberFormat="1" applyFont="1" applyBorder="1" applyAlignment="1">
      <alignment vertical="center"/>
    </xf>
    <xf numFmtId="0" fontId="10" fillId="0" borderId="17" xfId="8" applyFont="1" applyBorder="1" applyAlignment="1">
      <alignment vertical="center"/>
    </xf>
    <xf numFmtId="2" fontId="29" fillId="0" borderId="1" xfId="8" applyNumberFormat="1" applyFont="1" applyBorder="1" applyAlignment="1">
      <alignment horizontal="center" vertical="center"/>
    </xf>
    <xf numFmtId="0" fontId="29" fillId="0" borderId="1" xfId="8" applyFont="1" applyBorder="1" applyAlignment="1">
      <alignment horizontal="center" vertical="center"/>
    </xf>
    <xf numFmtId="4" fontId="11" fillId="0" borderId="1" xfId="8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10" fillId="0" borderId="0" xfId="6" applyNumberFormat="1" applyFont="1" applyAlignment="1">
      <alignment horizontal="left" vertical="center"/>
    </xf>
    <xf numFmtId="1" fontId="10" fillId="0" borderId="17" xfId="6" applyNumberFormat="1" applyFont="1" applyBorder="1" applyAlignment="1">
      <alignment horizontal="center" vertical="center"/>
    </xf>
    <xf numFmtId="2" fontId="10" fillId="0" borderId="17" xfId="8" applyNumberFormat="1" applyFont="1" applyBorder="1" applyAlignment="1">
      <alignment vertical="center"/>
    </xf>
    <xf numFmtId="2" fontId="10" fillId="0" borderId="2" xfId="8" applyNumberFormat="1" applyFont="1" applyBorder="1" applyAlignment="1">
      <alignment horizontal="center" vertical="center"/>
    </xf>
    <xf numFmtId="2" fontId="10" fillId="0" borderId="10" xfId="6" applyNumberFormat="1" applyFont="1" applyBorder="1" applyAlignment="1">
      <alignment horizontal="left" vertical="center"/>
    </xf>
    <xf numFmtId="2" fontId="10" fillId="0" borderId="17" xfId="6" applyNumberFormat="1" applyFont="1" applyBorder="1" applyAlignment="1">
      <alignment vertical="center"/>
    </xf>
    <xf numFmtId="2" fontId="10" fillId="0" borderId="17" xfId="6" applyNumberFormat="1" applyFont="1" applyBorder="1" applyAlignment="1">
      <alignment horizontal="left" vertical="center"/>
    </xf>
    <xf numFmtId="2" fontId="29" fillId="0" borderId="17" xfId="8" applyNumberFormat="1" applyFont="1" applyBorder="1" applyAlignment="1">
      <alignment horizontal="center" vertical="center"/>
    </xf>
    <xf numFmtId="0" fontId="10" fillId="0" borderId="1" xfId="6" applyFont="1" applyBorder="1" applyAlignment="1">
      <alignment horizontal="left"/>
    </xf>
    <xf numFmtId="1" fontId="10" fillId="0" borderId="0" xfId="6" applyNumberFormat="1" applyFont="1" applyAlignment="1">
      <alignment horizontal="center" vertical="center"/>
    </xf>
    <xf numFmtId="2" fontId="10" fillId="0" borderId="0" xfId="8" applyNumberFormat="1" applyFont="1" applyAlignment="1">
      <alignment vertical="center"/>
    </xf>
    <xf numFmtId="2" fontId="10" fillId="0" borderId="0" xfId="8" applyNumberFormat="1" applyFont="1" applyAlignment="1">
      <alignment horizontal="center" vertical="center"/>
    </xf>
    <xf numFmtId="2" fontId="29" fillId="0" borderId="0" xfId="8" applyNumberFormat="1" applyFont="1" applyAlignment="1">
      <alignment horizontal="center" vertical="center"/>
    </xf>
    <xf numFmtId="9" fontId="88" fillId="0" borderId="0" xfId="0" applyNumberFormat="1" applyFont="1" applyAlignment="1">
      <alignment horizontal="center" vertical="center"/>
    </xf>
    <xf numFmtId="1" fontId="10" fillId="0" borderId="14" xfId="6" applyNumberFormat="1" applyFont="1" applyBorder="1" applyAlignment="1">
      <alignment horizontal="center" vertical="center"/>
    </xf>
    <xf numFmtId="2" fontId="10" fillId="0" borderId="14" xfId="8" applyNumberFormat="1" applyFont="1" applyBorder="1" applyAlignment="1">
      <alignment vertical="center"/>
    </xf>
    <xf numFmtId="2" fontId="10" fillId="0" borderId="14" xfId="8" applyNumberFormat="1" applyFont="1" applyBorder="1" applyAlignment="1">
      <alignment horizontal="center" vertical="center"/>
    </xf>
    <xf numFmtId="2" fontId="10" fillId="0" borderId="14" xfId="6" applyNumberFormat="1" applyFont="1" applyBorder="1" applyAlignment="1">
      <alignment horizontal="left" vertical="center"/>
    </xf>
    <xf numFmtId="2" fontId="10" fillId="0" borderId="14" xfId="6" applyNumberFormat="1" applyFont="1" applyBorder="1" applyAlignment="1">
      <alignment horizontal="center" vertical="center"/>
    </xf>
    <xf numFmtId="2" fontId="10" fillId="0" borderId="14" xfId="6" applyNumberFormat="1" applyFont="1" applyBorder="1" applyAlignment="1">
      <alignment vertical="center"/>
    </xf>
    <xf numFmtId="2" fontId="11" fillId="0" borderId="14" xfId="8" applyNumberFormat="1" applyFont="1" applyBorder="1" applyAlignment="1">
      <alignment horizontal="center" vertical="center"/>
    </xf>
    <xf numFmtId="2" fontId="10" fillId="0" borderId="0" xfId="6" applyNumberFormat="1" applyFont="1" applyAlignment="1">
      <alignment vertical="center"/>
    </xf>
    <xf numFmtId="2" fontId="11" fillId="0" borderId="0" xfId="8" applyNumberFormat="1" applyFont="1" applyAlignment="1">
      <alignment horizontal="center" vertical="center"/>
    </xf>
    <xf numFmtId="9" fontId="10" fillId="0" borderId="0" xfId="6" applyNumberFormat="1" applyFont="1" applyAlignment="1">
      <alignment horizontal="center" vertical="center"/>
    </xf>
    <xf numFmtId="49" fontId="10" fillId="0" borderId="17" xfId="6" applyNumberFormat="1" applyFont="1" applyBorder="1" applyAlignment="1">
      <alignment horizontal="left" vertical="center"/>
    </xf>
    <xf numFmtId="4" fontId="10" fillId="0" borderId="17" xfId="6" applyNumberFormat="1" applyFont="1" applyBorder="1" applyAlignment="1">
      <alignment horizontal="center" vertical="center"/>
    </xf>
    <xf numFmtId="2" fontId="10" fillId="4" borderId="0" xfId="6" applyNumberFormat="1" applyFont="1" applyFill="1" applyAlignment="1">
      <alignment horizontal="center" vertical="center"/>
    </xf>
    <xf numFmtId="9" fontId="10" fillId="4" borderId="0" xfId="6" applyNumberFormat="1" applyFont="1" applyFill="1" applyAlignment="1">
      <alignment horizontal="center" vertical="center" wrapText="1"/>
    </xf>
    <xf numFmtId="2" fontId="10" fillId="4" borderId="1" xfId="6" applyNumberFormat="1" applyFont="1" applyFill="1" applyBorder="1" applyAlignment="1">
      <alignment horizontal="center" vertical="center"/>
    </xf>
    <xf numFmtId="9" fontId="10" fillId="4" borderId="1" xfId="6" applyNumberFormat="1" applyFont="1" applyFill="1" applyBorder="1" applyAlignment="1">
      <alignment horizontal="center" vertical="center" wrapText="1"/>
    </xf>
    <xf numFmtId="1" fontId="10" fillId="4" borderId="1" xfId="6" applyNumberFormat="1" applyFont="1" applyFill="1" applyBorder="1" applyAlignment="1">
      <alignment horizontal="center" vertical="center"/>
    </xf>
    <xf numFmtId="9" fontId="10" fillId="6" borderId="1" xfId="6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vertical="center"/>
    </xf>
    <xf numFmtId="9" fontId="10" fillId="4" borderId="1" xfId="6" applyNumberFormat="1" applyFont="1" applyFill="1" applyBorder="1" applyAlignment="1">
      <alignment horizontal="center" vertical="center"/>
    </xf>
    <xf numFmtId="2" fontId="10" fillId="4" borderId="17" xfId="6" applyNumberFormat="1" applyFont="1" applyFill="1" applyBorder="1" applyAlignment="1">
      <alignment horizontal="center" vertical="center"/>
    </xf>
    <xf numFmtId="9" fontId="10" fillId="4" borderId="17" xfId="6" applyNumberFormat="1" applyFont="1" applyFill="1" applyBorder="1" applyAlignment="1">
      <alignment horizontal="center" vertical="center"/>
    </xf>
    <xf numFmtId="9" fontId="10" fillId="4" borderId="2" xfId="6" applyNumberFormat="1" applyFont="1" applyFill="1" applyBorder="1" applyAlignment="1">
      <alignment horizontal="center" vertical="center"/>
    </xf>
    <xf numFmtId="2" fontId="10" fillId="0" borderId="29" xfId="7" applyNumberFormat="1" applyFont="1" applyBorder="1" applyAlignment="1">
      <alignment vertical="center"/>
    </xf>
    <xf numFmtId="2" fontId="10" fillId="0" borderId="29" xfId="7" applyNumberFormat="1" applyFont="1" applyBorder="1" applyAlignment="1">
      <alignment horizontal="center" vertical="center"/>
    </xf>
    <xf numFmtId="2" fontId="10" fillId="0" borderId="29" xfId="7" applyNumberFormat="1" applyFont="1" applyBorder="1" applyAlignment="1">
      <alignment horizontal="left" vertical="center"/>
    </xf>
    <xf numFmtId="2" fontId="11" fillId="0" borderId="29" xfId="0" applyNumberFormat="1" applyFont="1" applyBorder="1" applyAlignment="1">
      <alignment vertical="center"/>
    </xf>
    <xf numFmtId="9" fontId="11" fillId="0" borderId="18" xfId="0" applyNumberFormat="1" applyFont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 wrapText="1"/>
    </xf>
    <xf numFmtId="9" fontId="10" fillId="4" borderId="1" xfId="2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2" fontId="10" fillId="0" borderId="17" xfId="7" applyNumberFormat="1" applyFont="1" applyBorder="1" applyAlignment="1">
      <alignment vertical="center" wrapText="1"/>
    </xf>
    <xf numFmtId="0" fontId="10" fillId="0" borderId="1" xfId="7" applyFont="1" applyBorder="1" applyAlignment="1">
      <alignment horizontal="left"/>
    </xf>
    <xf numFmtId="9" fontId="10" fillId="0" borderId="1" xfId="7" applyNumberFormat="1" applyFont="1" applyBorder="1" applyAlignment="1">
      <alignment vertical="center"/>
    </xf>
    <xf numFmtId="168" fontId="10" fillId="0" borderId="1" xfId="7" applyNumberFormat="1" applyFont="1" applyBorder="1" applyAlignment="1">
      <alignment horizontal="center" vertical="center"/>
    </xf>
    <xf numFmtId="2" fontId="10" fillId="0" borderId="17" xfId="0" applyNumberFormat="1" applyFont="1" applyBorder="1" applyAlignment="1">
      <alignment vertical="center"/>
    </xf>
    <xf numFmtId="2" fontId="10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9" fontId="11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 wrapText="1"/>
    </xf>
    <xf numFmtId="2" fontId="10" fillId="4" borderId="1" xfId="0" applyNumberFormat="1" applyFont="1" applyFill="1" applyBorder="1" applyAlignment="1">
      <alignment horizontal="center" vertical="center" wrapText="1"/>
    </xf>
    <xf numFmtId="2" fontId="10" fillId="0" borderId="1" xfId="8" applyNumberFormat="1" applyFont="1" applyBorder="1" applyAlignment="1">
      <alignment horizontal="left" vertical="center"/>
    </xf>
    <xf numFmtId="2" fontId="10" fillId="0" borderId="17" xfId="8" applyNumberFormat="1" applyFont="1" applyBorder="1" applyAlignment="1">
      <alignment horizontal="left" vertical="center" wrapText="1"/>
    </xf>
    <xf numFmtId="2" fontId="10" fillId="0" borderId="17" xfId="8" applyNumberFormat="1" applyFont="1" applyBorder="1" applyAlignment="1">
      <alignment horizontal="left" vertical="center"/>
    </xf>
    <xf numFmtId="1" fontId="10" fillId="0" borderId="17" xfId="3" applyNumberFormat="1" applyFont="1" applyFill="1" applyBorder="1" applyAlignment="1" applyProtection="1">
      <alignment horizontal="center" vertical="center"/>
    </xf>
    <xf numFmtId="2" fontId="10" fillId="0" borderId="17" xfId="3" applyNumberFormat="1" applyFont="1" applyFill="1" applyBorder="1" applyAlignment="1" applyProtection="1">
      <alignment horizontal="left" vertical="center"/>
    </xf>
    <xf numFmtId="2" fontId="10" fillId="0" borderId="17" xfId="3" applyNumberFormat="1" applyFont="1" applyFill="1" applyBorder="1" applyAlignment="1">
      <alignment horizontal="left" vertical="center"/>
    </xf>
    <xf numFmtId="2" fontId="10" fillId="0" borderId="17" xfId="0" applyNumberFormat="1" applyFont="1" applyBorder="1" applyAlignment="1">
      <alignment vertical="center" wrapText="1"/>
    </xf>
    <xf numFmtId="2" fontId="10" fillId="0" borderId="1" xfId="8" applyNumberFormat="1" applyFont="1" applyBorder="1" applyAlignment="1">
      <alignment horizontal="left" vertical="center" wrapText="1"/>
    </xf>
    <xf numFmtId="0" fontId="10" fillId="0" borderId="17" xfId="8" applyFont="1" applyBorder="1" applyAlignment="1">
      <alignment horizontal="left" vertical="center" wrapText="1"/>
    </xf>
    <xf numFmtId="9" fontId="34" fillId="0" borderId="17" xfId="6" applyNumberFormat="1" applyFont="1" applyBorder="1" applyAlignment="1">
      <alignment horizontal="center" vertical="center"/>
    </xf>
    <xf numFmtId="9" fontId="10" fillId="0" borderId="1" xfId="11" applyFont="1" applyBorder="1" applyAlignment="1">
      <alignment horizontal="center" vertical="center"/>
    </xf>
    <xf numFmtId="9" fontId="10" fillId="0" borderId="0" xfId="11" applyFont="1" applyBorder="1" applyAlignment="1">
      <alignment horizontal="center" vertical="center"/>
    </xf>
    <xf numFmtId="9" fontId="10" fillId="0" borderId="17" xfId="11" applyFont="1" applyBorder="1" applyAlignment="1">
      <alignment horizontal="center" vertical="center"/>
    </xf>
    <xf numFmtId="9" fontId="10" fillId="0" borderId="1" xfId="8" applyNumberFormat="1" applyFont="1" applyBorder="1" applyAlignment="1">
      <alignment horizontal="center" vertical="center"/>
    </xf>
    <xf numFmtId="1" fontId="10" fillId="0" borderId="4" xfId="6" applyNumberFormat="1" applyFont="1" applyBorder="1" applyAlignment="1">
      <alignment horizontal="center" vertical="center"/>
    </xf>
    <xf numFmtId="2" fontId="10" fillId="0" borderId="4" xfId="8" applyNumberFormat="1" applyFont="1" applyBorder="1" applyAlignment="1">
      <alignment vertical="center"/>
    </xf>
    <xf numFmtId="2" fontId="10" fillId="0" borderId="4" xfId="8" applyNumberFormat="1" applyFont="1" applyBorder="1" applyAlignment="1">
      <alignment horizontal="center" vertical="center"/>
    </xf>
    <xf numFmtId="2" fontId="10" fillId="0" borderId="4" xfId="6" applyNumberFormat="1" applyFont="1" applyBorder="1" applyAlignment="1">
      <alignment horizontal="left" vertical="center"/>
    </xf>
    <xf numFmtId="9" fontId="10" fillId="0" borderId="32" xfId="8" applyNumberFormat="1" applyFont="1" applyBorder="1" applyAlignment="1">
      <alignment horizontal="center" vertical="center"/>
    </xf>
    <xf numFmtId="0" fontId="10" fillId="0" borderId="4" xfId="8" applyFont="1" applyBorder="1" applyAlignment="1">
      <alignment horizontal="left" vertical="center"/>
    </xf>
    <xf numFmtId="0" fontId="10" fillId="0" borderId="4" xfId="6" applyFont="1" applyBorder="1" applyAlignment="1">
      <alignment horizontal="left" vertical="top" wrapText="1"/>
    </xf>
    <xf numFmtId="0" fontId="10" fillId="0" borderId="4" xfId="6" applyFont="1" applyBorder="1" applyAlignment="1">
      <alignment wrapText="1"/>
    </xf>
    <xf numFmtId="0" fontId="10" fillId="0" borderId="4" xfId="8" applyFont="1" applyBorder="1" applyAlignment="1">
      <alignment vertical="center"/>
    </xf>
    <xf numFmtId="9" fontId="10" fillId="0" borderId="32" xfId="2" applyFont="1" applyFill="1" applyBorder="1" applyAlignment="1">
      <alignment horizontal="center" vertical="center"/>
    </xf>
    <xf numFmtId="2" fontId="10" fillId="0" borderId="4" xfId="6" applyNumberFormat="1" applyFont="1" applyBorder="1" applyAlignment="1">
      <alignment vertical="center"/>
    </xf>
    <xf numFmtId="2" fontId="10" fillId="0" borderId="4" xfId="6" applyNumberFormat="1" applyFont="1" applyBorder="1" applyAlignment="1">
      <alignment horizontal="center" vertical="center"/>
    </xf>
    <xf numFmtId="0" fontId="10" fillId="0" borderId="4" xfId="6" applyFont="1" applyBorder="1" applyAlignment="1">
      <alignment vertical="center" wrapText="1"/>
    </xf>
    <xf numFmtId="0" fontId="10" fillId="0" borderId="1" xfId="6" applyFont="1" applyBorder="1"/>
    <xf numFmtId="9" fontId="10" fillId="0" borderId="17" xfId="8" applyNumberFormat="1" applyFont="1" applyBorder="1" applyAlignment="1">
      <alignment horizontal="center" vertical="center"/>
    </xf>
    <xf numFmtId="9" fontId="10" fillId="0" borderId="40" xfId="8" applyNumberFormat="1" applyFont="1" applyBorder="1" applyAlignment="1">
      <alignment horizontal="center" vertical="center"/>
    </xf>
    <xf numFmtId="0" fontId="10" fillId="0" borderId="14" xfId="6" applyFont="1" applyBorder="1"/>
    <xf numFmtId="49" fontId="10" fillId="6" borderId="17" xfId="6" applyNumberFormat="1" applyFont="1" applyFill="1" applyBorder="1" applyAlignment="1">
      <alignment horizontal="left" vertical="center"/>
    </xf>
    <xf numFmtId="0" fontId="10" fillId="6" borderId="17" xfId="6" applyFont="1" applyFill="1" applyBorder="1" applyAlignment="1">
      <alignment horizontal="left" vertical="center"/>
    </xf>
    <xf numFmtId="0" fontId="10" fillId="6" borderId="17" xfId="6" applyFont="1" applyFill="1" applyBorder="1" applyAlignment="1">
      <alignment horizontal="center" vertical="center"/>
    </xf>
    <xf numFmtId="2" fontId="10" fillId="6" borderId="17" xfId="6" applyNumberFormat="1" applyFont="1" applyFill="1" applyBorder="1" applyAlignment="1">
      <alignment horizontal="center" vertical="center"/>
    </xf>
    <xf numFmtId="0" fontId="45" fillId="6" borderId="1" xfId="0" applyFont="1" applyFill="1" applyBorder="1" applyAlignment="1">
      <alignment horizontal="center" vertical="center"/>
    </xf>
    <xf numFmtId="0" fontId="10" fillId="6" borderId="1" xfId="8" applyFont="1" applyFill="1" applyBorder="1" applyAlignment="1">
      <alignment vertical="center"/>
    </xf>
    <xf numFmtId="4" fontId="10" fillId="6" borderId="1" xfId="8" applyNumberFormat="1" applyFont="1" applyFill="1" applyBorder="1" applyAlignment="1">
      <alignment horizontal="center" vertical="center"/>
    </xf>
    <xf numFmtId="9" fontId="10" fillId="6" borderId="1" xfId="0" applyNumberFormat="1" applyFont="1" applyFill="1" applyBorder="1" applyAlignment="1">
      <alignment horizontal="center" vertical="center" wrapText="1"/>
    </xf>
    <xf numFmtId="0" fontId="68" fillId="4" borderId="1" xfId="0" applyFont="1" applyFill="1" applyBorder="1" applyAlignment="1">
      <alignment vertical="center"/>
    </xf>
    <xf numFmtId="0" fontId="34" fillId="0" borderId="0" xfId="0" applyFont="1" applyAlignment="1">
      <alignment vertical="center"/>
    </xf>
    <xf numFmtId="4" fontId="10" fillId="0" borderId="1" xfId="0" applyNumberFormat="1" applyFont="1" applyBorder="1" applyAlignment="1">
      <alignment horizontal="left" vertical="center"/>
    </xf>
    <xf numFmtId="1" fontId="10" fillId="0" borderId="51" xfId="0" applyNumberFormat="1" applyFont="1" applyBorder="1" applyAlignment="1">
      <alignment horizontal="center" vertical="center"/>
    </xf>
    <xf numFmtId="2" fontId="10" fillId="0" borderId="52" xfId="0" applyNumberFormat="1" applyFont="1" applyBorder="1" applyAlignment="1">
      <alignment vertical="center"/>
    </xf>
    <xf numFmtId="2" fontId="10" fillId="0" borderId="53" xfId="0" applyNumberFormat="1" applyFont="1" applyBorder="1" applyAlignment="1">
      <alignment horizontal="center" vertical="center"/>
    </xf>
    <xf numFmtId="2" fontId="10" fillId="0" borderId="34" xfId="0" applyNumberFormat="1" applyFont="1" applyBorder="1" applyAlignment="1">
      <alignment horizontal="center" vertical="center"/>
    </xf>
    <xf numFmtId="2" fontId="10" fillId="0" borderId="54" xfId="0" applyNumberFormat="1" applyFont="1" applyBorder="1" applyAlignment="1">
      <alignment horizontal="center" vertical="center"/>
    </xf>
    <xf numFmtId="1" fontId="10" fillId="0" borderId="55" xfId="0" applyNumberFormat="1" applyFont="1" applyBorder="1" applyAlignment="1">
      <alignment horizontal="center" vertical="center"/>
    </xf>
    <xf numFmtId="2" fontId="10" fillId="0" borderId="15" xfId="0" applyNumberFormat="1" applyFont="1" applyBorder="1" applyAlignment="1">
      <alignment vertical="center"/>
    </xf>
    <xf numFmtId="2" fontId="10" fillId="0" borderId="56" xfId="0" applyNumberFormat="1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" fontId="10" fillId="0" borderId="47" xfId="0" applyNumberFormat="1" applyFont="1" applyBorder="1" applyAlignment="1">
      <alignment horizontal="center" vertical="center"/>
    </xf>
    <xf numFmtId="2" fontId="10" fillId="0" borderId="57" xfId="0" applyNumberFormat="1" applyFont="1" applyBorder="1" applyAlignment="1">
      <alignment horizontal="center" vertical="center"/>
    </xf>
    <xf numFmtId="1" fontId="10" fillId="0" borderId="58" xfId="0" applyNumberFormat="1" applyFont="1" applyBorder="1" applyAlignment="1">
      <alignment horizontal="center" vertical="center"/>
    </xf>
    <xf numFmtId="2" fontId="10" fillId="0" borderId="59" xfId="0" applyNumberFormat="1" applyFont="1" applyBorder="1" applyAlignment="1">
      <alignment vertical="center"/>
    </xf>
    <xf numFmtId="2" fontId="10" fillId="0" borderId="16" xfId="0" applyNumberFormat="1" applyFont="1" applyBorder="1" applyAlignment="1">
      <alignment horizontal="center" vertical="center"/>
    </xf>
    <xf numFmtId="1" fontId="10" fillId="0" borderId="16" xfId="0" applyNumberFormat="1" applyFont="1" applyBorder="1" applyAlignment="1">
      <alignment horizontal="center" vertical="center"/>
    </xf>
    <xf numFmtId="2" fontId="10" fillId="0" borderId="16" xfId="0" applyNumberFormat="1" applyFont="1" applyBorder="1" applyAlignment="1">
      <alignment vertical="center"/>
    </xf>
    <xf numFmtId="2" fontId="10" fillId="0" borderId="14" xfId="0" applyNumberFormat="1" applyFont="1" applyBorder="1" applyAlignment="1">
      <alignment horizontal="center" vertical="center"/>
    </xf>
    <xf numFmtId="2" fontId="10" fillId="0" borderId="14" xfId="0" applyNumberFormat="1" applyFont="1" applyBorder="1" applyAlignment="1">
      <alignment vertical="center"/>
    </xf>
    <xf numFmtId="9" fontId="79" fillId="0" borderId="0" xfId="0" applyNumberFormat="1" applyFont="1" applyAlignment="1">
      <alignment vertical="center"/>
    </xf>
    <xf numFmtId="0" fontId="25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37" fillId="0" borderId="4" xfId="6" applyFont="1" applyBorder="1" applyAlignment="1">
      <alignment horizontal="center" vertical="center"/>
    </xf>
    <xf numFmtId="9" fontId="10" fillId="0" borderId="1" xfId="2" applyFont="1" applyBorder="1" applyAlignment="1" applyProtection="1">
      <alignment horizontal="center" vertical="center"/>
    </xf>
    <xf numFmtId="0" fontId="10" fillId="0" borderId="0" xfId="0" applyFont="1" applyAlignment="1">
      <alignment horizontal="right" vertical="center"/>
    </xf>
    <xf numFmtId="169" fontId="10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2" fontId="10" fillId="0" borderId="29" xfId="6" applyNumberFormat="1" applyFont="1" applyBorder="1" applyAlignment="1">
      <alignment horizontal="left" vertical="center"/>
    </xf>
    <xf numFmtId="2" fontId="10" fillId="0" borderId="2" xfId="6" applyNumberFormat="1" applyFont="1" applyBorder="1" applyAlignment="1">
      <alignment horizontal="center" vertical="center"/>
    </xf>
    <xf numFmtId="2" fontId="10" fillId="0" borderId="25" xfId="6" applyNumberFormat="1" applyFont="1" applyBorder="1" applyAlignment="1">
      <alignment horizontal="left" vertical="center"/>
    </xf>
    <xf numFmtId="2" fontId="10" fillId="0" borderId="3" xfId="6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vertical="center"/>
    </xf>
    <xf numFmtId="9" fontId="11" fillId="0" borderId="0" xfId="0" applyNumberFormat="1" applyFont="1" applyAlignment="1">
      <alignment horizontal="center" vertical="center"/>
    </xf>
    <xf numFmtId="2" fontId="10" fillId="0" borderId="25" xfId="6" applyNumberFormat="1" applyFont="1" applyBorder="1" applyAlignment="1">
      <alignment horizontal="left" vertical="center" wrapText="1"/>
    </xf>
    <xf numFmtId="0" fontId="10" fillId="0" borderId="25" xfId="6" applyFont="1" applyBorder="1" applyAlignment="1">
      <alignment vertical="center"/>
    </xf>
    <xf numFmtId="2" fontId="10" fillId="0" borderId="25" xfId="0" applyNumberFormat="1" applyFont="1" applyBorder="1" applyAlignment="1">
      <alignment horizontal="left" vertical="center"/>
    </xf>
    <xf numFmtId="2" fontId="10" fillId="0" borderId="3" xfId="0" applyNumberFormat="1" applyFont="1" applyBorder="1" applyAlignment="1">
      <alignment horizontal="center" vertical="center"/>
    </xf>
    <xf numFmtId="9" fontId="29" fillId="0" borderId="1" xfId="0" applyNumberFormat="1" applyFont="1" applyBorder="1" applyAlignment="1">
      <alignment horizontal="center" vertical="center"/>
    </xf>
    <xf numFmtId="0" fontId="10" fillId="0" borderId="25" xfId="6" applyFont="1" applyBorder="1" applyAlignment="1">
      <alignment vertical="center" wrapText="1"/>
    </xf>
    <xf numFmtId="2" fontId="10" fillId="0" borderId="25" xfId="0" applyNumberFormat="1" applyFont="1" applyBorder="1" applyAlignment="1">
      <alignment vertical="center"/>
    </xf>
    <xf numFmtId="2" fontId="10" fillId="0" borderId="25" xfId="0" applyNumberFormat="1" applyFont="1" applyBorder="1" applyAlignment="1">
      <alignment horizontal="left" vertical="center" wrapText="1"/>
    </xf>
    <xf numFmtId="2" fontId="10" fillId="0" borderId="17" xfId="6" applyNumberFormat="1" applyFont="1" applyBorder="1" applyAlignment="1">
      <alignment horizontal="left" vertical="center" wrapText="1"/>
    </xf>
    <xf numFmtId="2" fontId="10" fillId="0" borderId="2" xfId="7" applyNumberFormat="1" applyFont="1" applyBorder="1" applyAlignment="1">
      <alignment horizontal="center" vertical="center"/>
    </xf>
    <xf numFmtId="2" fontId="10" fillId="0" borderId="25" xfId="7" applyNumberFormat="1" applyFont="1" applyBorder="1" applyAlignment="1">
      <alignment vertical="center"/>
    </xf>
    <xf numFmtId="2" fontId="10" fillId="0" borderId="3" xfId="7" applyNumberFormat="1" applyFont="1" applyBorder="1" applyAlignment="1">
      <alignment horizontal="center" vertical="center"/>
    </xf>
    <xf numFmtId="0" fontId="10" fillId="0" borderId="2" xfId="7" applyFont="1" applyBorder="1" applyAlignment="1">
      <alignment horizontal="center" vertical="center"/>
    </xf>
    <xf numFmtId="0" fontId="10" fillId="0" borderId="25" xfId="7" applyFont="1" applyBorder="1" applyAlignment="1">
      <alignment vertical="center"/>
    </xf>
    <xf numFmtId="4" fontId="10" fillId="0" borderId="3" xfId="7" applyNumberFormat="1" applyFont="1" applyBorder="1" applyAlignment="1">
      <alignment horizontal="center" vertical="center"/>
    </xf>
    <xf numFmtId="4" fontId="10" fillId="0" borderId="2" xfId="7" applyNumberFormat="1" applyFont="1" applyBorder="1" applyAlignment="1">
      <alignment horizontal="center" vertical="center"/>
    </xf>
    <xf numFmtId="2" fontId="10" fillId="0" borderId="25" xfId="7" applyNumberFormat="1" applyFont="1" applyBorder="1" applyAlignment="1">
      <alignment horizontal="left" vertical="center"/>
    </xf>
    <xf numFmtId="0" fontId="10" fillId="6" borderId="2" xfId="8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vertical="center"/>
    </xf>
    <xf numFmtId="4" fontId="10" fillId="6" borderId="3" xfId="8" applyNumberFormat="1" applyFont="1" applyFill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 wrapText="1"/>
    </xf>
    <xf numFmtId="0" fontId="10" fillId="0" borderId="25" xfId="0" applyFont="1" applyBorder="1" applyAlignment="1">
      <alignment horizontal="left"/>
    </xf>
    <xf numFmtId="2" fontId="10" fillId="0" borderId="25" xfId="5" applyNumberFormat="1" applyFont="1" applyBorder="1" applyAlignment="1">
      <alignment horizontal="left" vertical="center"/>
    </xf>
    <xf numFmtId="0" fontId="10" fillId="0" borderId="25" xfId="5" applyFont="1" applyBorder="1" applyAlignment="1">
      <alignment horizontal="left" vertical="center"/>
    </xf>
    <xf numFmtId="0" fontId="80" fillId="0" borderId="25" xfId="0" applyFont="1" applyBorder="1" applyAlignment="1">
      <alignment wrapText="1"/>
    </xf>
    <xf numFmtId="2" fontId="10" fillId="0" borderId="4" xfId="5" applyNumberFormat="1" applyFont="1" applyBorder="1" applyAlignment="1">
      <alignment horizontal="center" vertical="center"/>
    </xf>
    <xf numFmtId="0" fontId="10" fillId="0" borderId="25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2" fontId="10" fillId="4" borderId="1" xfId="0" applyNumberFormat="1" applyFont="1" applyFill="1" applyBorder="1" applyAlignment="1">
      <alignment horizontal="center" vertical="center"/>
    </xf>
    <xf numFmtId="9" fontId="10" fillId="4" borderId="1" xfId="0" applyNumberFormat="1" applyFont="1" applyFill="1" applyBorder="1" applyAlignment="1">
      <alignment horizontal="center" vertical="center"/>
    </xf>
    <xf numFmtId="1" fontId="10" fillId="0" borderId="19" xfId="0" applyNumberFormat="1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2" fontId="10" fillId="0" borderId="19" xfId="0" applyNumberFormat="1" applyFont="1" applyBorder="1" applyAlignment="1">
      <alignment horizontal="center" vertical="center"/>
    </xf>
    <xf numFmtId="9" fontId="87" fillId="0" borderId="1" xfId="0" applyNumberFormat="1" applyFont="1" applyBorder="1" applyAlignment="1">
      <alignment horizontal="center" vertical="center"/>
    </xf>
    <xf numFmtId="2" fontId="10" fillId="0" borderId="17" xfId="0" applyNumberFormat="1" applyFont="1" applyBorder="1" applyAlignment="1">
      <alignment horizontal="left" vertical="center" wrapText="1"/>
    </xf>
    <xf numFmtId="2" fontId="10" fillId="4" borderId="1" xfId="6" applyNumberFormat="1" applyFont="1" applyFill="1" applyBorder="1" applyAlignment="1">
      <alignment horizontal="left" vertical="center"/>
    </xf>
    <xf numFmtId="171" fontId="11" fillId="0" borderId="1" xfId="0" applyNumberFormat="1" applyFont="1" applyBorder="1" applyAlignment="1">
      <alignment vertical="center"/>
    </xf>
    <xf numFmtId="2" fontId="10" fillId="7" borderId="1" xfId="6" applyNumberFormat="1" applyFont="1" applyFill="1" applyBorder="1" applyAlignment="1">
      <alignment horizontal="left" vertical="center"/>
    </xf>
    <xf numFmtId="2" fontId="10" fillId="7" borderId="1" xfId="6" applyNumberFormat="1" applyFont="1" applyFill="1" applyBorder="1" applyAlignment="1">
      <alignment horizontal="center" vertical="center"/>
    </xf>
    <xf numFmtId="2" fontId="10" fillId="7" borderId="17" xfId="6" applyNumberFormat="1" applyFont="1" applyFill="1" applyBorder="1" applyAlignment="1">
      <alignment horizontal="center" vertical="center"/>
    </xf>
    <xf numFmtId="2" fontId="10" fillId="7" borderId="1" xfId="6" applyNumberFormat="1" applyFont="1" applyFill="1" applyBorder="1" applyAlignment="1">
      <alignment horizontal="left" vertical="center" wrapText="1"/>
    </xf>
    <xf numFmtId="2" fontId="10" fillId="0" borderId="1" xfId="6" applyNumberFormat="1" applyFont="1" applyBorder="1" applyAlignment="1">
      <alignment horizontal="left" vertical="center" wrapText="1"/>
    </xf>
    <xf numFmtId="2" fontId="11" fillId="6" borderId="1" xfId="0" applyNumberFormat="1" applyFont="1" applyFill="1" applyBorder="1" applyAlignment="1">
      <alignment vertical="center"/>
    </xf>
    <xf numFmtId="0" fontId="10" fillId="0" borderId="17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top" wrapText="1"/>
    </xf>
    <xf numFmtId="2" fontId="10" fillId="4" borderId="17" xfId="6" applyNumberFormat="1" applyFont="1" applyFill="1" applyBorder="1" applyAlignment="1">
      <alignment horizontal="center" vertical="center" wrapText="1"/>
    </xf>
    <xf numFmtId="9" fontId="10" fillId="4" borderId="17" xfId="6" applyNumberFormat="1" applyFont="1" applyFill="1" applyBorder="1" applyAlignment="1">
      <alignment horizontal="center" vertical="center" wrapText="1"/>
    </xf>
    <xf numFmtId="0" fontId="89" fillId="6" borderId="1" xfId="0" applyFont="1" applyFill="1" applyBorder="1" applyAlignment="1">
      <alignment vertical="center"/>
    </xf>
    <xf numFmtId="4" fontId="10" fillId="0" borderId="17" xfId="0" applyNumberFormat="1" applyFont="1" applyBorder="1" applyAlignment="1">
      <alignment horizontal="center" vertical="center" wrapText="1"/>
    </xf>
    <xf numFmtId="9" fontId="10" fillId="0" borderId="1" xfId="2" applyFont="1" applyBorder="1" applyAlignment="1">
      <alignment horizontal="center"/>
    </xf>
    <xf numFmtId="0" fontId="11" fillId="0" borderId="10" xfId="0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0" fontId="11" fillId="6" borderId="10" xfId="0" applyFont="1" applyFill="1" applyBorder="1" applyAlignment="1">
      <alignment vertical="center"/>
    </xf>
    <xf numFmtId="9" fontId="10" fillId="0" borderId="1" xfId="0" applyNumberFormat="1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/>
    </xf>
    <xf numFmtId="0" fontId="11" fillId="4" borderId="0" xfId="0" applyFont="1" applyFill="1" applyAlignment="1">
      <alignment vertical="center"/>
    </xf>
    <xf numFmtId="2" fontId="88" fillId="0" borderId="1" xfId="0" applyNumberFormat="1" applyFont="1" applyBorder="1" applyAlignment="1">
      <alignment vertical="center"/>
    </xf>
    <xf numFmtId="9" fontId="88" fillId="0" borderId="1" xfId="0" applyNumberFormat="1" applyFont="1" applyBorder="1" applyAlignment="1">
      <alignment horizontal="center" vertical="center"/>
    </xf>
    <xf numFmtId="9" fontId="10" fillId="0" borderId="1" xfId="6" applyNumberFormat="1" applyFont="1" applyBorder="1" applyAlignment="1">
      <alignment horizontal="center" vertical="center" wrapText="1"/>
    </xf>
    <xf numFmtId="0" fontId="10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center" vertical="center"/>
    </xf>
    <xf numFmtId="0" fontId="89" fillId="0" borderId="1" xfId="0" applyFont="1" applyBorder="1" applyAlignment="1">
      <alignment vertical="center"/>
    </xf>
    <xf numFmtId="4" fontId="10" fillId="4" borderId="1" xfId="6" applyNumberFormat="1" applyFont="1" applyFill="1" applyBorder="1" applyAlignment="1">
      <alignment horizontal="center" vertical="center"/>
    </xf>
    <xf numFmtId="0" fontId="89" fillId="0" borderId="1" xfId="0" applyFont="1" applyBorder="1" applyAlignment="1">
      <alignment vertical="center" wrapText="1"/>
    </xf>
    <xf numFmtId="14" fontId="10" fillId="0" borderId="1" xfId="5" applyNumberFormat="1" applyFont="1" applyBorder="1" applyAlignment="1">
      <alignment horizontal="left" vertical="center"/>
    </xf>
    <xf numFmtId="9" fontId="82" fillId="6" borderId="1" xfId="2" applyFont="1" applyFill="1" applyBorder="1" applyAlignment="1">
      <alignment vertical="center" wrapText="1"/>
    </xf>
    <xf numFmtId="0" fontId="79" fillId="4" borderId="0" xfId="0" applyFont="1" applyFill="1" applyAlignment="1">
      <alignment vertical="center"/>
    </xf>
    <xf numFmtId="49" fontId="82" fillId="6" borderId="17" xfId="6" applyNumberFormat="1" applyFont="1" applyFill="1" applyBorder="1" applyAlignment="1">
      <alignment horizontal="center" vertical="center"/>
    </xf>
    <xf numFmtId="0" fontId="82" fillId="0" borderId="17" xfId="6" applyFont="1" applyBorder="1" applyAlignment="1">
      <alignment horizontal="center" vertical="center" wrapText="1"/>
    </xf>
    <xf numFmtId="49" fontId="10" fillId="0" borderId="17" xfId="5" applyNumberFormat="1" applyFont="1" applyBorder="1" applyAlignment="1">
      <alignment horizontal="left" vertical="center"/>
    </xf>
    <xf numFmtId="0" fontId="10" fillId="0" borderId="17" xfId="5" applyFont="1" applyBorder="1" applyAlignment="1">
      <alignment vertical="center"/>
    </xf>
    <xf numFmtId="4" fontId="10" fillId="0" borderId="17" xfId="5" applyNumberFormat="1" applyFont="1" applyBorder="1" applyAlignment="1">
      <alignment horizontal="center" vertical="center"/>
    </xf>
    <xf numFmtId="49" fontId="82" fillId="0" borderId="17" xfId="6" applyNumberFormat="1" applyFont="1" applyBorder="1" applyAlignment="1">
      <alignment vertical="center"/>
    </xf>
    <xf numFmtId="9" fontId="82" fillId="6" borderId="2" xfId="2" applyFont="1" applyFill="1" applyBorder="1" applyAlignment="1">
      <alignment vertical="center" wrapText="1"/>
    </xf>
    <xf numFmtId="49" fontId="91" fillId="0" borderId="17" xfId="6" applyNumberFormat="1" applyFont="1" applyBorder="1" applyAlignment="1">
      <alignment horizontal="center" vertical="center"/>
    </xf>
    <xf numFmtId="9" fontId="68" fillId="6" borderId="2" xfId="2" applyFont="1" applyFill="1" applyBorder="1" applyAlignment="1">
      <alignment vertical="center"/>
    </xf>
    <xf numFmtId="49" fontId="68" fillId="0" borderId="17" xfId="6" applyNumberFormat="1" applyFont="1" applyBorder="1" applyAlignment="1">
      <alignment horizontal="center" vertical="center"/>
    </xf>
    <xf numFmtId="0" fontId="68" fillId="0" borderId="17" xfId="6" applyFont="1" applyBorder="1" applyAlignment="1">
      <alignment vertical="center"/>
    </xf>
    <xf numFmtId="0" fontId="68" fillId="0" borderId="17" xfId="6" applyFont="1" applyBorder="1" applyAlignment="1">
      <alignment horizontal="center" vertical="center"/>
    </xf>
    <xf numFmtId="4" fontId="68" fillId="0" borderId="17" xfId="6" applyNumberFormat="1" applyFont="1" applyBorder="1" applyAlignment="1">
      <alignment horizontal="center" vertical="center"/>
    </xf>
    <xf numFmtId="9" fontId="68" fillId="0" borderId="17" xfId="2" applyFont="1" applyBorder="1" applyAlignment="1">
      <alignment horizontal="center" vertical="center"/>
    </xf>
    <xf numFmtId="2" fontId="79" fillId="0" borderId="0" xfId="0" applyNumberFormat="1" applyFont="1" applyAlignment="1">
      <alignment vertical="center"/>
    </xf>
    <xf numFmtId="0" fontId="65" fillId="4" borderId="21" xfId="0" applyFont="1" applyFill="1" applyBorder="1" applyAlignment="1">
      <alignment vertical="center" wrapText="1"/>
    </xf>
    <xf numFmtId="0" fontId="11" fillId="4" borderId="21" xfId="0" applyFont="1" applyFill="1" applyBorder="1" applyAlignment="1">
      <alignment vertical="center" wrapText="1"/>
    </xf>
    <xf numFmtId="2" fontId="65" fillId="6" borderId="14" xfId="2" applyNumberFormat="1" applyFont="1" applyFill="1" applyBorder="1" applyAlignment="1">
      <alignment horizontal="center" vertical="center"/>
    </xf>
    <xf numFmtId="9" fontId="65" fillId="6" borderId="14" xfId="2" applyFont="1" applyFill="1" applyBorder="1" applyAlignment="1">
      <alignment horizontal="center" vertical="top"/>
    </xf>
    <xf numFmtId="2" fontId="11" fillId="0" borderId="69" xfId="0" applyNumberFormat="1" applyFont="1" applyBorder="1" applyAlignment="1">
      <alignment vertical="center"/>
    </xf>
    <xf numFmtId="9" fontId="65" fillId="4" borderId="0" xfId="2" applyFont="1" applyFill="1" applyBorder="1" applyAlignment="1">
      <alignment vertical="center"/>
    </xf>
    <xf numFmtId="2" fontId="11" fillId="0" borderId="0" xfId="0" applyNumberFormat="1" applyFont="1" applyAlignment="1">
      <alignment vertical="center"/>
    </xf>
    <xf numFmtId="2" fontId="92" fillId="0" borderId="69" xfId="0" applyNumberFormat="1" applyFont="1" applyBorder="1" applyAlignment="1">
      <alignment vertical="center"/>
    </xf>
    <xf numFmtId="2" fontId="92" fillId="0" borderId="0" xfId="0" applyNumberFormat="1" applyFont="1" applyAlignment="1">
      <alignment vertical="center"/>
    </xf>
    <xf numFmtId="0" fontId="92" fillId="0" borderId="0" xfId="0" applyFont="1" applyAlignment="1">
      <alignment vertical="center"/>
    </xf>
    <xf numFmtId="0" fontId="87" fillId="0" borderId="0" xfId="0" applyFont="1" applyAlignment="1">
      <alignment vertical="center"/>
    </xf>
    <xf numFmtId="1" fontId="65" fillId="9" borderId="20" xfId="0" applyNumberFormat="1" applyFont="1" applyFill="1" applyBorder="1" applyAlignment="1">
      <alignment horizontal="center" vertical="center" wrapText="1"/>
    </xf>
    <xf numFmtId="0" fontId="65" fillId="9" borderId="21" xfId="0" applyFont="1" applyFill="1" applyBorder="1" applyAlignment="1">
      <alignment vertical="center" wrapText="1"/>
    </xf>
    <xf numFmtId="0" fontId="65" fillId="9" borderId="21" xfId="0" applyFont="1" applyFill="1" applyBorder="1" applyAlignment="1">
      <alignment horizontal="center" vertical="center" wrapText="1"/>
    </xf>
    <xf numFmtId="0" fontId="11" fillId="9" borderId="21" xfId="0" applyFont="1" applyFill="1" applyBorder="1" applyAlignment="1">
      <alignment vertical="center" wrapText="1"/>
    </xf>
    <xf numFmtId="9" fontId="65" fillId="6" borderId="14" xfId="2" applyFont="1" applyFill="1" applyBorder="1" applyAlignment="1">
      <alignment horizontal="center" vertical="center"/>
    </xf>
    <xf numFmtId="2" fontId="93" fillId="6" borderId="14" xfId="2" applyNumberFormat="1" applyFont="1" applyFill="1" applyBorder="1" applyAlignment="1">
      <alignment horizontal="center" vertical="center"/>
    </xf>
    <xf numFmtId="9" fontId="94" fillId="6" borderId="14" xfId="2" applyFont="1" applyFill="1" applyBorder="1" applyAlignment="1">
      <alignment horizontal="center" vertical="top"/>
    </xf>
    <xf numFmtId="9" fontId="65" fillId="4" borderId="10" xfId="2" applyFont="1" applyFill="1" applyBorder="1" applyAlignment="1">
      <alignment horizontal="center" vertical="center"/>
    </xf>
    <xf numFmtId="9" fontId="65" fillId="4" borderId="10" xfId="2" applyFont="1" applyFill="1" applyBorder="1" applyAlignment="1">
      <alignment vertical="center"/>
    </xf>
    <xf numFmtId="9" fontId="65" fillId="4" borderId="0" xfId="2" applyFont="1" applyFill="1" applyBorder="1" applyAlignment="1">
      <alignment horizontal="center" vertical="center"/>
    </xf>
    <xf numFmtId="0" fontId="95" fillId="8" borderId="21" xfId="0" applyFont="1" applyFill="1" applyBorder="1" applyAlignment="1">
      <alignment vertical="center" wrapText="1"/>
    </xf>
    <xf numFmtId="2" fontId="10" fillId="0" borderId="10" xfId="0" applyNumberFormat="1" applyFont="1" applyBorder="1" applyAlignment="1">
      <alignment horizontal="center" vertical="center"/>
    </xf>
    <xf numFmtId="1" fontId="10" fillId="0" borderId="23" xfId="6" applyNumberFormat="1" applyFont="1" applyBorder="1" applyAlignment="1">
      <alignment horizontal="center" vertical="center"/>
    </xf>
    <xf numFmtId="2" fontId="10" fillId="0" borderId="23" xfId="6" applyNumberFormat="1" applyFont="1" applyBorder="1" applyAlignment="1">
      <alignment vertical="center"/>
    </xf>
    <xf numFmtId="2" fontId="10" fillId="0" borderId="23" xfId="6" applyNumberFormat="1" applyFont="1" applyBorder="1" applyAlignment="1">
      <alignment horizontal="left" vertical="center"/>
    </xf>
    <xf numFmtId="4" fontId="64" fillId="0" borderId="23" xfId="6" applyNumberFormat="1" applyFont="1" applyBorder="1" applyAlignment="1">
      <alignment horizontal="center" vertical="center"/>
    </xf>
    <xf numFmtId="9" fontId="64" fillId="0" borderId="23" xfId="6" applyNumberFormat="1" applyFont="1" applyBorder="1" applyAlignment="1">
      <alignment horizontal="center" vertical="center"/>
    </xf>
    <xf numFmtId="2" fontId="11" fillId="0" borderId="23" xfId="0" applyNumberFormat="1" applyFont="1" applyBorder="1" applyAlignment="1">
      <alignment vertical="center"/>
    </xf>
    <xf numFmtId="4" fontId="64" fillId="0" borderId="1" xfId="6" applyNumberFormat="1" applyFont="1" applyBorder="1" applyAlignment="1">
      <alignment horizontal="center" vertical="center"/>
    </xf>
    <xf numFmtId="9" fontId="64" fillId="0" borderId="1" xfId="11" applyFont="1" applyFill="1" applyBorder="1" applyAlignment="1">
      <alignment horizontal="center" vertical="center"/>
    </xf>
    <xf numFmtId="10" fontId="64" fillId="0" borderId="1" xfId="6" applyNumberFormat="1" applyFont="1" applyBorder="1" applyAlignment="1">
      <alignment horizontal="center" vertical="center"/>
    </xf>
    <xf numFmtId="4" fontId="10" fillId="0" borderId="1" xfId="3" applyNumberFormat="1" applyFont="1" applyFill="1" applyBorder="1" applyAlignment="1" applyProtection="1">
      <alignment horizontal="center" vertical="center"/>
    </xf>
    <xf numFmtId="39" fontId="10" fillId="0" borderId="1" xfId="6" applyNumberFormat="1" applyFont="1" applyBorder="1" applyAlignment="1">
      <alignment horizontal="center" vertical="center"/>
    </xf>
    <xf numFmtId="49" fontId="10" fillId="6" borderId="17" xfId="6" applyNumberFormat="1" applyFont="1" applyFill="1" applyBorder="1" applyAlignment="1">
      <alignment horizontal="center" vertical="center"/>
    </xf>
    <xf numFmtId="4" fontId="10" fillId="0" borderId="17" xfId="3" applyNumberFormat="1" applyFont="1" applyFill="1" applyBorder="1" applyAlignment="1" applyProtection="1">
      <alignment horizontal="center" vertical="center"/>
    </xf>
    <xf numFmtId="39" fontId="10" fillId="0" borderId="17" xfId="6" applyNumberFormat="1" applyFont="1" applyBorder="1" applyAlignment="1">
      <alignment horizontal="center" vertical="center"/>
    </xf>
    <xf numFmtId="0" fontId="10" fillId="4" borderId="1" xfId="6" applyFont="1" applyFill="1" applyBorder="1" applyAlignment="1">
      <alignment horizontal="center" vertical="center" wrapText="1"/>
    </xf>
    <xf numFmtId="49" fontId="10" fillId="6" borderId="17" xfId="6" applyNumberFormat="1" applyFont="1" applyFill="1" applyBorder="1" applyAlignment="1">
      <alignment horizontal="left"/>
    </xf>
    <xf numFmtId="0" fontId="10" fillId="6" borderId="17" xfId="6" applyFont="1" applyFill="1" applyBorder="1" applyAlignment="1">
      <alignment horizontal="left"/>
    </xf>
    <xf numFmtId="0" fontId="10" fillId="6" borderId="17" xfId="6" applyFont="1" applyFill="1" applyBorder="1" applyAlignment="1">
      <alignment horizontal="center"/>
    </xf>
    <xf numFmtId="0" fontId="10" fillId="6" borderId="17" xfId="6" applyFont="1" applyFill="1" applyBorder="1" applyAlignment="1">
      <alignment horizontal="left" wrapText="1"/>
    </xf>
    <xf numFmtId="2" fontId="10" fillId="6" borderId="17" xfId="6" applyNumberFormat="1" applyFont="1" applyFill="1" applyBorder="1" applyAlignment="1">
      <alignment horizontal="center"/>
    </xf>
    <xf numFmtId="0" fontId="10" fillId="0" borderId="17" xfId="6" applyFont="1" applyBorder="1" applyAlignment="1">
      <alignment horizontal="left" vertical="center" wrapText="1"/>
    </xf>
    <xf numFmtId="39" fontId="29" fillId="0" borderId="17" xfId="6" applyNumberFormat="1" applyFont="1" applyBorder="1" applyAlignment="1">
      <alignment horizontal="center"/>
    </xf>
    <xf numFmtId="4" fontId="10" fillId="0" borderId="17" xfId="6" applyNumberFormat="1" applyFont="1" applyBorder="1" applyAlignment="1">
      <alignment horizontal="center"/>
    </xf>
    <xf numFmtId="39" fontId="10" fillId="0" borderId="17" xfId="6" applyNumberFormat="1" applyFont="1" applyBorder="1" applyAlignment="1">
      <alignment horizontal="center"/>
    </xf>
    <xf numFmtId="0" fontId="10" fillId="0" borderId="17" xfId="6" applyFont="1" applyBorder="1" applyAlignment="1">
      <alignment horizontal="center" wrapText="1"/>
    </xf>
    <xf numFmtId="49" fontId="29" fillId="0" borderId="1" xfId="7" applyNumberFormat="1" applyFont="1" applyBorder="1" applyAlignment="1">
      <alignment horizontal="center" vertical="center" wrapText="1"/>
    </xf>
    <xf numFmtId="9" fontId="10" fillId="0" borderId="1" xfId="2" applyFont="1" applyBorder="1" applyAlignment="1">
      <alignment horizontal="center" vertical="center" wrapText="1"/>
    </xf>
    <xf numFmtId="4" fontId="29" fillId="0" borderId="1" xfId="7" applyNumberFormat="1" applyFont="1" applyBorder="1" applyAlignment="1">
      <alignment horizontal="center" vertical="center" wrapText="1"/>
    </xf>
    <xf numFmtId="0" fontId="93" fillId="0" borderId="17" xfId="7" applyFont="1" applyBorder="1" applyAlignment="1">
      <alignment horizontal="left" vertical="center"/>
    </xf>
    <xf numFmtId="0" fontId="93" fillId="0" borderId="17" xfId="7" applyFont="1" applyBorder="1" applyAlignment="1">
      <alignment horizontal="center" vertical="center"/>
    </xf>
    <xf numFmtId="4" fontId="93" fillId="0" borderId="17" xfId="7" applyNumberFormat="1" applyFont="1" applyBorder="1" applyAlignment="1">
      <alignment horizontal="center" vertical="center" wrapText="1"/>
    </xf>
    <xf numFmtId="4" fontId="29" fillId="0" borderId="17" xfId="7" applyNumberFormat="1" applyFont="1" applyBorder="1" applyAlignment="1">
      <alignment horizontal="center" vertical="center" wrapText="1"/>
    </xf>
    <xf numFmtId="49" fontId="10" fillId="0" borderId="1" xfId="7" applyNumberFormat="1" applyFont="1" applyBorder="1" applyAlignment="1">
      <alignment horizontal="center" vertical="center" wrapText="1"/>
    </xf>
    <xf numFmtId="9" fontId="10" fillId="0" borderId="1" xfId="7" applyNumberFormat="1" applyFont="1" applyBorder="1" applyAlignment="1">
      <alignment horizontal="center" vertical="center" wrapText="1"/>
    </xf>
    <xf numFmtId="2" fontId="10" fillId="0" borderId="1" xfId="7" applyNumberFormat="1" applyFont="1" applyBorder="1" applyAlignment="1">
      <alignment horizontal="center" vertical="center" wrapText="1"/>
    </xf>
    <xf numFmtId="2" fontId="10" fillId="0" borderId="1" xfId="5" applyNumberFormat="1" applyFont="1" applyBorder="1" applyAlignment="1">
      <alignment horizontal="center" vertical="center" wrapText="1"/>
    </xf>
    <xf numFmtId="39" fontId="10" fillId="0" borderId="1" xfId="3" applyNumberFormat="1" applyFont="1" applyFill="1" applyBorder="1" applyAlignment="1" applyProtection="1">
      <alignment horizontal="center" vertical="center"/>
    </xf>
    <xf numFmtId="39" fontId="10" fillId="0" borderId="0" xfId="3" applyNumberFormat="1" applyFont="1" applyFill="1" applyBorder="1" applyAlignment="1" applyProtection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0" fontId="10" fillId="0" borderId="0" xfId="2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horizontal="center" vertical="top"/>
    </xf>
    <xf numFmtId="0" fontId="77" fillId="0" borderId="17" xfId="0" applyFont="1" applyBorder="1" applyAlignment="1">
      <alignment horizontal="left" vertical="top" wrapText="1"/>
    </xf>
    <xf numFmtId="2" fontId="10" fillId="0" borderId="17" xfId="3" applyNumberFormat="1" applyFont="1" applyFill="1" applyBorder="1" applyAlignment="1" applyProtection="1">
      <alignment horizontal="center" vertical="top"/>
    </xf>
    <xf numFmtId="0" fontId="10" fillId="0" borderId="17" xfId="2" applyNumberFormat="1" applyFont="1" applyBorder="1" applyAlignment="1">
      <alignment horizontal="center" vertical="top"/>
    </xf>
    <xf numFmtId="9" fontId="10" fillId="0" borderId="17" xfId="0" applyNumberFormat="1" applyFont="1" applyBorder="1" applyAlignment="1">
      <alignment horizontal="center" vertical="top" wrapText="1"/>
    </xf>
    <xf numFmtId="2" fontId="10" fillId="0" borderId="17" xfId="3" applyNumberFormat="1" applyFont="1" applyFill="1" applyBorder="1" applyAlignment="1" applyProtection="1">
      <alignment horizontal="center"/>
    </xf>
    <xf numFmtId="49" fontId="10" fillId="0" borderId="17" xfId="0" applyNumberFormat="1" applyFont="1" applyBorder="1" applyAlignment="1">
      <alignment vertical="center"/>
    </xf>
    <xf numFmtId="0" fontId="77" fillId="0" borderId="17" xfId="0" applyFont="1" applyBorder="1" applyAlignment="1">
      <alignment horizontal="left" vertical="top"/>
    </xf>
    <xf numFmtId="49" fontId="10" fillId="0" borderId="3" xfId="0" applyNumberFormat="1" applyFont="1" applyBorder="1" applyAlignment="1">
      <alignment horizontal="center"/>
    </xf>
    <xf numFmtId="9" fontId="10" fillId="0" borderId="2" xfId="0" applyNumberFormat="1" applyFont="1" applyBorder="1" applyAlignment="1">
      <alignment horizontal="center" vertical="center" wrapText="1"/>
    </xf>
    <xf numFmtId="0" fontId="10" fillId="6" borderId="35" xfId="0" applyFont="1" applyFill="1" applyBorder="1" applyAlignment="1">
      <alignment horizontal="center" vertical="top"/>
    </xf>
    <xf numFmtId="0" fontId="80" fillId="0" borderId="35" xfId="0" applyFont="1" applyBorder="1" applyAlignment="1">
      <alignment wrapText="1"/>
    </xf>
    <xf numFmtId="49" fontId="10" fillId="6" borderId="4" xfId="0" applyNumberFormat="1" applyFont="1" applyFill="1" applyBorder="1" applyAlignment="1">
      <alignment horizontal="center" vertical="top"/>
    </xf>
    <xf numFmtId="0" fontId="10" fillId="6" borderId="4" xfId="0" applyFont="1" applyFill="1" applyBorder="1" applyAlignment="1">
      <alignment vertical="top"/>
    </xf>
    <xf numFmtId="0" fontId="10" fillId="6" borderId="4" xfId="0" applyFont="1" applyFill="1" applyBorder="1" applyAlignment="1">
      <alignment horizontal="center" vertical="top"/>
    </xf>
    <xf numFmtId="0" fontId="77" fillId="6" borderId="4" xfId="0" applyFont="1" applyFill="1" applyBorder="1" applyAlignment="1">
      <alignment horizontal="left" vertical="top" wrapText="1"/>
    </xf>
    <xf numFmtId="2" fontId="10" fillId="6" borderId="4" xfId="3" applyNumberFormat="1" applyFont="1" applyFill="1" applyBorder="1" applyAlignment="1" applyProtection="1">
      <alignment horizontal="center" vertical="top"/>
    </xf>
    <xf numFmtId="2" fontId="10" fillId="6" borderId="4" xfId="0" applyNumberFormat="1" applyFont="1" applyFill="1" applyBorder="1" applyAlignment="1">
      <alignment horizontal="center" vertical="top"/>
    </xf>
    <xf numFmtId="0" fontId="10" fillId="6" borderId="4" xfId="2" applyNumberFormat="1" applyFont="1" applyFill="1" applyBorder="1" applyAlignment="1">
      <alignment horizontal="center" vertical="top"/>
    </xf>
    <xf numFmtId="9" fontId="10" fillId="6" borderId="4" xfId="0" applyNumberFormat="1" applyFont="1" applyFill="1" applyBorder="1" applyAlignment="1">
      <alignment horizontal="center" vertical="top"/>
    </xf>
    <xf numFmtId="0" fontId="77" fillId="0" borderId="17" xfId="0" applyFont="1" applyBorder="1" applyAlignment="1">
      <alignment horizontal="left" vertical="center" wrapText="1"/>
    </xf>
    <xf numFmtId="0" fontId="10" fillId="0" borderId="17" xfId="2" applyNumberFormat="1" applyFont="1" applyBorder="1" applyAlignment="1">
      <alignment horizontal="center"/>
    </xf>
    <xf numFmtId="9" fontId="10" fillId="0" borderId="17" xfId="0" applyNumberFormat="1" applyFont="1" applyBorder="1" applyAlignment="1">
      <alignment horizontal="center"/>
    </xf>
    <xf numFmtId="0" fontId="77" fillId="0" borderId="29" xfId="0" applyFont="1" applyBorder="1" applyAlignment="1">
      <alignment horizontal="left" vertical="center"/>
    </xf>
    <xf numFmtId="0" fontId="10" fillId="6" borderId="0" xfId="0" applyFont="1" applyFill="1"/>
    <xf numFmtId="0" fontId="10" fillId="6" borderId="0" xfId="0" applyFont="1" applyFill="1" applyAlignment="1">
      <alignment horizontal="center" vertical="center"/>
    </xf>
    <xf numFmtId="0" fontId="77" fillId="6" borderId="0" xfId="0" applyFont="1" applyFill="1" applyAlignment="1">
      <alignment horizontal="left" wrapText="1"/>
    </xf>
    <xf numFmtId="2" fontId="10" fillId="6" borderId="0" xfId="3" applyNumberFormat="1" applyFont="1" applyFill="1" applyBorder="1" applyAlignment="1" applyProtection="1">
      <alignment horizontal="center"/>
    </xf>
    <xf numFmtId="2" fontId="10" fillId="6" borderId="0" xfId="0" applyNumberFormat="1" applyFont="1" applyFill="1" applyAlignment="1">
      <alignment horizontal="center"/>
    </xf>
    <xf numFmtId="0" fontId="10" fillId="6" borderId="0" xfId="2" applyNumberFormat="1" applyFont="1" applyFill="1" applyBorder="1" applyAlignment="1">
      <alignment horizontal="center"/>
    </xf>
    <xf numFmtId="9" fontId="10" fillId="6" borderId="0" xfId="0" applyNumberFormat="1" applyFont="1" applyFill="1" applyAlignment="1">
      <alignment horizontal="center"/>
    </xf>
    <xf numFmtId="2" fontId="11" fillId="0" borderId="0" xfId="0" applyNumberFormat="1" applyFont="1"/>
    <xf numFmtId="0" fontId="11" fillId="0" borderId="0" xfId="0" applyFont="1"/>
    <xf numFmtId="0" fontId="10" fillId="0" borderId="36" xfId="0" applyFont="1" applyBorder="1" applyAlignment="1">
      <alignment horizontal="left" vertical="center"/>
    </xf>
    <xf numFmtId="1" fontId="34" fillId="0" borderId="1" xfId="0" applyNumberFormat="1" applyFont="1" applyBorder="1" applyAlignment="1">
      <alignment horizontal="center" vertical="center"/>
    </xf>
    <xf numFmtId="1" fontId="10" fillId="7" borderId="1" xfId="0" applyNumberFormat="1" applyFont="1" applyFill="1" applyBorder="1" applyAlignment="1">
      <alignment horizontal="center" vertical="center"/>
    </xf>
    <xf numFmtId="2" fontId="10" fillId="7" borderId="1" xfId="0" applyNumberFormat="1" applyFont="1" applyFill="1" applyBorder="1" applyAlignment="1">
      <alignment vertical="center"/>
    </xf>
    <xf numFmtId="2" fontId="10" fillId="7" borderId="1" xfId="0" applyNumberFormat="1" applyFont="1" applyFill="1" applyBorder="1" applyAlignment="1">
      <alignment horizontal="center" vertical="center"/>
    </xf>
    <xf numFmtId="2" fontId="10" fillId="7" borderId="1" xfId="0" applyNumberFormat="1" applyFont="1" applyFill="1" applyBorder="1" applyAlignment="1">
      <alignment horizontal="left" vertical="center"/>
    </xf>
    <xf numFmtId="4" fontId="10" fillId="7" borderId="1" xfId="0" applyNumberFormat="1" applyFont="1" applyFill="1" applyBorder="1" applyAlignment="1">
      <alignment horizontal="center" vertical="center"/>
    </xf>
    <xf numFmtId="0" fontId="88" fillId="0" borderId="0" xfId="0" applyFont="1" applyAlignment="1">
      <alignment vertical="center"/>
    </xf>
    <xf numFmtId="0" fontId="96" fillId="0" borderId="1" xfId="6" applyFont="1" applyBorder="1" applyAlignment="1">
      <alignment vertical="center"/>
    </xf>
    <xf numFmtId="0" fontId="96" fillId="0" borderId="1" xfId="6" applyFont="1" applyBorder="1" applyAlignment="1">
      <alignment horizontal="center" vertical="center"/>
    </xf>
    <xf numFmtId="0" fontId="96" fillId="0" borderId="1" xfId="6" applyFont="1" applyBorder="1" applyAlignment="1">
      <alignment horizontal="left" vertical="center"/>
    </xf>
    <xf numFmtId="2" fontId="96" fillId="0" borderId="1" xfId="6" applyNumberFormat="1" applyFont="1" applyBorder="1" applyAlignment="1">
      <alignment horizontal="center" vertical="center"/>
    </xf>
    <xf numFmtId="9" fontId="96" fillId="0" borderId="1" xfId="2" applyFont="1" applyBorder="1" applyAlignment="1">
      <alignment horizontal="center" vertical="center"/>
    </xf>
    <xf numFmtId="49" fontId="10" fillId="0" borderId="0" xfId="5" applyNumberFormat="1" applyFont="1" applyAlignment="1">
      <alignment horizontal="center" vertical="center"/>
    </xf>
    <xf numFmtId="0" fontId="10" fillId="0" borderId="0" xfId="5" applyFont="1" applyAlignment="1">
      <alignment vertical="center"/>
    </xf>
    <xf numFmtId="169" fontId="10" fillId="0" borderId="0" xfId="5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169" fontId="10" fillId="0" borderId="4" xfId="0" applyNumberFormat="1" applyFont="1" applyBorder="1" applyAlignment="1">
      <alignment horizontal="center" vertical="center"/>
    </xf>
    <xf numFmtId="0" fontId="64" fillId="0" borderId="1" xfId="6" applyFont="1" applyBorder="1" applyAlignment="1">
      <alignment vertical="center"/>
    </xf>
    <xf numFmtId="0" fontId="64" fillId="0" borderId="1" xfId="6" applyFont="1" applyBorder="1" applyAlignment="1">
      <alignment horizontal="center" vertical="center"/>
    </xf>
    <xf numFmtId="4" fontId="10" fillId="0" borderId="1" xfId="6" applyNumberFormat="1" applyFont="1" applyBorder="1" applyAlignment="1">
      <alignment horizontal="left" vertical="center"/>
    </xf>
    <xf numFmtId="1" fontId="10" fillId="0" borderId="17" xfId="5" applyNumberFormat="1" applyFont="1" applyBorder="1" applyAlignment="1">
      <alignment horizontal="center" vertical="center"/>
    </xf>
    <xf numFmtId="49" fontId="10" fillId="0" borderId="4" xfId="5" applyNumberFormat="1" applyFont="1" applyBorder="1" applyAlignment="1">
      <alignment vertical="center"/>
    </xf>
    <xf numFmtId="1" fontId="10" fillId="0" borderId="4" xfId="7" applyNumberFormat="1" applyFont="1" applyBorder="1" applyAlignment="1">
      <alignment horizontal="center" vertical="center"/>
    </xf>
    <xf numFmtId="0" fontId="10" fillId="0" borderId="4" xfId="7" applyFont="1" applyBorder="1" applyAlignment="1">
      <alignment horizontal="left" vertical="center"/>
    </xf>
    <xf numFmtId="0" fontId="10" fillId="0" borderId="4" xfId="7" applyFont="1" applyBorder="1" applyAlignment="1">
      <alignment vertical="center"/>
    </xf>
    <xf numFmtId="49" fontId="10" fillId="0" borderId="61" xfId="5" applyNumberFormat="1" applyFont="1" applyBorder="1" applyAlignment="1">
      <alignment horizontal="center" vertical="center"/>
    </xf>
    <xf numFmtId="0" fontId="10" fillId="0" borderId="62" xfId="5" applyFont="1" applyBorder="1" applyAlignment="1">
      <alignment vertical="center"/>
    </xf>
    <xf numFmtId="169" fontId="10" fillId="0" borderId="63" xfId="5" applyNumberFormat="1" applyFont="1" applyBorder="1" applyAlignment="1">
      <alignment horizontal="center" vertical="center"/>
    </xf>
    <xf numFmtId="0" fontId="97" fillId="0" borderId="64" xfId="0" applyFont="1" applyBorder="1" applyAlignment="1">
      <alignment vertical="center"/>
    </xf>
    <xf numFmtId="4" fontId="10" fillId="0" borderId="65" xfId="5" applyNumberFormat="1" applyFont="1" applyBorder="1" applyAlignment="1">
      <alignment horizontal="center" vertical="center"/>
    </xf>
    <xf numFmtId="4" fontId="11" fillId="0" borderId="61" xfId="0" applyNumberFormat="1" applyFont="1" applyBorder="1" applyAlignment="1">
      <alignment horizontal="center" vertical="center"/>
    </xf>
    <xf numFmtId="9" fontId="64" fillId="0" borderId="17" xfId="6" applyNumberFormat="1" applyFont="1" applyBorder="1" applyAlignment="1">
      <alignment horizontal="center" vertical="center"/>
    </xf>
    <xf numFmtId="49" fontId="10" fillId="0" borderId="47" xfId="5" applyNumberFormat="1" applyFont="1" applyBorder="1" applyAlignment="1">
      <alignment horizontal="center" vertical="center"/>
    </xf>
    <xf numFmtId="0" fontId="10" fillId="0" borderId="66" xfId="5" applyFont="1" applyBorder="1" applyAlignment="1">
      <alignment vertical="center"/>
    </xf>
    <xf numFmtId="169" fontId="10" fillId="0" borderId="67" xfId="5" applyNumberFormat="1" applyFont="1" applyBorder="1" applyAlignment="1">
      <alignment horizontal="center" vertical="center"/>
    </xf>
    <xf numFmtId="0" fontId="10" fillId="0" borderId="68" xfId="5" applyFont="1" applyBorder="1" applyAlignment="1">
      <alignment vertical="center"/>
    </xf>
    <xf numFmtId="4" fontId="10" fillId="0" borderId="68" xfId="5" applyNumberFormat="1" applyFont="1" applyBorder="1" applyAlignment="1">
      <alignment horizontal="center" vertical="center"/>
    </xf>
    <xf numFmtId="4" fontId="11" fillId="0" borderId="68" xfId="0" applyNumberFormat="1" applyFont="1" applyBorder="1" applyAlignment="1">
      <alignment horizontal="center" vertical="center"/>
    </xf>
    <xf numFmtId="169" fontId="10" fillId="0" borderId="68" xfId="0" applyNumberFormat="1" applyFont="1" applyBorder="1" applyAlignment="1">
      <alignment horizontal="center" vertical="center"/>
    </xf>
    <xf numFmtId="1" fontId="34" fillId="0" borderId="1" xfId="7" applyNumberFormat="1" applyFont="1" applyBorder="1" applyAlignment="1">
      <alignment horizontal="center" vertical="center"/>
    </xf>
    <xf numFmtId="0" fontId="34" fillId="0" borderId="1" xfId="7" applyFont="1" applyBorder="1" applyAlignment="1">
      <alignment horizontal="left" vertical="center"/>
    </xf>
    <xf numFmtId="0" fontId="34" fillId="0" borderId="1" xfId="7" applyFont="1" applyBorder="1" applyAlignment="1">
      <alignment horizontal="center" vertical="center"/>
    </xf>
    <xf numFmtId="2" fontId="34" fillId="0" borderId="1" xfId="7" applyNumberFormat="1" applyFont="1" applyBorder="1" applyAlignment="1">
      <alignment horizontal="center" vertical="center"/>
    </xf>
    <xf numFmtId="49" fontId="34" fillId="0" borderId="1" xfId="7" applyNumberFormat="1" applyFont="1" applyBorder="1" applyAlignment="1">
      <alignment horizontal="center" vertical="center"/>
    </xf>
    <xf numFmtId="9" fontId="10" fillId="0" borderId="1" xfId="10" applyFont="1" applyFill="1" applyBorder="1" applyAlignment="1">
      <alignment horizontal="center" vertical="center" wrapText="1"/>
    </xf>
    <xf numFmtId="9" fontId="10" fillId="0" borderId="17" xfId="10" applyFont="1" applyFill="1" applyBorder="1" applyAlignment="1">
      <alignment horizontal="center" vertical="center" wrapText="1"/>
    </xf>
    <xf numFmtId="0" fontId="10" fillId="0" borderId="0" xfId="6" applyFont="1" applyAlignment="1">
      <alignment horizontal="left" vertical="center"/>
    </xf>
    <xf numFmtId="0" fontId="98" fillId="0" borderId="1" xfId="0" applyFont="1" applyBorder="1" applyAlignment="1">
      <alignment vertical="top" wrapText="1"/>
    </xf>
    <xf numFmtId="0" fontId="10" fillId="0" borderId="43" xfId="0" applyFont="1" applyBorder="1" applyAlignment="1">
      <alignment vertical="center" wrapText="1"/>
    </xf>
    <xf numFmtId="9" fontId="10" fillId="0" borderId="17" xfId="0" applyNumberFormat="1" applyFont="1" applyBorder="1" applyAlignment="1">
      <alignment horizontal="center" wrapText="1"/>
    </xf>
    <xf numFmtId="49" fontId="10" fillId="0" borderId="72" xfId="0" applyNumberFormat="1" applyFont="1" applyBorder="1" applyAlignment="1">
      <alignment horizontal="center"/>
    </xf>
    <xf numFmtId="0" fontId="10" fillId="0" borderId="72" xfId="0" applyFont="1" applyBorder="1" applyAlignment="1">
      <alignment horizontal="left"/>
    </xf>
    <xf numFmtId="0" fontId="10" fillId="0" borderId="72" xfId="0" applyFont="1" applyBorder="1" applyAlignment="1">
      <alignment horizontal="center"/>
    </xf>
    <xf numFmtId="2" fontId="10" fillId="0" borderId="72" xfId="3" applyNumberFormat="1" applyFont="1" applyBorder="1" applyAlignment="1" applyProtection="1">
      <alignment horizontal="center"/>
    </xf>
    <xf numFmtId="9" fontId="10" fillId="0" borderId="72" xfId="0" applyNumberFormat="1" applyFont="1" applyBorder="1" applyAlignment="1">
      <alignment horizontal="center"/>
    </xf>
    <xf numFmtId="2" fontId="10" fillId="0" borderId="72" xfId="3" applyNumberFormat="1" applyFont="1" applyFill="1" applyBorder="1" applyAlignment="1" applyProtection="1">
      <alignment horizontal="center"/>
    </xf>
    <xf numFmtId="0" fontId="99" fillId="0" borderId="0" xfId="0" applyFont="1" applyAlignment="1">
      <alignment vertical="center"/>
    </xf>
    <xf numFmtId="0" fontId="10" fillId="0" borderId="72" xfId="0" applyFont="1" applyBorder="1"/>
    <xf numFmtId="2" fontId="10" fillId="0" borderId="72" xfId="0" applyNumberFormat="1" applyFont="1" applyBorder="1" applyAlignment="1">
      <alignment horizontal="center"/>
    </xf>
    <xf numFmtId="0" fontId="10" fillId="0" borderId="72" xfId="0" applyFont="1" applyBorder="1" applyAlignment="1">
      <alignment horizontal="center" wrapText="1"/>
    </xf>
    <xf numFmtId="0" fontId="10" fillId="0" borderId="72" xfId="0" applyFont="1" applyBorder="1" applyAlignment="1">
      <alignment wrapText="1"/>
    </xf>
    <xf numFmtId="49" fontId="10" fillId="6" borderId="72" xfId="0" applyNumberFormat="1" applyFont="1" applyFill="1" applyBorder="1" applyAlignment="1">
      <alignment horizontal="left" vertical="center"/>
    </xf>
    <xf numFmtId="0" fontId="10" fillId="6" borderId="72" xfId="0" applyFont="1" applyFill="1" applyBorder="1" applyAlignment="1">
      <alignment horizontal="left" vertical="center"/>
    </xf>
    <xf numFmtId="0" fontId="10" fillId="6" borderId="72" xfId="0" applyFont="1" applyFill="1" applyBorder="1" applyAlignment="1">
      <alignment horizontal="center" vertical="center"/>
    </xf>
    <xf numFmtId="2" fontId="10" fillId="6" borderId="72" xfId="0" applyNumberFormat="1" applyFont="1" applyFill="1" applyBorder="1" applyAlignment="1">
      <alignment horizontal="center" vertical="center"/>
    </xf>
    <xf numFmtId="49" fontId="10" fillId="6" borderId="72" xfId="0" applyNumberFormat="1" applyFont="1" applyFill="1" applyBorder="1" applyAlignment="1">
      <alignment horizontal="center" vertical="center"/>
    </xf>
    <xf numFmtId="49" fontId="10" fillId="6" borderId="72" xfId="0" applyNumberFormat="1" applyFont="1" applyFill="1" applyBorder="1" applyAlignment="1">
      <alignment horizontal="center"/>
    </xf>
    <xf numFmtId="0" fontId="10" fillId="6" borderId="72" xfId="0" applyFont="1" applyFill="1" applyBorder="1" applyAlignment="1">
      <alignment horizontal="left"/>
    </xf>
    <xf numFmtId="0" fontId="10" fillId="6" borderId="72" xfId="0" applyFont="1" applyFill="1" applyBorder="1" applyAlignment="1">
      <alignment horizontal="center"/>
    </xf>
    <xf numFmtId="2" fontId="10" fillId="6" borderId="72" xfId="3" applyNumberFormat="1" applyFont="1" applyFill="1" applyBorder="1" applyAlignment="1" applyProtection="1">
      <alignment horizontal="center"/>
    </xf>
    <xf numFmtId="49" fontId="29" fillId="6" borderId="72" xfId="0" applyNumberFormat="1" applyFont="1" applyFill="1" applyBorder="1" applyAlignment="1">
      <alignment horizontal="center" vertical="center"/>
    </xf>
    <xf numFmtId="0" fontId="10" fillId="6" borderId="72" xfId="0" applyFont="1" applyFill="1" applyBorder="1" applyAlignment="1">
      <alignment horizontal="left" vertical="center" wrapText="1"/>
    </xf>
    <xf numFmtId="0" fontId="10" fillId="6" borderId="23" xfId="6" applyFont="1" applyFill="1" applyBorder="1" applyAlignment="1">
      <alignment horizontal="left" vertical="center"/>
    </xf>
    <xf numFmtId="0" fontId="10" fillId="6" borderId="23" xfId="6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2" fontId="10" fillId="6" borderId="23" xfId="6" applyNumberFormat="1" applyFont="1" applyFill="1" applyBorder="1" applyAlignment="1">
      <alignment horizontal="center" vertical="center"/>
    </xf>
    <xf numFmtId="49" fontId="10" fillId="6" borderId="0" xfId="0" applyNumberFormat="1" applyFont="1" applyFill="1" applyAlignment="1">
      <alignment horizontal="center" vertical="center"/>
    </xf>
    <xf numFmtId="169" fontId="10" fillId="0" borderId="17" xfId="6" applyNumberFormat="1" applyFont="1" applyBorder="1" applyAlignment="1">
      <alignment horizontal="center" vertical="center"/>
    </xf>
    <xf numFmtId="1" fontId="10" fillId="0" borderId="24" xfId="6" applyNumberFormat="1" applyFont="1" applyBorder="1" applyAlignment="1">
      <alignment horizontal="center" vertical="center"/>
    </xf>
    <xf numFmtId="49" fontId="10" fillId="0" borderId="24" xfId="6" applyNumberFormat="1" applyFont="1" applyBorder="1" applyAlignment="1">
      <alignment horizontal="center" vertical="center"/>
    </xf>
    <xf numFmtId="2" fontId="10" fillId="0" borderId="17" xfId="6" applyNumberFormat="1" applyFont="1" applyBorder="1" applyAlignment="1">
      <alignment horizontal="center"/>
    </xf>
    <xf numFmtId="0" fontId="11" fillId="0" borderId="14" xfId="0" applyFont="1" applyBorder="1" applyAlignment="1">
      <alignment horizontal="center" vertical="center"/>
    </xf>
    <xf numFmtId="9" fontId="11" fillId="0" borderId="29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vertical="center"/>
    </xf>
    <xf numFmtId="170" fontId="10" fillId="0" borderId="17" xfId="9" quotePrefix="1" applyNumberFormat="1" applyFont="1" applyBorder="1" applyAlignment="1">
      <alignment horizontal="left" vertical="top"/>
    </xf>
    <xf numFmtId="4" fontId="10" fillId="0" borderId="17" xfId="9" quotePrefix="1" applyNumberFormat="1" applyFont="1" applyBorder="1" applyAlignment="1">
      <alignment horizontal="left"/>
    </xf>
    <xf numFmtId="49" fontId="10" fillId="0" borderId="17" xfId="9" applyNumberFormat="1" applyFont="1" applyBorder="1" applyAlignment="1">
      <alignment horizontal="left" vertical="center"/>
    </xf>
    <xf numFmtId="170" fontId="10" fillId="0" borderId="17" xfId="9" applyNumberFormat="1" applyFont="1" applyBorder="1" applyAlignment="1">
      <alignment horizontal="left"/>
    </xf>
    <xf numFmtId="170" fontId="10" fillId="0" borderId="17" xfId="9" applyNumberFormat="1" applyFont="1" applyBorder="1" applyAlignment="1">
      <alignment horizontal="left" vertical="center"/>
    </xf>
    <xf numFmtId="170" fontId="10" fillId="0" borderId="17" xfId="9" applyNumberFormat="1" applyFont="1" applyBorder="1" applyAlignment="1">
      <alignment horizontal="center" vertical="center"/>
    </xf>
    <xf numFmtId="9" fontId="10" fillId="0" borderId="1" xfId="12" applyFont="1" applyBorder="1" applyAlignment="1">
      <alignment horizontal="center" vertical="center"/>
    </xf>
    <xf numFmtId="0" fontId="10" fillId="0" borderId="29" xfId="7" applyFont="1" applyBorder="1" applyAlignment="1">
      <alignment horizontal="center" vertical="center"/>
    </xf>
    <xf numFmtId="0" fontId="10" fillId="0" borderId="29" xfId="7" applyFont="1" applyBorder="1" applyAlignment="1">
      <alignment vertical="center"/>
    </xf>
    <xf numFmtId="1" fontId="34" fillId="0" borderId="17" xfId="0" applyNumberFormat="1" applyFont="1" applyBorder="1" applyAlignment="1">
      <alignment horizontal="center" vertical="center"/>
    </xf>
    <xf numFmtId="0" fontId="76" fillId="0" borderId="17" xfId="0" applyFont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2" fontId="10" fillId="0" borderId="17" xfId="0" applyNumberFormat="1" applyFont="1" applyBorder="1" applyAlignment="1">
      <alignment horizontal="left"/>
    </xf>
    <xf numFmtId="49" fontId="10" fillId="0" borderId="1" xfId="8" applyNumberFormat="1" applyFont="1" applyBorder="1" applyAlignment="1">
      <alignment horizontal="center" vertical="center"/>
    </xf>
    <xf numFmtId="4" fontId="10" fillId="0" borderId="2" xfId="8" applyNumberFormat="1" applyFont="1" applyBorder="1" applyAlignment="1">
      <alignment horizontal="center" vertical="center"/>
    </xf>
    <xf numFmtId="2" fontId="10" fillId="0" borderId="32" xfId="8" applyNumberFormat="1" applyFont="1" applyBorder="1" applyAlignment="1">
      <alignment horizontal="center" vertical="center"/>
    </xf>
    <xf numFmtId="2" fontId="10" fillId="0" borderId="43" xfId="0" applyNumberFormat="1" applyFont="1" applyBorder="1" applyAlignment="1">
      <alignment horizontal="center" vertical="center"/>
    </xf>
    <xf numFmtId="9" fontId="11" fillId="0" borderId="25" xfId="0" applyNumberFormat="1" applyFont="1" applyBorder="1" applyAlignment="1">
      <alignment horizontal="center" vertical="center"/>
    </xf>
    <xf numFmtId="0" fontId="11" fillId="0" borderId="44" xfId="0" applyFont="1" applyBorder="1" applyAlignment="1">
      <alignment vertical="center"/>
    </xf>
    <xf numFmtId="9" fontId="11" fillId="0" borderId="45" xfId="0" applyNumberFormat="1" applyFont="1" applyBorder="1" applyAlignment="1">
      <alignment horizontal="center" vertical="center"/>
    </xf>
    <xf numFmtId="2" fontId="11" fillId="0" borderId="25" xfId="0" applyNumberFormat="1" applyFont="1" applyBorder="1" applyAlignment="1">
      <alignment vertical="center"/>
    </xf>
    <xf numFmtId="2" fontId="10" fillId="0" borderId="25" xfId="0" applyNumberFormat="1" applyFont="1" applyBorder="1" applyAlignment="1">
      <alignment horizontal="center" vertical="center"/>
    </xf>
    <xf numFmtId="9" fontId="11" fillId="0" borderId="48" xfId="0" applyNumberFormat="1" applyFont="1" applyBorder="1" applyAlignment="1">
      <alignment horizontal="center" vertical="center"/>
    </xf>
    <xf numFmtId="2" fontId="11" fillId="0" borderId="43" xfId="0" applyNumberFormat="1" applyFont="1" applyBorder="1" applyAlignment="1">
      <alignment vertical="center"/>
    </xf>
    <xf numFmtId="2" fontId="10" fillId="0" borderId="46" xfId="0" applyNumberFormat="1" applyFont="1" applyBorder="1" applyAlignment="1">
      <alignment horizontal="center" vertical="center"/>
    </xf>
    <xf numFmtId="2" fontId="10" fillId="0" borderId="32" xfId="6" applyNumberFormat="1" applyFont="1" applyBorder="1" applyAlignment="1">
      <alignment horizontal="center" vertical="center"/>
    </xf>
    <xf numFmtId="9" fontId="10" fillId="0" borderId="25" xfId="2" applyFont="1" applyBorder="1" applyAlignment="1">
      <alignment horizontal="center" vertical="center"/>
    </xf>
    <xf numFmtId="2" fontId="10" fillId="0" borderId="44" xfId="0" applyNumberFormat="1" applyFont="1" applyBorder="1" applyAlignment="1">
      <alignment horizontal="center" vertical="center"/>
    </xf>
    <xf numFmtId="49" fontId="10" fillId="0" borderId="25" xfId="8" applyNumberFormat="1" applyFont="1" applyBorder="1" applyAlignment="1">
      <alignment horizontal="center" vertical="center"/>
    </xf>
    <xf numFmtId="4" fontId="10" fillId="0" borderId="32" xfId="8" applyNumberFormat="1" applyFont="1" applyBorder="1" applyAlignment="1">
      <alignment horizontal="center" vertical="center"/>
    </xf>
    <xf numFmtId="0" fontId="11" fillId="0" borderId="43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2" fontId="11" fillId="0" borderId="42" xfId="0" applyNumberFormat="1" applyFont="1" applyBorder="1" applyAlignment="1">
      <alignment vertical="center"/>
    </xf>
    <xf numFmtId="9" fontId="10" fillId="0" borderId="48" xfId="6" applyNumberFormat="1" applyFont="1" applyBorder="1" applyAlignment="1">
      <alignment horizontal="center" vertical="center"/>
    </xf>
    <xf numFmtId="9" fontId="10" fillId="0" borderId="25" xfId="6" applyNumberFormat="1" applyFont="1" applyBorder="1" applyAlignment="1">
      <alignment horizontal="center" vertical="center"/>
    </xf>
    <xf numFmtId="1" fontId="10" fillId="0" borderId="28" xfId="6" applyNumberFormat="1" applyFont="1" applyBorder="1" applyAlignment="1">
      <alignment horizontal="center" vertical="center"/>
    </xf>
    <xf numFmtId="1" fontId="10" fillId="0" borderId="19" xfId="6" applyNumberFormat="1" applyFont="1" applyBorder="1" applyAlignment="1">
      <alignment horizontal="center" vertical="center"/>
    </xf>
    <xf numFmtId="39" fontId="10" fillId="0" borderId="29" xfId="0" applyNumberFormat="1" applyFont="1" applyBorder="1" applyAlignment="1">
      <alignment horizontal="center" vertical="center"/>
    </xf>
    <xf numFmtId="1" fontId="10" fillId="0" borderId="23" xfId="0" applyNumberFormat="1" applyFont="1" applyBorder="1" applyAlignment="1">
      <alignment horizontal="center" vertical="center"/>
    </xf>
    <xf numFmtId="39" fontId="10" fillId="0" borderId="23" xfId="0" applyNumberFormat="1" applyFont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9" fontId="10" fillId="0" borderId="23" xfId="0" applyNumberFormat="1" applyFont="1" applyBorder="1" applyAlignment="1">
      <alignment horizontal="center" vertical="center"/>
    </xf>
    <xf numFmtId="1" fontId="100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center" vertical="center"/>
    </xf>
    <xf numFmtId="39" fontId="29" fillId="0" borderId="1" xfId="0" applyNumberFormat="1" applyFont="1" applyBorder="1" applyAlignment="1">
      <alignment horizontal="center" vertical="center"/>
    </xf>
    <xf numFmtId="9" fontId="29" fillId="0" borderId="17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34" fillId="0" borderId="1" xfId="0" applyFont="1" applyBorder="1" applyAlignment="1">
      <alignment horizontal="center" vertical="center"/>
    </xf>
    <xf numFmtId="2" fontId="34" fillId="0" borderId="1" xfId="0" applyNumberFormat="1" applyFont="1" applyBorder="1" applyAlignment="1">
      <alignment horizontal="center" vertical="center"/>
    </xf>
    <xf numFmtId="0" fontId="34" fillId="0" borderId="29" xfId="0" applyFont="1" applyBorder="1" applyAlignment="1">
      <alignment horizontal="left" vertical="center"/>
    </xf>
    <xf numFmtId="0" fontId="34" fillId="0" borderId="29" xfId="0" applyFont="1" applyBorder="1" applyAlignment="1">
      <alignment horizontal="center" vertical="center"/>
    </xf>
    <xf numFmtId="2" fontId="34" fillId="0" borderId="29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9" fontId="10" fillId="0" borderId="33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 vertical="center" wrapText="1"/>
    </xf>
    <xf numFmtId="0" fontId="79" fillId="0" borderId="0" xfId="0" applyFont="1" applyAlignment="1">
      <alignment vertical="center" wrapText="1"/>
    </xf>
    <xf numFmtId="0" fontId="79" fillId="0" borderId="4" xfId="0" applyFont="1" applyBorder="1" applyAlignment="1">
      <alignment vertical="center"/>
    </xf>
    <xf numFmtId="9" fontId="79" fillId="0" borderId="4" xfId="2" applyFont="1" applyBorder="1" applyAlignment="1">
      <alignment horizontal="center" vertical="center"/>
    </xf>
    <xf numFmtId="4" fontId="10" fillId="0" borderId="7" xfId="0" applyNumberFormat="1" applyFont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center" vertical="center"/>
    </xf>
    <xf numFmtId="4" fontId="10" fillId="0" borderId="30" xfId="0" applyNumberFormat="1" applyFont="1" applyBorder="1" applyAlignment="1">
      <alignment horizontal="center" vertical="center" wrapText="1"/>
    </xf>
    <xf numFmtId="4" fontId="10" fillId="0" borderId="31" xfId="0" applyNumberFormat="1" applyFont="1" applyBorder="1" applyAlignment="1">
      <alignment horizontal="center" vertical="center" wrapText="1"/>
    </xf>
    <xf numFmtId="4" fontId="10" fillId="0" borderId="30" xfId="0" applyNumberFormat="1" applyFont="1" applyBorder="1" applyAlignment="1">
      <alignment horizontal="center" vertical="center"/>
    </xf>
    <xf numFmtId="4" fontId="10" fillId="0" borderId="31" xfId="0" applyNumberFormat="1" applyFont="1" applyBorder="1" applyAlignment="1">
      <alignment horizontal="center" vertical="center"/>
    </xf>
    <xf numFmtId="9" fontId="10" fillId="0" borderId="7" xfId="0" applyNumberFormat="1" applyFont="1" applyBorder="1" applyAlignment="1">
      <alignment horizontal="center" vertical="center" wrapText="1"/>
    </xf>
    <xf numFmtId="9" fontId="10" fillId="0" borderId="4" xfId="0" applyNumberFormat="1" applyFont="1" applyBorder="1" applyAlignment="1">
      <alignment vertical="center"/>
    </xf>
    <xf numFmtId="49" fontId="10" fillId="0" borderId="4" xfId="9" applyNumberFormat="1" applyFont="1" applyBorder="1" applyAlignment="1">
      <alignment horizontal="center"/>
    </xf>
    <xf numFmtId="4" fontId="10" fillId="0" borderId="4" xfId="9" applyNumberFormat="1" applyFont="1" applyBorder="1" applyAlignment="1">
      <alignment horizontal="center"/>
    </xf>
    <xf numFmtId="170" fontId="10" fillId="0" borderId="4" xfId="9" applyNumberFormat="1" applyFont="1" applyBorder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4" fontId="10" fillId="0" borderId="4" xfId="9" applyNumberFormat="1" applyFont="1" applyBorder="1" applyAlignment="1">
      <alignment horizontal="left" vertical="center"/>
    </xf>
    <xf numFmtId="9" fontId="10" fillId="4" borderId="17" xfId="0" applyNumberFormat="1" applyFont="1" applyFill="1" applyBorder="1" applyAlignment="1">
      <alignment horizontal="center" vertical="center" wrapText="1"/>
    </xf>
    <xf numFmtId="2" fontId="10" fillId="0" borderId="1" xfId="9" applyNumberFormat="1" applyFont="1" applyBorder="1" applyAlignment="1">
      <alignment horizontal="left" vertical="center"/>
    </xf>
    <xf numFmtId="49" fontId="10" fillId="6" borderId="14" xfId="0" applyNumberFormat="1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vertical="center"/>
    </xf>
    <xf numFmtId="0" fontId="10" fillId="6" borderId="14" xfId="0" applyFont="1" applyFill="1" applyBorder="1" applyAlignment="1">
      <alignment vertical="center" wrapText="1"/>
    </xf>
    <xf numFmtId="39" fontId="10" fillId="6" borderId="14" xfId="0" applyNumberFormat="1" applyFont="1" applyFill="1" applyBorder="1" applyAlignment="1">
      <alignment horizontal="center" vertical="center"/>
    </xf>
    <xf numFmtId="9" fontId="10" fillId="6" borderId="88" xfId="2" applyFont="1" applyFill="1" applyBorder="1" applyAlignment="1">
      <alignment horizontal="center" vertical="center"/>
    </xf>
    <xf numFmtId="9" fontId="10" fillId="6" borderId="89" xfId="2" applyFont="1" applyFill="1" applyBorder="1" applyAlignment="1">
      <alignment horizontal="center" vertical="center"/>
    </xf>
    <xf numFmtId="9" fontId="10" fillId="6" borderId="90" xfId="2" applyFont="1" applyFill="1" applyBorder="1" applyAlignment="1">
      <alignment horizontal="center" vertical="center"/>
    </xf>
    <xf numFmtId="9" fontId="10" fillId="6" borderId="14" xfId="2" applyFont="1" applyFill="1" applyBorder="1" applyAlignment="1">
      <alignment horizontal="center" vertical="center"/>
    </xf>
    <xf numFmtId="9" fontId="10" fillId="6" borderId="91" xfId="2" applyFont="1" applyFill="1" applyBorder="1" applyAlignment="1">
      <alignment horizontal="center" vertical="center"/>
    </xf>
    <xf numFmtId="49" fontId="10" fillId="6" borderId="88" xfId="6" applyNumberFormat="1" applyFont="1" applyFill="1" applyBorder="1" applyAlignment="1">
      <alignment horizontal="center" vertical="center"/>
    </xf>
    <xf numFmtId="9" fontId="10" fillId="6" borderId="92" xfId="2" applyFont="1" applyFill="1" applyBorder="1" applyAlignment="1">
      <alignment horizontal="center" vertical="center"/>
    </xf>
    <xf numFmtId="169" fontId="10" fillId="0" borderId="17" xfId="0" applyNumberFormat="1" applyFont="1" applyBorder="1" applyAlignment="1">
      <alignment horizontal="center" vertical="center"/>
    </xf>
    <xf numFmtId="39" fontId="10" fillId="0" borderId="93" xfId="0" applyNumberFormat="1" applyFont="1" applyBorder="1" applyAlignment="1">
      <alignment horizontal="center" vertical="center"/>
    </xf>
    <xf numFmtId="49" fontId="55" fillId="0" borderId="17" xfId="0" applyNumberFormat="1" applyFont="1" applyBorder="1" applyAlignment="1">
      <alignment vertical="center" wrapText="1"/>
    </xf>
    <xf numFmtId="0" fontId="10" fillId="0" borderId="41" xfId="7" applyFont="1" applyBorder="1" applyAlignment="1">
      <alignment horizontal="center"/>
    </xf>
    <xf numFmtId="0" fontId="10" fillId="0" borderId="41" xfId="7" applyFont="1" applyBorder="1"/>
    <xf numFmtId="0" fontId="11" fillId="0" borderId="41" xfId="0" applyFont="1" applyBorder="1" applyAlignment="1">
      <alignment horizontal="center"/>
    </xf>
    <xf numFmtId="9" fontId="11" fillId="0" borderId="41" xfId="0" applyNumberFormat="1" applyFont="1" applyBorder="1" applyAlignment="1">
      <alignment horizontal="center"/>
    </xf>
    <xf numFmtId="9" fontId="11" fillId="0" borderId="41" xfId="2" applyFont="1" applyFill="1" applyBorder="1" applyAlignment="1">
      <alignment horizontal="center"/>
    </xf>
    <xf numFmtId="0" fontId="10" fillId="0" borderId="4" xfId="7" applyFont="1" applyBorder="1" applyAlignment="1">
      <alignment vertical="center" wrapText="1"/>
    </xf>
    <xf numFmtId="49" fontId="10" fillId="0" borderId="4" xfId="7" applyNumberFormat="1" applyFont="1" applyBorder="1" applyAlignment="1">
      <alignment horizontal="center" vertical="center"/>
    </xf>
    <xf numFmtId="0" fontId="80" fillId="0" borderId="4" xfId="0" applyFont="1" applyBorder="1" applyAlignment="1">
      <alignment vertical="center"/>
    </xf>
    <xf numFmtId="49" fontId="10" fillId="0" borderId="17" xfId="8" applyNumberFormat="1" applyFont="1" applyBorder="1" applyAlignment="1">
      <alignment horizontal="center" vertical="center" wrapText="1"/>
    </xf>
    <xf numFmtId="0" fontId="10" fillId="0" borderId="17" xfId="8" applyFont="1" applyBorder="1" applyAlignment="1">
      <alignment horizontal="center" vertical="center" wrapText="1"/>
    </xf>
    <xf numFmtId="4" fontId="10" fillId="0" borderId="17" xfId="8" applyNumberFormat="1" applyFont="1" applyBorder="1" applyAlignment="1">
      <alignment horizontal="center" vertical="center" wrapText="1"/>
    </xf>
    <xf numFmtId="170" fontId="10" fillId="0" borderId="17" xfId="8" applyNumberFormat="1" applyFont="1" applyBorder="1" applyAlignment="1">
      <alignment horizontal="center"/>
    </xf>
    <xf numFmtId="1" fontId="84" fillId="0" borderId="0" xfId="0" applyNumberFormat="1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4" fillId="0" borderId="0" xfId="0" applyFont="1" applyAlignment="1">
      <alignment vertical="center"/>
    </xf>
    <xf numFmtId="0" fontId="3" fillId="0" borderId="0" xfId="6" applyFont="1" applyAlignment="1">
      <alignment horizontal="center" vertical="center"/>
    </xf>
    <xf numFmtId="0" fontId="15" fillId="0" borderId="0" xfId="7" applyFont="1" applyAlignment="1">
      <alignment horizontal="center" vertical="center"/>
    </xf>
    <xf numFmtId="0" fontId="41" fillId="0" borderId="0" xfId="7" applyFont="1" applyAlignment="1">
      <alignment horizontal="center" vertical="center"/>
    </xf>
    <xf numFmtId="0" fontId="46" fillId="0" borderId="0" xfId="7" applyFont="1" applyAlignment="1">
      <alignment horizontal="left"/>
    </xf>
    <xf numFmtId="0" fontId="14" fillId="0" borderId="0" xfId="0" applyFont="1" applyAlignment="1">
      <alignment horizontal="center"/>
    </xf>
    <xf numFmtId="0" fontId="35" fillId="0" borderId="9" xfId="7" applyFont="1" applyBorder="1" applyAlignment="1">
      <alignment horizontal="left"/>
    </xf>
    <xf numFmtId="0" fontId="38" fillId="0" borderId="9" xfId="7" applyFont="1" applyBorder="1" applyAlignment="1">
      <alignment horizontal="left"/>
    </xf>
    <xf numFmtId="0" fontId="15" fillId="0" borderId="0" xfId="7" applyFont="1" applyAlignment="1">
      <alignment horizontal="center" vertical="top"/>
    </xf>
    <xf numFmtId="0" fontId="11" fillId="0" borderId="4" xfId="0" applyFont="1" applyBorder="1" applyAlignment="1">
      <alignment horizontal="center"/>
    </xf>
    <xf numFmtId="0" fontId="14" fillId="0" borderId="0" xfId="7" applyFont="1" applyAlignment="1">
      <alignment horizontal="center" vertical="top"/>
    </xf>
    <xf numFmtId="4" fontId="10" fillId="0" borderId="2" xfId="0" applyNumberFormat="1" applyFont="1" applyBorder="1" applyAlignment="1">
      <alignment horizontal="center"/>
    </xf>
    <xf numFmtId="4" fontId="10" fillId="0" borderId="3" xfId="0" applyNumberFormat="1" applyFont="1" applyBorder="1" applyAlignment="1">
      <alignment horizontal="center"/>
    </xf>
    <xf numFmtId="0" fontId="6" fillId="0" borderId="0" xfId="0" applyFont="1"/>
    <xf numFmtId="0" fontId="3" fillId="0" borderId="0" xfId="7" applyFont="1" applyAlignment="1">
      <alignment horizontal="center"/>
    </xf>
    <xf numFmtId="0" fontId="2" fillId="0" borderId="0" xfId="0" applyFont="1"/>
  </cellXfs>
  <cellStyles count="15">
    <cellStyle name="Millares" xfId="1" builtinId="3"/>
    <cellStyle name="Millares 2" xfId="3" xr:uid="{00000000-0005-0000-0000-000001000000}"/>
    <cellStyle name="Millares 3" xfId="4" xr:uid="{00000000-0005-0000-0000-000002000000}"/>
    <cellStyle name="Moneda" xfId="14" builtinId="4"/>
    <cellStyle name="Normal" xfId="0" builtinId="0"/>
    <cellStyle name="Normal 2" xfId="5" xr:uid="{00000000-0005-0000-0000-000004000000}"/>
    <cellStyle name="Normal 4" xfId="6" xr:uid="{00000000-0005-0000-0000-000005000000}"/>
    <cellStyle name="Normal 6" xfId="7" xr:uid="{00000000-0005-0000-0000-000006000000}"/>
    <cellStyle name="Normal_Hoja1" xfId="8" xr:uid="{00000000-0005-0000-0000-000007000000}"/>
    <cellStyle name="Normal_IMPLEMENTO" xfId="9" xr:uid="{00000000-0005-0000-0000-000008000000}"/>
    <cellStyle name="Porcentaje" xfId="2" builtinId="5"/>
    <cellStyle name="Porcentaje 2" xfId="10" xr:uid="{00000000-0005-0000-0000-00000A000000}"/>
    <cellStyle name="Porcentaje 3" xfId="11" xr:uid="{00000000-0005-0000-0000-00000B000000}"/>
    <cellStyle name="Porcentaje 4" xfId="12" xr:uid="{00000000-0005-0000-0000-00000C000000}"/>
    <cellStyle name="Porcentual 2" xfId="13" xr:uid="{00000000-0005-0000-0000-00000D000000}"/>
  </cellStyles>
  <dxfs count="1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97770</xdr:colOff>
      <xdr:row>0</xdr:row>
      <xdr:rowOff>0</xdr:rowOff>
    </xdr:from>
    <xdr:to>
      <xdr:col>1</xdr:col>
      <xdr:colOff>190500</xdr:colOff>
      <xdr:row>3</xdr:row>
      <xdr:rowOff>219075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155" y="0"/>
          <a:ext cx="78867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175847</xdr:colOff>
      <xdr:row>1</xdr:row>
      <xdr:rowOff>7327</xdr:rowOff>
    </xdr:from>
    <xdr:to>
      <xdr:col>1</xdr:col>
      <xdr:colOff>36635</xdr:colOff>
      <xdr:row>3</xdr:row>
      <xdr:rowOff>166012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5260" y="197485"/>
          <a:ext cx="594360" cy="53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191738</xdr:colOff>
      <xdr:row>1</xdr:row>
      <xdr:rowOff>98962</xdr:rowOff>
    </xdr:from>
    <xdr:to>
      <xdr:col>1</xdr:col>
      <xdr:colOff>271692</xdr:colOff>
      <xdr:row>3</xdr:row>
      <xdr:rowOff>179368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1135" y="288925"/>
          <a:ext cx="489585" cy="56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191738</xdr:colOff>
      <xdr:row>1</xdr:row>
      <xdr:rowOff>98962</xdr:rowOff>
    </xdr:from>
    <xdr:to>
      <xdr:col>0</xdr:col>
      <xdr:colOff>681267</xdr:colOff>
      <xdr:row>4</xdr:row>
      <xdr:rowOff>93643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A5DAC05D-446B-418E-BAA5-EAE31056B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1738" y="289462"/>
          <a:ext cx="489529" cy="566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264397</xdr:colOff>
      <xdr:row>0</xdr:row>
      <xdr:rowOff>148441</xdr:rowOff>
    </xdr:from>
    <xdr:to>
      <xdr:col>1</xdr:col>
      <xdr:colOff>210948</xdr:colOff>
      <xdr:row>3</xdr:row>
      <xdr:rowOff>61850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4160" y="147955"/>
          <a:ext cx="508635" cy="589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264397</xdr:colOff>
      <xdr:row>0</xdr:row>
      <xdr:rowOff>148441</xdr:rowOff>
    </xdr:from>
    <xdr:to>
      <xdr:col>1</xdr:col>
      <xdr:colOff>210948</xdr:colOff>
      <xdr:row>3</xdr:row>
      <xdr:rowOff>61850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4160" y="147955"/>
          <a:ext cx="508635" cy="589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264400</xdr:colOff>
      <xdr:row>0</xdr:row>
      <xdr:rowOff>111672</xdr:rowOff>
    </xdr:from>
    <xdr:to>
      <xdr:col>1</xdr:col>
      <xdr:colOff>558363</xdr:colOff>
      <xdr:row>3</xdr:row>
      <xdr:rowOff>48739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4160" y="111125"/>
          <a:ext cx="617855" cy="527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118242</xdr:colOff>
      <xdr:row>0</xdr:row>
      <xdr:rowOff>32845</xdr:rowOff>
    </xdr:from>
    <xdr:ext cx="407276" cy="379757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110" y="32385"/>
          <a:ext cx="407035" cy="379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164224</xdr:colOff>
      <xdr:row>0</xdr:row>
      <xdr:rowOff>32845</xdr:rowOff>
    </xdr:from>
    <xdr:to>
      <xdr:col>1</xdr:col>
      <xdr:colOff>335017</xdr:colOff>
      <xdr:row>2</xdr:row>
      <xdr:rowOff>108243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3830" y="32385"/>
          <a:ext cx="523240" cy="456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265969</xdr:colOff>
      <xdr:row>0</xdr:row>
      <xdr:rowOff>73271</xdr:rowOff>
    </xdr:from>
    <xdr:to>
      <xdr:col>1</xdr:col>
      <xdr:colOff>458455</xdr:colOff>
      <xdr:row>2</xdr:row>
      <xdr:rowOff>131886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430" y="73025"/>
          <a:ext cx="621030" cy="515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0</xdr:colOff>
      <xdr:row>5</xdr:row>
      <xdr:rowOff>76200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>
        <a:xfrm>
          <a:off x="352425" y="819150"/>
          <a:ext cx="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0</xdr:colOff>
      <xdr:row>4</xdr:row>
      <xdr:rowOff>131279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>
        <a:xfrm>
          <a:off x="352425" y="6286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115957</xdr:colOff>
      <xdr:row>0</xdr:row>
      <xdr:rowOff>0</xdr:rowOff>
    </xdr:from>
    <xdr:to>
      <xdr:col>1</xdr:col>
      <xdr:colOff>289066</xdr:colOff>
      <xdr:row>2</xdr:row>
      <xdr:rowOff>48320</xdr:rowOff>
    </xdr:to>
    <xdr:pic>
      <xdr:nvPicPr>
        <xdr:cNvPr id="6" name="2 Imagen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5957" y="0"/>
          <a:ext cx="529261" cy="487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0</xdr:colOff>
      <xdr:row>4</xdr:row>
      <xdr:rowOff>131279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>
          <a:spLocks noChangeArrowheads="1"/>
        </xdr:cNvSpPr>
      </xdr:nvSpPr>
      <xdr:spPr>
        <a:xfrm>
          <a:off x="352425" y="6286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1410890</xdr:colOff>
      <xdr:row>6</xdr:row>
      <xdr:rowOff>11906</xdr:rowOff>
    </xdr:from>
    <xdr:to>
      <xdr:col>3</xdr:col>
      <xdr:colOff>1410890</xdr:colOff>
      <xdr:row>16</xdr:row>
      <xdr:rowOff>172640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CxnSpPr/>
      </xdr:nvCxnSpPr>
      <xdr:spPr>
        <a:xfrm>
          <a:off x="3905250" y="1202055"/>
          <a:ext cx="0" cy="1970405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R:\LISTA%20DE%20PRECIOS%202022\LISTA%20DE%20PRECIOS%20POR%20LABORATORIO\KRONOS.xlsx" TargetMode="External"/><Relationship Id="rId1" Type="http://schemas.openxmlformats.org/officeDocument/2006/relationships/externalLinkPath" Target="KRON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LISTA%20DE%20PRECIOS%202022\LISTA%20DE%20PRECIOS%20POR%20LABORATORIO\NIFA.xlsx" TargetMode="External"/><Relationship Id="rId1" Type="http://schemas.openxmlformats.org/officeDocument/2006/relationships/externalLinkPath" Target="NIF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R:\LISTA%20DE%20PRECIOS%202022\LISTA%20DE%20PRECIOS%20POR%20LABORATORIO\OFTALMICOS%20-%20OTICOS.xlsx" TargetMode="External"/><Relationship Id="rId1" Type="http://schemas.openxmlformats.org/officeDocument/2006/relationships/externalLinkPath" Target="OFTALMICOS%20-%20OTICO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R:\LISTA%20DE%20PRECIOS%202022\LISTA%20DE%20PRECIOS%20POR%20LABORATORIO\INCODISA.xlsx" TargetMode="External"/><Relationship Id="rId1" Type="http://schemas.openxmlformats.org/officeDocument/2006/relationships/externalLinkPath" Target="INCODI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  <sheetName val="Hoja3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5 oct"/>
      <sheetName val="Hoja3"/>
    </sheetNames>
    <sheetDataSet>
      <sheetData sheetId="0">
        <row r="46">
          <cell r="A46">
            <v>13008</v>
          </cell>
          <cell r="B46" t="str">
            <v>SILDENAFIL 50 MG TABLETA</v>
          </cell>
          <cell r="C46" t="str">
            <v>CAJA x 2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  <sheetName val="Hoja3"/>
    </sheetNames>
    <sheetDataSet>
      <sheetData sheetId="0">
        <row r="48">
          <cell r="A48" t="str">
            <v>03063</v>
          </cell>
          <cell r="B48" t="str">
            <v>ACRYLARM GEL OFTALMICO</v>
          </cell>
          <cell r="C48" t="str">
            <v>10G</v>
          </cell>
          <cell r="E48">
            <v>8</v>
          </cell>
          <cell r="F48">
            <v>9.5</v>
          </cell>
          <cell r="G48"/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ADO ALCOHOL"/>
    </sheetNames>
    <sheetDataSet>
      <sheetData sheetId="0">
        <row r="21">
          <cell r="A21">
            <v>50303</v>
          </cell>
          <cell r="B21" t="str">
            <v>ALCOHOL ANTISEPTICO SPRAY</v>
          </cell>
          <cell r="C21" t="str">
            <v>250ML</v>
          </cell>
          <cell r="D21">
            <v>1.44</v>
          </cell>
          <cell r="E21">
            <v>1.8</v>
          </cell>
          <cell r="F21" t="str">
            <v>12+1</v>
          </cell>
          <cell r="G21"/>
        </row>
        <row r="40">
          <cell r="A40">
            <v>60137</v>
          </cell>
          <cell r="B40" t="str">
            <v>CLORHEXIDINA 4 % JABONOSA  C/DISPENSADOR</v>
          </cell>
          <cell r="C40" t="str">
            <v>500ML</v>
          </cell>
          <cell r="D40">
            <v>8.8000000000000007</v>
          </cell>
          <cell r="E40">
            <v>110.09</v>
          </cell>
          <cell r="F40" t="str">
            <v>12+1</v>
          </cell>
        </row>
        <row r="41">
          <cell r="A41">
            <v>60127</v>
          </cell>
          <cell r="B41" t="str">
            <v>CLORHEXIDINA 4 % JABONOSA  C/DISPENSADOR</v>
          </cell>
          <cell r="C41" t="str">
            <v>1000ML</v>
          </cell>
          <cell r="D41">
            <v>11.6</v>
          </cell>
          <cell r="E41">
            <v>15.5</v>
          </cell>
          <cell r="F41" t="str">
            <v>12+1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S2259"/>
  <sheetViews>
    <sheetView tabSelected="1" topLeftCell="A32" zoomScaleNormal="100" zoomScaleSheetLayoutView="106" workbookViewId="0">
      <selection activeCell="B39" sqref="B39"/>
    </sheetView>
  </sheetViews>
  <sheetFormatPr baseColWidth="10" defaultColWidth="11.42578125" defaultRowHeight="11.25"/>
  <cols>
    <col min="1" max="1" width="10.42578125" style="1476" customWidth="1"/>
    <col min="2" max="2" width="42.85546875" style="326" customWidth="1"/>
    <col min="3" max="3" width="19.42578125" style="957" customWidth="1"/>
    <col min="4" max="4" width="32.5703125" style="1134" customWidth="1"/>
    <col min="5" max="5" width="10.7109375" style="326" customWidth="1"/>
    <col min="6" max="6" width="13.5703125" style="326" customWidth="1"/>
    <col min="7" max="7" width="24.7109375" style="326" customWidth="1"/>
    <col min="8" max="8" width="17.140625" style="957" customWidth="1"/>
    <col min="9" max="9" width="21.28515625" style="326" customWidth="1"/>
    <col min="10" max="16384" width="11.42578125" style="326"/>
  </cols>
  <sheetData>
    <row r="1" spans="1:9">
      <c r="A1" s="1506" t="s">
        <v>0</v>
      </c>
      <c r="B1" s="1507"/>
      <c r="C1" s="1507"/>
      <c r="D1" s="1507"/>
      <c r="E1" s="1507"/>
      <c r="F1" s="1507"/>
      <c r="G1" s="1507"/>
      <c r="H1" s="1507"/>
      <c r="I1" s="1508"/>
    </row>
    <row r="2" spans="1:9">
      <c r="A2" s="954"/>
      <c r="B2" s="955"/>
      <c r="C2" s="955"/>
      <c r="D2" s="956"/>
      <c r="E2" s="955"/>
      <c r="F2" s="955"/>
    </row>
    <row r="3" spans="1:9">
      <c r="A3" s="363"/>
      <c r="B3" s="958"/>
      <c r="C3" s="186"/>
      <c r="D3" s="195"/>
      <c r="E3" s="187"/>
      <c r="F3" s="187"/>
    </row>
    <row r="4" spans="1:9" ht="30.75" customHeight="1">
      <c r="A4" s="959" t="s">
        <v>1</v>
      </c>
      <c r="B4" s="960" t="s">
        <v>2</v>
      </c>
      <c r="C4" s="961" t="s">
        <v>3</v>
      </c>
      <c r="D4" s="960" t="s">
        <v>4</v>
      </c>
      <c r="E4" s="962" t="s">
        <v>5</v>
      </c>
      <c r="F4" s="962" t="s">
        <v>6</v>
      </c>
      <c r="G4" s="962" t="s">
        <v>7</v>
      </c>
      <c r="H4" s="962" t="s">
        <v>8</v>
      </c>
      <c r="I4" s="963" t="s">
        <v>9</v>
      </c>
    </row>
    <row r="5" spans="1:9" ht="23.25" customHeight="1">
      <c r="A5" s="346">
        <v>17054</v>
      </c>
      <c r="B5" s="964" t="s">
        <v>183</v>
      </c>
      <c r="C5" s="379" t="s">
        <v>184</v>
      </c>
      <c r="D5" s="394" t="s">
        <v>185</v>
      </c>
      <c r="E5" s="379">
        <v>2.94</v>
      </c>
      <c r="F5" s="379">
        <v>3.5</v>
      </c>
      <c r="G5" s="379" t="s">
        <v>17</v>
      </c>
      <c r="H5" s="367">
        <v>0.06</v>
      </c>
      <c r="I5" s="965" t="s">
        <v>186</v>
      </c>
    </row>
    <row r="6" spans="1:9" ht="23.25" customHeight="1">
      <c r="A6" s="346">
        <v>55550</v>
      </c>
      <c r="B6" s="964" t="s">
        <v>5019</v>
      </c>
      <c r="C6" s="379" t="s">
        <v>326</v>
      </c>
      <c r="D6" s="394" t="s">
        <v>5020</v>
      </c>
      <c r="E6" s="379">
        <v>10.5</v>
      </c>
      <c r="F6" s="379">
        <v>12.6</v>
      </c>
      <c r="G6" s="379"/>
      <c r="H6" s="367"/>
      <c r="I6" s="965" t="s">
        <v>186</v>
      </c>
    </row>
    <row r="7" spans="1:9" ht="23.25" customHeight="1">
      <c r="A7" s="338" t="s">
        <v>187</v>
      </c>
      <c r="B7" s="966" t="s">
        <v>188</v>
      </c>
      <c r="C7" s="99" t="s">
        <v>68</v>
      </c>
      <c r="D7" s="967" t="s">
        <v>189</v>
      </c>
      <c r="E7" s="99">
        <v>16</v>
      </c>
      <c r="F7" s="99">
        <v>19.2</v>
      </c>
      <c r="G7" s="99" t="s">
        <v>4721</v>
      </c>
      <c r="H7" s="333">
        <v>0.1</v>
      </c>
      <c r="I7" s="965" t="s">
        <v>186</v>
      </c>
    </row>
    <row r="8" spans="1:9" ht="23.25" customHeight="1">
      <c r="A8" s="338" t="s">
        <v>191</v>
      </c>
      <c r="B8" s="966" t="s">
        <v>5021</v>
      </c>
      <c r="C8" s="99" t="s">
        <v>63</v>
      </c>
      <c r="D8" s="967" t="s">
        <v>192</v>
      </c>
      <c r="E8" s="99">
        <v>12.1</v>
      </c>
      <c r="F8" s="99">
        <v>13.2</v>
      </c>
      <c r="G8" s="99" t="s">
        <v>24</v>
      </c>
      <c r="H8" s="333">
        <v>0.04</v>
      </c>
      <c r="I8" s="965" t="s">
        <v>186</v>
      </c>
    </row>
    <row r="9" spans="1:9" ht="23.25" customHeight="1">
      <c r="A9" s="968" t="s">
        <v>5308</v>
      </c>
      <c r="B9" s="969" t="s">
        <v>5309</v>
      </c>
      <c r="C9" s="970" t="s">
        <v>15</v>
      </c>
      <c r="D9" s="971" t="s">
        <v>5310</v>
      </c>
      <c r="E9" s="972">
        <v>8.94</v>
      </c>
      <c r="F9" s="972">
        <v>10.73</v>
      </c>
      <c r="G9" s="414"/>
      <c r="H9" s="973"/>
      <c r="I9" s="965" t="s">
        <v>186</v>
      </c>
    </row>
    <row r="10" spans="1:9" ht="23.25" customHeight="1">
      <c r="A10" s="338" t="s">
        <v>193</v>
      </c>
      <c r="B10" s="966" t="s">
        <v>194</v>
      </c>
      <c r="C10" s="99" t="s">
        <v>195</v>
      </c>
      <c r="D10" s="967" t="s">
        <v>196</v>
      </c>
      <c r="E10" s="99">
        <v>6.15</v>
      </c>
      <c r="F10" s="99">
        <v>7.38</v>
      </c>
      <c r="G10" s="99"/>
      <c r="H10" s="333"/>
      <c r="I10" s="965" t="s">
        <v>186</v>
      </c>
    </row>
    <row r="11" spans="1:9" ht="23.25" customHeight="1">
      <c r="A11" s="974" t="s">
        <v>4750</v>
      </c>
      <c r="B11" s="778" t="s">
        <v>4751</v>
      </c>
      <c r="C11" s="622" t="s">
        <v>1819</v>
      </c>
      <c r="D11" s="975" t="s">
        <v>4752</v>
      </c>
      <c r="E11" s="976">
        <v>7.41</v>
      </c>
      <c r="F11" s="976">
        <v>8.86</v>
      </c>
      <c r="G11" s="99"/>
      <c r="H11" s="333"/>
      <c r="I11" s="965" t="s">
        <v>186</v>
      </c>
    </row>
    <row r="12" spans="1:9" ht="23.25" customHeight="1">
      <c r="A12" s="974" t="s">
        <v>5022</v>
      </c>
      <c r="B12" s="778" t="s">
        <v>5023</v>
      </c>
      <c r="C12" s="622" t="s">
        <v>5024</v>
      </c>
      <c r="D12" s="975" t="s">
        <v>286</v>
      </c>
      <c r="E12" s="976">
        <v>16.3</v>
      </c>
      <c r="F12" s="976">
        <v>19.59</v>
      </c>
      <c r="G12" s="99" t="s">
        <v>17</v>
      </c>
      <c r="H12" s="333">
        <v>0.06</v>
      </c>
      <c r="I12" s="965" t="s">
        <v>186</v>
      </c>
    </row>
    <row r="13" spans="1:9" ht="23.25" customHeight="1">
      <c r="A13" s="974" t="s">
        <v>5025</v>
      </c>
      <c r="B13" s="778" t="s">
        <v>5026</v>
      </c>
      <c r="C13" s="622" t="s">
        <v>1133</v>
      </c>
      <c r="D13" s="975" t="s">
        <v>2814</v>
      </c>
      <c r="E13" s="976">
        <v>9</v>
      </c>
      <c r="F13" s="976">
        <v>11.6</v>
      </c>
      <c r="G13" s="99"/>
      <c r="H13" s="333"/>
      <c r="I13" s="965" t="s">
        <v>186</v>
      </c>
    </row>
    <row r="14" spans="1:9" ht="23.25" customHeight="1">
      <c r="A14" s="338" t="s">
        <v>197</v>
      </c>
      <c r="B14" s="967" t="s">
        <v>5027</v>
      </c>
      <c r="C14" s="99" t="s">
        <v>198</v>
      </c>
      <c r="D14" s="966" t="s">
        <v>199</v>
      </c>
      <c r="E14" s="99">
        <v>4.03</v>
      </c>
      <c r="F14" s="99">
        <v>4.57</v>
      </c>
      <c r="G14" s="99" t="s">
        <v>24</v>
      </c>
      <c r="H14" s="333">
        <v>0.04</v>
      </c>
      <c r="I14" s="965" t="s">
        <v>186</v>
      </c>
    </row>
    <row r="15" spans="1:9" ht="23.25" customHeight="1">
      <c r="A15" s="338" t="s">
        <v>201</v>
      </c>
      <c r="B15" s="966" t="s">
        <v>202</v>
      </c>
      <c r="C15" s="99" t="s">
        <v>203</v>
      </c>
      <c r="D15" s="966" t="s">
        <v>204</v>
      </c>
      <c r="E15" s="99">
        <v>3.78</v>
      </c>
      <c r="F15" s="99">
        <v>4.54</v>
      </c>
      <c r="G15" s="99" t="s">
        <v>4660</v>
      </c>
      <c r="H15" s="333">
        <v>0.08</v>
      </c>
      <c r="I15" s="965" t="s">
        <v>186</v>
      </c>
    </row>
    <row r="16" spans="1:9" ht="23.25" customHeight="1">
      <c r="A16" s="338" t="s">
        <v>205</v>
      </c>
      <c r="B16" s="966" t="s">
        <v>206</v>
      </c>
      <c r="C16" s="99" t="s">
        <v>203</v>
      </c>
      <c r="D16" s="966" t="s">
        <v>204</v>
      </c>
      <c r="E16" s="99">
        <v>3.78</v>
      </c>
      <c r="F16" s="99">
        <v>4.54</v>
      </c>
      <c r="G16" s="99" t="s">
        <v>4660</v>
      </c>
      <c r="H16" s="333">
        <v>0.08</v>
      </c>
      <c r="I16" s="965" t="s">
        <v>186</v>
      </c>
    </row>
    <row r="17" spans="1:253" ht="23.25" customHeight="1">
      <c r="A17" s="338" t="s">
        <v>207</v>
      </c>
      <c r="B17" s="966" t="s">
        <v>208</v>
      </c>
      <c r="C17" s="99" t="s">
        <v>203</v>
      </c>
      <c r="D17" s="966" t="s">
        <v>204</v>
      </c>
      <c r="E17" s="99">
        <v>3.78</v>
      </c>
      <c r="F17" s="99">
        <v>4.54</v>
      </c>
      <c r="G17" s="99" t="s">
        <v>4660</v>
      </c>
      <c r="H17" s="333">
        <v>0.08</v>
      </c>
      <c r="I17" s="965" t="s">
        <v>186</v>
      </c>
    </row>
    <row r="18" spans="1:253" ht="23.25" customHeight="1">
      <c r="A18" s="338" t="s">
        <v>209</v>
      </c>
      <c r="B18" s="966" t="s">
        <v>210</v>
      </c>
      <c r="C18" s="99" t="s">
        <v>203</v>
      </c>
      <c r="D18" s="966" t="s">
        <v>204</v>
      </c>
      <c r="E18" s="99">
        <v>3.78</v>
      </c>
      <c r="F18" s="99">
        <v>4.54</v>
      </c>
      <c r="G18" s="99" t="s">
        <v>4660</v>
      </c>
      <c r="H18" s="333">
        <v>0.08</v>
      </c>
      <c r="I18" s="965" t="s">
        <v>186</v>
      </c>
    </row>
    <row r="19" spans="1:253" ht="23.25" customHeight="1">
      <c r="A19" s="338" t="s">
        <v>211</v>
      </c>
      <c r="B19" s="966" t="s">
        <v>212</v>
      </c>
      <c r="C19" s="99" t="s">
        <v>203</v>
      </c>
      <c r="D19" s="966" t="s">
        <v>204</v>
      </c>
      <c r="E19" s="99">
        <v>3.78</v>
      </c>
      <c r="F19" s="99">
        <v>4.54</v>
      </c>
      <c r="G19" s="99" t="s">
        <v>4660</v>
      </c>
      <c r="H19" s="333">
        <v>0.08</v>
      </c>
      <c r="I19" s="965" t="s">
        <v>186</v>
      </c>
    </row>
    <row r="20" spans="1:253" ht="23.25" customHeight="1">
      <c r="A20" s="338" t="s">
        <v>213</v>
      </c>
      <c r="B20" s="966" t="s">
        <v>214</v>
      </c>
      <c r="C20" s="99" t="s">
        <v>203</v>
      </c>
      <c r="D20" s="966" t="s">
        <v>204</v>
      </c>
      <c r="E20" s="99">
        <v>3.78</v>
      </c>
      <c r="F20" s="99">
        <v>4.54</v>
      </c>
      <c r="G20" s="99" t="s">
        <v>4660</v>
      </c>
      <c r="H20" s="333">
        <v>0.08</v>
      </c>
      <c r="I20" s="965" t="s">
        <v>186</v>
      </c>
    </row>
    <row r="21" spans="1:253" ht="23.25" customHeight="1">
      <c r="A21" s="338" t="s">
        <v>215</v>
      </c>
      <c r="B21" s="966" t="s">
        <v>216</v>
      </c>
      <c r="C21" s="99" t="s">
        <v>203</v>
      </c>
      <c r="D21" s="966" t="s">
        <v>204</v>
      </c>
      <c r="E21" s="99">
        <v>3.78</v>
      </c>
      <c r="F21" s="99">
        <v>4.54</v>
      </c>
      <c r="G21" s="99" t="s">
        <v>4660</v>
      </c>
      <c r="H21" s="333">
        <v>0.08</v>
      </c>
      <c r="I21" s="965" t="s">
        <v>186</v>
      </c>
    </row>
    <row r="22" spans="1:253" ht="23.25" customHeight="1">
      <c r="A22" s="338" t="s">
        <v>217</v>
      </c>
      <c r="B22" s="966" t="s">
        <v>218</v>
      </c>
      <c r="C22" s="99" t="s">
        <v>203</v>
      </c>
      <c r="D22" s="966" t="s">
        <v>204</v>
      </c>
      <c r="E22" s="99">
        <v>3.78</v>
      </c>
      <c r="F22" s="99">
        <v>4.54</v>
      </c>
      <c r="G22" s="99" t="s">
        <v>4660</v>
      </c>
      <c r="H22" s="333">
        <v>0.08</v>
      </c>
      <c r="I22" s="965" t="s">
        <v>186</v>
      </c>
    </row>
    <row r="23" spans="1:253" ht="23.25" customHeight="1">
      <c r="A23" s="338" t="s">
        <v>219</v>
      </c>
      <c r="B23" s="966" t="s">
        <v>220</v>
      </c>
      <c r="C23" s="99" t="s">
        <v>203</v>
      </c>
      <c r="D23" s="966" t="s">
        <v>204</v>
      </c>
      <c r="E23" s="99">
        <v>3.78</v>
      </c>
      <c r="F23" s="99">
        <v>4.54</v>
      </c>
      <c r="G23" s="99" t="s">
        <v>4660</v>
      </c>
      <c r="H23" s="333">
        <v>0.08</v>
      </c>
      <c r="I23" s="965" t="s">
        <v>186</v>
      </c>
    </row>
    <row r="24" spans="1:253" ht="23.25" customHeight="1">
      <c r="A24" s="338" t="s">
        <v>221</v>
      </c>
      <c r="B24" s="966" t="s">
        <v>222</v>
      </c>
      <c r="C24" s="99" t="s">
        <v>223</v>
      </c>
      <c r="D24" s="966" t="s">
        <v>224</v>
      </c>
      <c r="E24" s="99">
        <v>13</v>
      </c>
      <c r="F24" s="99">
        <v>15.6</v>
      </c>
      <c r="G24" s="99" t="s">
        <v>200</v>
      </c>
      <c r="H24" s="333">
        <v>0.05</v>
      </c>
      <c r="I24" s="965" t="s">
        <v>186</v>
      </c>
    </row>
    <row r="25" spans="1:253" ht="23.25" customHeight="1">
      <c r="A25" s="338" t="s">
        <v>225</v>
      </c>
      <c r="B25" s="966" t="s">
        <v>226</v>
      </c>
      <c r="C25" s="99" t="s">
        <v>227</v>
      </c>
      <c r="D25" s="966" t="s">
        <v>228</v>
      </c>
      <c r="E25" s="99">
        <v>5.85</v>
      </c>
      <c r="F25" s="99">
        <v>6.49</v>
      </c>
      <c r="G25" s="99" t="s">
        <v>190</v>
      </c>
      <c r="H25" s="333">
        <v>0.08</v>
      </c>
      <c r="I25" s="965" t="s">
        <v>186</v>
      </c>
    </row>
    <row r="26" spans="1:253" ht="23.25" customHeight="1">
      <c r="A26" s="338" t="s">
        <v>229</v>
      </c>
      <c r="B26" s="967" t="s">
        <v>230</v>
      </c>
      <c r="C26" s="99" t="s">
        <v>71</v>
      </c>
      <c r="D26" s="966" t="s">
        <v>231</v>
      </c>
      <c r="E26" s="99">
        <v>10.029999999999999</v>
      </c>
      <c r="F26" s="99">
        <v>12.04</v>
      </c>
      <c r="G26" s="99" t="s">
        <v>190</v>
      </c>
      <c r="H26" s="333">
        <v>0.08</v>
      </c>
      <c r="I26" s="965" t="s">
        <v>186</v>
      </c>
    </row>
    <row r="27" spans="1:253" ht="23.25" customHeight="1">
      <c r="A27" s="338">
        <v>20272</v>
      </c>
      <c r="B27" s="967" t="s">
        <v>5028</v>
      </c>
      <c r="C27" s="99" t="s">
        <v>3995</v>
      </c>
      <c r="D27" s="966" t="s">
        <v>5029</v>
      </c>
      <c r="E27" s="99">
        <v>6.32</v>
      </c>
      <c r="F27" s="99">
        <v>7.56</v>
      </c>
      <c r="G27" s="99" t="s">
        <v>17</v>
      </c>
      <c r="H27" s="333">
        <v>0.06</v>
      </c>
      <c r="I27" s="965" t="s">
        <v>186</v>
      </c>
    </row>
    <row r="28" spans="1:253" ht="23.25" customHeight="1">
      <c r="A28" s="338" t="s">
        <v>232</v>
      </c>
      <c r="B28" s="966" t="s">
        <v>233</v>
      </c>
      <c r="C28" s="99" t="s">
        <v>15</v>
      </c>
      <c r="D28" s="966" t="s">
        <v>234</v>
      </c>
      <c r="E28" s="99">
        <v>8.42</v>
      </c>
      <c r="F28" s="99">
        <v>9.68</v>
      </c>
      <c r="G28" s="99"/>
      <c r="H28" s="333"/>
      <c r="I28" s="965" t="s">
        <v>186</v>
      </c>
    </row>
    <row r="29" spans="1:253" ht="23.25" customHeight="1">
      <c r="A29" s="338" t="s">
        <v>235</v>
      </c>
      <c r="B29" s="966" t="s">
        <v>236</v>
      </c>
      <c r="C29" s="99" t="s">
        <v>63</v>
      </c>
      <c r="D29" s="966" t="s">
        <v>237</v>
      </c>
      <c r="E29" s="99">
        <v>21.28</v>
      </c>
      <c r="F29" s="99">
        <v>24.32</v>
      </c>
      <c r="G29" s="977"/>
      <c r="H29" s="978"/>
      <c r="I29" s="965" t="s">
        <v>186</v>
      </c>
    </row>
    <row r="30" spans="1:253" ht="23.25" customHeight="1">
      <c r="A30" s="979">
        <v>50310</v>
      </c>
      <c r="B30" s="980" t="s">
        <v>4925</v>
      </c>
      <c r="C30" s="979" t="s">
        <v>184</v>
      </c>
      <c r="D30" s="981" t="s">
        <v>4926</v>
      </c>
      <c r="E30" s="982">
        <v>9.57</v>
      </c>
      <c r="F30" s="983">
        <v>11</v>
      </c>
      <c r="G30" s="977"/>
      <c r="H30" s="978"/>
      <c r="I30" s="965" t="s">
        <v>186</v>
      </c>
    </row>
    <row r="31" spans="1:253" ht="23.25" customHeight="1">
      <c r="A31" s="352" t="s">
        <v>5030</v>
      </c>
      <c r="B31" s="330" t="s">
        <v>5031</v>
      </c>
      <c r="C31" s="332" t="s">
        <v>5032</v>
      </c>
      <c r="D31" s="12" t="s">
        <v>1280</v>
      </c>
      <c r="E31" s="331">
        <v>1.5</v>
      </c>
      <c r="F31" s="331">
        <v>4.32</v>
      </c>
      <c r="G31" s="10" t="s">
        <v>24</v>
      </c>
      <c r="H31" s="656">
        <v>0.04</v>
      </c>
      <c r="I31" s="608" t="s">
        <v>5033</v>
      </c>
      <c r="J31" s="984"/>
      <c r="K31" s="984"/>
      <c r="L31" s="984"/>
      <c r="M31" s="984"/>
      <c r="N31" s="984"/>
      <c r="O31" s="984"/>
      <c r="P31" s="984"/>
      <c r="Q31" s="984"/>
      <c r="R31" s="984"/>
      <c r="S31" s="984"/>
      <c r="T31" s="984"/>
      <c r="U31" s="984"/>
      <c r="V31" s="984"/>
      <c r="W31" s="984"/>
      <c r="X31" s="984"/>
      <c r="Y31" s="984"/>
      <c r="Z31" s="984"/>
      <c r="AA31" s="984"/>
      <c r="AB31" s="984"/>
      <c r="AC31" s="984"/>
      <c r="AD31" s="984"/>
      <c r="AE31" s="984"/>
      <c r="AF31" s="984"/>
      <c r="AG31" s="984"/>
      <c r="AH31" s="984"/>
      <c r="AI31" s="984"/>
      <c r="AJ31" s="984"/>
      <c r="AK31" s="984"/>
      <c r="AL31" s="984"/>
      <c r="AM31" s="984"/>
      <c r="AN31" s="984"/>
      <c r="AO31" s="984"/>
      <c r="AP31" s="984"/>
      <c r="AQ31" s="984"/>
      <c r="AR31" s="984"/>
      <c r="AS31" s="984"/>
      <c r="AT31" s="984"/>
      <c r="AU31" s="984"/>
      <c r="AV31" s="984"/>
      <c r="AW31" s="984"/>
      <c r="AX31" s="984"/>
      <c r="AY31" s="984"/>
      <c r="AZ31" s="984"/>
      <c r="BA31" s="984"/>
      <c r="BB31" s="984"/>
      <c r="BC31" s="984"/>
      <c r="BD31" s="984"/>
      <c r="BE31" s="984"/>
      <c r="BF31" s="984"/>
      <c r="BG31" s="984"/>
      <c r="BH31" s="984"/>
      <c r="BI31" s="984"/>
      <c r="BJ31" s="984"/>
      <c r="BK31" s="984"/>
      <c r="BL31" s="984"/>
      <c r="BM31" s="984"/>
      <c r="BN31" s="984"/>
      <c r="BO31" s="984"/>
      <c r="BP31" s="984"/>
      <c r="BQ31" s="984"/>
      <c r="BR31" s="984"/>
      <c r="BS31" s="984"/>
      <c r="BT31" s="984"/>
      <c r="BU31" s="984"/>
      <c r="BV31" s="984"/>
      <c r="BW31" s="984"/>
      <c r="BX31" s="984"/>
      <c r="BY31" s="984"/>
      <c r="BZ31" s="984"/>
      <c r="CA31" s="984"/>
      <c r="CB31" s="984"/>
      <c r="CC31" s="984"/>
      <c r="CD31" s="984"/>
      <c r="CE31" s="984"/>
      <c r="CF31" s="984"/>
      <c r="CG31" s="984"/>
      <c r="CH31" s="984"/>
      <c r="CI31" s="984"/>
      <c r="CJ31" s="984"/>
      <c r="CK31" s="984"/>
      <c r="CL31" s="984"/>
      <c r="CM31" s="984"/>
      <c r="CN31" s="984"/>
      <c r="CO31" s="984"/>
      <c r="CP31" s="984"/>
      <c r="CQ31" s="984"/>
      <c r="CR31" s="984"/>
      <c r="CS31" s="984"/>
      <c r="CT31" s="984"/>
      <c r="CU31" s="984"/>
      <c r="CV31" s="984"/>
      <c r="CW31" s="984"/>
      <c r="CX31" s="984"/>
      <c r="CY31" s="984"/>
      <c r="CZ31" s="984"/>
      <c r="DA31" s="984"/>
      <c r="DB31" s="984"/>
      <c r="DC31" s="984"/>
      <c r="DD31" s="984"/>
      <c r="DE31" s="984"/>
      <c r="DF31" s="984"/>
      <c r="DG31" s="984"/>
      <c r="DH31" s="984"/>
      <c r="DI31" s="984"/>
      <c r="DJ31" s="984"/>
      <c r="DK31" s="984"/>
      <c r="DL31" s="984"/>
      <c r="DM31" s="984"/>
      <c r="DN31" s="984"/>
      <c r="DO31" s="984"/>
      <c r="DP31" s="984"/>
      <c r="DQ31" s="984"/>
      <c r="DR31" s="984"/>
      <c r="DS31" s="984"/>
      <c r="DT31" s="984"/>
      <c r="DU31" s="984"/>
      <c r="DV31" s="984"/>
      <c r="DW31" s="984"/>
      <c r="DX31" s="984"/>
      <c r="DY31" s="984"/>
      <c r="DZ31" s="984"/>
      <c r="EA31" s="984"/>
      <c r="EB31" s="984"/>
      <c r="EC31" s="984"/>
      <c r="ED31" s="984"/>
      <c r="EE31" s="984"/>
      <c r="EF31" s="984"/>
      <c r="EG31" s="984"/>
      <c r="EH31" s="984"/>
      <c r="EI31" s="984"/>
      <c r="EJ31" s="984"/>
      <c r="EK31" s="984"/>
      <c r="EL31" s="984"/>
      <c r="EM31" s="984"/>
      <c r="EN31" s="984"/>
      <c r="EO31" s="984"/>
      <c r="EP31" s="984"/>
      <c r="EQ31" s="984"/>
      <c r="ER31" s="984"/>
      <c r="ES31" s="984"/>
      <c r="ET31" s="984"/>
      <c r="EU31" s="984"/>
      <c r="EV31" s="984"/>
      <c r="EW31" s="984"/>
      <c r="EX31" s="984"/>
      <c r="EY31" s="984"/>
      <c r="EZ31" s="984"/>
      <c r="FA31" s="984"/>
      <c r="FB31" s="984"/>
      <c r="FC31" s="984"/>
      <c r="FD31" s="984"/>
      <c r="FE31" s="984"/>
      <c r="FF31" s="984"/>
      <c r="FG31" s="984"/>
      <c r="FH31" s="984"/>
      <c r="FI31" s="984"/>
      <c r="FJ31" s="984"/>
      <c r="FK31" s="984"/>
      <c r="FL31" s="984"/>
      <c r="FM31" s="984"/>
      <c r="FN31" s="984"/>
      <c r="FO31" s="984"/>
      <c r="FP31" s="984"/>
      <c r="FQ31" s="984"/>
      <c r="FR31" s="984"/>
      <c r="FS31" s="984"/>
      <c r="FT31" s="984"/>
      <c r="FU31" s="984"/>
      <c r="FV31" s="984"/>
      <c r="FW31" s="984"/>
      <c r="FX31" s="984"/>
      <c r="FY31" s="984"/>
      <c r="FZ31" s="984"/>
      <c r="GA31" s="984"/>
      <c r="GB31" s="984"/>
      <c r="GC31" s="984"/>
      <c r="GD31" s="984"/>
      <c r="GE31" s="984"/>
      <c r="GF31" s="984"/>
      <c r="GG31" s="984"/>
      <c r="GH31" s="984"/>
      <c r="GI31" s="984"/>
      <c r="GJ31" s="984"/>
      <c r="GK31" s="984"/>
      <c r="GL31" s="984"/>
      <c r="GM31" s="984"/>
      <c r="GN31" s="984"/>
      <c r="GO31" s="984"/>
      <c r="GP31" s="984"/>
      <c r="GQ31" s="984"/>
      <c r="GR31" s="984"/>
      <c r="GS31" s="984"/>
      <c r="GT31" s="984"/>
      <c r="GU31" s="984"/>
      <c r="GV31" s="984"/>
      <c r="GW31" s="984"/>
      <c r="GX31" s="984"/>
      <c r="GY31" s="984"/>
      <c r="GZ31" s="984"/>
      <c r="HA31" s="984"/>
      <c r="HB31" s="984"/>
      <c r="HC31" s="984"/>
      <c r="HD31" s="984"/>
      <c r="HE31" s="984"/>
      <c r="HF31" s="984"/>
      <c r="HG31" s="984"/>
      <c r="HH31" s="984"/>
      <c r="HI31" s="984"/>
      <c r="HJ31" s="984"/>
      <c r="HK31" s="984"/>
      <c r="HL31" s="984"/>
      <c r="HM31" s="984"/>
      <c r="HN31" s="984"/>
      <c r="HO31" s="984"/>
      <c r="HP31" s="984"/>
      <c r="HQ31" s="984"/>
      <c r="HR31" s="984"/>
      <c r="HS31" s="984"/>
      <c r="HT31" s="984"/>
      <c r="HU31" s="984"/>
      <c r="HV31" s="984"/>
      <c r="HW31" s="984"/>
      <c r="HX31" s="984"/>
      <c r="HY31" s="984"/>
      <c r="HZ31" s="984"/>
      <c r="IA31" s="984"/>
      <c r="IB31" s="984"/>
      <c r="IC31" s="984"/>
      <c r="ID31" s="984"/>
      <c r="IE31" s="984"/>
      <c r="IF31" s="984"/>
      <c r="IG31" s="984"/>
      <c r="IH31" s="984"/>
      <c r="II31" s="984"/>
      <c r="IJ31" s="984"/>
      <c r="IK31" s="984"/>
      <c r="IL31" s="984"/>
      <c r="IM31" s="984"/>
      <c r="IN31" s="984"/>
      <c r="IO31" s="984"/>
      <c r="IP31" s="984"/>
      <c r="IQ31" s="984"/>
      <c r="IR31" s="984"/>
      <c r="IS31" s="984"/>
    </row>
    <row r="32" spans="1:253" ht="23.25" customHeight="1">
      <c r="A32" s="985" t="s">
        <v>5300</v>
      </c>
      <c r="B32" s="986" t="s">
        <v>5301</v>
      </c>
      <c r="C32" s="987" t="s">
        <v>5302</v>
      </c>
      <c r="D32" s="988" t="s">
        <v>5303</v>
      </c>
      <c r="E32" s="989">
        <v>77</v>
      </c>
      <c r="F32" s="989">
        <v>96</v>
      </c>
      <c r="G32" s="985" t="s">
        <v>24</v>
      </c>
      <c r="H32" s="990">
        <v>0.04</v>
      </c>
      <c r="I32" s="608" t="s">
        <v>5033</v>
      </c>
      <c r="J32" s="984"/>
      <c r="K32" s="984"/>
      <c r="L32" s="984"/>
      <c r="M32" s="984"/>
      <c r="N32" s="984"/>
      <c r="O32" s="984"/>
      <c r="P32" s="984"/>
      <c r="Q32" s="984"/>
      <c r="R32" s="984"/>
      <c r="S32" s="984"/>
      <c r="T32" s="984"/>
      <c r="U32" s="984"/>
      <c r="V32" s="984"/>
      <c r="W32" s="984"/>
      <c r="X32" s="984"/>
      <c r="Y32" s="984"/>
      <c r="Z32" s="984"/>
      <c r="AA32" s="984"/>
      <c r="AB32" s="984"/>
      <c r="AC32" s="984"/>
      <c r="AD32" s="984"/>
      <c r="AE32" s="984"/>
      <c r="AF32" s="984"/>
      <c r="AG32" s="984"/>
      <c r="AH32" s="984"/>
      <c r="AI32" s="984"/>
      <c r="AJ32" s="984"/>
      <c r="AK32" s="984"/>
      <c r="AL32" s="984"/>
      <c r="AM32" s="984"/>
      <c r="AN32" s="984"/>
      <c r="AO32" s="984"/>
      <c r="AP32" s="984"/>
      <c r="AQ32" s="984"/>
      <c r="AR32" s="984"/>
      <c r="AS32" s="984"/>
      <c r="AT32" s="984"/>
      <c r="AU32" s="984"/>
      <c r="AV32" s="984"/>
      <c r="AW32" s="984"/>
      <c r="AX32" s="984"/>
      <c r="AY32" s="984"/>
      <c r="AZ32" s="984"/>
      <c r="BA32" s="984"/>
      <c r="BB32" s="984"/>
      <c r="BC32" s="984"/>
      <c r="BD32" s="984"/>
      <c r="BE32" s="984"/>
      <c r="BF32" s="984"/>
      <c r="BG32" s="984"/>
      <c r="BH32" s="984"/>
      <c r="BI32" s="984"/>
      <c r="BJ32" s="984"/>
      <c r="BK32" s="984"/>
      <c r="BL32" s="984"/>
      <c r="BM32" s="984"/>
      <c r="BN32" s="984"/>
      <c r="BO32" s="984"/>
      <c r="BP32" s="984"/>
      <c r="BQ32" s="984"/>
      <c r="BR32" s="984"/>
      <c r="BS32" s="984"/>
      <c r="BT32" s="984"/>
      <c r="BU32" s="984"/>
      <c r="BV32" s="984"/>
      <c r="BW32" s="984"/>
      <c r="BX32" s="984"/>
      <c r="BY32" s="984"/>
      <c r="BZ32" s="984"/>
      <c r="CA32" s="984"/>
      <c r="CB32" s="984"/>
      <c r="CC32" s="984"/>
      <c r="CD32" s="984"/>
      <c r="CE32" s="984"/>
      <c r="CF32" s="984"/>
      <c r="CG32" s="984"/>
      <c r="CH32" s="984"/>
      <c r="CI32" s="984"/>
      <c r="CJ32" s="984"/>
      <c r="CK32" s="984"/>
      <c r="CL32" s="984"/>
      <c r="CM32" s="984"/>
      <c r="CN32" s="984"/>
      <c r="CO32" s="984"/>
      <c r="CP32" s="984"/>
      <c r="CQ32" s="984"/>
      <c r="CR32" s="984"/>
      <c r="CS32" s="984"/>
      <c r="CT32" s="984"/>
      <c r="CU32" s="984"/>
      <c r="CV32" s="984"/>
      <c r="CW32" s="984"/>
      <c r="CX32" s="984"/>
      <c r="CY32" s="984"/>
      <c r="CZ32" s="984"/>
      <c r="DA32" s="984"/>
      <c r="DB32" s="984"/>
      <c r="DC32" s="984"/>
      <c r="DD32" s="984"/>
      <c r="DE32" s="984"/>
      <c r="DF32" s="984"/>
      <c r="DG32" s="984"/>
      <c r="DH32" s="984"/>
      <c r="DI32" s="984"/>
      <c r="DJ32" s="984"/>
      <c r="DK32" s="984"/>
      <c r="DL32" s="984"/>
      <c r="DM32" s="984"/>
      <c r="DN32" s="984"/>
      <c r="DO32" s="984"/>
      <c r="DP32" s="984"/>
      <c r="DQ32" s="984"/>
      <c r="DR32" s="984"/>
      <c r="DS32" s="984"/>
      <c r="DT32" s="984"/>
      <c r="DU32" s="984"/>
      <c r="DV32" s="984"/>
      <c r="DW32" s="984"/>
      <c r="DX32" s="984"/>
      <c r="DY32" s="984"/>
      <c r="DZ32" s="984"/>
      <c r="EA32" s="984"/>
      <c r="EB32" s="984"/>
      <c r="EC32" s="984"/>
      <c r="ED32" s="984"/>
      <c r="EE32" s="984"/>
      <c r="EF32" s="984"/>
      <c r="EG32" s="984"/>
      <c r="EH32" s="984"/>
      <c r="EI32" s="984"/>
      <c r="EJ32" s="984"/>
      <c r="EK32" s="984"/>
      <c r="EL32" s="984"/>
      <c r="EM32" s="984"/>
      <c r="EN32" s="984"/>
      <c r="EO32" s="984"/>
      <c r="EP32" s="984"/>
      <c r="EQ32" s="984"/>
      <c r="ER32" s="984"/>
      <c r="ES32" s="984"/>
      <c r="ET32" s="984"/>
      <c r="EU32" s="984"/>
      <c r="EV32" s="984"/>
      <c r="EW32" s="984"/>
      <c r="EX32" s="984"/>
      <c r="EY32" s="984"/>
      <c r="EZ32" s="984"/>
      <c r="FA32" s="984"/>
      <c r="FB32" s="984"/>
      <c r="FC32" s="984"/>
      <c r="FD32" s="984"/>
      <c r="FE32" s="984"/>
      <c r="FF32" s="984"/>
      <c r="FG32" s="984"/>
      <c r="FH32" s="984"/>
      <c r="FI32" s="984"/>
      <c r="FJ32" s="984"/>
      <c r="FK32" s="984"/>
      <c r="FL32" s="984"/>
      <c r="FM32" s="984"/>
      <c r="FN32" s="984"/>
      <c r="FO32" s="984"/>
      <c r="FP32" s="984"/>
      <c r="FQ32" s="984"/>
      <c r="FR32" s="984"/>
      <c r="FS32" s="984"/>
      <c r="FT32" s="984"/>
      <c r="FU32" s="984"/>
      <c r="FV32" s="984"/>
      <c r="FW32" s="984"/>
      <c r="FX32" s="984"/>
      <c r="FY32" s="984"/>
      <c r="FZ32" s="984"/>
      <c r="GA32" s="984"/>
      <c r="GB32" s="984"/>
      <c r="GC32" s="984"/>
      <c r="GD32" s="984"/>
      <c r="GE32" s="984"/>
      <c r="GF32" s="984"/>
      <c r="GG32" s="984"/>
      <c r="GH32" s="984"/>
      <c r="GI32" s="984"/>
      <c r="GJ32" s="984"/>
      <c r="GK32" s="984"/>
      <c r="GL32" s="984"/>
      <c r="GM32" s="984"/>
      <c r="GN32" s="984"/>
      <c r="GO32" s="984"/>
      <c r="GP32" s="984"/>
      <c r="GQ32" s="984"/>
      <c r="GR32" s="984"/>
      <c r="GS32" s="984"/>
      <c r="GT32" s="984"/>
      <c r="GU32" s="984"/>
      <c r="GV32" s="984"/>
      <c r="GW32" s="984"/>
      <c r="GX32" s="984"/>
      <c r="GY32" s="984"/>
      <c r="GZ32" s="984"/>
      <c r="HA32" s="984"/>
      <c r="HB32" s="984"/>
      <c r="HC32" s="984"/>
      <c r="HD32" s="984"/>
      <c r="HE32" s="984"/>
      <c r="HF32" s="984"/>
      <c r="HG32" s="984"/>
      <c r="HH32" s="984"/>
      <c r="HI32" s="984"/>
      <c r="HJ32" s="984"/>
      <c r="HK32" s="984"/>
      <c r="HL32" s="984"/>
      <c r="HM32" s="984"/>
      <c r="HN32" s="984"/>
      <c r="HO32" s="984"/>
      <c r="HP32" s="984"/>
      <c r="HQ32" s="984"/>
      <c r="HR32" s="984"/>
      <c r="HS32" s="984"/>
      <c r="HT32" s="984"/>
      <c r="HU32" s="984"/>
      <c r="HV32" s="984"/>
      <c r="HW32" s="984"/>
      <c r="HX32" s="984"/>
      <c r="HY32" s="984"/>
      <c r="HZ32" s="984"/>
      <c r="IA32" s="984"/>
      <c r="IB32" s="984"/>
      <c r="IC32" s="984"/>
      <c r="ID32" s="984"/>
      <c r="IE32" s="984"/>
      <c r="IF32" s="984"/>
      <c r="IG32" s="984"/>
      <c r="IH32" s="984"/>
      <c r="II32" s="984"/>
      <c r="IJ32" s="984"/>
      <c r="IK32" s="984"/>
      <c r="IL32" s="984"/>
      <c r="IM32" s="984"/>
      <c r="IN32" s="984"/>
      <c r="IO32" s="984"/>
      <c r="IP32" s="984"/>
      <c r="IQ32" s="984"/>
      <c r="IR32" s="984"/>
      <c r="IS32" s="984"/>
    </row>
    <row r="33" spans="1:253" ht="23.25" customHeight="1">
      <c r="A33" s="352" t="s">
        <v>5034</v>
      </c>
      <c r="B33" s="330" t="s">
        <v>5035</v>
      </c>
      <c r="C33" s="332" t="s">
        <v>706</v>
      </c>
      <c r="D33" s="12" t="s">
        <v>234</v>
      </c>
      <c r="E33" s="331">
        <v>3.5</v>
      </c>
      <c r="F33" s="331">
        <v>9.68</v>
      </c>
      <c r="G33" s="10" t="s">
        <v>24</v>
      </c>
      <c r="H33" s="656">
        <v>0.04</v>
      </c>
      <c r="I33" s="608" t="s">
        <v>5033</v>
      </c>
      <c r="J33" s="984"/>
      <c r="K33" s="984"/>
      <c r="L33" s="984"/>
      <c r="M33" s="984"/>
      <c r="N33" s="984"/>
      <c r="O33" s="984"/>
      <c r="P33" s="984"/>
      <c r="Q33" s="984"/>
      <c r="R33" s="984"/>
      <c r="S33" s="984"/>
      <c r="T33" s="984"/>
      <c r="U33" s="984"/>
      <c r="V33" s="984"/>
      <c r="W33" s="984"/>
      <c r="X33" s="984"/>
      <c r="Y33" s="984"/>
      <c r="Z33" s="984"/>
      <c r="AA33" s="984"/>
      <c r="AB33" s="984"/>
      <c r="AC33" s="984"/>
      <c r="AD33" s="984"/>
      <c r="AE33" s="984"/>
      <c r="AF33" s="984"/>
      <c r="AG33" s="984"/>
      <c r="AH33" s="984"/>
      <c r="AI33" s="984"/>
      <c r="AJ33" s="984"/>
      <c r="AK33" s="984"/>
      <c r="AL33" s="984"/>
      <c r="AM33" s="984"/>
      <c r="AN33" s="984"/>
      <c r="AO33" s="984"/>
      <c r="AP33" s="984"/>
      <c r="AQ33" s="984"/>
      <c r="AR33" s="984"/>
      <c r="AS33" s="984"/>
      <c r="AT33" s="984"/>
      <c r="AU33" s="984"/>
      <c r="AV33" s="984"/>
      <c r="AW33" s="984"/>
      <c r="AX33" s="984"/>
      <c r="AY33" s="984"/>
      <c r="AZ33" s="984"/>
      <c r="BA33" s="984"/>
      <c r="BB33" s="984"/>
      <c r="BC33" s="984"/>
      <c r="BD33" s="984"/>
      <c r="BE33" s="984"/>
      <c r="BF33" s="984"/>
      <c r="BG33" s="984"/>
      <c r="BH33" s="984"/>
      <c r="BI33" s="984"/>
      <c r="BJ33" s="984"/>
      <c r="BK33" s="984"/>
      <c r="BL33" s="984"/>
      <c r="BM33" s="984"/>
      <c r="BN33" s="984"/>
      <c r="BO33" s="984"/>
      <c r="BP33" s="984"/>
      <c r="BQ33" s="984"/>
      <c r="BR33" s="984"/>
      <c r="BS33" s="984"/>
      <c r="BT33" s="984"/>
      <c r="BU33" s="984"/>
      <c r="BV33" s="984"/>
      <c r="BW33" s="984"/>
      <c r="BX33" s="984"/>
      <c r="BY33" s="984"/>
      <c r="BZ33" s="984"/>
      <c r="CA33" s="984"/>
      <c r="CB33" s="984"/>
      <c r="CC33" s="984"/>
      <c r="CD33" s="984"/>
      <c r="CE33" s="984"/>
      <c r="CF33" s="984"/>
      <c r="CG33" s="984"/>
      <c r="CH33" s="984"/>
      <c r="CI33" s="984"/>
      <c r="CJ33" s="984"/>
      <c r="CK33" s="984"/>
      <c r="CL33" s="984"/>
      <c r="CM33" s="984"/>
      <c r="CN33" s="984"/>
      <c r="CO33" s="984"/>
      <c r="CP33" s="984"/>
      <c r="CQ33" s="984"/>
      <c r="CR33" s="984"/>
      <c r="CS33" s="984"/>
      <c r="CT33" s="984"/>
      <c r="CU33" s="984"/>
      <c r="CV33" s="984"/>
      <c r="CW33" s="984"/>
      <c r="CX33" s="984"/>
      <c r="CY33" s="984"/>
      <c r="CZ33" s="984"/>
      <c r="DA33" s="984"/>
      <c r="DB33" s="984"/>
      <c r="DC33" s="984"/>
      <c r="DD33" s="984"/>
      <c r="DE33" s="984"/>
      <c r="DF33" s="984"/>
      <c r="DG33" s="984"/>
      <c r="DH33" s="984"/>
      <c r="DI33" s="984"/>
      <c r="DJ33" s="984"/>
      <c r="DK33" s="984"/>
      <c r="DL33" s="984"/>
      <c r="DM33" s="984"/>
      <c r="DN33" s="984"/>
      <c r="DO33" s="984"/>
      <c r="DP33" s="984"/>
      <c r="DQ33" s="984"/>
      <c r="DR33" s="984"/>
      <c r="DS33" s="984"/>
      <c r="DT33" s="984"/>
      <c r="DU33" s="984"/>
      <c r="DV33" s="984"/>
      <c r="DW33" s="984"/>
      <c r="DX33" s="984"/>
      <c r="DY33" s="984"/>
      <c r="DZ33" s="984"/>
      <c r="EA33" s="984"/>
      <c r="EB33" s="984"/>
      <c r="EC33" s="984"/>
      <c r="ED33" s="984"/>
      <c r="EE33" s="984"/>
      <c r="EF33" s="984"/>
      <c r="EG33" s="984"/>
      <c r="EH33" s="984"/>
      <c r="EI33" s="984"/>
      <c r="EJ33" s="984"/>
      <c r="EK33" s="984"/>
      <c r="EL33" s="984"/>
      <c r="EM33" s="984"/>
      <c r="EN33" s="984"/>
      <c r="EO33" s="984"/>
      <c r="EP33" s="984"/>
      <c r="EQ33" s="984"/>
      <c r="ER33" s="984"/>
      <c r="ES33" s="984"/>
      <c r="ET33" s="984"/>
      <c r="EU33" s="984"/>
      <c r="EV33" s="984"/>
      <c r="EW33" s="984"/>
      <c r="EX33" s="984"/>
      <c r="EY33" s="984"/>
      <c r="EZ33" s="984"/>
      <c r="FA33" s="984"/>
      <c r="FB33" s="984"/>
      <c r="FC33" s="984"/>
      <c r="FD33" s="984"/>
      <c r="FE33" s="984"/>
      <c r="FF33" s="984"/>
      <c r="FG33" s="984"/>
      <c r="FH33" s="984"/>
      <c r="FI33" s="984"/>
      <c r="FJ33" s="984"/>
      <c r="FK33" s="984"/>
      <c r="FL33" s="984"/>
      <c r="FM33" s="984"/>
      <c r="FN33" s="984"/>
      <c r="FO33" s="984"/>
      <c r="FP33" s="984"/>
      <c r="FQ33" s="984"/>
      <c r="FR33" s="984"/>
      <c r="FS33" s="984"/>
      <c r="FT33" s="984"/>
      <c r="FU33" s="984"/>
      <c r="FV33" s="984"/>
      <c r="FW33" s="984"/>
      <c r="FX33" s="984"/>
      <c r="FY33" s="984"/>
      <c r="FZ33" s="984"/>
      <c r="GA33" s="984"/>
      <c r="GB33" s="984"/>
      <c r="GC33" s="984"/>
      <c r="GD33" s="984"/>
      <c r="GE33" s="984"/>
      <c r="GF33" s="984"/>
      <c r="GG33" s="984"/>
      <c r="GH33" s="984"/>
      <c r="GI33" s="984"/>
      <c r="GJ33" s="984"/>
      <c r="GK33" s="984"/>
      <c r="GL33" s="984"/>
      <c r="GM33" s="984"/>
      <c r="GN33" s="984"/>
      <c r="GO33" s="984"/>
      <c r="GP33" s="984"/>
      <c r="GQ33" s="984"/>
      <c r="GR33" s="984"/>
      <c r="GS33" s="984"/>
      <c r="GT33" s="984"/>
      <c r="GU33" s="984"/>
      <c r="GV33" s="984"/>
      <c r="GW33" s="984"/>
      <c r="GX33" s="984"/>
      <c r="GY33" s="984"/>
      <c r="GZ33" s="984"/>
      <c r="HA33" s="984"/>
      <c r="HB33" s="984"/>
      <c r="HC33" s="984"/>
      <c r="HD33" s="984"/>
      <c r="HE33" s="984"/>
      <c r="HF33" s="984"/>
      <c r="HG33" s="984"/>
      <c r="HH33" s="984"/>
      <c r="HI33" s="984"/>
      <c r="HJ33" s="984"/>
      <c r="HK33" s="984"/>
      <c r="HL33" s="984"/>
      <c r="HM33" s="984"/>
      <c r="HN33" s="984"/>
      <c r="HO33" s="984"/>
      <c r="HP33" s="984"/>
      <c r="HQ33" s="984"/>
      <c r="HR33" s="984"/>
      <c r="HS33" s="984"/>
      <c r="HT33" s="984"/>
      <c r="HU33" s="984"/>
      <c r="HV33" s="984"/>
      <c r="HW33" s="984"/>
      <c r="HX33" s="984"/>
      <c r="HY33" s="984"/>
      <c r="HZ33" s="984"/>
      <c r="IA33" s="984"/>
      <c r="IB33" s="984"/>
      <c r="IC33" s="984"/>
      <c r="ID33" s="984"/>
      <c r="IE33" s="984"/>
      <c r="IF33" s="984"/>
      <c r="IG33" s="984"/>
      <c r="IH33" s="984"/>
      <c r="II33" s="984"/>
      <c r="IJ33" s="984"/>
      <c r="IK33" s="984"/>
      <c r="IL33" s="984"/>
      <c r="IM33" s="984"/>
      <c r="IN33" s="984"/>
      <c r="IO33" s="984"/>
      <c r="IP33" s="984"/>
      <c r="IQ33" s="984"/>
      <c r="IR33" s="984"/>
      <c r="IS33" s="984"/>
    </row>
    <row r="34" spans="1:253" ht="23.25" customHeight="1">
      <c r="A34" s="352" t="s">
        <v>5299</v>
      </c>
      <c r="B34" s="330" t="s">
        <v>5036</v>
      </c>
      <c r="C34" s="332" t="s">
        <v>917</v>
      </c>
      <c r="D34" s="12" t="s">
        <v>234</v>
      </c>
      <c r="E34" s="331">
        <v>8.6</v>
      </c>
      <c r="F34" s="331">
        <v>20.7</v>
      </c>
      <c r="G34" s="10" t="s">
        <v>24</v>
      </c>
      <c r="H34" s="656">
        <v>0.04</v>
      </c>
      <c r="I34" s="608" t="s">
        <v>5033</v>
      </c>
      <c r="J34" s="984"/>
      <c r="K34" s="984"/>
      <c r="L34" s="984"/>
      <c r="M34" s="984"/>
      <c r="N34" s="984"/>
      <c r="O34" s="984"/>
      <c r="P34" s="984"/>
      <c r="Q34" s="984"/>
      <c r="R34" s="984"/>
      <c r="S34" s="984"/>
      <c r="T34" s="984"/>
      <c r="U34" s="984"/>
      <c r="V34" s="984"/>
      <c r="W34" s="984"/>
      <c r="X34" s="984"/>
      <c r="Y34" s="984"/>
      <c r="Z34" s="984"/>
      <c r="AA34" s="984"/>
      <c r="AB34" s="984"/>
      <c r="AC34" s="984"/>
      <c r="AD34" s="984"/>
      <c r="AE34" s="984"/>
      <c r="AF34" s="984"/>
      <c r="AG34" s="984"/>
      <c r="AH34" s="984"/>
      <c r="AI34" s="984"/>
      <c r="AJ34" s="984"/>
      <c r="AK34" s="984"/>
      <c r="AL34" s="984"/>
      <c r="AM34" s="984"/>
      <c r="AN34" s="984"/>
      <c r="AO34" s="984"/>
      <c r="AP34" s="984"/>
      <c r="AQ34" s="984"/>
      <c r="AR34" s="984"/>
      <c r="AS34" s="984"/>
      <c r="AT34" s="984"/>
      <c r="AU34" s="984"/>
      <c r="AV34" s="984"/>
      <c r="AW34" s="984"/>
      <c r="AX34" s="984"/>
      <c r="AY34" s="984"/>
      <c r="AZ34" s="984"/>
      <c r="BA34" s="984"/>
      <c r="BB34" s="984"/>
      <c r="BC34" s="984"/>
      <c r="BD34" s="984"/>
      <c r="BE34" s="984"/>
      <c r="BF34" s="984"/>
      <c r="BG34" s="984"/>
      <c r="BH34" s="984"/>
      <c r="BI34" s="984"/>
      <c r="BJ34" s="984"/>
      <c r="BK34" s="984"/>
      <c r="BL34" s="984"/>
      <c r="BM34" s="984"/>
      <c r="BN34" s="984"/>
      <c r="BO34" s="984"/>
      <c r="BP34" s="984"/>
      <c r="BQ34" s="984"/>
      <c r="BR34" s="984"/>
      <c r="BS34" s="984"/>
      <c r="BT34" s="984"/>
      <c r="BU34" s="984"/>
      <c r="BV34" s="984"/>
      <c r="BW34" s="984"/>
      <c r="BX34" s="984"/>
      <c r="BY34" s="984"/>
      <c r="BZ34" s="984"/>
      <c r="CA34" s="984"/>
      <c r="CB34" s="984"/>
      <c r="CC34" s="984"/>
      <c r="CD34" s="984"/>
      <c r="CE34" s="984"/>
      <c r="CF34" s="984"/>
      <c r="CG34" s="984"/>
      <c r="CH34" s="984"/>
      <c r="CI34" s="984"/>
      <c r="CJ34" s="984"/>
      <c r="CK34" s="984"/>
      <c r="CL34" s="984"/>
      <c r="CM34" s="984"/>
      <c r="CN34" s="984"/>
      <c r="CO34" s="984"/>
      <c r="CP34" s="984"/>
      <c r="CQ34" s="984"/>
      <c r="CR34" s="984"/>
      <c r="CS34" s="984"/>
      <c r="CT34" s="984"/>
      <c r="CU34" s="984"/>
      <c r="CV34" s="984"/>
      <c r="CW34" s="984"/>
      <c r="CX34" s="984"/>
      <c r="CY34" s="984"/>
      <c r="CZ34" s="984"/>
      <c r="DA34" s="984"/>
      <c r="DB34" s="984"/>
      <c r="DC34" s="984"/>
      <c r="DD34" s="984"/>
      <c r="DE34" s="984"/>
      <c r="DF34" s="984"/>
      <c r="DG34" s="984"/>
      <c r="DH34" s="984"/>
      <c r="DI34" s="984"/>
      <c r="DJ34" s="984"/>
      <c r="DK34" s="984"/>
      <c r="DL34" s="984"/>
      <c r="DM34" s="984"/>
      <c r="DN34" s="984"/>
      <c r="DO34" s="984"/>
      <c r="DP34" s="984"/>
      <c r="DQ34" s="984"/>
      <c r="DR34" s="984"/>
      <c r="DS34" s="984"/>
      <c r="DT34" s="984"/>
      <c r="DU34" s="984"/>
      <c r="DV34" s="984"/>
      <c r="DW34" s="984"/>
      <c r="DX34" s="984"/>
      <c r="DY34" s="984"/>
      <c r="DZ34" s="984"/>
      <c r="EA34" s="984"/>
      <c r="EB34" s="984"/>
      <c r="EC34" s="984"/>
      <c r="ED34" s="984"/>
      <c r="EE34" s="984"/>
      <c r="EF34" s="984"/>
      <c r="EG34" s="984"/>
      <c r="EH34" s="984"/>
      <c r="EI34" s="984"/>
      <c r="EJ34" s="984"/>
      <c r="EK34" s="984"/>
      <c r="EL34" s="984"/>
      <c r="EM34" s="984"/>
      <c r="EN34" s="984"/>
      <c r="EO34" s="984"/>
      <c r="EP34" s="984"/>
      <c r="EQ34" s="984"/>
      <c r="ER34" s="984"/>
      <c r="ES34" s="984"/>
      <c r="ET34" s="984"/>
      <c r="EU34" s="984"/>
      <c r="EV34" s="984"/>
      <c r="EW34" s="984"/>
      <c r="EX34" s="984"/>
      <c r="EY34" s="984"/>
      <c r="EZ34" s="984"/>
      <c r="FA34" s="984"/>
      <c r="FB34" s="984"/>
      <c r="FC34" s="984"/>
      <c r="FD34" s="984"/>
      <c r="FE34" s="984"/>
      <c r="FF34" s="984"/>
      <c r="FG34" s="984"/>
      <c r="FH34" s="984"/>
      <c r="FI34" s="984"/>
      <c r="FJ34" s="984"/>
      <c r="FK34" s="984"/>
      <c r="FL34" s="984"/>
      <c r="FM34" s="984"/>
      <c r="FN34" s="984"/>
      <c r="FO34" s="984"/>
      <c r="FP34" s="984"/>
      <c r="FQ34" s="984"/>
      <c r="FR34" s="984"/>
      <c r="FS34" s="984"/>
      <c r="FT34" s="984"/>
      <c r="FU34" s="984"/>
      <c r="FV34" s="984"/>
      <c r="FW34" s="984"/>
      <c r="FX34" s="984"/>
      <c r="FY34" s="984"/>
      <c r="FZ34" s="984"/>
      <c r="GA34" s="984"/>
      <c r="GB34" s="984"/>
      <c r="GC34" s="984"/>
      <c r="GD34" s="984"/>
      <c r="GE34" s="984"/>
      <c r="GF34" s="984"/>
      <c r="GG34" s="984"/>
      <c r="GH34" s="984"/>
      <c r="GI34" s="984"/>
      <c r="GJ34" s="984"/>
      <c r="GK34" s="984"/>
      <c r="GL34" s="984"/>
      <c r="GM34" s="984"/>
      <c r="GN34" s="984"/>
      <c r="GO34" s="984"/>
      <c r="GP34" s="984"/>
      <c r="GQ34" s="984"/>
      <c r="GR34" s="984"/>
      <c r="GS34" s="984"/>
      <c r="GT34" s="984"/>
      <c r="GU34" s="984"/>
      <c r="GV34" s="984"/>
      <c r="GW34" s="984"/>
      <c r="GX34" s="984"/>
      <c r="GY34" s="984"/>
      <c r="GZ34" s="984"/>
      <c r="HA34" s="984"/>
      <c r="HB34" s="984"/>
      <c r="HC34" s="984"/>
      <c r="HD34" s="984"/>
      <c r="HE34" s="984"/>
      <c r="HF34" s="984"/>
      <c r="HG34" s="984"/>
      <c r="HH34" s="984"/>
      <c r="HI34" s="984"/>
      <c r="HJ34" s="984"/>
      <c r="HK34" s="984"/>
      <c r="HL34" s="984"/>
      <c r="HM34" s="984"/>
      <c r="HN34" s="984"/>
      <c r="HO34" s="984"/>
      <c r="HP34" s="984"/>
      <c r="HQ34" s="984"/>
      <c r="HR34" s="984"/>
      <c r="HS34" s="984"/>
      <c r="HT34" s="984"/>
      <c r="HU34" s="984"/>
      <c r="HV34" s="984"/>
      <c r="HW34" s="984"/>
      <c r="HX34" s="984"/>
      <c r="HY34" s="984"/>
      <c r="HZ34" s="984"/>
      <c r="IA34" s="984"/>
      <c r="IB34" s="984"/>
      <c r="IC34" s="984"/>
      <c r="ID34" s="984"/>
      <c r="IE34" s="984"/>
      <c r="IF34" s="984"/>
      <c r="IG34" s="984"/>
      <c r="IH34" s="984"/>
      <c r="II34" s="984"/>
      <c r="IJ34" s="984"/>
      <c r="IK34" s="984"/>
      <c r="IL34" s="984"/>
      <c r="IM34" s="984"/>
      <c r="IN34" s="984"/>
      <c r="IO34" s="984"/>
      <c r="IP34" s="984"/>
      <c r="IQ34" s="984"/>
      <c r="IR34" s="984"/>
      <c r="IS34" s="984"/>
    </row>
    <row r="35" spans="1:253" ht="23.25" customHeight="1">
      <c r="A35" s="352" t="s">
        <v>5037</v>
      </c>
      <c r="B35" s="330" t="s">
        <v>5038</v>
      </c>
      <c r="C35" s="332" t="s">
        <v>840</v>
      </c>
      <c r="D35" s="12" t="s">
        <v>572</v>
      </c>
      <c r="E35" s="331">
        <v>3.2</v>
      </c>
      <c r="F35" s="331">
        <v>11</v>
      </c>
      <c r="G35" s="10" t="s">
        <v>24</v>
      </c>
      <c r="H35" s="656">
        <v>0.04</v>
      </c>
      <c r="I35" s="608" t="s">
        <v>5033</v>
      </c>
      <c r="J35" s="984"/>
      <c r="K35" s="984"/>
      <c r="L35" s="984"/>
      <c r="M35" s="984"/>
      <c r="N35" s="984"/>
      <c r="O35" s="984"/>
      <c r="P35" s="984"/>
      <c r="Q35" s="984"/>
      <c r="R35" s="984"/>
      <c r="S35" s="984"/>
      <c r="T35" s="984"/>
      <c r="U35" s="984"/>
      <c r="V35" s="984"/>
      <c r="W35" s="984"/>
      <c r="X35" s="984"/>
      <c r="Y35" s="984"/>
      <c r="Z35" s="984"/>
      <c r="AA35" s="984"/>
      <c r="AB35" s="984"/>
      <c r="AC35" s="984"/>
      <c r="AD35" s="984"/>
      <c r="AE35" s="984"/>
      <c r="AF35" s="984"/>
      <c r="AG35" s="984"/>
      <c r="AH35" s="984"/>
      <c r="AI35" s="984"/>
      <c r="AJ35" s="984"/>
      <c r="AK35" s="984"/>
      <c r="AL35" s="984"/>
      <c r="AM35" s="984"/>
      <c r="AN35" s="984"/>
      <c r="AO35" s="984"/>
      <c r="AP35" s="984"/>
      <c r="AQ35" s="984"/>
      <c r="AR35" s="984"/>
      <c r="AS35" s="984"/>
      <c r="AT35" s="984"/>
      <c r="AU35" s="984"/>
      <c r="AV35" s="984"/>
      <c r="AW35" s="984"/>
      <c r="AX35" s="984"/>
      <c r="AY35" s="984"/>
      <c r="AZ35" s="984"/>
      <c r="BA35" s="984"/>
      <c r="BB35" s="984"/>
      <c r="BC35" s="984"/>
      <c r="BD35" s="984"/>
      <c r="BE35" s="984"/>
      <c r="BF35" s="984"/>
      <c r="BG35" s="984"/>
      <c r="BH35" s="984"/>
      <c r="BI35" s="984"/>
      <c r="BJ35" s="984"/>
      <c r="BK35" s="984"/>
      <c r="BL35" s="984"/>
      <c r="BM35" s="984"/>
      <c r="BN35" s="984"/>
      <c r="BO35" s="984"/>
      <c r="BP35" s="984"/>
      <c r="BQ35" s="984"/>
      <c r="BR35" s="984"/>
      <c r="BS35" s="984"/>
      <c r="BT35" s="984"/>
      <c r="BU35" s="984"/>
      <c r="BV35" s="984"/>
      <c r="BW35" s="984"/>
      <c r="BX35" s="984"/>
      <c r="BY35" s="984"/>
      <c r="BZ35" s="984"/>
      <c r="CA35" s="984"/>
      <c r="CB35" s="984"/>
      <c r="CC35" s="984"/>
      <c r="CD35" s="984"/>
      <c r="CE35" s="984"/>
      <c r="CF35" s="984"/>
      <c r="CG35" s="984"/>
      <c r="CH35" s="984"/>
      <c r="CI35" s="984"/>
      <c r="CJ35" s="984"/>
      <c r="CK35" s="984"/>
      <c r="CL35" s="984"/>
      <c r="CM35" s="984"/>
      <c r="CN35" s="984"/>
      <c r="CO35" s="984"/>
      <c r="CP35" s="984"/>
      <c r="CQ35" s="984"/>
      <c r="CR35" s="984"/>
      <c r="CS35" s="984"/>
      <c r="CT35" s="984"/>
      <c r="CU35" s="984"/>
      <c r="CV35" s="984"/>
      <c r="CW35" s="984"/>
      <c r="CX35" s="984"/>
      <c r="CY35" s="984"/>
      <c r="CZ35" s="984"/>
      <c r="DA35" s="984"/>
      <c r="DB35" s="984"/>
      <c r="DC35" s="984"/>
      <c r="DD35" s="984"/>
      <c r="DE35" s="984"/>
      <c r="DF35" s="984"/>
      <c r="DG35" s="984"/>
      <c r="DH35" s="984"/>
      <c r="DI35" s="984"/>
      <c r="DJ35" s="984"/>
      <c r="DK35" s="984"/>
      <c r="DL35" s="984"/>
      <c r="DM35" s="984"/>
      <c r="DN35" s="984"/>
      <c r="DO35" s="984"/>
      <c r="DP35" s="984"/>
      <c r="DQ35" s="984"/>
      <c r="DR35" s="984"/>
      <c r="DS35" s="984"/>
      <c r="DT35" s="984"/>
      <c r="DU35" s="984"/>
      <c r="DV35" s="984"/>
      <c r="DW35" s="984"/>
      <c r="DX35" s="984"/>
      <c r="DY35" s="984"/>
      <c r="DZ35" s="984"/>
      <c r="EA35" s="984"/>
      <c r="EB35" s="984"/>
      <c r="EC35" s="984"/>
      <c r="ED35" s="984"/>
      <c r="EE35" s="984"/>
      <c r="EF35" s="984"/>
      <c r="EG35" s="984"/>
      <c r="EH35" s="984"/>
      <c r="EI35" s="984"/>
      <c r="EJ35" s="984"/>
      <c r="EK35" s="984"/>
      <c r="EL35" s="984"/>
      <c r="EM35" s="984"/>
      <c r="EN35" s="984"/>
      <c r="EO35" s="984"/>
      <c r="EP35" s="984"/>
      <c r="EQ35" s="984"/>
      <c r="ER35" s="984"/>
      <c r="ES35" s="984"/>
      <c r="ET35" s="984"/>
      <c r="EU35" s="984"/>
      <c r="EV35" s="984"/>
      <c r="EW35" s="984"/>
      <c r="EX35" s="984"/>
      <c r="EY35" s="984"/>
      <c r="EZ35" s="984"/>
      <c r="FA35" s="984"/>
      <c r="FB35" s="984"/>
      <c r="FC35" s="984"/>
      <c r="FD35" s="984"/>
      <c r="FE35" s="984"/>
      <c r="FF35" s="984"/>
      <c r="FG35" s="984"/>
      <c r="FH35" s="984"/>
      <c r="FI35" s="984"/>
      <c r="FJ35" s="984"/>
      <c r="FK35" s="984"/>
      <c r="FL35" s="984"/>
      <c r="FM35" s="984"/>
      <c r="FN35" s="984"/>
      <c r="FO35" s="984"/>
      <c r="FP35" s="984"/>
      <c r="FQ35" s="984"/>
      <c r="FR35" s="984"/>
      <c r="FS35" s="984"/>
      <c r="FT35" s="984"/>
      <c r="FU35" s="984"/>
      <c r="FV35" s="984"/>
      <c r="FW35" s="984"/>
      <c r="FX35" s="984"/>
      <c r="FY35" s="984"/>
      <c r="FZ35" s="984"/>
      <c r="GA35" s="984"/>
      <c r="GB35" s="984"/>
      <c r="GC35" s="984"/>
      <c r="GD35" s="984"/>
      <c r="GE35" s="984"/>
      <c r="GF35" s="984"/>
      <c r="GG35" s="984"/>
      <c r="GH35" s="984"/>
      <c r="GI35" s="984"/>
      <c r="GJ35" s="984"/>
      <c r="GK35" s="984"/>
      <c r="GL35" s="984"/>
      <c r="GM35" s="984"/>
      <c r="GN35" s="984"/>
      <c r="GO35" s="984"/>
      <c r="GP35" s="984"/>
      <c r="GQ35" s="984"/>
      <c r="GR35" s="984"/>
      <c r="GS35" s="984"/>
      <c r="GT35" s="984"/>
      <c r="GU35" s="984"/>
      <c r="GV35" s="984"/>
      <c r="GW35" s="984"/>
      <c r="GX35" s="984"/>
      <c r="GY35" s="984"/>
      <c r="GZ35" s="984"/>
      <c r="HA35" s="984"/>
      <c r="HB35" s="984"/>
      <c r="HC35" s="984"/>
      <c r="HD35" s="984"/>
      <c r="HE35" s="984"/>
      <c r="HF35" s="984"/>
      <c r="HG35" s="984"/>
      <c r="HH35" s="984"/>
      <c r="HI35" s="984"/>
      <c r="HJ35" s="984"/>
      <c r="HK35" s="984"/>
      <c r="HL35" s="984"/>
      <c r="HM35" s="984"/>
      <c r="HN35" s="984"/>
      <c r="HO35" s="984"/>
      <c r="HP35" s="984"/>
      <c r="HQ35" s="984"/>
      <c r="HR35" s="984"/>
      <c r="HS35" s="984"/>
      <c r="HT35" s="984"/>
      <c r="HU35" s="984"/>
      <c r="HV35" s="984"/>
      <c r="HW35" s="984"/>
      <c r="HX35" s="984"/>
      <c r="HY35" s="984"/>
      <c r="HZ35" s="984"/>
      <c r="IA35" s="984"/>
      <c r="IB35" s="984"/>
      <c r="IC35" s="984"/>
      <c r="ID35" s="984"/>
      <c r="IE35" s="984"/>
      <c r="IF35" s="984"/>
      <c r="IG35" s="984"/>
      <c r="IH35" s="984"/>
      <c r="II35" s="984"/>
      <c r="IJ35" s="984"/>
      <c r="IK35" s="984"/>
      <c r="IL35" s="984"/>
      <c r="IM35" s="984"/>
      <c r="IN35" s="984"/>
      <c r="IO35" s="984"/>
      <c r="IP35" s="984"/>
      <c r="IQ35" s="984"/>
      <c r="IR35" s="984"/>
      <c r="IS35" s="984"/>
    </row>
    <row r="36" spans="1:253" ht="23.25" customHeight="1">
      <c r="A36" s="584">
        <v>20948</v>
      </c>
      <c r="B36" s="870" t="s">
        <v>4609</v>
      </c>
      <c r="C36" s="870" t="s">
        <v>4610</v>
      </c>
      <c r="D36" s="870" t="s">
        <v>4611</v>
      </c>
      <c r="E36" s="584">
        <v>7.05</v>
      </c>
      <c r="F36" s="584">
        <v>8.48</v>
      </c>
      <c r="G36" s="991" t="s">
        <v>24</v>
      </c>
      <c r="H36" s="992">
        <v>0.04</v>
      </c>
      <c r="I36" s="965" t="s">
        <v>241</v>
      </c>
    </row>
    <row r="37" spans="1:253" ht="23.25" customHeight="1">
      <c r="A37" s="584">
        <v>20949</v>
      </c>
      <c r="B37" s="870" t="s">
        <v>4612</v>
      </c>
      <c r="C37" s="870" t="s">
        <v>4601</v>
      </c>
      <c r="D37" s="870" t="s">
        <v>4611</v>
      </c>
      <c r="E37" s="584">
        <v>5.48</v>
      </c>
      <c r="F37" s="584">
        <v>6.57</v>
      </c>
      <c r="G37" s="991" t="s">
        <v>24</v>
      </c>
      <c r="H37" s="992">
        <v>0.04</v>
      </c>
      <c r="I37" s="965" t="s">
        <v>241</v>
      </c>
    </row>
    <row r="38" spans="1:253" ht="23.25" customHeight="1">
      <c r="A38" s="584">
        <v>50580</v>
      </c>
      <c r="B38" s="870" t="s">
        <v>5337</v>
      </c>
      <c r="C38" s="870" t="s">
        <v>184</v>
      </c>
      <c r="D38" s="870" t="s">
        <v>5473</v>
      </c>
      <c r="E38" s="584">
        <v>7.13</v>
      </c>
      <c r="F38" s="584">
        <v>8.5500000000000007</v>
      </c>
      <c r="G38" s="991" t="s">
        <v>24</v>
      </c>
      <c r="H38" s="992">
        <v>0.04</v>
      </c>
      <c r="I38" s="965" t="s">
        <v>241</v>
      </c>
    </row>
    <row r="39" spans="1:253" ht="23.25" customHeight="1">
      <c r="A39" s="871" t="s">
        <v>5474</v>
      </c>
      <c r="B39" s="872" t="s">
        <v>239</v>
      </c>
      <c r="C39" s="718" t="s">
        <v>15</v>
      </c>
      <c r="D39" s="496" t="s">
        <v>5475</v>
      </c>
      <c r="E39" s="873">
        <v>2.5</v>
      </c>
      <c r="F39" s="873">
        <v>3</v>
      </c>
      <c r="G39" s="991" t="s">
        <v>24</v>
      </c>
      <c r="H39" s="992">
        <v>0.04</v>
      </c>
      <c r="I39" s="965" t="s">
        <v>241</v>
      </c>
    </row>
    <row r="40" spans="1:253" ht="23.25" customHeight="1">
      <c r="A40" s="871" t="s">
        <v>242</v>
      </c>
      <c r="B40" s="872" t="s">
        <v>243</v>
      </c>
      <c r="C40" s="718" t="s">
        <v>15</v>
      </c>
      <c r="D40" s="496" t="s">
        <v>5476</v>
      </c>
      <c r="E40" s="873">
        <v>6</v>
      </c>
      <c r="F40" s="873">
        <v>7.2</v>
      </c>
      <c r="G40" s="991" t="s">
        <v>24</v>
      </c>
      <c r="H40" s="992">
        <v>0.04</v>
      </c>
      <c r="I40" s="965" t="s">
        <v>241</v>
      </c>
    </row>
    <row r="41" spans="1:253" ht="23.25" customHeight="1">
      <c r="A41" s="871" t="s">
        <v>244</v>
      </c>
      <c r="B41" s="872" t="s">
        <v>245</v>
      </c>
      <c r="C41" s="718" t="s">
        <v>246</v>
      </c>
      <c r="D41" s="496" t="s">
        <v>247</v>
      </c>
      <c r="E41" s="873">
        <v>1.83</v>
      </c>
      <c r="F41" s="873">
        <v>2.2000000000000002</v>
      </c>
      <c r="G41" s="991" t="s">
        <v>24</v>
      </c>
      <c r="H41" s="992">
        <v>0.04</v>
      </c>
      <c r="I41" s="965" t="s">
        <v>241</v>
      </c>
    </row>
    <row r="42" spans="1:253" ht="23.25" customHeight="1">
      <c r="A42" s="874" t="s">
        <v>5477</v>
      </c>
      <c r="B42" s="875" t="s">
        <v>249</v>
      </c>
      <c r="C42" s="876" t="s">
        <v>223</v>
      </c>
      <c r="D42" s="877" t="s">
        <v>250</v>
      </c>
      <c r="E42" s="878">
        <v>10</v>
      </c>
      <c r="F42" s="878">
        <v>13</v>
      </c>
      <c r="G42" s="991" t="s">
        <v>24</v>
      </c>
      <c r="H42" s="992">
        <v>0.04</v>
      </c>
      <c r="I42" s="965" t="s">
        <v>241</v>
      </c>
      <c r="J42" s="993"/>
      <c r="K42" s="993"/>
      <c r="L42" s="993"/>
      <c r="M42" s="993"/>
      <c r="N42" s="993"/>
      <c r="O42" s="993"/>
      <c r="P42" s="993"/>
      <c r="Q42" s="993"/>
      <c r="R42" s="993"/>
      <c r="S42" s="993"/>
      <c r="T42" s="993"/>
      <c r="U42" s="993"/>
      <c r="V42" s="993"/>
      <c r="W42" s="993"/>
      <c r="X42" s="993"/>
      <c r="Y42" s="993"/>
      <c r="Z42" s="993"/>
      <c r="AA42" s="993"/>
      <c r="AB42" s="993"/>
      <c r="AC42" s="993"/>
      <c r="AD42" s="993"/>
      <c r="AE42" s="993"/>
      <c r="AF42" s="993"/>
      <c r="AG42" s="993"/>
      <c r="AH42" s="993"/>
      <c r="AI42" s="993"/>
      <c r="AJ42" s="993"/>
      <c r="AK42" s="993"/>
      <c r="AL42" s="993"/>
      <c r="AM42" s="993"/>
      <c r="AN42" s="993"/>
      <c r="AO42" s="993"/>
      <c r="AP42" s="993"/>
      <c r="AQ42" s="993"/>
      <c r="AR42" s="993"/>
      <c r="AS42" s="993"/>
      <c r="AT42" s="993"/>
      <c r="AU42" s="993"/>
      <c r="AV42" s="993"/>
      <c r="AW42" s="993"/>
      <c r="AX42" s="993"/>
      <c r="AY42" s="993"/>
      <c r="AZ42" s="993"/>
      <c r="BA42" s="993"/>
      <c r="BB42" s="993"/>
      <c r="BC42" s="993"/>
      <c r="BD42" s="993"/>
      <c r="BE42" s="993"/>
      <c r="BF42" s="993"/>
      <c r="BG42" s="993"/>
      <c r="BH42" s="993"/>
      <c r="BI42" s="993"/>
      <c r="BJ42" s="993"/>
      <c r="BK42" s="993"/>
      <c r="BL42" s="993"/>
      <c r="BM42" s="993"/>
      <c r="BN42" s="993"/>
      <c r="BO42" s="993"/>
      <c r="BP42" s="993"/>
      <c r="BQ42" s="993"/>
      <c r="BR42" s="993"/>
      <c r="BS42" s="993"/>
      <c r="BT42" s="993"/>
      <c r="BU42" s="993"/>
      <c r="BV42" s="993"/>
      <c r="BW42" s="993"/>
      <c r="BX42" s="993"/>
      <c r="BY42" s="993"/>
      <c r="BZ42" s="993"/>
      <c r="CA42" s="993"/>
      <c r="CB42" s="993"/>
      <c r="CC42" s="993"/>
      <c r="CD42" s="993"/>
      <c r="CE42" s="993"/>
      <c r="CF42" s="993"/>
      <c r="CG42" s="993"/>
      <c r="CH42" s="993"/>
      <c r="CI42" s="993"/>
      <c r="CJ42" s="993"/>
      <c r="CK42" s="993"/>
      <c r="CL42" s="993"/>
      <c r="CM42" s="993"/>
      <c r="CN42" s="993"/>
      <c r="CO42" s="993"/>
      <c r="CP42" s="993"/>
      <c r="CQ42" s="993"/>
      <c r="CR42" s="993"/>
      <c r="CS42" s="993"/>
      <c r="CT42" s="993"/>
      <c r="CU42" s="993"/>
      <c r="CV42" s="993"/>
      <c r="CW42" s="993"/>
      <c r="CX42" s="993"/>
      <c r="CY42" s="993"/>
      <c r="CZ42" s="993"/>
      <c r="DA42" s="993"/>
      <c r="DB42" s="993"/>
      <c r="DC42" s="993"/>
      <c r="DD42" s="993"/>
      <c r="DE42" s="993"/>
      <c r="DF42" s="993"/>
      <c r="DG42" s="993"/>
      <c r="DH42" s="993"/>
      <c r="DI42" s="993"/>
      <c r="DJ42" s="993"/>
      <c r="DK42" s="993"/>
      <c r="DL42" s="993"/>
      <c r="DM42" s="993"/>
      <c r="DN42" s="993"/>
      <c r="DO42" s="993"/>
      <c r="DP42" s="993"/>
      <c r="DQ42" s="993"/>
      <c r="DR42" s="993"/>
      <c r="DS42" s="993"/>
      <c r="DT42" s="993"/>
      <c r="DU42" s="993"/>
      <c r="DV42" s="993"/>
      <c r="DW42" s="993"/>
      <c r="DX42" s="993"/>
      <c r="DY42" s="993"/>
      <c r="DZ42" s="993"/>
      <c r="EA42" s="993"/>
      <c r="EB42" s="993"/>
      <c r="EC42" s="993"/>
      <c r="ED42" s="993"/>
      <c r="EE42" s="993"/>
      <c r="EF42" s="993"/>
      <c r="EG42" s="993"/>
      <c r="EH42" s="993"/>
      <c r="EI42" s="993"/>
      <c r="EJ42" s="993"/>
      <c r="EK42" s="993"/>
      <c r="EL42" s="993"/>
      <c r="EM42" s="993"/>
      <c r="EN42" s="993"/>
      <c r="EO42" s="993"/>
      <c r="EP42" s="993"/>
      <c r="EQ42" s="993"/>
      <c r="ER42" s="993"/>
      <c r="ES42" s="993"/>
      <c r="ET42" s="993"/>
      <c r="EU42" s="993"/>
      <c r="EV42" s="993"/>
      <c r="EW42" s="993"/>
      <c r="EX42" s="993"/>
      <c r="EY42" s="993"/>
      <c r="EZ42" s="993"/>
      <c r="FA42" s="993"/>
      <c r="FB42" s="993"/>
      <c r="FC42" s="993"/>
      <c r="FD42" s="993"/>
      <c r="FE42" s="993"/>
      <c r="FF42" s="993"/>
      <c r="FG42" s="993"/>
      <c r="FH42" s="993"/>
      <c r="FI42" s="993"/>
      <c r="FJ42" s="993"/>
      <c r="FK42" s="993"/>
      <c r="FL42" s="993"/>
      <c r="FM42" s="993"/>
      <c r="FN42" s="993"/>
      <c r="FO42" s="993"/>
      <c r="FP42" s="993"/>
      <c r="FQ42" s="993"/>
      <c r="FR42" s="993"/>
      <c r="FS42" s="993"/>
      <c r="FT42" s="993"/>
      <c r="FU42" s="993"/>
      <c r="FV42" s="993"/>
      <c r="FW42" s="993"/>
      <c r="FX42" s="993"/>
      <c r="FY42" s="993"/>
      <c r="FZ42" s="993"/>
      <c r="GA42" s="993"/>
      <c r="GB42" s="993"/>
      <c r="GC42" s="993"/>
      <c r="GD42" s="993"/>
      <c r="GE42" s="993"/>
      <c r="GF42" s="993"/>
      <c r="GG42" s="993"/>
      <c r="GH42" s="993"/>
      <c r="GI42" s="993"/>
      <c r="GJ42" s="993"/>
      <c r="GK42" s="993"/>
      <c r="GL42" s="993"/>
      <c r="GM42" s="993"/>
      <c r="GN42" s="993"/>
      <c r="GO42" s="993"/>
      <c r="GP42" s="993"/>
      <c r="GQ42" s="993"/>
      <c r="GR42" s="993"/>
      <c r="GS42" s="993"/>
      <c r="GT42" s="993"/>
      <c r="GU42" s="993"/>
      <c r="GV42" s="993"/>
      <c r="GW42" s="993"/>
      <c r="GX42" s="993"/>
      <c r="GY42" s="993"/>
      <c r="GZ42" s="993"/>
      <c r="HA42" s="993"/>
      <c r="HB42" s="993"/>
      <c r="HC42" s="993"/>
      <c r="HD42" s="993"/>
      <c r="HE42" s="993"/>
      <c r="HF42" s="993"/>
      <c r="HG42" s="993"/>
      <c r="HH42" s="993"/>
      <c r="HI42" s="993"/>
      <c r="HJ42" s="993"/>
      <c r="HK42" s="993"/>
      <c r="HL42" s="993"/>
      <c r="HM42" s="993"/>
      <c r="HN42" s="993"/>
      <c r="HO42" s="993"/>
      <c r="HP42" s="993"/>
      <c r="HQ42" s="993"/>
      <c r="HR42" s="993"/>
      <c r="HS42" s="993"/>
      <c r="HT42" s="993"/>
      <c r="HU42" s="993"/>
      <c r="HV42" s="993"/>
      <c r="HW42" s="993"/>
      <c r="HX42" s="993"/>
      <c r="HY42" s="993"/>
      <c r="HZ42" s="993"/>
      <c r="IA42" s="993"/>
      <c r="IB42" s="993"/>
      <c r="IC42" s="993"/>
      <c r="ID42" s="993"/>
      <c r="IE42" s="993"/>
      <c r="IF42" s="993"/>
      <c r="IG42" s="993"/>
      <c r="IH42" s="993"/>
      <c r="II42" s="993"/>
      <c r="IJ42" s="993"/>
      <c r="IK42" s="993"/>
      <c r="IL42" s="993"/>
      <c r="IM42" s="993"/>
      <c r="IN42" s="993"/>
      <c r="IO42" s="993"/>
      <c r="IP42" s="993"/>
      <c r="IQ42" s="993"/>
      <c r="IR42" s="993"/>
      <c r="IS42" s="993"/>
    </row>
    <row r="43" spans="1:253" ht="23.25" customHeight="1">
      <c r="A43" s="879" t="s">
        <v>251</v>
      </c>
      <c r="B43" s="880" t="s">
        <v>252</v>
      </c>
      <c r="C43" s="879" t="s">
        <v>253</v>
      </c>
      <c r="D43" s="881" t="s">
        <v>254</v>
      </c>
      <c r="E43" s="882">
        <v>1.08</v>
      </c>
      <c r="F43" s="883">
        <v>1.3</v>
      </c>
      <c r="G43" s="991" t="s">
        <v>24</v>
      </c>
      <c r="H43" s="992">
        <v>0.04</v>
      </c>
      <c r="I43" s="994" t="s">
        <v>241</v>
      </c>
      <c r="J43" s="993"/>
      <c r="K43" s="993"/>
      <c r="L43" s="993"/>
      <c r="M43" s="993"/>
      <c r="N43" s="993"/>
      <c r="O43" s="993"/>
      <c r="P43" s="993"/>
      <c r="Q43" s="993"/>
      <c r="R43" s="993"/>
      <c r="S43" s="993"/>
      <c r="T43" s="993"/>
      <c r="U43" s="993"/>
      <c r="V43" s="993"/>
      <c r="W43" s="993"/>
      <c r="X43" s="993"/>
      <c r="Y43" s="993"/>
      <c r="Z43" s="993"/>
      <c r="AA43" s="993"/>
      <c r="AB43" s="993"/>
      <c r="AC43" s="993"/>
      <c r="AD43" s="993"/>
      <c r="AE43" s="993"/>
      <c r="AF43" s="993"/>
      <c r="AG43" s="993"/>
      <c r="AH43" s="993"/>
      <c r="AI43" s="993"/>
      <c r="AJ43" s="993"/>
      <c r="AK43" s="993"/>
      <c r="AL43" s="993"/>
      <c r="AM43" s="993"/>
      <c r="AN43" s="993"/>
      <c r="AO43" s="993"/>
      <c r="AP43" s="993"/>
      <c r="AQ43" s="993"/>
      <c r="AR43" s="993"/>
      <c r="AS43" s="993"/>
      <c r="AT43" s="993"/>
      <c r="AU43" s="993"/>
      <c r="AV43" s="993"/>
      <c r="AW43" s="993"/>
      <c r="AX43" s="993"/>
      <c r="AY43" s="993"/>
      <c r="AZ43" s="993"/>
      <c r="BA43" s="993"/>
      <c r="BB43" s="993"/>
      <c r="BC43" s="993"/>
      <c r="BD43" s="993"/>
      <c r="BE43" s="993"/>
      <c r="BF43" s="993"/>
      <c r="BG43" s="993"/>
      <c r="BH43" s="993"/>
      <c r="BI43" s="993"/>
      <c r="BJ43" s="993"/>
      <c r="BK43" s="993"/>
      <c r="BL43" s="993"/>
      <c r="BM43" s="993"/>
      <c r="BN43" s="993"/>
      <c r="BO43" s="993"/>
      <c r="BP43" s="993"/>
      <c r="BQ43" s="993"/>
      <c r="BR43" s="993"/>
      <c r="BS43" s="993"/>
      <c r="BT43" s="993"/>
      <c r="BU43" s="993"/>
      <c r="BV43" s="993"/>
      <c r="BW43" s="993"/>
      <c r="BX43" s="993"/>
      <c r="BY43" s="993"/>
      <c r="BZ43" s="993"/>
      <c r="CA43" s="993"/>
      <c r="CB43" s="993"/>
      <c r="CC43" s="993"/>
      <c r="CD43" s="993"/>
      <c r="CE43" s="993"/>
      <c r="CF43" s="993"/>
      <c r="CG43" s="993"/>
      <c r="CH43" s="993"/>
      <c r="CI43" s="993"/>
      <c r="CJ43" s="993"/>
      <c r="CK43" s="993"/>
      <c r="CL43" s="993"/>
      <c r="CM43" s="993"/>
      <c r="CN43" s="993"/>
      <c r="CO43" s="993"/>
      <c r="CP43" s="993"/>
      <c r="CQ43" s="993"/>
      <c r="CR43" s="993"/>
      <c r="CS43" s="993"/>
      <c r="CT43" s="993"/>
      <c r="CU43" s="993"/>
      <c r="CV43" s="993"/>
      <c r="CW43" s="993"/>
      <c r="CX43" s="993"/>
      <c r="CY43" s="993"/>
      <c r="CZ43" s="993"/>
      <c r="DA43" s="993"/>
      <c r="DB43" s="993"/>
      <c r="DC43" s="993"/>
      <c r="DD43" s="993"/>
      <c r="DE43" s="993"/>
      <c r="DF43" s="993"/>
      <c r="DG43" s="993"/>
      <c r="DH43" s="993"/>
      <c r="DI43" s="993"/>
      <c r="DJ43" s="993"/>
      <c r="DK43" s="993"/>
      <c r="DL43" s="993"/>
      <c r="DM43" s="993"/>
      <c r="DN43" s="993"/>
      <c r="DO43" s="993"/>
      <c r="DP43" s="993"/>
      <c r="DQ43" s="993"/>
      <c r="DR43" s="993"/>
      <c r="DS43" s="993"/>
      <c r="DT43" s="993"/>
      <c r="DU43" s="993"/>
      <c r="DV43" s="993"/>
      <c r="DW43" s="993"/>
      <c r="DX43" s="993"/>
      <c r="DY43" s="993"/>
      <c r="DZ43" s="993"/>
      <c r="EA43" s="993"/>
      <c r="EB43" s="993"/>
      <c r="EC43" s="993"/>
      <c r="ED43" s="993"/>
      <c r="EE43" s="993"/>
      <c r="EF43" s="993"/>
      <c r="EG43" s="993"/>
      <c r="EH43" s="993"/>
      <c r="EI43" s="993"/>
      <c r="EJ43" s="993"/>
      <c r="EK43" s="993"/>
      <c r="EL43" s="993"/>
      <c r="EM43" s="993"/>
      <c r="EN43" s="993"/>
      <c r="EO43" s="993"/>
      <c r="EP43" s="993"/>
      <c r="EQ43" s="993"/>
      <c r="ER43" s="993"/>
      <c r="ES43" s="993"/>
      <c r="ET43" s="993"/>
      <c r="EU43" s="993"/>
      <c r="EV43" s="993"/>
      <c r="EW43" s="993"/>
      <c r="EX43" s="993"/>
      <c r="EY43" s="993"/>
      <c r="EZ43" s="993"/>
      <c r="FA43" s="993"/>
      <c r="FB43" s="993"/>
      <c r="FC43" s="993"/>
      <c r="FD43" s="993"/>
      <c r="FE43" s="993"/>
      <c r="FF43" s="993"/>
      <c r="FG43" s="993"/>
      <c r="FH43" s="993"/>
      <c r="FI43" s="993"/>
      <c r="FJ43" s="993"/>
      <c r="FK43" s="993"/>
      <c r="FL43" s="993"/>
      <c r="FM43" s="993"/>
      <c r="FN43" s="993"/>
      <c r="FO43" s="993"/>
      <c r="FP43" s="993"/>
      <c r="FQ43" s="993"/>
      <c r="FR43" s="993"/>
      <c r="FS43" s="993"/>
      <c r="FT43" s="993"/>
      <c r="FU43" s="993"/>
      <c r="FV43" s="993"/>
      <c r="FW43" s="993"/>
      <c r="FX43" s="993"/>
      <c r="FY43" s="993"/>
      <c r="FZ43" s="993"/>
      <c r="GA43" s="993"/>
      <c r="GB43" s="993"/>
      <c r="GC43" s="993"/>
      <c r="GD43" s="993"/>
      <c r="GE43" s="993"/>
      <c r="GF43" s="993"/>
      <c r="GG43" s="993"/>
      <c r="GH43" s="993"/>
      <c r="GI43" s="993"/>
      <c r="GJ43" s="993"/>
      <c r="GK43" s="993"/>
      <c r="GL43" s="993"/>
      <c r="GM43" s="993"/>
      <c r="GN43" s="993"/>
      <c r="GO43" s="993"/>
      <c r="GP43" s="993"/>
      <c r="GQ43" s="993"/>
      <c r="GR43" s="993"/>
      <c r="GS43" s="993"/>
      <c r="GT43" s="993"/>
      <c r="GU43" s="993"/>
      <c r="GV43" s="993"/>
      <c r="GW43" s="993"/>
      <c r="GX43" s="993"/>
      <c r="GY43" s="993"/>
      <c r="GZ43" s="993"/>
      <c r="HA43" s="993"/>
      <c r="HB43" s="993"/>
      <c r="HC43" s="993"/>
      <c r="HD43" s="993"/>
      <c r="HE43" s="993"/>
      <c r="HF43" s="993"/>
      <c r="HG43" s="993"/>
      <c r="HH43" s="993"/>
      <c r="HI43" s="993"/>
      <c r="HJ43" s="993"/>
      <c r="HK43" s="993"/>
      <c r="HL43" s="993"/>
      <c r="HM43" s="993"/>
      <c r="HN43" s="993"/>
      <c r="HO43" s="993"/>
      <c r="HP43" s="993"/>
      <c r="HQ43" s="993"/>
      <c r="HR43" s="993"/>
      <c r="HS43" s="993"/>
      <c r="HT43" s="993"/>
      <c r="HU43" s="993"/>
      <c r="HV43" s="993"/>
      <c r="HW43" s="993"/>
      <c r="HX43" s="993"/>
      <c r="HY43" s="993"/>
      <c r="HZ43" s="993"/>
      <c r="IA43" s="993"/>
      <c r="IB43" s="993"/>
      <c r="IC43" s="993"/>
      <c r="ID43" s="993"/>
      <c r="IE43" s="993"/>
      <c r="IF43" s="993"/>
      <c r="IG43" s="993"/>
      <c r="IH43" s="993"/>
      <c r="II43" s="993"/>
      <c r="IJ43" s="993"/>
      <c r="IK43" s="993"/>
      <c r="IL43" s="993"/>
      <c r="IM43" s="993"/>
      <c r="IN43" s="993"/>
      <c r="IO43" s="993"/>
      <c r="IP43" s="993"/>
      <c r="IQ43" s="993"/>
      <c r="IR43" s="993"/>
      <c r="IS43" s="993"/>
    </row>
    <row r="44" spans="1:253" ht="23.25" customHeight="1">
      <c r="A44" s="871" t="s">
        <v>5478</v>
      </c>
      <c r="B44" s="872" t="s">
        <v>255</v>
      </c>
      <c r="C44" s="718" t="s">
        <v>51</v>
      </c>
      <c r="D44" s="496" t="s">
        <v>256</v>
      </c>
      <c r="E44" s="873">
        <v>3.92</v>
      </c>
      <c r="F44" s="873">
        <v>4.7</v>
      </c>
      <c r="G44" s="991" t="s">
        <v>24</v>
      </c>
      <c r="H44" s="992">
        <v>0.04</v>
      </c>
      <c r="I44" s="965" t="s">
        <v>241</v>
      </c>
    </row>
    <row r="45" spans="1:253" ht="23.25" customHeight="1">
      <c r="A45" s="871" t="s">
        <v>5479</v>
      </c>
      <c r="B45" s="872" t="s">
        <v>255</v>
      </c>
      <c r="C45" s="718" t="s">
        <v>258</v>
      </c>
      <c r="D45" s="496" t="s">
        <v>256</v>
      </c>
      <c r="E45" s="873">
        <v>21</v>
      </c>
      <c r="F45" s="873">
        <v>25.6</v>
      </c>
      <c r="G45" s="991" t="s">
        <v>24</v>
      </c>
      <c r="H45" s="992">
        <v>0.04</v>
      </c>
      <c r="I45" s="965" t="s">
        <v>241</v>
      </c>
    </row>
    <row r="46" spans="1:253" ht="23.25" customHeight="1">
      <c r="A46" s="871" t="s">
        <v>5480</v>
      </c>
      <c r="B46" s="872" t="s">
        <v>259</v>
      </c>
      <c r="C46" s="718" t="s">
        <v>260</v>
      </c>
      <c r="D46" s="496" t="s">
        <v>261</v>
      </c>
      <c r="E46" s="873">
        <v>1.79</v>
      </c>
      <c r="F46" s="873">
        <v>2.15</v>
      </c>
      <c r="G46" s="991" t="s">
        <v>24</v>
      </c>
      <c r="H46" s="992">
        <v>0.04</v>
      </c>
      <c r="I46" s="965" t="s">
        <v>241</v>
      </c>
    </row>
    <row r="47" spans="1:253" ht="23.25" customHeight="1">
      <c r="A47" s="871" t="s">
        <v>5481</v>
      </c>
      <c r="B47" s="872" t="s">
        <v>262</v>
      </c>
      <c r="C47" s="718" t="s">
        <v>15</v>
      </c>
      <c r="D47" s="884" t="s">
        <v>261</v>
      </c>
      <c r="E47" s="873">
        <v>7.5</v>
      </c>
      <c r="F47" s="873">
        <v>9</v>
      </c>
      <c r="G47" s="991" t="s">
        <v>24</v>
      </c>
      <c r="H47" s="992">
        <v>0.04</v>
      </c>
      <c r="I47" s="965" t="s">
        <v>241</v>
      </c>
    </row>
    <row r="48" spans="1:253" ht="23.25" customHeight="1" thickBot="1">
      <c r="A48" s="871" t="s">
        <v>5482</v>
      </c>
      <c r="B48" s="872" t="s">
        <v>263</v>
      </c>
      <c r="C48" s="718" t="s">
        <v>91</v>
      </c>
      <c r="D48" s="496" t="s">
        <v>264</v>
      </c>
      <c r="E48" s="873">
        <v>6.04</v>
      </c>
      <c r="F48" s="873">
        <v>7.25</v>
      </c>
      <c r="G48" s="991" t="s">
        <v>24</v>
      </c>
      <c r="H48" s="992">
        <v>0.04</v>
      </c>
      <c r="I48" s="965" t="s">
        <v>241</v>
      </c>
    </row>
    <row r="49" spans="1:253" ht="23.25" customHeight="1" thickBot="1">
      <c r="A49" s="278" t="s">
        <v>4081</v>
      </c>
      <c r="B49" s="276" t="s">
        <v>4082</v>
      </c>
      <c r="C49" s="277" t="s">
        <v>238</v>
      </c>
      <c r="D49" s="725" t="s">
        <v>4083</v>
      </c>
      <c r="E49" s="550">
        <v>7.82</v>
      </c>
      <c r="F49" s="550">
        <v>9.8000000000000007</v>
      </c>
      <c r="G49" s="991" t="s">
        <v>24</v>
      </c>
      <c r="H49" s="992">
        <v>0.04</v>
      </c>
      <c r="I49" s="965" t="s">
        <v>241</v>
      </c>
    </row>
    <row r="50" spans="1:253" ht="23.25" customHeight="1" thickBot="1">
      <c r="A50" s="278" t="s">
        <v>4084</v>
      </c>
      <c r="B50" s="276" t="s">
        <v>4085</v>
      </c>
      <c r="C50" s="277" t="s">
        <v>246</v>
      </c>
      <c r="D50" s="725" t="s">
        <v>4086</v>
      </c>
      <c r="E50" s="550">
        <v>2.02</v>
      </c>
      <c r="F50" s="550">
        <v>2.5</v>
      </c>
      <c r="G50" s="991" t="s">
        <v>24</v>
      </c>
      <c r="H50" s="992">
        <v>0.04</v>
      </c>
      <c r="I50" s="965" t="s">
        <v>241</v>
      </c>
    </row>
    <row r="51" spans="1:253" ht="23.25" customHeight="1" thickBot="1">
      <c r="A51" s="728" t="s">
        <v>244</v>
      </c>
      <c r="B51" s="729" t="s">
        <v>4171</v>
      </c>
      <c r="C51" s="730" t="s">
        <v>246</v>
      </c>
      <c r="D51" s="731" t="s">
        <v>4172</v>
      </c>
      <c r="E51" s="732">
        <v>1.83</v>
      </c>
      <c r="F51" s="732">
        <v>2.2000000000000002</v>
      </c>
      <c r="G51" s="991" t="s">
        <v>24</v>
      </c>
      <c r="H51" s="992">
        <v>0.04</v>
      </c>
      <c r="I51" s="965" t="s">
        <v>241</v>
      </c>
    </row>
    <row r="52" spans="1:253" ht="23.25" customHeight="1">
      <c r="A52" s="871" t="s">
        <v>5483</v>
      </c>
      <c r="B52" s="872" t="s">
        <v>265</v>
      </c>
      <c r="C52" s="718" t="s">
        <v>51</v>
      </c>
      <c r="D52" s="496" t="s">
        <v>266</v>
      </c>
      <c r="E52" s="873">
        <v>4.17</v>
      </c>
      <c r="F52" s="873">
        <v>5</v>
      </c>
      <c r="G52" s="991" t="s">
        <v>24</v>
      </c>
      <c r="H52" s="992">
        <v>0.04</v>
      </c>
      <c r="I52" s="965" t="s">
        <v>241</v>
      </c>
    </row>
    <row r="53" spans="1:253" ht="23.25" customHeight="1">
      <c r="A53" s="871" t="s">
        <v>5484</v>
      </c>
      <c r="B53" s="872" t="s">
        <v>5485</v>
      </c>
      <c r="C53" s="718" t="s">
        <v>51</v>
      </c>
      <c r="D53" s="496" t="s">
        <v>267</v>
      </c>
      <c r="E53" s="873">
        <v>4.59</v>
      </c>
      <c r="F53" s="873">
        <v>5.74</v>
      </c>
      <c r="G53" s="991" t="s">
        <v>24</v>
      </c>
      <c r="H53" s="992">
        <v>0.04</v>
      </c>
      <c r="I53" s="965" t="s">
        <v>241</v>
      </c>
    </row>
    <row r="54" spans="1:253" ht="23.25" customHeight="1">
      <c r="A54" s="871" t="s">
        <v>5486</v>
      </c>
      <c r="B54" s="872" t="s">
        <v>5487</v>
      </c>
      <c r="C54" s="718" t="s">
        <v>51</v>
      </c>
      <c r="D54" s="496" t="s">
        <v>267</v>
      </c>
      <c r="E54" s="873">
        <v>4.17</v>
      </c>
      <c r="F54" s="873">
        <v>5</v>
      </c>
      <c r="G54" s="991" t="s">
        <v>24</v>
      </c>
      <c r="H54" s="992">
        <v>0.04</v>
      </c>
      <c r="I54" s="965" t="s">
        <v>241</v>
      </c>
    </row>
    <row r="55" spans="1:253" ht="23.25" customHeight="1">
      <c r="A55" s="871" t="s">
        <v>5488</v>
      </c>
      <c r="B55" s="872" t="s">
        <v>268</v>
      </c>
      <c r="C55" s="718" t="s">
        <v>51</v>
      </c>
      <c r="D55" s="496" t="s">
        <v>269</v>
      </c>
      <c r="E55" s="873">
        <v>7.5</v>
      </c>
      <c r="F55" s="873">
        <v>9</v>
      </c>
      <c r="G55" s="991" t="s">
        <v>24</v>
      </c>
      <c r="H55" s="992">
        <v>0.04</v>
      </c>
      <c r="I55" s="965" t="s">
        <v>241</v>
      </c>
    </row>
    <row r="56" spans="1:253" ht="23.25" customHeight="1">
      <c r="A56" s="885">
        <v>20918</v>
      </c>
      <c r="B56" s="870" t="s">
        <v>5489</v>
      </c>
      <c r="C56" s="870" t="s">
        <v>4820</v>
      </c>
      <c r="D56" s="870" t="s">
        <v>3762</v>
      </c>
      <c r="E56" s="585">
        <v>7.5</v>
      </c>
      <c r="F56" s="585">
        <v>9</v>
      </c>
      <c r="G56" s="991" t="s">
        <v>24</v>
      </c>
      <c r="H56" s="992">
        <v>0.04</v>
      </c>
      <c r="I56" s="995" t="s">
        <v>241</v>
      </c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716"/>
      <c r="AB56" s="716"/>
      <c r="AC56" s="716"/>
      <c r="AD56" s="716"/>
      <c r="AE56" s="716"/>
      <c r="AF56" s="716"/>
      <c r="AG56" s="716"/>
      <c r="AH56" s="716"/>
      <c r="AI56" s="716"/>
      <c r="AJ56" s="716"/>
      <c r="AK56" s="716"/>
      <c r="AL56" s="716"/>
      <c r="AM56" s="716"/>
      <c r="AN56" s="716"/>
      <c r="AO56" s="716"/>
      <c r="AP56" s="716"/>
      <c r="AQ56" s="716"/>
      <c r="AR56" s="716"/>
      <c r="AS56" s="716"/>
      <c r="AT56" s="716"/>
      <c r="AU56" s="716"/>
      <c r="AV56" s="716"/>
      <c r="AW56" s="716"/>
      <c r="AX56" s="716"/>
      <c r="AY56" s="716"/>
      <c r="AZ56" s="716"/>
      <c r="BA56" s="716"/>
      <c r="BB56" s="716"/>
      <c r="BC56" s="716"/>
      <c r="BD56" s="716"/>
      <c r="BE56" s="716"/>
      <c r="BF56" s="716"/>
      <c r="BG56" s="716"/>
      <c r="BH56" s="716"/>
      <c r="BI56" s="716"/>
      <c r="BJ56" s="716"/>
      <c r="BK56" s="716"/>
      <c r="BL56" s="716"/>
      <c r="BM56" s="716"/>
      <c r="BN56" s="716"/>
      <c r="BO56" s="716"/>
      <c r="BP56" s="716"/>
      <c r="BQ56" s="716"/>
      <c r="BR56" s="716"/>
      <c r="BS56" s="716"/>
      <c r="BT56" s="716"/>
      <c r="BU56" s="716"/>
      <c r="BV56" s="716"/>
      <c r="BW56" s="716"/>
      <c r="BX56" s="716"/>
      <c r="BY56" s="716"/>
      <c r="BZ56" s="716"/>
      <c r="CA56" s="716"/>
      <c r="CB56" s="716"/>
      <c r="CC56" s="716"/>
      <c r="CD56" s="716"/>
      <c r="CE56" s="716"/>
      <c r="CF56" s="716"/>
      <c r="CG56" s="716"/>
      <c r="CH56" s="716"/>
      <c r="CI56" s="716"/>
      <c r="CJ56" s="716"/>
      <c r="CK56" s="716"/>
      <c r="CL56" s="716"/>
      <c r="CM56" s="716"/>
      <c r="CN56" s="716"/>
      <c r="CO56" s="716"/>
      <c r="CP56" s="716"/>
      <c r="CQ56" s="716"/>
      <c r="CR56" s="716"/>
      <c r="CS56" s="716"/>
      <c r="CT56" s="716"/>
      <c r="CU56" s="716"/>
      <c r="CV56" s="716"/>
      <c r="CW56" s="716"/>
      <c r="CX56" s="716"/>
      <c r="CY56" s="716"/>
      <c r="CZ56" s="716"/>
      <c r="DA56" s="716"/>
      <c r="DB56" s="716"/>
      <c r="DC56" s="716"/>
      <c r="DD56" s="716"/>
      <c r="DE56" s="716"/>
      <c r="DF56" s="716"/>
      <c r="DG56" s="716"/>
      <c r="DH56" s="716"/>
      <c r="DI56" s="716"/>
      <c r="DJ56" s="716"/>
      <c r="DK56" s="716"/>
      <c r="DL56" s="716"/>
      <c r="DM56" s="716"/>
      <c r="DN56" s="716"/>
      <c r="DO56" s="716"/>
      <c r="DP56" s="716"/>
      <c r="DQ56" s="716"/>
      <c r="DR56" s="716"/>
      <c r="DS56" s="716"/>
      <c r="DT56" s="716"/>
      <c r="DU56" s="716"/>
      <c r="DV56" s="716"/>
      <c r="DW56" s="716"/>
      <c r="DX56" s="716"/>
      <c r="DY56" s="716"/>
      <c r="DZ56" s="716"/>
      <c r="EA56" s="716"/>
      <c r="EB56" s="716"/>
      <c r="EC56" s="716"/>
      <c r="ED56" s="716"/>
      <c r="EE56" s="716"/>
      <c r="EF56" s="716"/>
      <c r="EG56" s="716"/>
      <c r="EH56" s="716"/>
      <c r="EI56" s="716"/>
      <c r="EJ56" s="716"/>
      <c r="EK56" s="716"/>
      <c r="EL56" s="716"/>
      <c r="EM56" s="716"/>
      <c r="EN56" s="716"/>
      <c r="EO56" s="716"/>
      <c r="EP56" s="716"/>
      <c r="EQ56" s="716"/>
      <c r="ER56" s="716"/>
      <c r="ES56" s="716"/>
      <c r="ET56" s="716"/>
      <c r="EU56" s="716"/>
      <c r="EV56" s="716"/>
      <c r="EW56" s="716"/>
      <c r="EX56" s="716"/>
      <c r="EY56" s="716"/>
      <c r="EZ56" s="716"/>
      <c r="FA56" s="716"/>
      <c r="FB56" s="716"/>
      <c r="FC56" s="716"/>
      <c r="FD56" s="716"/>
      <c r="FE56" s="716"/>
      <c r="FF56" s="716"/>
      <c r="FG56" s="716"/>
      <c r="FH56" s="716"/>
      <c r="FI56" s="716"/>
      <c r="FJ56" s="716"/>
      <c r="FK56" s="716"/>
      <c r="FL56" s="716"/>
      <c r="FM56" s="716"/>
      <c r="FN56" s="716"/>
      <c r="FO56" s="716"/>
      <c r="FP56" s="716"/>
      <c r="FQ56" s="716"/>
      <c r="FR56" s="716"/>
      <c r="FS56" s="716"/>
      <c r="FT56" s="716"/>
      <c r="FU56" s="716"/>
      <c r="FV56" s="716"/>
      <c r="FW56" s="716"/>
      <c r="FX56" s="716"/>
      <c r="FY56" s="716"/>
      <c r="FZ56" s="716"/>
      <c r="GA56" s="716"/>
      <c r="GB56" s="716"/>
      <c r="GC56" s="716"/>
      <c r="GD56" s="716"/>
      <c r="GE56" s="716"/>
      <c r="GF56" s="716"/>
      <c r="GG56" s="716"/>
      <c r="GH56" s="716"/>
      <c r="GI56" s="716"/>
      <c r="GJ56" s="716"/>
      <c r="GK56" s="716"/>
      <c r="GL56" s="716"/>
      <c r="GM56" s="716"/>
      <c r="GN56" s="716"/>
      <c r="GO56" s="716"/>
      <c r="GP56" s="716"/>
      <c r="GQ56" s="716"/>
      <c r="GR56" s="716"/>
      <c r="GS56" s="716"/>
      <c r="GT56" s="716"/>
      <c r="GU56" s="716"/>
      <c r="GV56" s="716"/>
      <c r="GW56" s="716"/>
      <c r="GX56" s="716"/>
      <c r="GY56" s="716"/>
      <c r="GZ56" s="716"/>
      <c r="HA56" s="716"/>
      <c r="HB56" s="716"/>
      <c r="HC56" s="716"/>
      <c r="HD56" s="716"/>
      <c r="HE56" s="716"/>
      <c r="HF56" s="716"/>
      <c r="HG56" s="716"/>
      <c r="HH56" s="716"/>
      <c r="HI56" s="716"/>
      <c r="HJ56" s="716"/>
      <c r="HK56" s="716"/>
      <c r="HL56" s="716"/>
      <c r="HM56" s="716"/>
      <c r="HN56" s="716"/>
      <c r="HO56" s="716"/>
      <c r="HP56" s="716"/>
      <c r="HQ56" s="716"/>
      <c r="HR56" s="716"/>
      <c r="HS56" s="716"/>
      <c r="HT56" s="716"/>
      <c r="HU56" s="716"/>
      <c r="HV56" s="716"/>
      <c r="HW56" s="716"/>
      <c r="HX56" s="716"/>
      <c r="HY56" s="716"/>
      <c r="HZ56" s="716"/>
      <c r="IA56" s="716"/>
      <c r="IB56" s="716"/>
      <c r="IC56" s="716"/>
      <c r="ID56" s="716"/>
      <c r="IE56" s="716"/>
      <c r="IF56" s="716"/>
      <c r="IG56" s="716"/>
      <c r="IH56" s="716"/>
      <c r="II56" s="716"/>
      <c r="IJ56" s="716"/>
      <c r="IK56" s="716"/>
      <c r="IL56" s="716"/>
      <c r="IM56" s="716"/>
      <c r="IN56" s="716"/>
      <c r="IO56" s="716"/>
      <c r="IP56" s="716"/>
      <c r="IQ56" s="716"/>
      <c r="IR56" s="716"/>
      <c r="IS56" s="716"/>
    </row>
    <row r="57" spans="1:253" ht="23.25" customHeight="1">
      <c r="A57" s="871" t="s">
        <v>5490</v>
      </c>
      <c r="B57" s="872" t="s">
        <v>5491</v>
      </c>
      <c r="C57" s="718" t="s">
        <v>51</v>
      </c>
      <c r="D57" s="496" t="s">
        <v>269</v>
      </c>
      <c r="E57" s="873">
        <v>22</v>
      </c>
      <c r="F57" s="873">
        <v>27.5</v>
      </c>
      <c r="G57" s="991" t="s">
        <v>24</v>
      </c>
      <c r="H57" s="992">
        <v>0.04</v>
      </c>
      <c r="I57" s="994" t="s">
        <v>241</v>
      </c>
    </row>
    <row r="58" spans="1:253" ht="23.25" customHeight="1">
      <c r="A58" s="871" t="s">
        <v>5492</v>
      </c>
      <c r="B58" s="872" t="s">
        <v>270</v>
      </c>
      <c r="C58" s="718" t="s">
        <v>71</v>
      </c>
      <c r="D58" s="496" t="s">
        <v>271</v>
      </c>
      <c r="E58" s="873">
        <v>13.4</v>
      </c>
      <c r="F58" s="873">
        <v>16</v>
      </c>
      <c r="G58" s="991" t="s">
        <v>24</v>
      </c>
      <c r="H58" s="992">
        <v>0.04</v>
      </c>
      <c r="I58" s="965" t="s">
        <v>241</v>
      </c>
    </row>
    <row r="59" spans="1:253" ht="23.25" customHeight="1">
      <c r="A59" s="871" t="s">
        <v>5493</v>
      </c>
      <c r="B59" s="872" t="s">
        <v>272</v>
      </c>
      <c r="C59" s="718" t="s">
        <v>91</v>
      </c>
      <c r="D59" s="496" t="s">
        <v>273</v>
      </c>
      <c r="E59" s="873">
        <v>18.75</v>
      </c>
      <c r="F59" s="873">
        <v>22.5</v>
      </c>
      <c r="G59" s="991" t="s">
        <v>24</v>
      </c>
      <c r="H59" s="992">
        <v>0.04</v>
      </c>
      <c r="I59" s="965" t="s">
        <v>241</v>
      </c>
    </row>
    <row r="60" spans="1:253" ht="23.25" customHeight="1">
      <c r="A60" s="871" t="s">
        <v>5494</v>
      </c>
      <c r="B60" s="872" t="s">
        <v>274</v>
      </c>
      <c r="C60" s="718" t="s">
        <v>15</v>
      </c>
      <c r="D60" s="496" t="s">
        <v>275</v>
      </c>
      <c r="E60" s="873">
        <v>3.75</v>
      </c>
      <c r="F60" s="873">
        <v>4.5</v>
      </c>
      <c r="G60" s="991" t="s">
        <v>24</v>
      </c>
      <c r="H60" s="992">
        <v>0.04</v>
      </c>
      <c r="I60" s="965" t="s">
        <v>241</v>
      </c>
    </row>
    <row r="61" spans="1:253" ht="23.25" customHeight="1">
      <c r="A61" s="871" t="s">
        <v>5495</v>
      </c>
      <c r="B61" s="872" t="s">
        <v>276</v>
      </c>
      <c r="C61" s="718" t="s">
        <v>11</v>
      </c>
      <c r="D61" s="496" t="s">
        <v>275</v>
      </c>
      <c r="E61" s="873">
        <v>2.08</v>
      </c>
      <c r="F61" s="873">
        <v>2.5</v>
      </c>
      <c r="G61" s="991" t="s">
        <v>24</v>
      </c>
      <c r="H61" s="992">
        <v>0.04</v>
      </c>
      <c r="I61" s="965" t="s">
        <v>241</v>
      </c>
    </row>
    <row r="62" spans="1:253" ht="23.25" customHeight="1">
      <c r="A62" s="871" t="s">
        <v>5496</v>
      </c>
      <c r="B62" s="872" t="s">
        <v>277</v>
      </c>
      <c r="C62" s="718" t="s">
        <v>63</v>
      </c>
      <c r="D62" s="496" t="s">
        <v>278</v>
      </c>
      <c r="E62" s="873">
        <v>21.75</v>
      </c>
      <c r="F62" s="873">
        <v>26.1</v>
      </c>
      <c r="G62" s="991" t="s">
        <v>24</v>
      </c>
      <c r="H62" s="992">
        <v>0.04</v>
      </c>
      <c r="I62" s="994" t="s">
        <v>241</v>
      </c>
    </row>
    <row r="63" spans="1:253" ht="23.25" customHeight="1">
      <c r="A63" s="871" t="s">
        <v>5497</v>
      </c>
      <c r="B63" s="886" t="s">
        <v>279</v>
      </c>
      <c r="C63" s="871" t="s">
        <v>98</v>
      </c>
      <c r="D63" s="884" t="s">
        <v>280</v>
      </c>
      <c r="E63" s="873">
        <v>0.46</v>
      </c>
      <c r="F63" s="873">
        <v>0.6</v>
      </c>
      <c r="G63" s="991" t="s">
        <v>24</v>
      </c>
      <c r="H63" s="992">
        <v>0.04</v>
      </c>
      <c r="I63" s="994" t="s">
        <v>241</v>
      </c>
    </row>
    <row r="64" spans="1:253" ht="23.25" customHeight="1">
      <c r="A64" s="871" t="s">
        <v>5497</v>
      </c>
      <c r="B64" s="886" t="s">
        <v>279</v>
      </c>
      <c r="C64" s="871" t="s">
        <v>281</v>
      </c>
      <c r="D64" s="884" t="s">
        <v>280</v>
      </c>
      <c r="E64" s="873">
        <v>1.5</v>
      </c>
      <c r="F64" s="873">
        <v>1.8</v>
      </c>
      <c r="G64" s="991" t="s">
        <v>24</v>
      </c>
      <c r="H64" s="992">
        <v>0.04</v>
      </c>
      <c r="I64" s="965" t="s">
        <v>241</v>
      </c>
    </row>
    <row r="65" spans="1:9" ht="23.25" customHeight="1">
      <c r="A65" s="871" t="s">
        <v>5498</v>
      </c>
      <c r="B65" s="886" t="s">
        <v>282</v>
      </c>
      <c r="C65" s="871" t="s">
        <v>98</v>
      </c>
      <c r="D65" s="884" t="s">
        <v>283</v>
      </c>
      <c r="E65" s="873">
        <v>1.39</v>
      </c>
      <c r="F65" s="718">
        <v>1.69</v>
      </c>
      <c r="G65" s="991" t="s">
        <v>24</v>
      </c>
      <c r="H65" s="992">
        <v>0.04</v>
      </c>
      <c r="I65" s="965" t="s">
        <v>241</v>
      </c>
    </row>
    <row r="66" spans="1:9" ht="23.25" customHeight="1">
      <c r="A66" s="871" t="s">
        <v>5499</v>
      </c>
      <c r="B66" s="886" t="s">
        <v>282</v>
      </c>
      <c r="C66" s="871" t="s">
        <v>284</v>
      </c>
      <c r="D66" s="884" t="s">
        <v>283</v>
      </c>
      <c r="E66" s="873">
        <v>2.08</v>
      </c>
      <c r="F66" s="718">
        <v>2.5</v>
      </c>
      <c r="G66" s="991" t="s">
        <v>24</v>
      </c>
      <c r="H66" s="992">
        <v>0.04</v>
      </c>
      <c r="I66" s="965" t="s">
        <v>241</v>
      </c>
    </row>
    <row r="67" spans="1:9" ht="23.25" customHeight="1">
      <c r="A67" s="871" t="s">
        <v>5498</v>
      </c>
      <c r="B67" s="886" t="s">
        <v>285</v>
      </c>
      <c r="C67" s="871" t="s">
        <v>51</v>
      </c>
      <c r="D67" s="884" t="s">
        <v>283</v>
      </c>
      <c r="E67" s="873">
        <v>3.08</v>
      </c>
      <c r="F67" s="873">
        <v>3.7</v>
      </c>
      <c r="G67" s="991" t="s">
        <v>24</v>
      </c>
      <c r="H67" s="992">
        <v>0.04</v>
      </c>
      <c r="I67" s="965" t="s">
        <v>241</v>
      </c>
    </row>
    <row r="68" spans="1:9" ht="23.25" customHeight="1">
      <c r="A68" s="871" t="s">
        <v>5500</v>
      </c>
      <c r="B68" s="886" t="s">
        <v>5501</v>
      </c>
      <c r="C68" s="871" t="s">
        <v>5502</v>
      </c>
      <c r="D68" s="884" t="s">
        <v>286</v>
      </c>
      <c r="E68" s="873">
        <v>8.24</v>
      </c>
      <c r="F68" s="718">
        <v>9.89</v>
      </c>
      <c r="G68" s="991" t="s">
        <v>24</v>
      </c>
      <c r="H68" s="992">
        <v>0.04</v>
      </c>
      <c r="I68" s="965" t="s">
        <v>241</v>
      </c>
    </row>
    <row r="69" spans="1:9" ht="23.25" customHeight="1">
      <c r="A69" s="871" t="s">
        <v>4756</v>
      </c>
      <c r="B69" s="886" t="s">
        <v>4757</v>
      </c>
      <c r="C69" s="871" t="s">
        <v>57</v>
      </c>
      <c r="D69" s="884" t="s">
        <v>579</v>
      </c>
      <c r="E69" s="873">
        <v>15.63</v>
      </c>
      <c r="F69" s="718">
        <v>18.75</v>
      </c>
      <c r="G69" s="991" t="s">
        <v>24</v>
      </c>
      <c r="H69" s="992">
        <v>0.04</v>
      </c>
      <c r="I69" s="965" t="s">
        <v>241</v>
      </c>
    </row>
    <row r="70" spans="1:9" ht="23.25" customHeight="1">
      <c r="A70" s="871" t="s">
        <v>5503</v>
      </c>
      <c r="B70" s="886" t="s">
        <v>287</v>
      </c>
      <c r="C70" s="871" t="s">
        <v>98</v>
      </c>
      <c r="D70" s="884" t="s">
        <v>288</v>
      </c>
      <c r="E70" s="873">
        <v>4.08</v>
      </c>
      <c r="F70" s="873">
        <v>4.5</v>
      </c>
      <c r="G70" s="991" t="s">
        <v>24</v>
      </c>
      <c r="H70" s="992">
        <v>0.04</v>
      </c>
      <c r="I70" s="965" t="s">
        <v>241</v>
      </c>
    </row>
    <row r="71" spans="1:9" ht="23.25" customHeight="1">
      <c r="A71" s="718">
        <v>10011</v>
      </c>
      <c r="B71" s="872" t="s">
        <v>289</v>
      </c>
      <c r="C71" s="718" t="s">
        <v>98</v>
      </c>
      <c r="D71" s="496" t="s">
        <v>290</v>
      </c>
      <c r="E71" s="873">
        <v>2.83</v>
      </c>
      <c r="F71" s="871" t="s">
        <v>291</v>
      </c>
      <c r="G71" s="991" t="s">
        <v>24</v>
      </c>
      <c r="H71" s="992">
        <v>0.04</v>
      </c>
      <c r="I71" s="965" t="s">
        <v>241</v>
      </c>
    </row>
    <row r="72" spans="1:9" ht="23.25" customHeight="1">
      <c r="A72" s="871" t="s">
        <v>5504</v>
      </c>
      <c r="B72" s="872" t="s">
        <v>292</v>
      </c>
      <c r="C72" s="718" t="s">
        <v>98</v>
      </c>
      <c r="D72" s="496" t="s">
        <v>293</v>
      </c>
      <c r="E72" s="873">
        <v>2.33</v>
      </c>
      <c r="F72" s="873">
        <v>2.8</v>
      </c>
      <c r="G72" s="991" t="s">
        <v>24</v>
      </c>
      <c r="H72" s="992">
        <v>0.04</v>
      </c>
      <c r="I72" s="965" t="s">
        <v>241</v>
      </c>
    </row>
    <row r="73" spans="1:9" ht="23.25" customHeight="1">
      <c r="A73" s="871" t="s">
        <v>5505</v>
      </c>
      <c r="B73" s="872" t="s">
        <v>294</v>
      </c>
      <c r="C73" s="718" t="s">
        <v>258</v>
      </c>
      <c r="D73" s="496" t="s">
        <v>293</v>
      </c>
      <c r="E73" s="873">
        <v>15</v>
      </c>
      <c r="F73" s="873">
        <v>20</v>
      </c>
      <c r="G73" s="991" t="s">
        <v>24</v>
      </c>
      <c r="H73" s="992">
        <v>0.04</v>
      </c>
      <c r="I73" s="965" t="s">
        <v>241</v>
      </c>
    </row>
    <row r="74" spans="1:9" ht="23.25" customHeight="1">
      <c r="A74" s="871" t="s">
        <v>5506</v>
      </c>
      <c r="B74" s="872" t="s">
        <v>295</v>
      </c>
      <c r="C74" s="718" t="s">
        <v>98</v>
      </c>
      <c r="D74" s="884" t="s">
        <v>296</v>
      </c>
      <c r="E74" s="873">
        <v>4.17</v>
      </c>
      <c r="F74" s="873">
        <v>5</v>
      </c>
      <c r="G74" s="991" t="s">
        <v>24</v>
      </c>
      <c r="H74" s="992">
        <v>0.04</v>
      </c>
      <c r="I74" s="965" t="s">
        <v>241</v>
      </c>
    </row>
    <row r="75" spans="1:9" ht="23.25" customHeight="1">
      <c r="A75" s="871" t="s">
        <v>5507</v>
      </c>
      <c r="B75" s="872" t="s">
        <v>297</v>
      </c>
      <c r="C75" s="718" t="s">
        <v>284</v>
      </c>
      <c r="D75" s="884" t="s">
        <v>298</v>
      </c>
      <c r="E75" s="873">
        <v>5</v>
      </c>
      <c r="F75" s="873">
        <v>6</v>
      </c>
      <c r="G75" s="991" t="s">
        <v>24</v>
      </c>
      <c r="H75" s="992">
        <v>0.04</v>
      </c>
      <c r="I75" s="965" t="s">
        <v>241</v>
      </c>
    </row>
    <row r="76" spans="1:9" ht="23.25" customHeight="1">
      <c r="A76" s="871" t="s">
        <v>5508</v>
      </c>
      <c r="B76" s="872" t="s">
        <v>299</v>
      </c>
      <c r="C76" s="718" t="s">
        <v>71</v>
      </c>
      <c r="D76" s="884" t="s">
        <v>124</v>
      </c>
      <c r="E76" s="873">
        <v>4.17</v>
      </c>
      <c r="F76" s="873">
        <v>5</v>
      </c>
      <c r="G76" s="991" t="s">
        <v>24</v>
      </c>
      <c r="H76" s="992">
        <v>0.04</v>
      </c>
      <c r="I76" s="965" t="s">
        <v>241</v>
      </c>
    </row>
    <row r="77" spans="1:9" ht="23.25" customHeight="1">
      <c r="A77" s="871" t="s">
        <v>5509</v>
      </c>
      <c r="B77" s="872" t="s">
        <v>5040</v>
      </c>
      <c r="C77" s="718" t="s">
        <v>467</v>
      </c>
      <c r="D77" s="884" t="s">
        <v>5041</v>
      </c>
      <c r="E77" s="873">
        <v>6.5</v>
      </c>
      <c r="F77" s="873">
        <v>7.8</v>
      </c>
      <c r="G77" s="991" t="s">
        <v>24</v>
      </c>
      <c r="H77" s="992">
        <v>0.04</v>
      </c>
      <c r="I77" s="994" t="s">
        <v>241</v>
      </c>
    </row>
    <row r="78" spans="1:9" ht="23.25" customHeight="1">
      <c r="A78" s="871" t="s">
        <v>5510</v>
      </c>
      <c r="B78" s="872" t="s">
        <v>300</v>
      </c>
      <c r="C78" s="718" t="s">
        <v>301</v>
      </c>
      <c r="D78" s="496" t="s">
        <v>302</v>
      </c>
      <c r="E78" s="887">
        <v>4.43</v>
      </c>
      <c r="F78" s="887">
        <v>5.31</v>
      </c>
      <c r="G78" s="991" t="s">
        <v>24</v>
      </c>
      <c r="H78" s="992">
        <v>0.04</v>
      </c>
      <c r="I78" s="965" t="s">
        <v>5520</v>
      </c>
    </row>
    <row r="79" spans="1:9" ht="23.25" customHeight="1">
      <c r="A79" s="871" t="s">
        <v>5511</v>
      </c>
      <c r="B79" s="872" t="s">
        <v>303</v>
      </c>
      <c r="C79" s="718" t="s">
        <v>304</v>
      </c>
      <c r="D79" s="496" t="s">
        <v>302</v>
      </c>
      <c r="E79" s="887">
        <v>3.83</v>
      </c>
      <c r="F79" s="887">
        <v>4.5999999999999996</v>
      </c>
      <c r="G79" s="991" t="s">
        <v>24</v>
      </c>
      <c r="H79" s="992">
        <v>0.04</v>
      </c>
      <c r="I79" s="965" t="s">
        <v>5520</v>
      </c>
    </row>
    <row r="80" spans="1:9" ht="23.25" customHeight="1">
      <c r="A80" s="871" t="s">
        <v>5512</v>
      </c>
      <c r="B80" s="872" t="s">
        <v>305</v>
      </c>
      <c r="C80" s="718" t="s">
        <v>301</v>
      </c>
      <c r="D80" s="496" t="s">
        <v>306</v>
      </c>
      <c r="E80" s="887">
        <v>5</v>
      </c>
      <c r="F80" s="887">
        <v>6</v>
      </c>
      <c r="G80" s="991" t="s">
        <v>24</v>
      </c>
      <c r="H80" s="992">
        <v>0.04</v>
      </c>
      <c r="I80" s="965" t="s">
        <v>5520</v>
      </c>
    </row>
    <row r="81" spans="1:253" ht="24" customHeight="1">
      <c r="A81" s="871" t="s">
        <v>5513</v>
      </c>
      <c r="B81" s="872" t="s">
        <v>307</v>
      </c>
      <c r="C81" s="718" t="s">
        <v>304</v>
      </c>
      <c r="D81" s="496" t="s">
        <v>248</v>
      </c>
      <c r="E81" s="887">
        <v>1.75</v>
      </c>
      <c r="F81" s="887">
        <v>2.1</v>
      </c>
      <c r="G81" s="991" t="s">
        <v>24</v>
      </c>
      <c r="H81" s="992">
        <v>0.04</v>
      </c>
      <c r="I81" s="965" t="s">
        <v>5520</v>
      </c>
    </row>
    <row r="82" spans="1:253" ht="23.25" customHeight="1">
      <c r="A82" s="871" t="s">
        <v>5514</v>
      </c>
      <c r="B82" s="872" t="s">
        <v>308</v>
      </c>
      <c r="C82" s="718" t="s">
        <v>304</v>
      </c>
      <c r="D82" s="496" t="s">
        <v>309</v>
      </c>
      <c r="E82" s="887">
        <v>0.93</v>
      </c>
      <c r="F82" s="887">
        <v>1.1100000000000001</v>
      </c>
      <c r="G82" s="991" t="s">
        <v>24</v>
      </c>
      <c r="H82" s="992">
        <v>0.04</v>
      </c>
      <c r="I82" s="965" t="s">
        <v>5520</v>
      </c>
    </row>
    <row r="83" spans="1:253" ht="23.25" customHeight="1">
      <c r="A83" s="879" t="s">
        <v>5515</v>
      </c>
      <c r="B83" s="880" t="s">
        <v>310</v>
      </c>
      <c r="C83" s="718" t="s">
        <v>304</v>
      </c>
      <c r="D83" s="881" t="s">
        <v>309</v>
      </c>
      <c r="E83" s="888">
        <v>4.18</v>
      </c>
      <c r="F83" s="888">
        <v>5</v>
      </c>
      <c r="G83" s="991" t="s">
        <v>24</v>
      </c>
      <c r="H83" s="992">
        <v>0.04</v>
      </c>
      <c r="I83" s="965" t="s">
        <v>5520</v>
      </c>
    </row>
    <row r="84" spans="1:253" ht="23.25" customHeight="1">
      <c r="A84" s="879" t="s">
        <v>5516</v>
      </c>
      <c r="B84" s="880" t="s">
        <v>311</v>
      </c>
      <c r="C84" s="718" t="s">
        <v>304</v>
      </c>
      <c r="D84" s="881" t="s">
        <v>309</v>
      </c>
      <c r="E84" s="888">
        <v>5.92</v>
      </c>
      <c r="F84" s="888">
        <v>7.1</v>
      </c>
      <c r="G84" s="991" t="s">
        <v>24</v>
      </c>
      <c r="H84" s="992">
        <v>0.04</v>
      </c>
      <c r="I84" s="965" t="s">
        <v>5520</v>
      </c>
    </row>
    <row r="85" spans="1:253" ht="23.25" customHeight="1">
      <c r="A85" s="879" t="s">
        <v>5517</v>
      </c>
      <c r="B85" s="880" t="s">
        <v>312</v>
      </c>
      <c r="C85" s="879" t="s">
        <v>184</v>
      </c>
      <c r="D85" s="881" t="s">
        <v>313</v>
      </c>
      <c r="E85" s="888">
        <v>13.33</v>
      </c>
      <c r="F85" s="888">
        <v>17</v>
      </c>
      <c r="G85" s="991" t="s">
        <v>24</v>
      </c>
      <c r="H85" s="992">
        <v>0.04</v>
      </c>
      <c r="I85" s="965" t="s">
        <v>5520</v>
      </c>
    </row>
    <row r="86" spans="1:253" ht="23.25" customHeight="1">
      <c r="A86" s="879" t="s">
        <v>5518</v>
      </c>
      <c r="B86" s="880" t="s">
        <v>314</v>
      </c>
      <c r="C86" s="879" t="s">
        <v>304</v>
      </c>
      <c r="D86" s="881" t="s">
        <v>280</v>
      </c>
      <c r="E86" s="888">
        <v>0.92</v>
      </c>
      <c r="F86" s="888">
        <v>1.1499999999999999</v>
      </c>
      <c r="G86" s="991" t="s">
        <v>24</v>
      </c>
      <c r="H86" s="992">
        <v>0.04</v>
      </c>
      <c r="I86" s="965" t="s">
        <v>5520</v>
      </c>
    </row>
    <row r="87" spans="1:253" s="993" customFormat="1" ht="27.75" customHeight="1">
      <c r="A87" s="879" t="s">
        <v>5519</v>
      </c>
      <c r="B87" s="880" t="s">
        <v>315</v>
      </c>
      <c r="C87" s="879" t="s">
        <v>304</v>
      </c>
      <c r="D87" s="881" t="s">
        <v>280</v>
      </c>
      <c r="E87" s="879">
        <v>0.72</v>
      </c>
      <c r="F87" s="883">
        <v>0.86</v>
      </c>
      <c r="G87" s="991" t="s">
        <v>24</v>
      </c>
      <c r="H87" s="992">
        <v>0.04</v>
      </c>
      <c r="I87" s="965" t="s">
        <v>5520</v>
      </c>
      <c r="J87" s="326"/>
      <c r="K87" s="326"/>
      <c r="L87" s="326"/>
      <c r="M87" s="326"/>
      <c r="N87" s="326"/>
      <c r="O87" s="326"/>
      <c r="P87" s="326"/>
      <c r="Q87" s="326"/>
      <c r="R87" s="326"/>
      <c r="S87" s="326"/>
      <c r="T87" s="326"/>
      <c r="U87" s="326"/>
      <c r="V87" s="326"/>
      <c r="W87" s="326"/>
      <c r="X87" s="326"/>
      <c r="Y87" s="326"/>
      <c r="Z87" s="326"/>
      <c r="AA87" s="326"/>
      <c r="AB87" s="326"/>
      <c r="AC87" s="326"/>
      <c r="AD87" s="326"/>
      <c r="AE87" s="326"/>
      <c r="AF87" s="326"/>
      <c r="AG87" s="326"/>
      <c r="AH87" s="326"/>
      <c r="AI87" s="326"/>
      <c r="AJ87" s="326"/>
      <c r="AK87" s="326"/>
      <c r="AL87" s="326"/>
      <c r="AM87" s="326"/>
      <c r="AN87" s="326"/>
      <c r="AO87" s="326"/>
      <c r="AP87" s="326"/>
      <c r="AQ87" s="326"/>
      <c r="AR87" s="326"/>
      <c r="AS87" s="326"/>
      <c r="AT87" s="326"/>
      <c r="AU87" s="326"/>
      <c r="AV87" s="326"/>
      <c r="AW87" s="326"/>
      <c r="AX87" s="326"/>
      <c r="AY87" s="326"/>
      <c r="AZ87" s="326"/>
      <c r="BA87" s="326"/>
      <c r="BB87" s="326"/>
      <c r="BC87" s="326"/>
      <c r="BD87" s="326"/>
      <c r="BE87" s="326"/>
      <c r="BF87" s="326"/>
      <c r="BG87" s="326"/>
      <c r="BH87" s="326"/>
      <c r="BI87" s="326"/>
      <c r="BJ87" s="326"/>
      <c r="BK87" s="326"/>
      <c r="BL87" s="326"/>
      <c r="BM87" s="326"/>
      <c r="BN87" s="326"/>
      <c r="BO87" s="326"/>
      <c r="BP87" s="326"/>
      <c r="BQ87" s="326"/>
      <c r="BR87" s="326"/>
      <c r="BS87" s="326"/>
      <c r="BT87" s="326"/>
      <c r="BU87" s="326"/>
      <c r="BV87" s="326"/>
      <c r="BW87" s="326"/>
      <c r="BX87" s="326"/>
      <c r="BY87" s="326"/>
      <c r="BZ87" s="326"/>
      <c r="CA87" s="326"/>
      <c r="CB87" s="326"/>
      <c r="CC87" s="326"/>
      <c r="CD87" s="326"/>
      <c r="CE87" s="326"/>
      <c r="CF87" s="326"/>
      <c r="CG87" s="326"/>
      <c r="CH87" s="326"/>
      <c r="CI87" s="326"/>
      <c r="CJ87" s="326"/>
      <c r="CK87" s="326"/>
      <c r="CL87" s="326"/>
      <c r="CM87" s="326"/>
      <c r="CN87" s="326"/>
      <c r="CO87" s="326"/>
      <c r="CP87" s="326"/>
      <c r="CQ87" s="326"/>
      <c r="CR87" s="326"/>
      <c r="CS87" s="326"/>
      <c r="CT87" s="326"/>
      <c r="CU87" s="326"/>
      <c r="CV87" s="326"/>
      <c r="CW87" s="326"/>
      <c r="CX87" s="326"/>
      <c r="CY87" s="326"/>
      <c r="CZ87" s="326"/>
      <c r="DA87" s="326"/>
      <c r="DB87" s="326"/>
      <c r="DC87" s="326"/>
      <c r="DD87" s="326"/>
      <c r="DE87" s="326"/>
      <c r="DF87" s="326"/>
      <c r="DG87" s="326"/>
      <c r="DH87" s="326"/>
      <c r="DI87" s="326"/>
      <c r="DJ87" s="326"/>
      <c r="DK87" s="326"/>
      <c r="DL87" s="326"/>
      <c r="DM87" s="326"/>
      <c r="DN87" s="326"/>
      <c r="DO87" s="326"/>
      <c r="DP87" s="326"/>
      <c r="DQ87" s="326"/>
      <c r="DR87" s="326"/>
      <c r="DS87" s="326"/>
      <c r="DT87" s="326"/>
      <c r="DU87" s="326"/>
      <c r="DV87" s="326"/>
      <c r="DW87" s="326"/>
      <c r="DX87" s="326"/>
      <c r="DY87" s="326"/>
      <c r="DZ87" s="326"/>
      <c r="EA87" s="326"/>
      <c r="EB87" s="326"/>
      <c r="EC87" s="326"/>
      <c r="ED87" s="326"/>
      <c r="EE87" s="326"/>
      <c r="EF87" s="326"/>
      <c r="EG87" s="326"/>
      <c r="EH87" s="326"/>
      <c r="EI87" s="326"/>
      <c r="EJ87" s="326"/>
      <c r="EK87" s="326"/>
      <c r="EL87" s="326"/>
      <c r="EM87" s="326"/>
      <c r="EN87" s="326"/>
      <c r="EO87" s="326"/>
      <c r="EP87" s="326"/>
      <c r="EQ87" s="326"/>
      <c r="ER87" s="326"/>
      <c r="ES87" s="326"/>
      <c r="ET87" s="326"/>
      <c r="EU87" s="326"/>
      <c r="EV87" s="326"/>
      <c r="EW87" s="326"/>
      <c r="EX87" s="326"/>
      <c r="EY87" s="326"/>
      <c r="EZ87" s="326"/>
      <c r="FA87" s="326"/>
      <c r="FB87" s="326"/>
      <c r="FC87" s="326"/>
      <c r="FD87" s="326"/>
      <c r="FE87" s="326"/>
      <c r="FF87" s="326"/>
      <c r="FG87" s="326"/>
      <c r="FH87" s="326"/>
      <c r="FI87" s="326"/>
      <c r="FJ87" s="326"/>
      <c r="FK87" s="326"/>
      <c r="FL87" s="326"/>
      <c r="FM87" s="326"/>
      <c r="FN87" s="326"/>
      <c r="FO87" s="326"/>
      <c r="FP87" s="326"/>
      <c r="FQ87" s="326"/>
      <c r="FR87" s="326"/>
      <c r="FS87" s="326"/>
      <c r="FT87" s="326"/>
      <c r="FU87" s="326"/>
      <c r="FV87" s="326"/>
      <c r="FW87" s="326"/>
      <c r="FX87" s="326"/>
      <c r="FY87" s="326"/>
      <c r="FZ87" s="326"/>
      <c r="GA87" s="326"/>
      <c r="GB87" s="326"/>
      <c r="GC87" s="326"/>
      <c r="GD87" s="326"/>
      <c r="GE87" s="326"/>
      <c r="GF87" s="326"/>
      <c r="GG87" s="326"/>
      <c r="GH87" s="326"/>
      <c r="GI87" s="326"/>
      <c r="GJ87" s="326"/>
      <c r="GK87" s="326"/>
      <c r="GL87" s="326"/>
      <c r="GM87" s="326"/>
      <c r="GN87" s="326"/>
      <c r="GO87" s="326"/>
      <c r="GP87" s="326"/>
      <c r="GQ87" s="326"/>
      <c r="GR87" s="326"/>
      <c r="GS87" s="326"/>
      <c r="GT87" s="326"/>
      <c r="GU87" s="326"/>
      <c r="GV87" s="326"/>
      <c r="GW87" s="326"/>
      <c r="GX87" s="326"/>
      <c r="GY87" s="326"/>
      <c r="GZ87" s="326"/>
      <c r="HA87" s="326"/>
      <c r="HB87" s="326"/>
      <c r="HC87" s="326"/>
      <c r="HD87" s="326"/>
      <c r="HE87" s="326"/>
      <c r="HF87" s="326"/>
      <c r="HG87" s="326"/>
      <c r="HH87" s="326"/>
      <c r="HI87" s="326"/>
      <c r="HJ87" s="326"/>
      <c r="HK87" s="326"/>
      <c r="HL87" s="326"/>
      <c r="HM87" s="326"/>
      <c r="HN87" s="326"/>
      <c r="HO87" s="326"/>
      <c r="HP87" s="326"/>
      <c r="HQ87" s="326"/>
      <c r="HR87" s="326"/>
      <c r="HS87" s="326"/>
      <c r="HT87" s="326"/>
      <c r="HU87" s="326"/>
      <c r="HV87" s="326"/>
      <c r="HW87" s="326"/>
      <c r="HX87" s="326"/>
      <c r="HY87" s="326"/>
      <c r="HZ87" s="326"/>
      <c r="IA87" s="326"/>
      <c r="IB87" s="326"/>
      <c r="IC87" s="326"/>
      <c r="ID87" s="326"/>
      <c r="IE87" s="326"/>
      <c r="IF87" s="326"/>
      <c r="IG87" s="326"/>
      <c r="IH87" s="326"/>
      <c r="II87" s="326"/>
      <c r="IJ87" s="326"/>
      <c r="IK87" s="326"/>
      <c r="IL87" s="326"/>
      <c r="IM87" s="326"/>
      <c r="IN87" s="326"/>
      <c r="IO87" s="326"/>
      <c r="IP87" s="326"/>
      <c r="IQ87" s="326"/>
      <c r="IR87" s="326"/>
      <c r="IS87" s="326"/>
    </row>
    <row r="88" spans="1:253" ht="23.25" customHeight="1">
      <c r="A88" s="570" t="s">
        <v>473</v>
      </c>
      <c r="B88" s="571" t="s">
        <v>474</v>
      </c>
      <c r="C88" s="147" t="s">
        <v>471</v>
      </c>
      <c r="D88" s="572" t="s">
        <v>475</v>
      </c>
      <c r="E88" s="147">
        <v>12.5</v>
      </c>
      <c r="F88" s="147">
        <v>15</v>
      </c>
      <c r="G88" s="147" t="s">
        <v>200</v>
      </c>
      <c r="H88" s="344">
        <v>0.04</v>
      </c>
      <c r="I88" s="965" t="s">
        <v>476</v>
      </c>
    </row>
    <row r="89" spans="1:253" ht="23.25" customHeight="1">
      <c r="A89" s="570" t="s">
        <v>477</v>
      </c>
      <c r="B89" s="571" t="s">
        <v>478</v>
      </c>
      <c r="C89" s="147" t="s">
        <v>479</v>
      </c>
      <c r="D89" s="572" t="s">
        <v>475</v>
      </c>
      <c r="E89" s="147">
        <v>14.11</v>
      </c>
      <c r="F89" s="147">
        <v>16.940000000000001</v>
      </c>
      <c r="G89" s="147" t="s">
        <v>200</v>
      </c>
      <c r="H89" s="344">
        <v>0.04</v>
      </c>
      <c r="I89" s="965" t="s">
        <v>476</v>
      </c>
    </row>
    <row r="90" spans="1:253" ht="23.25" customHeight="1">
      <c r="A90" s="340" t="s">
        <v>411</v>
      </c>
      <c r="B90" s="341" t="s">
        <v>412</v>
      </c>
      <c r="C90" s="141" t="s">
        <v>71</v>
      </c>
      <c r="D90" s="341" t="s">
        <v>413</v>
      </c>
      <c r="E90" s="342">
        <v>35</v>
      </c>
      <c r="F90" s="342">
        <v>42</v>
      </c>
      <c r="G90" s="343"/>
      <c r="H90" s="344"/>
      <c r="I90" s="965" t="s">
        <v>414</v>
      </c>
    </row>
    <row r="91" spans="1:253" ht="23.25" customHeight="1">
      <c r="A91" s="340" t="s">
        <v>415</v>
      </c>
      <c r="B91" s="341" t="s">
        <v>416</v>
      </c>
      <c r="C91" s="141" t="s">
        <v>71</v>
      </c>
      <c r="D91" s="140" t="s">
        <v>417</v>
      </c>
      <c r="E91" s="345">
        <v>2.1</v>
      </c>
      <c r="F91" s="345">
        <v>2.52</v>
      </c>
      <c r="G91" s="343"/>
      <c r="H91" s="344"/>
      <c r="I91" s="965" t="s">
        <v>414</v>
      </c>
    </row>
    <row r="92" spans="1:253" ht="23.25" customHeight="1" thickBot="1">
      <c r="A92" s="340" t="s">
        <v>418</v>
      </c>
      <c r="B92" s="341" t="s">
        <v>419</v>
      </c>
      <c r="C92" s="141" t="s">
        <v>184</v>
      </c>
      <c r="D92" s="140" t="s">
        <v>420</v>
      </c>
      <c r="E92" s="345">
        <v>17.579999999999998</v>
      </c>
      <c r="F92" s="345">
        <v>23.63</v>
      </c>
      <c r="G92" s="343" t="s">
        <v>24</v>
      </c>
      <c r="H92" s="344">
        <v>0.04</v>
      </c>
      <c r="I92" s="965" t="s">
        <v>414</v>
      </c>
    </row>
    <row r="93" spans="1:253" ht="23.25" customHeight="1" thickBot="1">
      <c r="A93" s="605" t="s">
        <v>421</v>
      </c>
      <c r="B93" s="568" t="s">
        <v>422</v>
      </c>
      <c r="C93" s="569" t="s">
        <v>184</v>
      </c>
      <c r="D93" s="996" t="s">
        <v>420</v>
      </c>
      <c r="E93" s="638">
        <v>17.579999999999998</v>
      </c>
      <c r="F93" s="638">
        <v>23.63</v>
      </c>
      <c r="G93" s="648" t="s">
        <v>24</v>
      </c>
      <c r="H93" s="662">
        <v>0.04</v>
      </c>
      <c r="I93" s="965" t="s">
        <v>414</v>
      </c>
    </row>
    <row r="94" spans="1:253" ht="23.25" customHeight="1" thickBot="1">
      <c r="A94" s="605" t="s">
        <v>423</v>
      </c>
      <c r="B94" s="568" t="s">
        <v>424</v>
      </c>
      <c r="C94" s="569" t="s">
        <v>425</v>
      </c>
      <c r="D94" s="996" t="s">
        <v>426</v>
      </c>
      <c r="E94" s="638">
        <v>8.58</v>
      </c>
      <c r="F94" s="638">
        <v>10.3</v>
      </c>
      <c r="G94" s="648" t="s">
        <v>24</v>
      </c>
      <c r="H94" s="662">
        <v>0.04</v>
      </c>
      <c r="I94" s="965" t="s">
        <v>414</v>
      </c>
    </row>
    <row r="95" spans="1:253" ht="23.25" customHeight="1" thickBot="1">
      <c r="A95" s="605" t="s">
        <v>427</v>
      </c>
      <c r="B95" s="568" t="s">
        <v>428</v>
      </c>
      <c r="C95" s="569" t="s">
        <v>51</v>
      </c>
      <c r="D95" s="997" t="s">
        <v>429</v>
      </c>
      <c r="E95" s="638">
        <v>12.5</v>
      </c>
      <c r="F95" s="638">
        <v>15</v>
      </c>
      <c r="G95" s="648"/>
      <c r="H95" s="662"/>
      <c r="I95" s="965" t="s">
        <v>414</v>
      </c>
    </row>
    <row r="96" spans="1:253" ht="23.25" customHeight="1">
      <c r="A96" s="340" t="s">
        <v>430</v>
      </c>
      <c r="B96" s="341" t="s">
        <v>431</v>
      </c>
      <c r="C96" s="143" t="s">
        <v>432</v>
      </c>
      <c r="D96" s="330" t="s">
        <v>429</v>
      </c>
      <c r="E96" s="345">
        <v>13</v>
      </c>
      <c r="F96" s="345">
        <v>15.61</v>
      </c>
      <c r="G96" s="343"/>
      <c r="H96" s="344"/>
      <c r="I96" s="965" t="s">
        <v>414</v>
      </c>
    </row>
    <row r="97" spans="1:253" ht="23.25" customHeight="1">
      <c r="A97" s="139" t="s">
        <v>4821</v>
      </c>
      <c r="B97" s="341" t="s">
        <v>4822</v>
      </c>
      <c r="C97" s="143" t="s">
        <v>432</v>
      </c>
      <c r="D97" s="330" t="s">
        <v>429</v>
      </c>
      <c r="E97" s="345">
        <v>20</v>
      </c>
      <c r="F97" s="345">
        <v>23</v>
      </c>
      <c r="G97" s="343"/>
      <c r="H97" s="344"/>
      <c r="I97" s="965" t="s">
        <v>414</v>
      </c>
    </row>
    <row r="98" spans="1:253" ht="23.25" customHeight="1">
      <c r="A98" s="710" t="s">
        <v>5275</v>
      </c>
      <c r="B98" s="398" t="s">
        <v>5276</v>
      </c>
      <c r="C98" s="711" t="s">
        <v>184</v>
      </c>
      <c r="D98" s="712" t="s">
        <v>429</v>
      </c>
      <c r="E98" s="713">
        <v>9.4499999999999993</v>
      </c>
      <c r="F98" s="505">
        <v>11.34</v>
      </c>
      <c r="G98" s="506"/>
      <c r="H98" s="507"/>
      <c r="I98" s="965" t="s">
        <v>414</v>
      </c>
    </row>
    <row r="99" spans="1:253" ht="23.25" customHeight="1">
      <c r="A99" s="139" t="s">
        <v>4823</v>
      </c>
      <c r="B99" s="341" t="s">
        <v>4824</v>
      </c>
      <c r="C99" s="143" t="s">
        <v>100</v>
      </c>
      <c r="D99" s="330" t="s">
        <v>429</v>
      </c>
      <c r="E99" s="345">
        <v>6.12</v>
      </c>
      <c r="F99" s="345">
        <v>7.34</v>
      </c>
      <c r="G99" s="343"/>
      <c r="H99" s="344"/>
      <c r="I99" s="965" t="s">
        <v>414</v>
      </c>
    </row>
    <row r="100" spans="1:253" ht="23.25" customHeight="1">
      <c r="A100" s="710" t="s">
        <v>5330</v>
      </c>
      <c r="B100" s="398" t="s">
        <v>5331</v>
      </c>
      <c r="C100" s="711" t="s">
        <v>5332</v>
      </c>
      <c r="D100" s="716" t="s">
        <v>5333</v>
      </c>
      <c r="E100" s="713">
        <v>26.5</v>
      </c>
      <c r="F100" s="505">
        <v>31.5</v>
      </c>
      <c r="G100" s="506"/>
      <c r="H100" s="507"/>
      <c r="I100" s="965" t="s">
        <v>414</v>
      </c>
    </row>
    <row r="101" spans="1:253" ht="23.25" customHeight="1">
      <c r="A101" s="340" t="s">
        <v>433</v>
      </c>
      <c r="B101" s="341" t="s">
        <v>434</v>
      </c>
      <c r="C101" s="141" t="s">
        <v>51</v>
      </c>
      <c r="D101" s="341" t="s">
        <v>435</v>
      </c>
      <c r="E101" s="345">
        <v>12.92</v>
      </c>
      <c r="F101" s="345">
        <v>15.5</v>
      </c>
      <c r="G101" s="343"/>
      <c r="H101" s="344"/>
      <c r="I101" s="965" t="s">
        <v>414</v>
      </c>
    </row>
    <row r="102" spans="1:253" s="716" customFormat="1" ht="23.25" customHeight="1">
      <c r="A102" s="567" t="s">
        <v>436</v>
      </c>
      <c r="B102" s="398" t="s">
        <v>437</v>
      </c>
      <c r="C102" s="399" t="s">
        <v>438</v>
      </c>
      <c r="D102" s="398" t="s">
        <v>435</v>
      </c>
      <c r="E102" s="505">
        <v>6.11</v>
      </c>
      <c r="F102" s="505">
        <v>7.34</v>
      </c>
      <c r="G102" s="506"/>
      <c r="H102" s="507"/>
      <c r="I102" s="965" t="s">
        <v>414</v>
      </c>
      <c r="J102" s="326"/>
      <c r="K102" s="326"/>
      <c r="L102" s="326"/>
      <c r="M102" s="326"/>
      <c r="N102" s="326"/>
      <c r="O102" s="326"/>
      <c r="P102" s="326"/>
      <c r="Q102" s="326"/>
      <c r="R102" s="326"/>
      <c r="S102" s="326"/>
      <c r="T102" s="326"/>
      <c r="U102" s="326"/>
      <c r="V102" s="326"/>
      <c r="W102" s="326"/>
      <c r="X102" s="326"/>
      <c r="Y102" s="326"/>
      <c r="Z102" s="326"/>
      <c r="AA102" s="326"/>
      <c r="AB102" s="326"/>
      <c r="AC102" s="326"/>
      <c r="AD102" s="326"/>
      <c r="AE102" s="326"/>
      <c r="AF102" s="326"/>
      <c r="AG102" s="326"/>
      <c r="AH102" s="326"/>
      <c r="AI102" s="326"/>
      <c r="AJ102" s="326"/>
      <c r="AK102" s="326"/>
      <c r="AL102" s="326"/>
      <c r="AM102" s="326"/>
      <c r="AN102" s="326"/>
      <c r="AO102" s="326"/>
      <c r="AP102" s="326"/>
      <c r="AQ102" s="326"/>
      <c r="AR102" s="326"/>
      <c r="AS102" s="326"/>
      <c r="AT102" s="326"/>
      <c r="AU102" s="326"/>
      <c r="AV102" s="326"/>
      <c r="AW102" s="326"/>
      <c r="AX102" s="326"/>
      <c r="AY102" s="326"/>
      <c r="AZ102" s="326"/>
      <c r="BA102" s="326"/>
      <c r="BB102" s="326"/>
      <c r="BC102" s="326"/>
      <c r="BD102" s="326"/>
      <c r="BE102" s="326"/>
      <c r="BF102" s="326"/>
      <c r="BG102" s="326"/>
      <c r="BH102" s="326"/>
      <c r="BI102" s="326"/>
      <c r="BJ102" s="326"/>
      <c r="BK102" s="326"/>
      <c r="BL102" s="326"/>
      <c r="BM102" s="326"/>
      <c r="BN102" s="326"/>
      <c r="BO102" s="326"/>
      <c r="BP102" s="326"/>
      <c r="BQ102" s="326"/>
      <c r="BR102" s="326"/>
      <c r="BS102" s="326"/>
      <c r="BT102" s="326"/>
      <c r="BU102" s="326"/>
      <c r="BV102" s="326"/>
      <c r="BW102" s="326"/>
      <c r="BX102" s="326"/>
      <c r="BY102" s="326"/>
      <c r="BZ102" s="326"/>
      <c r="CA102" s="326"/>
      <c r="CB102" s="326"/>
      <c r="CC102" s="326"/>
      <c r="CD102" s="326"/>
      <c r="CE102" s="326"/>
      <c r="CF102" s="326"/>
      <c r="CG102" s="326"/>
      <c r="CH102" s="326"/>
      <c r="CI102" s="326"/>
      <c r="CJ102" s="326"/>
      <c r="CK102" s="326"/>
      <c r="CL102" s="326"/>
      <c r="CM102" s="326"/>
      <c r="CN102" s="326"/>
      <c r="CO102" s="326"/>
      <c r="CP102" s="326"/>
      <c r="CQ102" s="326"/>
      <c r="CR102" s="326"/>
      <c r="CS102" s="326"/>
      <c r="CT102" s="326"/>
      <c r="CU102" s="326"/>
      <c r="CV102" s="326"/>
      <c r="CW102" s="326"/>
      <c r="CX102" s="326"/>
      <c r="CY102" s="326"/>
      <c r="CZ102" s="326"/>
      <c r="DA102" s="326"/>
      <c r="DB102" s="326"/>
      <c r="DC102" s="326"/>
      <c r="DD102" s="326"/>
      <c r="DE102" s="326"/>
      <c r="DF102" s="326"/>
      <c r="DG102" s="326"/>
      <c r="DH102" s="326"/>
      <c r="DI102" s="326"/>
      <c r="DJ102" s="326"/>
      <c r="DK102" s="326"/>
      <c r="DL102" s="326"/>
      <c r="DM102" s="326"/>
      <c r="DN102" s="326"/>
      <c r="DO102" s="326"/>
      <c r="DP102" s="326"/>
      <c r="DQ102" s="326"/>
      <c r="DR102" s="326"/>
      <c r="DS102" s="326"/>
      <c r="DT102" s="326"/>
      <c r="DU102" s="326"/>
      <c r="DV102" s="326"/>
      <c r="DW102" s="326"/>
      <c r="DX102" s="326"/>
      <c r="DY102" s="326"/>
      <c r="DZ102" s="326"/>
      <c r="EA102" s="326"/>
      <c r="EB102" s="326"/>
      <c r="EC102" s="326"/>
      <c r="ED102" s="326"/>
      <c r="EE102" s="326"/>
      <c r="EF102" s="326"/>
      <c r="EG102" s="326"/>
      <c r="EH102" s="326"/>
      <c r="EI102" s="326"/>
      <c r="EJ102" s="326"/>
      <c r="EK102" s="326"/>
      <c r="EL102" s="326"/>
      <c r="EM102" s="326"/>
      <c r="EN102" s="326"/>
      <c r="EO102" s="326"/>
      <c r="EP102" s="326"/>
      <c r="EQ102" s="326"/>
      <c r="ER102" s="326"/>
      <c r="ES102" s="326"/>
      <c r="ET102" s="326"/>
      <c r="EU102" s="326"/>
      <c r="EV102" s="326"/>
      <c r="EW102" s="326"/>
      <c r="EX102" s="326"/>
      <c r="EY102" s="326"/>
      <c r="EZ102" s="326"/>
      <c r="FA102" s="326"/>
      <c r="FB102" s="326"/>
      <c r="FC102" s="326"/>
      <c r="FD102" s="326"/>
      <c r="FE102" s="326"/>
      <c r="FF102" s="326"/>
      <c r="FG102" s="326"/>
      <c r="FH102" s="326"/>
      <c r="FI102" s="326"/>
      <c r="FJ102" s="326"/>
      <c r="FK102" s="326"/>
      <c r="FL102" s="326"/>
      <c r="FM102" s="326"/>
      <c r="FN102" s="326"/>
      <c r="FO102" s="326"/>
      <c r="FP102" s="326"/>
      <c r="FQ102" s="326"/>
      <c r="FR102" s="326"/>
      <c r="FS102" s="326"/>
      <c r="FT102" s="326"/>
      <c r="FU102" s="326"/>
      <c r="FV102" s="326"/>
      <c r="FW102" s="326"/>
      <c r="FX102" s="326"/>
      <c r="FY102" s="326"/>
      <c r="FZ102" s="326"/>
      <c r="GA102" s="326"/>
      <c r="GB102" s="326"/>
      <c r="GC102" s="326"/>
      <c r="GD102" s="326"/>
      <c r="GE102" s="326"/>
      <c r="GF102" s="326"/>
      <c r="GG102" s="326"/>
      <c r="GH102" s="326"/>
      <c r="GI102" s="326"/>
      <c r="GJ102" s="326"/>
      <c r="GK102" s="326"/>
      <c r="GL102" s="326"/>
      <c r="GM102" s="326"/>
      <c r="GN102" s="326"/>
      <c r="GO102" s="326"/>
      <c r="GP102" s="326"/>
      <c r="GQ102" s="326"/>
      <c r="GR102" s="326"/>
      <c r="GS102" s="326"/>
      <c r="GT102" s="326"/>
      <c r="GU102" s="326"/>
      <c r="GV102" s="326"/>
      <c r="GW102" s="326"/>
      <c r="GX102" s="326"/>
      <c r="GY102" s="326"/>
      <c r="GZ102" s="326"/>
      <c r="HA102" s="326"/>
      <c r="HB102" s="326"/>
      <c r="HC102" s="326"/>
      <c r="HD102" s="326"/>
      <c r="HE102" s="326"/>
      <c r="HF102" s="326"/>
      <c r="HG102" s="326"/>
      <c r="HH102" s="326"/>
      <c r="HI102" s="326"/>
      <c r="HJ102" s="326"/>
      <c r="HK102" s="326"/>
      <c r="HL102" s="326"/>
      <c r="HM102" s="326"/>
      <c r="HN102" s="326"/>
      <c r="HO102" s="326"/>
      <c r="HP102" s="326"/>
      <c r="HQ102" s="326"/>
      <c r="HR102" s="326"/>
      <c r="HS102" s="326"/>
      <c r="HT102" s="326"/>
      <c r="HU102" s="326"/>
      <c r="HV102" s="326"/>
      <c r="HW102" s="326"/>
      <c r="HX102" s="326"/>
      <c r="HY102" s="326"/>
      <c r="HZ102" s="326"/>
      <c r="IA102" s="326"/>
      <c r="IB102" s="326"/>
      <c r="IC102" s="326"/>
      <c r="ID102" s="326"/>
      <c r="IE102" s="326"/>
      <c r="IF102" s="326"/>
      <c r="IG102" s="326"/>
      <c r="IH102" s="326"/>
      <c r="II102" s="326"/>
      <c r="IJ102" s="326"/>
      <c r="IK102" s="326"/>
      <c r="IL102" s="326"/>
      <c r="IM102" s="326"/>
      <c r="IN102" s="326"/>
      <c r="IO102" s="326"/>
      <c r="IP102" s="326"/>
      <c r="IQ102" s="326"/>
      <c r="IR102" s="326"/>
      <c r="IS102" s="326"/>
    </row>
    <row r="103" spans="1:253" ht="23.25" customHeight="1">
      <c r="A103" s="340" t="s">
        <v>439</v>
      </c>
      <c r="B103" s="341" t="s">
        <v>5043</v>
      </c>
      <c r="C103" s="141" t="s">
        <v>51</v>
      </c>
      <c r="D103" s="341" t="s">
        <v>435</v>
      </c>
      <c r="E103" s="345">
        <v>15</v>
      </c>
      <c r="F103" s="345">
        <v>16.850000000000001</v>
      </c>
      <c r="G103" s="343"/>
      <c r="H103" s="344"/>
      <c r="I103" s="965" t="s">
        <v>414</v>
      </c>
    </row>
    <row r="104" spans="1:253" ht="23.25" customHeight="1">
      <c r="A104" s="508" t="s">
        <v>5277</v>
      </c>
      <c r="B104" s="398" t="s">
        <v>5278</v>
      </c>
      <c r="C104" s="399" t="s">
        <v>326</v>
      </c>
      <c r="D104" s="398" t="s">
        <v>5279</v>
      </c>
      <c r="E104" s="505">
        <v>10</v>
      </c>
      <c r="F104" s="505">
        <v>12</v>
      </c>
      <c r="G104" s="506"/>
      <c r="H104" s="507"/>
      <c r="I104" s="965" t="s">
        <v>414</v>
      </c>
    </row>
    <row r="105" spans="1:253" ht="23.25" customHeight="1">
      <c r="A105" s="508" t="s">
        <v>5280</v>
      </c>
      <c r="B105" s="398" t="s">
        <v>5281</v>
      </c>
      <c r="C105" s="399" t="s">
        <v>326</v>
      </c>
      <c r="D105" s="398" t="s">
        <v>5279</v>
      </c>
      <c r="E105" s="505">
        <v>14.17</v>
      </c>
      <c r="F105" s="505">
        <v>17</v>
      </c>
      <c r="G105" s="506"/>
      <c r="H105" s="507"/>
      <c r="I105" s="965" t="s">
        <v>414</v>
      </c>
    </row>
    <row r="106" spans="1:253" ht="23.25" customHeight="1">
      <c r="A106" s="340">
        <v>20262</v>
      </c>
      <c r="B106" s="341" t="s">
        <v>5044</v>
      </c>
      <c r="C106" s="141" t="s">
        <v>5045</v>
      </c>
      <c r="D106" s="341" t="s">
        <v>2384</v>
      </c>
      <c r="E106" s="345">
        <v>19.95</v>
      </c>
      <c r="F106" s="345">
        <v>23.94</v>
      </c>
      <c r="G106" s="343"/>
      <c r="H106" s="344"/>
      <c r="I106" s="965" t="s">
        <v>414</v>
      </c>
    </row>
    <row r="107" spans="1:253" ht="23.25" customHeight="1">
      <c r="A107" s="340">
        <v>20263</v>
      </c>
      <c r="B107" s="341" t="s">
        <v>5046</v>
      </c>
      <c r="C107" s="141" t="s">
        <v>5045</v>
      </c>
      <c r="D107" s="341" t="s">
        <v>2384</v>
      </c>
      <c r="E107" s="345">
        <v>21.12</v>
      </c>
      <c r="F107" s="345">
        <v>25.34</v>
      </c>
      <c r="G107" s="343"/>
      <c r="H107" s="344"/>
      <c r="I107" s="965" t="s">
        <v>414</v>
      </c>
    </row>
    <row r="108" spans="1:253" ht="23.25" customHeight="1">
      <c r="A108" s="340">
        <v>20264</v>
      </c>
      <c r="B108" s="341" t="s">
        <v>5047</v>
      </c>
      <c r="C108" s="141" t="s">
        <v>5048</v>
      </c>
      <c r="D108" s="341" t="s">
        <v>2384</v>
      </c>
      <c r="E108" s="345">
        <v>15.87</v>
      </c>
      <c r="F108" s="345">
        <v>19.04</v>
      </c>
      <c r="G108" s="343"/>
      <c r="H108" s="344"/>
      <c r="I108" s="965" t="s">
        <v>414</v>
      </c>
    </row>
    <row r="109" spans="1:253" ht="23.25" customHeight="1">
      <c r="A109" s="508" t="s">
        <v>5380</v>
      </c>
      <c r="B109" s="398" t="s">
        <v>5381</v>
      </c>
      <c r="C109" s="399" t="s">
        <v>4160</v>
      </c>
      <c r="D109" s="790" t="s">
        <v>5382</v>
      </c>
      <c r="E109" s="505">
        <v>19.690000000000001</v>
      </c>
      <c r="F109" s="505">
        <v>27.17</v>
      </c>
      <c r="G109" s="506"/>
      <c r="H109" s="507"/>
      <c r="I109" s="965" t="s">
        <v>414</v>
      </c>
    </row>
    <row r="110" spans="1:253" ht="23.25" customHeight="1">
      <c r="A110" s="139" t="s">
        <v>4938</v>
      </c>
      <c r="B110" s="341" t="s">
        <v>4939</v>
      </c>
      <c r="C110" s="141" t="s">
        <v>258</v>
      </c>
      <c r="D110" s="341" t="s">
        <v>442</v>
      </c>
      <c r="E110" s="345">
        <v>9</v>
      </c>
      <c r="F110" s="345">
        <v>10.8</v>
      </c>
      <c r="G110" s="343"/>
      <c r="H110" s="344"/>
      <c r="I110" s="965" t="s">
        <v>414</v>
      </c>
    </row>
    <row r="111" spans="1:253" ht="23.25" customHeight="1">
      <c r="A111" s="340" t="s">
        <v>440</v>
      </c>
      <c r="B111" s="341" t="s">
        <v>441</v>
      </c>
      <c r="C111" s="141" t="s">
        <v>63</v>
      </c>
      <c r="D111" s="341" t="s">
        <v>442</v>
      </c>
      <c r="E111" s="345">
        <v>8</v>
      </c>
      <c r="F111" s="345">
        <v>9.6</v>
      </c>
      <c r="G111" s="343"/>
      <c r="H111" s="344"/>
      <c r="I111" s="965" t="s">
        <v>414</v>
      </c>
    </row>
    <row r="112" spans="1:253" ht="23.25" customHeight="1">
      <c r="A112" s="340" t="s">
        <v>443</v>
      </c>
      <c r="B112" s="341" t="s">
        <v>444</v>
      </c>
      <c r="C112" s="141" t="s">
        <v>63</v>
      </c>
      <c r="D112" s="341" t="s">
        <v>442</v>
      </c>
      <c r="E112" s="345">
        <v>18.75</v>
      </c>
      <c r="F112" s="345">
        <v>22.5</v>
      </c>
      <c r="G112" s="343"/>
      <c r="H112" s="344"/>
      <c r="I112" s="965" t="s">
        <v>414</v>
      </c>
    </row>
    <row r="113" spans="1:9" ht="23.25" customHeight="1">
      <c r="A113" s="340">
        <v>56322</v>
      </c>
      <c r="B113" s="341" t="s">
        <v>5049</v>
      </c>
      <c r="C113" s="141" t="s">
        <v>5039</v>
      </c>
      <c r="D113" s="341" t="s">
        <v>5050</v>
      </c>
      <c r="E113" s="345">
        <v>11.83</v>
      </c>
      <c r="F113" s="345">
        <v>14.2</v>
      </c>
      <c r="G113" s="343"/>
      <c r="H113" s="344"/>
      <c r="I113" s="965" t="s">
        <v>414</v>
      </c>
    </row>
    <row r="114" spans="1:9" ht="23.25" customHeight="1">
      <c r="A114" s="602" t="s">
        <v>4129</v>
      </c>
      <c r="B114" s="382" t="s">
        <v>5051</v>
      </c>
      <c r="C114" s="98" t="s">
        <v>656</v>
      </c>
      <c r="D114" s="778" t="s">
        <v>4131</v>
      </c>
      <c r="E114" s="626">
        <v>6.5</v>
      </c>
      <c r="F114" s="626">
        <v>7.5</v>
      </c>
      <c r="G114" s="647"/>
      <c r="H114" s="337"/>
      <c r="I114" s="965" t="s">
        <v>414</v>
      </c>
    </row>
    <row r="115" spans="1:9" ht="23.25" customHeight="1">
      <c r="A115" s="602" t="s">
        <v>4132</v>
      </c>
      <c r="B115" s="382" t="s">
        <v>5052</v>
      </c>
      <c r="C115" s="98" t="s">
        <v>184</v>
      </c>
      <c r="D115" s="778" t="s">
        <v>4134</v>
      </c>
      <c r="E115" s="626">
        <v>4.68</v>
      </c>
      <c r="F115" s="626">
        <v>5.61</v>
      </c>
      <c r="G115" s="647"/>
      <c r="H115" s="337"/>
      <c r="I115" s="965" t="s">
        <v>414</v>
      </c>
    </row>
    <row r="116" spans="1:9" ht="23.25" customHeight="1">
      <c r="A116" s="602" t="s">
        <v>4135</v>
      </c>
      <c r="B116" s="382" t="s">
        <v>4136</v>
      </c>
      <c r="C116" s="622" t="s">
        <v>432</v>
      </c>
      <c r="D116" s="778" t="s">
        <v>4134</v>
      </c>
      <c r="E116" s="626">
        <v>8.75</v>
      </c>
      <c r="F116" s="626">
        <v>10.5</v>
      </c>
      <c r="G116" s="626"/>
      <c r="H116" s="333"/>
      <c r="I116" s="965" t="s">
        <v>414</v>
      </c>
    </row>
    <row r="117" spans="1:9" ht="23.25" customHeight="1">
      <c r="A117" s="508" t="s">
        <v>4137</v>
      </c>
      <c r="B117" s="398" t="s">
        <v>4138</v>
      </c>
      <c r="C117" s="399" t="s">
        <v>100</v>
      </c>
      <c r="D117" s="561" t="s">
        <v>4131</v>
      </c>
      <c r="E117" s="400">
        <v>4.3</v>
      </c>
      <c r="F117" s="400">
        <v>5.16</v>
      </c>
      <c r="G117" s="650"/>
      <c r="H117" s="665"/>
      <c r="I117" s="994" t="s">
        <v>414</v>
      </c>
    </row>
    <row r="118" spans="1:9" ht="23.25" customHeight="1">
      <c r="A118" s="508" t="s">
        <v>5053</v>
      </c>
      <c r="B118" s="398" t="s">
        <v>5055</v>
      </c>
      <c r="C118" s="399" t="s">
        <v>5039</v>
      </c>
      <c r="D118" s="561" t="s">
        <v>267</v>
      </c>
      <c r="E118" s="400">
        <v>8.33</v>
      </c>
      <c r="F118" s="400">
        <v>10</v>
      </c>
      <c r="G118" s="650"/>
      <c r="H118" s="665"/>
      <c r="I118" s="965" t="s">
        <v>414</v>
      </c>
    </row>
    <row r="119" spans="1:9" ht="23.25" customHeight="1">
      <c r="A119" s="139" t="s">
        <v>5054</v>
      </c>
      <c r="B119" s="341" t="s">
        <v>5056</v>
      </c>
      <c r="C119" s="141" t="s">
        <v>917</v>
      </c>
      <c r="D119" s="998" t="s">
        <v>5057</v>
      </c>
      <c r="E119" s="142">
        <v>23</v>
      </c>
      <c r="F119" s="142">
        <v>25.7</v>
      </c>
      <c r="G119" s="647"/>
      <c r="H119" s="337"/>
      <c r="I119" s="965" t="s">
        <v>414</v>
      </c>
    </row>
    <row r="120" spans="1:9" ht="23.25" customHeight="1">
      <c r="A120" s="340" t="s">
        <v>445</v>
      </c>
      <c r="B120" s="341" t="s">
        <v>446</v>
      </c>
      <c r="C120" s="141" t="s">
        <v>51</v>
      </c>
      <c r="D120" s="140" t="s">
        <v>447</v>
      </c>
      <c r="E120" s="345">
        <v>2.48</v>
      </c>
      <c r="F120" s="345">
        <v>2.98</v>
      </c>
      <c r="G120" s="343"/>
      <c r="H120" s="344"/>
      <c r="I120" s="965" t="s">
        <v>414</v>
      </c>
    </row>
    <row r="121" spans="1:9" ht="23.25" customHeight="1">
      <c r="A121" s="340" t="s">
        <v>448</v>
      </c>
      <c r="B121" s="341" t="s">
        <v>446</v>
      </c>
      <c r="C121" s="141" t="s">
        <v>449</v>
      </c>
      <c r="D121" s="140" t="s">
        <v>447</v>
      </c>
      <c r="E121" s="345">
        <v>45</v>
      </c>
      <c r="F121" s="345">
        <v>52</v>
      </c>
      <c r="G121" s="343"/>
      <c r="H121" s="344"/>
      <c r="I121" s="965" t="s">
        <v>414</v>
      </c>
    </row>
    <row r="122" spans="1:9" ht="23.25" customHeight="1">
      <c r="A122" s="340" t="s">
        <v>450</v>
      </c>
      <c r="B122" s="341" t="s">
        <v>451</v>
      </c>
      <c r="C122" s="141" t="s">
        <v>452</v>
      </c>
      <c r="D122" s="341" t="s">
        <v>453</v>
      </c>
      <c r="E122" s="345">
        <v>22.14</v>
      </c>
      <c r="F122" s="345">
        <v>25.54</v>
      </c>
      <c r="G122" s="343"/>
      <c r="H122" s="344"/>
      <c r="I122" s="965" t="s">
        <v>414</v>
      </c>
    </row>
    <row r="123" spans="1:9" ht="23.25" customHeight="1">
      <c r="A123" s="340" t="s">
        <v>454</v>
      </c>
      <c r="B123" s="341" t="s">
        <v>455</v>
      </c>
      <c r="C123" s="141" t="s">
        <v>11</v>
      </c>
      <c r="D123" s="341" t="s">
        <v>453</v>
      </c>
      <c r="E123" s="141">
        <v>7.66</v>
      </c>
      <c r="F123" s="141">
        <v>9.19</v>
      </c>
      <c r="G123" s="343"/>
      <c r="H123" s="344"/>
      <c r="I123" s="965" t="s">
        <v>414</v>
      </c>
    </row>
    <row r="124" spans="1:9" ht="23.25" customHeight="1">
      <c r="A124" s="340" t="s">
        <v>456</v>
      </c>
      <c r="B124" s="341" t="s">
        <v>457</v>
      </c>
      <c r="C124" s="141" t="s">
        <v>452</v>
      </c>
      <c r="D124" s="341" t="s">
        <v>458</v>
      </c>
      <c r="E124" s="141">
        <v>9.93</v>
      </c>
      <c r="F124" s="342">
        <v>11.91</v>
      </c>
      <c r="G124" s="343" t="s">
        <v>24</v>
      </c>
      <c r="H124" s="344">
        <v>0.04</v>
      </c>
      <c r="I124" s="965" t="s">
        <v>414</v>
      </c>
    </row>
    <row r="125" spans="1:9" ht="23.25" customHeight="1">
      <c r="A125" s="340" t="s">
        <v>459</v>
      </c>
      <c r="B125" s="341" t="s">
        <v>457</v>
      </c>
      <c r="C125" s="141" t="s">
        <v>181</v>
      </c>
      <c r="D125" s="341" t="s">
        <v>458</v>
      </c>
      <c r="E125" s="141">
        <v>19.86</v>
      </c>
      <c r="F125" s="342">
        <v>23.83</v>
      </c>
      <c r="G125" s="343" t="s">
        <v>24</v>
      </c>
      <c r="H125" s="344">
        <v>0.04</v>
      </c>
      <c r="I125" s="965" t="s">
        <v>414</v>
      </c>
    </row>
    <row r="126" spans="1:9" ht="23.25" customHeight="1">
      <c r="A126" s="567" t="s">
        <v>460</v>
      </c>
      <c r="B126" s="398" t="s">
        <v>461</v>
      </c>
      <c r="C126" s="399" t="s">
        <v>11</v>
      </c>
      <c r="D126" s="398" t="s">
        <v>462</v>
      </c>
      <c r="E126" s="399">
        <v>12.72</v>
      </c>
      <c r="F126" s="597">
        <v>15.26</v>
      </c>
      <c r="G126" s="506" t="s">
        <v>24</v>
      </c>
      <c r="H126" s="507">
        <v>0.04</v>
      </c>
      <c r="I126" s="994" t="s">
        <v>414</v>
      </c>
    </row>
    <row r="127" spans="1:9" ht="23.25" customHeight="1">
      <c r="A127" s="340" t="s">
        <v>463</v>
      </c>
      <c r="B127" s="341" t="s">
        <v>464</v>
      </c>
      <c r="C127" s="141" t="s">
        <v>171</v>
      </c>
      <c r="D127" s="341" t="s">
        <v>453</v>
      </c>
      <c r="E127" s="141">
        <v>22.28</v>
      </c>
      <c r="F127" s="342">
        <v>26.74</v>
      </c>
      <c r="G127" s="343" t="s">
        <v>24</v>
      </c>
      <c r="H127" s="344">
        <v>0.04</v>
      </c>
      <c r="I127" s="965" t="s">
        <v>414</v>
      </c>
    </row>
    <row r="128" spans="1:9" ht="23.25" customHeight="1">
      <c r="A128" s="340" t="s">
        <v>465</v>
      </c>
      <c r="B128" s="341" t="s">
        <v>466</v>
      </c>
      <c r="C128" s="141" t="s">
        <v>467</v>
      </c>
      <c r="D128" s="341" t="s">
        <v>468</v>
      </c>
      <c r="E128" s="141">
        <v>9.93</v>
      </c>
      <c r="F128" s="342">
        <v>11.91</v>
      </c>
      <c r="G128" s="343" t="s">
        <v>24</v>
      </c>
      <c r="H128" s="344">
        <v>0.04</v>
      </c>
      <c r="I128" s="965" t="s">
        <v>414</v>
      </c>
    </row>
    <row r="129" spans="1:9" ht="23.25" customHeight="1">
      <c r="A129" s="602" t="s">
        <v>4168</v>
      </c>
      <c r="B129" s="382" t="s">
        <v>4169</v>
      </c>
      <c r="C129" s="98" t="s">
        <v>246</v>
      </c>
      <c r="D129" s="781" t="s">
        <v>4170</v>
      </c>
      <c r="E129" s="626">
        <v>4.9000000000000004</v>
      </c>
      <c r="F129" s="626">
        <v>5.9</v>
      </c>
      <c r="G129" s="646"/>
      <c r="H129" s="344"/>
      <c r="I129" s="965" t="s">
        <v>414</v>
      </c>
    </row>
    <row r="130" spans="1:9" ht="23.25" customHeight="1">
      <c r="A130" s="508" t="s">
        <v>5383</v>
      </c>
      <c r="B130" s="398" t="s">
        <v>5384</v>
      </c>
      <c r="C130" s="399" t="s">
        <v>223</v>
      </c>
      <c r="D130" s="398" t="s">
        <v>5385</v>
      </c>
      <c r="E130" s="597">
        <v>50</v>
      </c>
      <c r="F130" s="597">
        <v>60</v>
      </c>
      <c r="G130" s="506"/>
      <c r="H130" s="507"/>
      <c r="I130" s="965" t="s">
        <v>414</v>
      </c>
    </row>
    <row r="131" spans="1:9" ht="23.25" customHeight="1">
      <c r="A131" s="340" t="s">
        <v>469</v>
      </c>
      <c r="B131" s="341" t="s">
        <v>470</v>
      </c>
      <c r="C131" s="141" t="s">
        <v>471</v>
      </c>
      <c r="D131" s="341" t="s">
        <v>472</v>
      </c>
      <c r="E131" s="141">
        <v>9.81</v>
      </c>
      <c r="F131" s="141">
        <v>11.77</v>
      </c>
      <c r="G131" s="343"/>
      <c r="H131" s="344"/>
      <c r="I131" s="965" t="s">
        <v>414</v>
      </c>
    </row>
    <row r="132" spans="1:9" ht="23.25" customHeight="1">
      <c r="A132" s="508" t="s">
        <v>5282</v>
      </c>
      <c r="B132" s="398" t="s">
        <v>5283</v>
      </c>
      <c r="C132" s="399" t="s">
        <v>917</v>
      </c>
      <c r="D132" s="398" t="s">
        <v>5284</v>
      </c>
      <c r="E132" s="399">
        <v>16.5</v>
      </c>
      <c r="F132" s="399">
        <v>19.8</v>
      </c>
      <c r="G132" s="506"/>
      <c r="H132" s="507"/>
      <c r="I132" s="994"/>
    </row>
    <row r="133" spans="1:9" ht="23.25" customHeight="1">
      <c r="A133" s="340">
        <v>2762</v>
      </c>
      <c r="B133" s="341" t="s">
        <v>5058</v>
      </c>
      <c r="C133" s="141" t="s">
        <v>5059</v>
      </c>
      <c r="D133" s="341" t="s">
        <v>5060</v>
      </c>
      <c r="E133" s="141">
        <v>47.63</v>
      </c>
      <c r="F133" s="141">
        <v>57.15</v>
      </c>
      <c r="G133" s="343"/>
      <c r="H133" s="344"/>
      <c r="I133" s="965" t="s">
        <v>414</v>
      </c>
    </row>
    <row r="134" spans="1:9" ht="23.25" customHeight="1">
      <c r="A134" s="340">
        <v>1433</v>
      </c>
      <c r="B134" s="341" t="s">
        <v>5061</v>
      </c>
      <c r="C134" s="141" t="s">
        <v>840</v>
      </c>
      <c r="D134" s="341" t="s">
        <v>5062</v>
      </c>
      <c r="E134" s="141">
        <v>6.93</v>
      </c>
      <c r="F134" s="141">
        <v>7.84</v>
      </c>
      <c r="G134" s="343"/>
      <c r="H134" s="344"/>
      <c r="I134" s="965" t="s">
        <v>414</v>
      </c>
    </row>
    <row r="135" spans="1:9" ht="23.25" customHeight="1">
      <c r="A135" s="340">
        <v>80120</v>
      </c>
      <c r="B135" s="999" t="s">
        <v>740</v>
      </c>
      <c r="C135" s="342" t="s">
        <v>390</v>
      </c>
      <c r="D135" s="1000" t="s">
        <v>741</v>
      </c>
      <c r="E135" s="342">
        <v>3.3</v>
      </c>
      <c r="F135" s="342">
        <v>3.8</v>
      </c>
      <c r="G135" s="965"/>
      <c r="H135" s="339"/>
      <c r="I135" s="965" t="s">
        <v>742</v>
      </c>
    </row>
    <row r="136" spans="1:9" ht="23.25" customHeight="1">
      <c r="A136" s="340">
        <v>80170</v>
      </c>
      <c r="B136" s="999" t="s">
        <v>743</v>
      </c>
      <c r="C136" s="342" t="s">
        <v>390</v>
      </c>
      <c r="D136" s="1000" t="s">
        <v>741</v>
      </c>
      <c r="E136" s="342">
        <v>3.57</v>
      </c>
      <c r="F136" s="342">
        <v>4.2</v>
      </c>
      <c r="G136" s="965"/>
      <c r="H136" s="339"/>
      <c r="I136" s="965" t="s">
        <v>742</v>
      </c>
    </row>
    <row r="137" spans="1:9" ht="23.25" customHeight="1">
      <c r="A137" s="340">
        <v>8034</v>
      </c>
      <c r="B137" s="999" t="s">
        <v>744</v>
      </c>
      <c r="C137" s="342" t="s">
        <v>80</v>
      </c>
      <c r="D137" s="1000" t="s">
        <v>745</v>
      </c>
      <c r="E137" s="342">
        <v>3.4</v>
      </c>
      <c r="F137" s="342">
        <v>3.99</v>
      </c>
      <c r="G137" s="965"/>
      <c r="H137" s="339"/>
      <c r="I137" s="965" t="s">
        <v>742</v>
      </c>
    </row>
    <row r="138" spans="1:9" ht="23.25" customHeight="1">
      <c r="A138" s="340"/>
      <c r="B138" s="999" t="s">
        <v>5081</v>
      </c>
      <c r="C138" s="342" t="s">
        <v>5082</v>
      </c>
      <c r="D138" s="1000" t="s">
        <v>5083</v>
      </c>
      <c r="E138" s="342">
        <v>2.66</v>
      </c>
      <c r="F138" s="342">
        <v>3.2</v>
      </c>
      <c r="G138" s="965"/>
      <c r="H138" s="339"/>
      <c r="I138" s="965" t="s">
        <v>742</v>
      </c>
    </row>
    <row r="139" spans="1:9" ht="23.25" customHeight="1">
      <c r="A139" s="340" t="s">
        <v>746</v>
      </c>
      <c r="B139" s="999" t="s">
        <v>747</v>
      </c>
      <c r="C139" s="342" t="s">
        <v>11</v>
      </c>
      <c r="D139" s="1000" t="s">
        <v>748</v>
      </c>
      <c r="E139" s="342">
        <v>4.24</v>
      </c>
      <c r="F139" s="342">
        <v>5</v>
      </c>
      <c r="G139" s="965"/>
      <c r="H139" s="339"/>
      <c r="I139" s="965" t="s">
        <v>742</v>
      </c>
    </row>
    <row r="140" spans="1:9" ht="23.25" customHeight="1">
      <c r="A140" s="340" t="s">
        <v>749</v>
      </c>
      <c r="B140" s="999" t="s">
        <v>750</v>
      </c>
      <c r="C140" s="342" t="s">
        <v>662</v>
      </c>
      <c r="D140" s="1000" t="s">
        <v>748</v>
      </c>
      <c r="E140" s="342" t="s">
        <v>751</v>
      </c>
      <c r="F140" s="342">
        <v>4.7</v>
      </c>
      <c r="G140" s="965"/>
      <c r="H140" s="339"/>
      <c r="I140" s="965" t="s">
        <v>742</v>
      </c>
    </row>
    <row r="141" spans="1:9" ht="23.25" customHeight="1">
      <c r="A141" s="340">
        <v>9186</v>
      </c>
      <c r="B141" s="999" t="s">
        <v>752</v>
      </c>
      <c r="C141" s="342" t="s">
        <v>390</v>
      </c>
      <c r="D141" s="1000" t="s">
        <v>741</v>
      </c>
      <c r="E141" s="342">
        <v>4.1500000000000004</v>
      </c>
      <c r="F141" s="342">
        <v>4.75</v>
      </c>
      <c r="G141" s="965"/>
      <c r="H141" s="339"/>
      <c r="I141" s="965" t="s">
        <v>742</v>
      </c>
    </row>
    <row r="142" spans="1:9" ht="23.25" customHeight="1">
      <c r="A142" s="340">
        <v>9187</v>
      </c>
      <c r="B142" s="999" t="s">
        <v>753</v>
      </c>
      <c r="C142" s="342" t="s">
        <v>754</v>
      </c>
      <c r="D142" s="1000" t="s">
        <v>741</v>
      </c>
      <c r="E142" s="342">
        <v>4.1500000000000004</v>
      </c>
      <c r="F142" s="342">
        <v>4.75</v>
      </c>
      <c r="G142" s="965"/>
      <c r="H142" s="339"/>
      <c r="I142" s="965" t="s">
        <v>742</v>
      </c>
    </row>
    <row r="143" spans="1:9" ht="23.25" customHeight="1">
      <c r="A143" s="567">
        <v>9188</v>
      </c>
      <c r="B143" s="1001" t="s">
        <v>755</v>
      </c>
      <c r="C143" s="597" t="s">
        <v>756</v>
      </c>
      <c r="D143" s="1002" t="s">
        <v>741</v>
      </c>
      <c r="E143" s="597">
        <v>3.67</v>
      </c>
      <c r="F143" s="597">
        <v>4.2</v>
      </c>
      <c r="G143" s="994"/>
      <c r="H143" s="868"/>
      <c r="I143" s="965" t="s">
        <v>742</v>
      </c>
    </row>
    <row r="144" spans="1:9" ht="23.25" customHeight="1">
      <c r="A144" s="340">
        <v>9189</v>
      </c>
      <c r="B144" s="999" t="s">
        <v>757</v>
      </c>
      <c r="C144" s="342" t="s">
        <v>109</v>
      </c>
      <c r="D144" s="1000" t="s">
        <v>741</v>
      </c>
      <c r="E144" s="342">
        <v>3.3</v>
      </c>
      <c r="F144" s="342">
        <v>3.8</v>
      </c>
      <c r="G144" s="965"/>
      <c r="H144" s="339"/>
      <c r="I144" s="965" t="s">
        <v>742</v>
      </c>
    </row>
    <row r="145" spans="1:9" ht="23.25" customHeight="1">
      <c r="A145" s="340"/>
      <c r="B145" s="999" t="s">
        <v>5084</v>
      </c>
      <c r="C145" s="342" t="s">
        <v>2639</v>
      </c>
      <c r="D145" s="1000" t="s">
        <v>5085</v>
      </c>
      <c r="E145" s="342">
        <v>2.58</v>
      </c>
      <c r="F145" s="342">
        <v>3.1</v>
      </c>
      <c r="G145" s="965"/>
      <c r="H145" s="339"/>
      <c r="I145" s="965" t="s">
        <v>742</v>
      </c>
    </row>
    <row r="146" spans="1:9" ht="23.25" customHeight="1">
      <c r="A146" s="340"/>
      <c r="B146" s="999" t="s">
        <v>5086</v>
      </c>
      <c r="C146" s="342" t="s">
        <v>5087</v>
      </c>
      <c r="D146" s="1000" t="s">
        <v>5088</v>
      </c>
      <c r="E146" s="342">
        <v>4.0999999999999996</v>
      </c>
      <c r="F146" s="342">
        <v>5.7</v>
      </c>
      <c r="G146" s="965"/>
      <c r="H146" s="339"/>
      <c r="I146" s="965" t="s">
        <v>742</v>
      </c>
    </row>
    <row r="147" spans="1:9" ht="23.25" customHeight="1">
      <c r="A147" s="340"/>
      <c r="B147" s="999" t="s">
        <v>5089</v>
      </c>
      <c r="C147" s="342" t="s">
        <v>5087</v>
      </c>
      <c r="D147" s="1000" t="s">
        <v>5090</v>
      </c>
      <c r="E147" s="342">
        <v>4.0999999999999996</v>
      </c>
      <c r="F147" s="342">
        <v>5.7</v>
      </c>
      <c r="G147" s="965"/>
      <c r="H147" s="339"/>
      <c r="I147" s="965" t="s">
        <v>742</v>
      </c>
    </row>
    <row r="148" spans="1:9" ht="23.25" customHeight="1">
      <c r="A148" s="340"/>
      <c r="B148" s="999" t="s">
        <v>5091</v>
      </c>
      <c r="C148" s="342" t="s">
        <v>5087</v>
      </c>
      <c r="D148" s="1000" t="s">
        <v>991</v>
      </c>
      <c r="E148" s="342">
        <v>4.0999999999999996</v>
      </c>
      <c r="F148" s="342">
        <v>5.7</v>
      </c>
      <c r="G148" s="965"/>
      <c r="H148" s="339"/>
      <c r="I148" s="965" t="s">
        <v>742</v>
      </c>
    </row>
    <row r="149" spans="1:9" ht="23.25" customHeight="1">
      <c r="A149" s="340"/>
      <c r="B149" s="999" t="s">
        <v>5092</v>
      </c>
      <c r="C149" s="342" t="s">
        <v>756</v>
      </c>
      <c r="D149" s="1000" t="s">
        <v>5090</v>
      </c>
      <c r="E149" s="342">
        <v>1.72</v>
      </c>
      <c r="F149" s="342">
        <v>2.4</v>
      </c>
      <c r="G149" s="965"/>
      <c r="H149" s="339"/>
      <c r="I149" s="965" t="s">
        <v>742</v>
      </c>
    </row>
    <row r="150" spans="1:9" ht="23.25" customHeight="1">
      <c r="A150" s="340"/>
      <c r="B150" s="999" t="s">
        <v>5093</v>
      </c>
      <c r="C150" s="342" t="s">
        <v>756</v>
      </c>
      <c r="D150" s="1000" t="s">
        <v>5094</v>
      </c>
      <c r="E150" s="342">
        <v>1.72</v>
      </c>
      <c r="F150" s="342">
        <v>2.4</v>
      </c>
      <c r="G150" s="965"/>
      <c r="H150" s="339"/>
      <c r="I150" s="965" t="s">
        <v>742</v>
      </c>
    </row>
    <row r="151" spans="1:9" ht="23.25" customHeight="1">
      <c r="A151" s="340"/>
      <c r="B151" s="999" t="s">
        <v>5095</v>
      </c>
      <c r="C151" s="342" t="s">
        <v>756</v>
      </c>
      <c r="D151" s="1000" t="s">
        <v>5096</v>
      </c>
      <c r="E151" s="342">
        <v>1.72</v>
      </c>
      <c r="F151" s="342">
        <v>2.4</v>
      </c>
      <c r="G151" s="965"/>
      <c r="H151" s="339"/>
      <c r="I151" s="965" t="s">
        <v>742</v>
      </c>
    </row>
    <row r="152" spans="1:9" ht="23.25" customHeight="1">
      <c r="A152" s="340"/>
      <c r="B152" s="999" t="s">
        <v>5097</v>
      </c>
      <c r="C152" s="342" t="s">
        <v>756</v>
      </c>
      <c r="D152" s="1000" t="s">
        <v>5098</v>
      </c>
      <c r="E152" s="342">
        <v>1.72</v>
      </c>
      <c r="F152" s="342">
        <v>2.4</v>
      </c>
      <c r="G152" s="965"/>
      <c r="H152" s="339"/>
      <c r="I152" s="965" t="s">
        <v>742</v>
      </c>
    </row>
    <row r="153" spans="1:9" ht="23.25" customHeight="1">
      <c r="A153" s="340"/>
      <c r="B153" s="999" t="s">
        <v>5099</v>
      </c>
      <c r="C153" s="342" t="s">
        <v>756</v>
      </c>
      <c r="D153" s="1000" t="s">
        <v>4433</v>
      </c>
      <c r="E153" s="342">
        <v>1.72</v>
      </c>
      <c r="F153" s="342">
        <v>2.4</v>
      </c>
      <c r="G153" s="965"/>
      <c r="H153" s="339"/>
      <c r="I153" s="965" t="s">
        <v>742</v>
      </c>
    </row>
    <row r="154" spans="1:9" ht="23.25" customHeight="1">
      <c r="A154" s="340"/>
      <c r="B154" s="999" t="s">
        <v>5100</v>
      </c>
      <c r="C154" s="342" t="s">
        <v>2639</v>
      </c>
      <c r="D154" s="1003" t="s">
        <v>5101</v>
      </c>
      <c r="E154" s="342">
        <v>1.8</v>
      </c>
      <c r="F154" s="342">
        <v>2.4</v>
      </c>
      <c r="G154" s="965"/>
      <c r="H154" s="339"/>
      <c r="I154" s="965" t="s">
        <v>742</v>
      </c>
    </row>
    <row r="155" spans="1:9" ht="23.25" customHeight="1">
      <c r="A155" s="340"/>
      <c r="B155" s="999" t="s">
        <v>5102</v>
      </c>
      <c r="C155" s="342" t="s">
        <v>756</v>
      </c>
      <c r="D155" s="1000" t="s">
        <v>5103</v>
      </c>
      <c r="E155" s="342">
        <v>1.72</v>
      </c>
      <c r="F155" s="342">
        <v>2.4</v>
      </c>
      <c r="G155" s="965"/>
      <c r="H155" s="339"/>
      <c r="I155" s="965" t="s">
        <v>742</v>
      </c>
    </row>
    <row r="156" spans="1:9" ht="23.25" customHeight="1">
      <c r="A156" s="340"/>
      <c r="B156" s="999" t="s">
        <v>5104</v>
      </c>
      <c r="C156" s="342" t="s">
        <v>756</v>
      </c>
      <c r="D156" s="1000" t="s">
        <v>991</v>
      </c>
      <c r="E156" s="342">
        <v>1.72</v>
      </c>
      <c r="F156" s="342">
        <v>2.4</v>
      </c>
      <c r="G156" s="965"/>
      <c r="H156" s="339"/>
      <c r="I156" s="965" t="s">
        <v>742</v>
      </c>
    </row>
    <row r="157" spans="1:9" ht="23.25" customHeight="1">
      <c r="A157" s="340"/>
      <c r="B157" s="999" t="s">
        <v>5105</v>
      </c>
      <c r="C157" s="342" t="s">
        <v>756</v>
      </c>
      <c r="D157" s="1000" t="s">
        <v>5106</v>
      </c>
      <c r="E157" s="342">
        <v>1.72</v>
      </c>
      <c r="F157" s="342">
        <v>2.4</v>
      </c>
      <c r="G157" s="965"/>
      <c r="H157" s="339"/>
      <c r="I157" s="965" t="s">
        <v>742</v>
      </c>
    </row>
    <row r="158" spans="1:9" ht="23.25" customHeight="1">
      <c r="A158" s="567"/>
      <c r="B158" s="1001" t="s">
        <v>5107</v>
      </c>
      <c r="C158" s="597" t="s">
        <v>756</v>
      </c>
      <c r="D158" s="1002" t="s">
        <v>5108</v>
      </c>
      <c r="E158" s="597">
        <v>1.72</v>
      </c>
      <c r="F158" s="597">
        <v>2.4</v>
      </c>
      <c r="G158" s="994"/>
      <c r="H158" s="868"/>
      <c r="I158" s="994" t="s">
        <v>742</v>
      </c>
    </row>
    <row r="159" spans="1:9" ht="23.25" customHeight="1">
      <c r="A159" s="340"/>
      <c r="B159" s="999" t="s">
        <v>5109</v>
      </c>
      <c r="C159" s="342" t="s">
        <v>754</v>
      </c>
      <c r="D159" s="1000" t="s">
        <v>5110</v>
      </c>
      <c r="E159" s="342">
        <v>12.85</v>
      </c>
      <c r="F159" s="342">
        <v>17.989999999999998</v>
      </c>
      <c r="G159" s="965"/>
      <c r="H159" s="339"/>
      <c r="I159" s="965" t="s">
        <v>742</v>
      </c>
    </row>
    <row r="160" spans="1:9" ht="23.25" customHeight="1">
      <c r="A160" s="340"/>
      <c r="B160" s="999" t="s">
        <v>5111</v>
      </c>
      <c r="C160" s="342" t="s">
        <v>1940</v>
      </c>
      <c r="D160" s="1000" t="s">
        <v>5112</v>
      </c>
      <c r="E160" s="342">
        <v>3.74</v>
      </c>
      <c r="F160" s="342">
        <v>5.24</v>
      </c>
      <c r="G160" s="965"/>
      <c r="H160" s="339"/>
      <c r="I160" s="965" t="s">
        <v>742</v>
      </c>
    </row>
    <row r="161" spans="1:9" ht="23.25" customHeight="1">
      <c r="A161" s="340"/>
      <c r="B161" s="999" t="s">
        <v>5113</v>
      </c>
      <c r="C161" s="342" t="s">
        <v>1940</v>
      </c>
      <c r="D161" s="1000" t="s">
        <v>5112</v>
      </c>
      <c r="E161" s="342">
        <v>2.52</v>
      </c>
      <c r="F161" s="342">
        <v>3.53</v>
      </c>
      <c r="G161" s="965"/>
      <c r="H161" s="339"/>
      <c r="I161" s="965" t="s">
        <v>742</v>
      </c>
    </row>
    <row r="162" spans="1:9" ht="23.25" customHeight="1">
      <c r="A162" s="340"/>
      <c r="B162" s="999" t="s">
        <v>5114</v>
      </c>
      <c r="C162" s="342" t="s">
        <v>1940</v>
      </c>
      <c r="D162" s="1000" t="s">
        <v>5112</v>
      </c>
      <c r="E162" s="342">
        <v>2.52</v>
      </c>
      <c r="F162" s="342">
        <v>3.53</v>
      </c>
      <c r="G162" s="965"/>
      <c r="H162" s="339"/>
      <c r="I162" s="965" t="s">
        <v>742</v>
      </c>
    </row>
    <row r="163" spans="1:9" ht="23.25" customHeight="1">
      <c r="A163" s="338" t="s">
        <v>316</v>
      </c>
      <c r="B163" s="967" t="s">
        <v>317</v>
      </c>
      <c r="C163" s="99" t="s">
        <v>51</v>
      </c>
      <c r="D163" s="966" t="s">
        <v>318</v>
      </c>
      <c r="E163" s="1004">
        <v>3.39</v>
      </c>
      <c r="F163" s="1004">
        <v>4.0599999999999996</v>
      </c>
      <c r="G163" s="349" t="s">
        <v>17</v>
      </c>
      <c r="H163" s="333">
        <v>0.06</v>
      </c>
      <c r="I163" s="965" t="s">
        <v>319</v>
      </c>
    </row>
    <row r="164" spans="1:9" ht="23.25" customHeight="1">
      <c r="A164" s="338" t="s">
        <v>320</v>
      </c>
      <c r="B164" s="1005" t="s">
        <v>321</v>
      </c>
      <c r="C164" s="349" t="s">
        <v>322</v>
      </c>
      <c r="D164" s="966" t="s">
        <v>323</v>
      </c>
      <c r="E164" s="1004">
        <v>10.51</v>
      </c>
      <c r="F164" s="1004">
        <v>12.61</v>
      </c>
      <c r="G164" s="349"/>
      <c r="H164" s="333"/>
      <c r="I164" s="965" t="s">
        <v>319</v>
      </c>
    </row>
    <row r="165" spans="1:9" ht="23.25" customHeight="1">
      <c r="A165" s="338" t="s">
        <v>324</v>
      </c>
      <c r="B165" s="1005" t="s">
        <v>325</v>
      </c>
      <c r="C165" s="349" t="s">
        <v>326</v>
      </c>
      <c r="D165" s="966" t="s">
        <v>323</v>
      </c>
      <c r="E165" s="349">
        <v>6</v>
      </c>
      <c r="F165" s="349">
        <v>7.2</v>
      </c>
      <c r="G165" s="99"/>
      <c r="H165" s="333"/>
      <c r="I165" s="965" t="s">
        <v>319</v>
      </c>
    </row>
    <row r="166" spans="1:9" ht="23.25" customHeight="1">
      <c r="A166" s="338">
        <v>17004</v>
      </c>
      <c r="B166" s="1005" t="s">
        <v>327</v>
      </c>
      <c r="C166" s="349" t="s">
        <v>71</v>
      </c>
      <c r="D166" s="966" t="s">
        <v>323</v>
      </c>
      <c r="E166" s="349">
        <v>9.44</v>
      </c>
      <c r="F166" s="349">
        <v>11.33</v>
      </c>
      <c r="G166" s="349" t="s">
        <v>200</v>
      </c>
      <c r="H166" s="333">
        <v>0.05</v>
      </c>
      <c r="I166" s="965" t="s">
        <v>319</v>
      </c>
    </row>
    <row r="167" spans="1:9" ht="23.25" customHeight="1">
      <c r="A167" s="577" t="s">
        <v>4927</v>
      </c>
      <c r="B167" s="1006" t="s">
        <v>4928</v>
      </c>
      <c r="C167" s="552" t="s">
        <v>181</v>
      </c>
      <c r="D167" s="723" t="s">
        <v>323</v>
      </c>
      <c r="E167" s="549">
        <v>14.67</v>
      </c>
      <c r="F167" s="549">
        <v>17.600000000000001</v>
      </c>
      <c r="G167" s="552" t="s">
        <v>190</v>
      </c>
      <c r="H167" s="973"/>
      <c r="I167" s="965" t="s">
        <v>319</v>
      </c>
    </row>
    <row r="168" spans="1:9" ht="23.25" customHeight="1">
      <c r="A168" s="338">
        <v>17001</v>
      </c>
      <c r="B168" s="1005" t="s">
        <v>328</v>
      </c>
      <c r="C168" s="349" t="s">
        <v>329</v>
      </c>
      <c r="D168" s="966" t="s">
        <v>323</v>
      </c>
      <c r="E168" s="349">
        <v>8.6</v>
      </c>
      <c r="F168" s="349">
        <v>9.59</v>
      </c>
      <c r="G168" s="1007"/>
      <c r="H168" s="337"/>
      <c r="I168" s="965" t="s">
        <v>319</v>
      </c>
    </row>
    <row r="169" spans="1:9" ht="23.25" customHeight="1">
      <c r="A169" s="338" t="s">
        <v>330</v>
      </c>
      <c r="B169" s="967" t="s">
        <v>331</v>
      </c>
      <c r="C169" s="99" t="s">
        <v>71</v>
      </c>
      <c r="D169" s="966" t="s">
        <v>332</v>
      </c>
      <c r="E169" s="99">
        <v>10.199999999999999</v>
      </c>
      <c r="F169" s="99">
        <v>12.23</v>
      </c>
      <c r="G169" s="349"/>
      <c r="H169" s="333"/>
      <c r="I169" s="965" t="s">
        <v>319</v>
      </c>
    </row>
    <row r="170" spans="1:9" ht="23.25" customHeight="1">
      <c r="A170" s="338" t="s">
        <v>333</v>
      </c>
      <c r="B170" s="97" t="s">
        <v>334</v>
      </c>
      <c r="C170" s="98" t="s">
        <v>335</v>
      </c>
      <c r="D170" s="97" t="s">
        <v>336</v>
      </c>
      <c r="E170" s="626">
        <v>10.199999999999999</v>
      </c>
      <c r="F170" s="626">
        <v>12.23</v>
      </c>
      <c r="G170" s="333" t="s">
        <v>24</v>
      </c>
      <c r="H170" s="333">
        <v>0.04</v>
      </c>
      <c r="I170" s="965" t="s">
        <v>319</v>
      </c>
    </row>
    <row r="171" spans="1:9" ht="23.25" customHeight="1">
      <c r="A171" s="338" t="s">
        <v>337</v>
      </c>
      <c r="B171" s="334" t="s">
        <v>338</v>
      </c>
      <c r="C171" s="335" t="s">
        <v>46</v>
      </c>
      <c r="D171" s="97" t="s">
        <v>5063</v>
      </c>
      <c r="E171" s="336">
        <v>14.57</v>
      </c>
      <c r="F171" s="336">
        <v>17.5</v>
      </c>
      <c r="G171" s="1008"/>
      <c r="H171" s="337"/>
      <c r="I171" s="965" t="s">
        <v>319</v>
      </c>
    </row>
    <row r="172" spans="1:9" ht="23.25" customHeight="1">
      <c r="A172" s="338" t="s">
        <v>339</v>
      </c>
      <c r="B172" s="334" t="s">
        <v>340</v>
      </c>
      <c r="C172" s="335" t="s">
        <v>100</v>
      </c>
      <c r="D172" s="97" t="s">
        <v>341</v>
      </c>
      <c r="E172" s="1009">
        <v>3.94</v>
      </c>
      <c r="F172" s="1009">
        <v>4.72</v>
      </c>
      <c r="G172" s="599"/>
      <c r="H172" s="339"/>
      <c r="I172" s="965" t="s">
        <v>319</v>
      </c>
    </row>
    <row r="173" spans="1:9" ht="23.25" customHeight="1">
      <c r="A173" s="338" t="s">
        <v>342</v>
      </c>
      <c r="B173" s="1005" t="s">
        <v>343</v>
      </c>
      <c r="C173" s="349" t="s">
        <v>344</v>
      </c>
      <c r="D173" s="966" t="s">
        <v>341</v>
      </c>
      <c r="E173" s="349">
        <v>3.65</v>
      </c>
      <c r="F173" s="349">
        <v>4.38</v>
      </c>
      <c r="G173" s="1010" t="s">
        <v>24</v>
      </c>
      <c r="H173" s="339">
        <v>0.04</v>
      </c>
      <c r="I173" s="965" t="s">
        <v>319</v>
      </c>
    </row>
    <row r="174" spans="1:9" ht="23.25" customHeight="1">
      <c r="A174" s="338" t="s">
        <v>345</v>
      </c>
      <c r="B174" s="1005" t="s">
        <v>346</v>
      </c>
      <c r="C174" s="349" t="s">
        <v>184</v>
      </c>
      <c r="D174" s="966" t="s">
        <v>347</v>
      </c>
      <c r="E174" s="349">
        <v>4.75</v>
      </c>
      <c r="F174" s="349">
        <v>5.7</v>
      </c>
      <c r="G174" s="965"/>
      <c r="H174" s="339"/>
      <c r="I174" s="965" t="s">
        <v>319</v>
      </c>
    </row>
    <row r="175" spans="1:9" ht="23.25" customHeight="1">
      <c r="A175" s="338">
        <v>15036</v>
      </c>
      <c r="B175" s="967" t="s">
        <v>348</v>
      </c>
      <c r="C175" s="99" t="s">
        <v>83</v>
      </c>
      <c r="D175" s="966" t="s">
        <v>349</v>
      </c>
      <c r="E175" s="349">
        <v>5.73</v>
      </c>
      <c r="F175" s="349">
        <v>6.87</v>
      </c>
      <c r="G175" s="349"/>
      <c r="H175" s="333"/>
      <c r="I175" s="965" t="s">
        <v>319</v>
      </c>
    </row>
    <row r="176" spans="1:9" ht="23.25" customHeight="1">
      <c r="A176" s="338" t="s">
        <v>350</v>
      </c>
      <c r="B176" s="1005" t="s">
        <v>351</v>
      </c>
      <c r="C176" s="349" t="s">
        <v>51</v>
      </c>
      <c r="D176" s="966" t="s">
        <v>352</v>
      </c>
      <c r="E176" s="349">
        <v>6.67</v>
      </c>
      <c r="F176" s="349">
        <v>8.02</v>
      </c>
      <c r="G176" s="1007"/>
      <c r="H176" s="337"/>
      <c r="I176" s="965" t="s">
        <v>319</v>
      </c>
    </row>
    <row r="177" spans="1:9" ht="23.25" customHeight="1">
      <c r="A177" s="338" t="s">
        <v>353</v>
      </c>
      <c r="B177" s="1005" t="s">
        <v>354</v>
      </c>
      <c r="C177" s="349" t="s">
        <v>80</v>
      </c>
      <c r="D177" s="966" t="s">
        <v>355</v>
      </c>
      <c r="E177" s="349">
        <v>7.5</v>
      </c>
      <c r="F177" s="349">
        <v>8.68</v>
      </c>
      <c r="G177" s="1007"/>
      <c r="H177" s="337"/>
      <c r="I177" s="965" t="s">
        <v>319</v>
      </c>
    </row>
    <row r="178" spans="1:9" ht="23.25" customHeight="1">
      <c r="A178" s="338" t="s">
        <v>356</v>
      </c>
      <c r="B178" s="967" t="s">
        <v>357</v>
      </c>
      <c r="C178" s="99" t="s">
        <v>63</v>
      </c>
      <c r="D178" s="966" t="s">
        <v>358</v>
      </c>
      <c r="E178" s="349">
        <v>6.25</v>
      </c>
      <c r="F178" s="349">
        <v>7.5</v>
      </c>
      <c r="G178" s="1007"/>
      <c r="H178" s="337"/>
      <c r="I178" s="965" t="s">
        <v>319</v>
      </c>
    </row>
    <row r="179" spans="1:9" ht="23.25" customHeight="1">
      <c r="A179" s="338" t="s">
        <v>359</v>
      </c>
      <c r="B179" s="1005" t="s">
        <v>360</v>
      </c>
      <c r="C179" s="349" t="s">
        <v>361</v>
      </c>
      <c r="D179" s="966" t="s">
        <v>362</v>
      </c>
      <c r="E179" s="349">
        <v>6.2</v>
      </c>
      <c r="F179" s="349">
        <v>7.44</v>
      </c>
      <c r="G179" s="1007"/>
      <c r="H179" s="337"/>
      <c r="I179" s="965" t="s">
        <v>319</v>
      </c>
    </row>
    <row r="180" spans="1:9" ht="23.25" customHeight="1">
      <c r="A180" s="338" t="s">
        <v>363</v>
      </c>
      <c r="B180" s="1005" t="s">
        <v>364</v>
      </c>
      <c r="C180" s="349" t="s">
        <v>78</v>
      </c>
      <c r="D180" s="1011" t="s">
        <v>75</v>
      </c>
      <c r="E180" s="349">
        <v>6.25</v>
      </c>
      <c r="F180" s="349">
        <v>7.5</v>
      </c>
      <c r="G180" s="349"/>
      <c r="H180" s="333"/>
      <c r="I180" s="965" t="s">
        <v>319</v>
      </c>
    </row>
    <row r="181" spans="1:9" ht="23.25" customHeight="1">
      <c r="A181" s="338" t="s">
        <v>365</v>
      </c>
      <c r="B181" s="1005" t="s">
        <v>366</v>
      </c>
      <c r="C181" s="349" t="s">
        <v>83</v>
      </c>
      <c r="D181" s="1011" t="s">
        <v>367</v>
      </c>
      <c r="E181" s="349">
        <v>5.69</v>
      </c>
      <c r="F181" s="349">
        <v>6.83</v>
      </c>
      <c r="G181" s="349"/>
      <c r="H181" s="333"/>
      <c r="I181" s="965" t="s">
        <v>319</v>
      </c>
    </row>
    <row r="182" spans="1:9" ht="23.25" customHeight="1">
      <c r="A182" s="1012">
        <v>2466</v>
      </c>
      <c r="B182" s="1013" t="s">
        <v>5064</v>
      </c>
      <c r="C182" s="1014" t="s">
        <v>5048</v>
      </c>
      <c r="D182" s="1015" t="s">
        <v>5065</v>
      </c>
      <c r="E182" s="639">
        <v>8.52</v>
      </c>
      <c r="F182" s="715">
        <v>10.25</v>
      </c>
      <c r="G182" s="715"/>
      <c r="H182" s="973"/>
      <c r="I182" s="965" t="s">
        <v>319</v>
      </c>
    </row>
    <row r="183" spans="1:9" ht="23.25" customHeight="1">
      <c r="A183" s="1012">
        <v>15034</v>
      </c>
      <c r="B183" s="1013" t="s">
        <v>5066</v>
      </c>
      <c r="C183" s="1014" t="s">
        <v>329</v>
      </c>
      <c r="D183" s="1015" t="s">
        <v>368</v>
      </c>
      <c r="E183" s="639">
        <v>12.96</v>
      </c>
      <c r="F183" s="715">
        <v>13.88</v>
      </c>
      <c r="G183" s="715"/>
      <c r="H183" s="973"/>
      <c r="I183" s="965" t="s">
        <v>319</v>
      </c>
    </row>
    <row r="184" spans="1:9" ht="23.25" customHeight="1">
      <c r="A184" s="338">
        <v>15052</v>
      </c>
      <c r="B184" s="1005" t="s">
        <v>369</v>
      </c>
      <c r="C184" s="349" t="s">
        <v>370</v>
      </c>
      <c r="D184" s="966" t="s">
        <v>371</v>
      </c>
      <c r="E184" s="349">
        <v>5.71</v>
      </c>
      <c r="F184" s="349">
        <v>7.66</v>
      </c>
      <c r="G184" s="349"/>
      <c r="H184" s="333"/>
      <c r="I184" s="965" t="s">
        <v>319</v>
      </c>
    </row>
    <row r="185" spans="1:9" ht="23.25" customHeight="1">
      <c r="A185" s="338" t="s">
        <v>372</v>
      </c>
      <c r="B185" s="967" t="s">
        <v>373</v>
      </c>
      <c r="C185" s="99" t="s">
        <v>374</v>
      </c>
      <c r="D185" s="966" t="s">
        <v>375</v>
      </c>
      <c r="E185" s="349">
        <v>2.7</v>
      </c>
      <c r="F185" s="349">
        <v>3.24</v>
      </c>
      <c r="G185" s="349"/>
      <c r="H185" s="333"/>
      <c r="I185" s="965" t="s">
        <v>319</v>
      </c>
    </row>
    <row r="186" spans="1:9" ht="23.25" customHeight="1">
      <c r="A186" s="338" t="s">
        <v>376</v>
      </c>
      <c r="B186" s="1005" t="s">
        <v>377</v>
      </c>
      <c r="C186" s="349" t="s">
        <v>378</v>
      </c>
      <c r="D186" s="966" t="s">
        <v>375</v>
      </c>
      <c r="E186" s="349">
        <v>2.74</v>
      </c>
      <c r="F186" s="349">
        <v>3.29</v>
      </c>
      <c r="G186" s="349"/>
      <c r="H186" s="333"/>
      <c r="I186" s="965" t="s">
        <v>319</v>
      </c>
    </row>
    <row r="187" spans="1:9" ht="23.25" customHeight="1">
      <c r="A187" s="1012" t="s">
        <v>380</v>
      </c>
      <c r="B187" s="1016" t="s">
        <v>381</v>
      </c>
      <c r="C187" s="414" t="s">
        <v>159</v>
      </c>
      <c r="D187" s="1017" t="s">
        <v>382</v>
      </c>
      <c r="E187" s="414">
        <v>3.58</v>
      </c>
      <c r="F187" s="414">
        <v>4.29</v>
      </c>
      <c r="G187" s="414" t="s">
        <v>17</v>
      </c>
      <c r="H187" s="973"/>
      <c r="I187" s="994" t="s">
        <v>319</v>
      </c>
    </row>
    <row r="188" spans="1:9" ht="23.25" customHeight="1">
      <c r="A188" s="1012" t="s">
        <v>383</v>
      </c>
      <c r="B188" s="1013" t="s">
        <v>384</v>
      </c>
      <c r="C188" s="715" t="s">
        <v>80</v>
      </c>
      <c r="D188" s="1017" t="s">
        <v>385</v>
      </c>
      <c r="E188" s="715">
        <v>5.82</v>
      </c>
      <c r="F188" s="715">
        <v>6.98</v>
      </c>
      <c r="G188" s="1018"/>
      <c r="H188" s="665"/>
      <c r="I188" s="994" t="s">
        <v>319</v>
      </c>
    </row>
    <row r="189" spans="1:9" ht="23.25" customHeight="1">
      <c r="A189" s="1012" t="s">
        <v>386</v>
      </c>
      <c r="B189" s="1013" t="s">
        <v>387</v>
      </c>
      <c r="C189" s="715" t="s">
        <v>63</v>
      </c>
      <c r="D189" s="1017" t="s">
        <v>388</v>
      </c>
      <c r="E189" s="715">
        <v>14.06</v>
      </c>
      <c r="F189" s="715">
        <v>19.47</v>
      </c>
      <c r="G189" s="1018"/>
      <c r="H189" s="665"/>
      <c r="I189" s="994" t="s">
        <v>319</v>
      </c>
    </row>
    <row r="190" spans="1:9" ht="23.25" customHeight="1">
      <c r="A190" s="1012">
        <v>18159</v>
      </c>
      <c r="B190" s="1013" t="s">
        <v>391</v>
      </c>
      <c r="C190" s="715" t="s">
        <v>361</v>
      </c>
      <c r="D190" s="1017" t="s">
        <v>392</v>
      </c>
      <c r="E190" s="715">
        <v>8.7899999999999991</v>
      </c>
      <c r="F190" s="715">
        <v>10.54</v>
      </c>
      <c r="G190" s="1018"/>
      <c r="H190" s="665"/>
      <c r="I190" s="965" t="s">
        <v>319</v>
      </c>
    </row>
    <row r="191" spans="1:9" ht="23.25" customHeight="1">
      <c r="A191" s="96" t="s">
        <v>4929</v>
      </c>
      <c r="B191" s="382" t="s">
        <v>4930</v>
      </c>
      <c r="C191" s="98" t="s">
        <v>552</v>
      </c>
      <c r="D191" s="1019" t="s">
        <v>379</v>
      </c>
      <c r="E191" s="98">
        <v>89.44</v>
      </c>
      <c r="F191" s="99">
        <v>99.38</v>
      </c>
      <c r="G191" s="1007"/>
      <c r="H191" s="337"/>
      <c r="I191" s="965" t="s">
        <v>319</v>
      </c>
    </row>
    <row r="192" spans="1:9" ht="23.25" customHeight="1">
      <c r="A192" s="338" t="s">
        <v>393</v>
      </c>
      <c r="B192" s="1005" t="s">
        <v>5067</v>
      </c>
      <c r="C192" s="349" t="s">
        <v>20</v>
      </c>
      <c r="D192" s="966" t="s">
        <v>394</v>
      </c>
      <c r="E192" s="349">
        <v>4.2300000000000004</v>
      </c>
      <c r="F192" s="349">
        <v>5.07</v>
      </c>
      <c r="G192" s="349" t="s">
        <v>200</v>
      </c>
      <c r="H192" s="339">
        <v>0.05</v>
      </c>
      <c r="I192" s="965" t="s">
        <v>319</v>
      </c>
    </row>
    <row r="193" spans="1:253" ht="23.25" customHeight="1" thickBot="1">
      <c r="A193" s="1020">
        <v>2413</v>
      </c>
      <c r="B193" s="1021" t="s">
        <v>395</v>
      </c>
      <c r="C193" s="1022" t="s">
        <v>20</v>
      </c>
      <c r="D193" s="1011" t="s">
        <v>396</v>
      </c>
      <c r="E193" s="1022">
        <v>3.7</v>
      </c>
      <c r="F193" s="1022">
        <v>4.0599999999999996</v>
      </c>
      <c r="G193" s="1023"/>
      <c r="H193" s="1024"/>
      <c r="I193" s="994" t="s">
        <v>319</v>
      </c>
    </row>
    <row r="194" spans="1:253" ht="23.25" customHeight="1" thickBot="1">
      <c r="A194" s="1025" t="s">
        <v>397</v>
      </c>
      <c r="B194" s="1026" t="s">
        <v>398</v>
      </c>
      <c r="C194" s="1027" t="s">
        <v>399</v>
      </c>
      <c r="D194" s="1028" t="s">
        <v>400</v>
      </c>
      <c r="E194" s="1027">
        <v>6.2</v>
      </c>
      <c r="F194" s="1027">
        <v>8.07</v>
      </c>
      <c r="G194" s="1027"/>
      <c r="H194" s="726"/>
      <c r="I194" s="965" t="s">
        <v>319</v>
      </c>
      <c r="J194" s="326" t="s">
        <v>5068</v>
      </c>
    </row>
    <row r="195" spans="1:253" ht="23.25" customHeight="1" thickBot="1">
      <c r="A195" s="1025" t="s">
        <v>401</v>
      </c>
      <c r="B195" s="1026" t="s">
        <v>402</v>
      </c>
      <c r="C195" s="1027" t="s">
        <v>403</v>
      </c>
      <c r="D195" s="1028" t="s">
        <v>404</v>
      </c>
      <c r="E195" s="1027">
        <v>4.18</v>
      </c>
      <c r="F195" s="1027">
        <v>5.62</v>
      </c>
      <c r="G195" s="1027" t="s">
        <v>17</v>
      </c>
      <c r="H195" s="726">
        <v>0.06</v>
      </c>
      <c r="I195" s="965" t="s">
        <v>319</v>
      </c>
    </row>
    <row r="196" spans="1:253" ht="23.25" customHeight="1" thickBot="1">
      <c r="A196" s="1025" t="s">
        <v>405</v>
      </c>
      <c r="B196" s="1026" t="s">
        <v>406</v>
      </c>
      <c r="C196" s="1027" t="s">
        <v>301</v>
      </c>
      <c r="D196" s="1028" t="s">
        <v>404</v>
      </c>
      <c r="E196" s="1027">
        <v>12.87</v>
      </c>
      <c r="F196" s="1027">
        <v>17.28</v>
      </c>
      <c r="G196" s="1029" t="s">
        <v>200</v>
      </c>
      <c r="H196" s="726">
        <v>0.05</v>
      </c>
      <c r="I196" s="965" t="s">
        <v>319</v>
      </c>
    </row>
    <row r="197" spans="1:253" ht="23.25" customHeight="1" thickBot="1">
      <c r="A197" s="1025" t="s">
        <v>407</v>
      </c>
      <c r="B197" s="1030" t="s">
        <v>408</v>
      </c>
      <c r="C197" s="1029" t="s">
        <v>51</v>
      </c>
      <c r="D197" s="1028" t="s">
        <v>404</v>
      </c>
      <c r="E197" s="1031">
        <v>5.23</v>
      </c>
      <c r="F197" s="1031">
        <v>7.22</v>
      </c>
      <c r="G197" s="1029" t="s">
        <v>200</v>
      </c>
      <c r="H197" s="726">
        <v>0.05</v>
      </c>
      <c r="I197" s="965" t="s">
        <v>319</v>
      </c>
    </row>
    <row r="198" spans="1:253" ht="23.25" customHeight="1">
      <c r="A198" s="1020" t="s">
        <v>409</v>
      </c>
      <c r="B198" s="1032" t="s">
        <v>410</v>
      </c>
      <c r="C198" s="501" t="s">
        <v>51</v>
      </c>
      <c r="D198" s="1032" t="s">
        <v>404</v>
      </c>
      <c r="E198" s="1033">
        <v>5.85</v>
      </c>
      <c r="F198" s="1033">
        <v>7.03</v>
      </c>
      <c r="G198" s="501"/>
      <c r="H198" s="1034"/>
      <c r="I198" s="994" t="s">
        <v>319</v>
      </c>
    </row>
    <row r="199" spans="1:253" ht="23.25" customHeight="1">
      <c r="A199" s="1035" t="s">
        <v>380</v>
      </c>
      <c r="B199" s="723" t="s">
        <v>381</v>
      </c>
      <c r="C199" s="697" t="s">
        <v>159</v>
      </c>
      <c r="D199" s="723" t="s">
        <v>382</v>
      </c>
      <c r="E199" s="1036">
        <v>3.9</v>
      </c>
      <c r="F199" s="1036">
        <v>4.6500000000000004</v>
      </c>
      <c r="G199" s="697" t="s">
        <v>17</v>
      </c>
      <c r="H199" s="973"/>
      <c r="I199" s="994" t="s">
        <v>319</v>
      </c>
    </row>
    <row r="200" spans="1:253" ht="23.25" customHeight="1">
      <c r="A200" s="1020" t="s">
        <v>506</v>
      </c>
      <c r="B200" s="1011" t="s">
        <v>507</v>
      </c>
      <c r="C200" s="501" t="s">
        <v>508</v>
      </c>
      <c r="D200" s="1011" t="s">
        <v>509</v>
      </c>
      <c r="E200" s="501">
        <v>14.3</v>
      </c>
      <c r="F200" s="501">
        <v>16.21</v>
      </c>
      <c r="G200" s="1037" t="s">
        <v>17</v>
      </c>
      <c r="H200" s="1038">
        <v>0.08</v>
      </c>
      <c r="I200" s="994" t="s">
        <v>510</v>
      </c>
    </row>
    <row r="201" spans="1:253" ht="23.25" customHeight="1">
      <c r="A201" s="338">
        <v>34030</v>
      </c>
      <c r="B201" s="967" t="s">
        <v>511</v>
      </c>
      <c r="C201" s="99" t="s">
        <v>63</v>
      </c>
      <c r="D201" s="966" t="s">
        <v>512</v>
      </c>
      <c r="E201" s="99">
        <v>18.66</v>
      </c>
      <c r="F201" s="99" t="s">
        <v>514</v>
      </c>
      <c r="G201" s="1039" t="s">
        <v>1201</v>
      </c>
      <c r="H201" s="1040">
        <v>0.1</v>
      </c>
      <c r="I201" s="965" t="s">
        <v>510</v>
      </c>
    </row>
    <row r="202" spans="1:253" ht="23.25" customHeight="1">
      <c r="A202" s="338" t="s">
        <v>515</v>
      </c>
      <c r="B202" s="966" t="s">
        <v>516</v>
      </c>
      <c r="C202" s="99" t="s">
        <v>63</v>
      </c>
      <c r="D202" s="966" t="s">
        <v>517</v>
      </c>
      <c r="E202" s="99">
        <v>18.77</v>
      </c>
      <c r="F202" s="99">
        <v>22.5</v>
      </c>
      <c r="G202" s="1039" t="s">
        <v>200</v>
      </c>
      <c r="H202" s="1040">
        <v>0.04</v>
      </c>
      <c r="I202" s="965" t="s">
        <v>510</v>
      </c>
    </row>
    <row r="203" spans="1:253" ht="23.25" customHeight="1">
      <c r="A203" s="338" t="s">
        <v>518</v>
      </c>
      <c r="B203" s="966" t="s">
        <v>519</v>
      </c>
      <c r="C203" s="99" t="s">
        <v>520</v>
      </c>
      <c r="D203" s="966" t="s">
        <v>521</v>
      </c>
      <c r="E203" s="99">
        <v>5.6</v>
      </c>
      <c r="F203" s="99">
        <v>6.72</v>
      </c>
      <c r="G203" s="1039" t="s">
        <v>240</v>
      </c>
      <c r="H203" s="1040">
        <v>0.1</v>
      </c>
      <c r="I203" s="965" t="s">
        <v>510</v>
      </c>
    </row>
    <row r="204" spans="1:253" ht="23.25" customHeight="1">
      <c r="A204" s="338" t="s">
        <v>522</v>
      </c>
      <c r="B204" s="966" t="s">
        <v>523</v>
      </c>
      <c r="C204" s="99" t="s">
        <v>71</v>
      </c>
      <c r="D204" s="966" t="s">
        <v>524</v>
      </c>
      <c r="E204" s="99">
        <v>9.1999999999999993</v>
      </c>
      <c r="F204" s="99">
        <v>11.04</v>
      </c>
      <c r="G204" s="1039" t="s">
        <v>4845</v>
      </c>
      <c r="H204" s="1040">
        <v>0.15</v>
      </c>
      <c r="I204" s="965" t="s">
        <v>510</v>
      </c>
    </row>
    <row r="205" spans="1:253" ht="23.25" customHeight="1">
      <c r="A205" s="1041">
        <v>20423</v>
      </c>
      <c r="B205" s="613" t="s">
        <v>5079</v>
      </c>
      <c r="C205" s="624" t="s">
        <v>3777</v>
      </c>
      <c r="D205" s="613" t="s">
        <v>3280</v>
      </c>
      <c r="E205" s="631">
        <v>6</v>
      </c>
      <c r="F205" s="631">
        <v>23</v>
      </c>
      <c r="G205" s="631" t="s">
        <v>24</v>
      </c>
      <c r="H205" s="1042">
        <v>0.04</v>
      </c>
      <c r="I205" s="965" t="s">
        <v>5080</v>
      </c>
    </row>
    <row r="206" spans="1:253" ht="23.25" customHeight="1">
      <c r="A206" s="693" t="s">
        <v>5403</v>
      </c>
      <c r="B206" s="802" t="s">
        <v>5404</v>
      </c>
      <c r="C206" s="803" t="s">
        <v>20</v>
      </c>
      <c r="D206" s="583" t="s">
        <v>267</v>
      </c>
      <c r="E206" s="804">
        <v>0.27</v>
      </c>
      <c r="F206" s="805">
        <v>2.2999999999999998</v>
      </c>
      <c r="G206" s="584" t="s">
        <v>4646</v>
      </c>
      <c r="H206" s="806"/>
      <c r="I206" s="965" t="s">
        <v>36</v>
      </c>
      <c r="J206" s="1043"/>
      <c r="K206" s="1043"/>
      <c r="L206" s="1043"/>
      <c r="M206" s="1043"/>
      <c r="N206" s="1043"/>
      <c r="O206" s="1043"/>
      <c r="P206" s="1043"/>
      <c r="Q206" s="1043"/>
      <c r="R206" s="1043"/>
      <c r="S206" s="1043"/>
      <c r="T206" s="1043"/>
      <c r="U206" s="1043"/>
      <c r="V206" s="1043"/>
      <c r="W206" s="1043"/>
      <c r="X206" s="1043"/>
      <c r="Y206" s="1043"/>
      <c r="Z206" s="1043"/>
      <c r="AA206" s="1043"/>
      <c r="AB206" s="1043"/>
      <c r="AC206" s="1043"/>
      <c r="AD206" s="1043"/>
      <c r="AE206" s="1043"/>
      <c r="AF206" s="1043"/>
      <c r="AG206" s="1043"/>
      <c r="AH206" s="1043"/>
      <c r="AI206" s="1043"/>
      <c r="AJ206" s="1043"/>
      <c r="AK206" s="1043"/>
      <c r="AL206" s="1043"/>
      <c r="AM206" s="1043"/>
      <c r="AN206" s="1043"/>
      <c r="AO206" s="1043"/>
      <c r="AP206" s="1043"/>
      <c r="AQ206" s="1043"/>
      <c r="AR206" s="1043"/>
      <c r="AS206" s="1043"/>
      <c r="AT206" s="1043"/>
      <c r="AU206" s="1043"/>
      <c r="AV206" s="1043"/>
      <c r="AW206" s="1043"/>
      <c r="AX206" s="1043"/>
      <c r="AY206" s="1043"/>
      <c r="AZ206" s="1043"/>
      <c r="BA206" s="1043"/>
      <c r="BB206" s="1043"/>
      <c r="BC206" s="1043"/>
      <c r="BD206" s="1043"/>
      <c r="BE206" s="1043"/>
      <c r="BF206" s="1043"/>
      <c r="BG206" s="1043"/>
      <c r="BH206" s="1043"/>
      <c r="BI206" s="1043"/>
      <c r="BJ206" s="1043"/>
      <c r="BK206" s="1043"/>
      <c r="BL206" s="1043"/>
      <c r="BM206" s="1043"/>
      <c r="BN206" s="1043"/>
      <c r="BO206" s="1043"/>
      <c r="BP206" s="1043"/>
      <c r="BQ206" s="1043"/>
      <c r="BR206" s="1043"/>
      <c r="BS206" s="1043"/>
      <c r="BT206" s="1043"/>
      <c r="BU206" s="1043"/>
      <c r="BV206" s="1043"/>
      <c r="BW206" s="1043"/>
      <c r="BX206" s="1043"/>
      <c r="BY206" s="1043"/>
      <c r="BZ206" s="1043"/>
      <c r="CA206" s="1043"/>
      <c r="CB206" s="1043"/>
      <c r="CC206" s="1043"/>
      <c r="CD206" s="1043"/>
      <c r="CE206" s="1043"/>
      <c r="CF206" s="1043"/>
      <c r="CG206" s="1043"/>
      <c r="CH206" s="1043"/>
      <c r="CI206" s="1043"/>
      <c r="CJ206" s="1043"/>
      <c r="CK206" s="1043"/>
      <c r="CL206" s="1043"/>
      <c r="CM206" s="1043"/>
      <c r="CN206" s="1043"/>
      <c r="CO206" s="1043"/>
      <c r="CP206" s="1043"/>
      <c r="CQ206" s="1043"/>
      <c r="CR206" s="1043"/>
      <c r="CS206" s="1043"/>
      <c r="CT206" s="1043"/>
      <c r="CU206" s="1043"/>
      <c r="CV206" s="1043"/>
      <c r="CW206" s="1043"/>
      <c r="CX206" s="1043"/>
      <c r="CY206" s="1043"/>
      <c r="CZ206" s="1043"/>
      <c r="DA206" s="1043"/>
      <c r="DB206" s="1043"/>
      <c r="DC206" s="1043"/>
      <c r="DD206" s="1043"/>
      <c r="DE206" s="1043"/>
      <c r="DF206" s="1043"/>
      <c r="DG206" s="1043"/>
      <c r="DH206" s="1043"/>
      <c r="DI206" s="1043"/>
      <c r="DJ206" s="1043"/>
      <c r="DK206" s="1043"/>
      <c r="DL206" s="1043"/>
      <c r="DM206" s="1043"/>
      <c r="DN206" s="1043"/>
      <c r="DO206" s="1043"/>
      <c r="DP206" s="1043"/>
      <c r="DQ206" s="1043"/>
      <c r="DR206" s="1043"/>
      <c r="DS206" s="1043"/>
      <c r="DT206" s="1043"/>
      <c r="DU206" s="1043"/>
      <c r="DV206" s="1043"/>
      <c r="DW206" s="1043"/>
      <c r="DX206" s="1043"/>
      <c r="DY206" s="1043"/>
      <c r="DZ206" s="1043"/>
      <c r="EA206" s="1043"/>
      <c r="EB206" s="1043"/>
      <c r="EC206" s="1043"/>
      <c r="ED206" s="1043"/>
      <c r="EE206" s="1043"/>
      <c r="EF206" s="1043"/>
      <c r="EG206" s="1043"/>
      <c r="EH206" s="1043"/>
      <c r="EI206" s="1043"/>
      <c r="EJ206" s="1043"/>
      <c r="EK206" s="1043"/>
      <c r="EL206" s="1043"/>
      <c r="EM206" s="1043"/>
      <c r="EN206" s="1043"/>
      <c r="EO206" s="1043"/>
      <c r="EP206" s="1043"/>
      <c r="EQ206" s="1043"/>
      <c r="ER206" s="1043"/>
      <c r="ES206" s="1043"/>
      <c r="ET206" s="1043"/>
      <c r="EU206" s="1043"/>
      <c r="EV206" s="1043"/>
      <c r="EW206" s="1043"/>
      <c r="EX206" s="1043"/>
      <c r="EY206" s="1043"/>
      <c r="EZ206" s="1043"/>
      <c r="FA206" s="1043"/>
      <c r="FB206" s="1043"/>
      <c r="FC206" s="1043"/>
      <c r="FD206" s="1043"/>
      <c r="FE206" s="1043"/>
      <c r="FF206" s="1043"/>
      <c r="FG206" s="1043"/>
      <c r="FH206" s="1043"/>
      <c r="FI206" s="1043"/>
      <c r="FJ206" s="1043"/>
      <c r="FK206" s="1043"/>
      <c r="FL206" s="1043"/>
      <c r="FM206" s="1043"/>
      <c r="FN206" s="1043"/>
      <c r="FO206" s="1043"/>
      <c r="FP206" s="1043"/>
      <c r="FQ206" s="1043"/>
      <c r="FR206" s="1043"/>
      <c r="FS206" s="1043"/>
      <c r="FT206" s="1043"/>
      <c r="FU206" s="1043"/>
      <c r="FV206" s="1043"/>
      <c r="FW206" s="1043"/>
      <c r="FX206" s="1043"/>
      <c r="FY206" s="1043"/>
      <c r="FZ206" s="1043"/>
      <c r="GA206" s="1043"/>
      <c r="GB206" s="1043"/>
      <c r="GC206" s="1043"/>
      <c r="GD206" s="1043"/>
      <c r="GE206" s="1043"/>
      <c r="GF206" s="1043"/>
      <c r="GG206" s="1043"/>
      <c r="GH206" s="1043"/>
      <c r="GI206" s="1043"/>
      <c r="GJ206" s="1043"/>
      <c r="GK206" s="1043"/>
      <c r="GL206" s="1043"/>
      <c r="GM206" s="1043"/>
      <c r="GN206" s="1043"/>
      <c r="GO206" s="1043"/>
      <c r="GP206" s="1043"/>
      <c r="GQ206" s="1043"/>
      <c r="GR206" s="1043"/>
      <c r="GS206" s="1043"/>
      <c r="GT206" s="1043"/>
      <c r="GU206" s="1043"/>
      <c r="GV206" s="1043"/>
      <c r="GW206" s="1043"/>
      <c r="GX206" s="1043"/>
      <c r="GY206" s="1043"/>
      <c r="GZ206" s="1043"/>
      <c r="HA206" s="1043"/>
      <c r="HB206" s="1043"/>
      <c r="HC206" s="1043"/>
      <c r="HD206" s="1043"/>
      <c r="HE206" s="1043"/>
      <c r="HF206" s="1043"/>
      <c r="HG206" s="1043"/>
      <c r="HH206" s="1043"/>
      <c r="HI206" s="1043"/>
      <c r="HJ206" s="1043"/>
      <c r="HK206" s="1043"/>
      <c r="HL206" s="1043"/>
      <c r="HM206" s="1043"/>
      <c r="HN206" s="1043"/>
      <c r="HO206" s="1043"/>
      <c r="HP206" s="1043"/>
      <c r="HQ206" s="1043"/>
      <c r="HR206" s="1043"/>
      <c r="HS206" s="1043"/>
      <c r="HT206" s="1043"/>
      <c r="HU206" s="1043"/>
      <c r="HV206" s="1043"/>
      <c r="HW206" s="1043"/>
      <c r="HX206" s="1043"/>
      <c r="HY206" s="1043"/>
      <c r="HZ206" s="1043"/>
      <c r="IA206" s="1043"/>
      <c r="IB206" s="1043"/>
      <c r="IC206" s="1043"/>
      <c r="ID206" s="1043"/>
      <c r="IE206" s="1043"/>
      <c r="IF206" s="1043"/>
      <c r="IG206" s="1043"/>
      <c r="IH206" s="1043"/>
      <c r="II206" s="1043"/>
      <c r="IJ206" s="1043"/>
      <c r="IK206" s="1043"/>
      <c r="IL206" s="1043"/>
      <c r="IM206" s="1043"/>
      <c r="IN206" s="1043"/>
      <c r="IO206" s="1043"/>
      <c r="IP206" s="1043"/>
      <c r="IQ206" s="1043"/>
      <c r="IR206" s="1043"/>
      <c r="IS206" s="1043"/>
    </row>
    <row r="207" spans="1:253" ht="23.25" customHeight="1">
      <c r="A207" s="328">
        <v>12497</v>
      </c>
      <c r="B207" s="807" t="s">
        <v>575</v>
      </c>
      <c r="C207" s="808" t="s">
        <v>20</v>
      </c>
      <c r="D207" s="327" t="s">
        <v>553</v>
      </c>
      <c r="E207" s="809">
        <v>2.5</v>
      </c>
      <c r="F207" s="810">
        <v>6</v>
      </c>
      <c r="G207" s="328" t="s">
        <v>24</v>
      </c>
      <c r="H207" s="694">
        <v>0.04</v>
      </c>
      <c r="I207" s="965" t="s">
        <v>36</v>
      </c>
      <c r="J207" s="1043"/>
      <c r="K207" s="1043"/>
      <c r="L207" s="1043"/>
      <c r="M207" s="1043"/>
      <c r="N207" s="1043"/>
      <c r="O207" s="1043"/>
      <c r="P207" s="1043"/>
      <c r="Q207" s="1043"/>
      <c r="R207" s="1043"/>
      <c r="S207" s="1043"/>
      <c r="T207" s="1043"/>
      <c r="U207" s="1043"/>
      <c r="V207" s="1043"/>
      <c r="W207" s="1043"/>
      <c r="X207" s="1043"/>
      <c r="Y207" s="1043"/>
      <c r="Z207" s="1043"/>
      <c r="AA207" s="1043"/>
      <c r="AB207" s="1043"/>
      <c r="AC207" s="1043"/>
      <c r="AD207" s="1043"/>
      <c r="AE207" s="1043"/>
      <c r="AF207" s="1043"/>
      <c r="AG207" s="1043"/>
      <c r="AH207" s="1043"/>
      <c r="AI207" s="1043"/>
      <c r="AJ207" s="1043"/>
      <c r="AK207" s="1043"/>
      <c r="AL207" s="1043"/>
      <c r="AM207" s="1043"/>
      <c r="AN207" s="1043"/>
      <c r="AO207" s="1043"/>
      <c r="AP207" s="1043"/>
      <c r="AQ207" s="1043"/>
      <c r="AR207" s="1043"/>
      <c r="AS207" s="1043"/>
      <c r="AT207" s="1043"/>
      <c r="AU207" s="1043"/>
      <c r="AV207" s="1043"/>
      <c r="AW207" s="1043"/>
      <c r="AX207" s="1043"/>
      <c r="AY207" s="1043"/>
      <c r="AZ207" s="1043"/>
      <c r="BA207" s="1043"/>
      <c r="BB207" s="1043"/>
      <c r="BC207" s="1043"/>
      <c r="BD207" s="1043"/>
      <c r="BE207" s="1043"/>
      <c r="BF207" s="1043"/>
      <c r="BG207" s="1043"/>
      <c r="BH207" s="1043"/>
      <c r="BI207" s="1043"/>
      <c r="BJ207" s="1043"/>
      <c r="BK207" s="1043"/>
      <c r="BL207" s="1043"/>
      <c r="BM207" s="1043"/>
      <c r="BN207" s="1043"/>
      <c r="BO207" s="1043"/>
      <c r="BP207" s="1043"/>
      <c r="BQ207" s="1043"/>
      <c r="BR207" s="1043"/>
      <c r="BS207" s="1043"/>
      <c r="BT207" s="1043"/>
      <c r="BU207" s="1043"/>
      <c r="BV207" s="1043"/>
      <c r="BW207" s="1043"/>
      <c r="BX207" s="1043"/>
      <c r="BY207" s="1043"/>
      <c r="BZ207" s="1043"/>
      <c r="CA207" s="1043"/>
      <c r="CB207" s="1043"/>
      <c r="CC207" s="1043"/>
      <c r="CD207" s="1043"/>
      <c r="CE207" s="1043"/>
      <c r="CF207" s="1043"/>
      <c r="CG207" s="1043"/>
      <c r="CH207" s="1043"/>
      <c r="CI207" s="1043"/>
      <c r="CJ207" s="1043"/>
      <c r="CK207" s="1043"/>
      <c r="CL207" s="1043"/>
      <c r="CM207" s="1043"/>
      <c r="CN207" s="1043"/>
      <c r="CO207" s="1043"/>
      <c r="CP207" s="1043"/>
      <c r="CQ207" s="1043"/>
      <c r="CR207" s="1043"/>
      <c r="CS207" s="1043"/>
      <c r="CT207" s="1043"/>
      <c r="CU207" s="1043"/>
      <c r="CV207" s="1043"/>
      <c r="CW207" s="1043"/>
      <c r="CX207" s="1043"/>
      <c r="CY207" s="1043"/>
      <c r="CZ207" s="1043"/>
      <c r="DA207" s="1043"/>
      <c r="DB207" s="1043"/>
      <c r="DC207" s="1043"/>
      <c r="DD207" s="1043"/>
      <c r="DE207" s="1043"/>
      <c r="DF207" s="1043"/>
      <c r="DG207" s="1043"/>
      <c r="DH207" s="1043"/>
      <c r="DI207" s="1043"/>
      <c r="DJ207" s="1043"/>
      <c r="DK207" s="1043"/>
      <c r="DL207" s="1043"/>
      <c r="DM207" s="1043"/>
      <c r="DN207" s="1043"/>
      <c r="DO207" s="1043"/>
      <c r="DP207" s="1043"/>
      <c r="DQ207" s="1043"/>
      <c r="DR207" s="1043"/>
      <c r="DS207" s="1043"/>
      <c r="DT207" s="1043"/>
      <c r="DU207" s="1043"/>
      <c r="DV207" s="1043"/>
      <c r="DW207" s="1043"/>
      <c r="DX207" s="1043"/>
      <c r="DY207" s="1043"/>
      <c r="DZ207" s="1043"/>
      <c r="EA207" s="1043"/>
      <c r="EB207" s="1043"/>
      <c r="EC207" s="1043"/>
      <c r="ED207" s="1043"/>
      <c r="EE207" s="1043"/>
      <c r="EF207" s="1043"/>
      <c r="EG207" s="1043"/>
      <c r="EH207" s="1043"/>
      <c r="EI207" s="1043"/>
      <c r="EJ207" s="1043"/>
      <c r="EK207" s="1043"/>
      <c r="EL207" s="1043"/>
      <c r="EM207" s="1043"/>
      <c r="EN207" s="1043"/>
      <c r="EO207" s="1043"/>
      <c r="EP207" s="1043"/>
      <c r="EQ207" s="1043"/>
      <c r="ER207" s="1043"/>
      <c r="ES207" s="1043"/>
      <c r="ET207" s="1043"/>
      <c r="EU207" s="1043"/>
      <c r="EV207" s="1043"/>
      <c r="EW207" s="1043"/>
      <c r="EX207" s="1043"/>
      <c r="EY207" s="1043"/>
      <c r="EZ207" s="1043"/>
      <c r="FA207" s="1043"/>
      <c r="FB207" s="1043"/>
      <c r="FC207" s="1043"/>
      <c r="FD207" s="1043"/>
      <c r="FE207" s="1043"/>
      <c r="FF207" s="1043"/>
      <c r="FG207" s="1043"/>
      <c r="FH207" s="1043"/>
      <c r="FI207" s="1043"/>
      <c r="FJ207" s="1043"/>
      <c r="FK207" s="1043"/>
      <c r="FL207" s="1043"/>
      <c r="FM207" s="1043"/>
      <c r="FN207" s="1043"/>
      <c r="FO207" s="1043"/>
      <c r="FP207" s="1043"/>
      <c r="FQ207" s="1043"/>
      <c r="FR207" s="1043"/>
      <c r="FS207" s="1043"/>
      <c r="FT207" s="1043"/>
      <c r="FU207" s="1043"/>
      <c r="FV207" s="1043"/>
      <c r="FW207" s="1043"/>
      <c r="FX207" s="1043"/>
      <c r="FY207" s="1043"/>
      <c r="FZ207" s="1043"/>
      <c r="GA207" s="1043"/>
      <c r="GB207" s="1043"/>
      <c r="GC207" s="1043"/>
      <c r="GD207" s="1043"/>
      <c r="GE207" s="1043"/>
      <c r="GF207" s="1043"/>
      <c r="GG207" s="1043"/>
      <c r="GH207" s="1043"/>
      <c r="GI207" s="1043"/>
      <c r="GJ207" s="1043"/>
      <c r="GK207" s="1043"/>
      <c r="GL207" s="1043"/>
      <c r="GM207" s="1043"/>
      <c r="GN207" s="1043"/>
      <c r="GO207" s="1043"/>
      <c r="GP207" s="1043"/>
      <c r="GQ207" s="1043"/>
      <c r="GR207" s="1043"/>
      <c r="GS207" s="1043"/>
      <c r="GT207" s="1043"/>
      <c r="GU207" s="1043"/>
      <c r="GV207" s="1043"/>
      <c r="GW207" s="1043"/>
      <c r="GX207" s="1043"/>
      <c r="GY207" s="1043"/>
      <c r="GZ207" s="1043"/>
      <c r="HA207" s="1043"/>
      <c r="HB207" s="1043"/>
      <c r="HC207" s="1043"/>
      <c r="HD207" s="1043"/>
      <c r="HE207" s="1043"/>
      <c r="HF207" s="1043"/>
      <c r="HG207" s="1043"/>
      <c r="HH207" s="1043"/>
      <c r="HI207" s="1043"/>
      <c r="HJ207" s="1043"/>
      <c r="HK207" s="1043"/>
      <c r="HL207" s="1043"/>
      <c r="HM207" s="1043"/>
      <c r="HN207" s="1043"/>
      <c r="HO207" s="1043"/>
      <c r="HP207" s="1043"/>
      <c r="HQ207" s="1043"/>
      <c r="HR207" s="1043"/>
      <c r="HS207" s="1043"/>
      <c r="HT207" s="1043"/>
      <c r="HU207" s="1043"/>
      <c r="HV207" s="1043"/>
      <c r="HW207" s="1043"/>
      <c r="HX207" s="1043"/>
      <c r="HY207" s="1043"/>
      <c r="HZ207" s="1043"/>
      <c r="IA207" s="1043"/>
      <c r="IB207" s="1043"/>
      <c r="IC207" s="1043"/>
      <c r="ID207" s="1043"/>
      <c r="IE207" s="1043"/>
      <c r="IF207" s="1043"/>
      <c r="IG207" s="1043"/>
      <c r="IH207" s="1043"/>
      <c r="II207" s="1043"/>
      <c r="IJ207" s="1043"/>
      <c r="IK207" s="1043"/>
      <c r="IL207" s="1043"/>
      <c r="IM207" s="1043"/>
      <c r="IN207" s="1043"/>
      <c r="IO207" s="1043"/>
      <c r="IP207" s="1043"/>
      <c r="IQ207" s="1043"/>
      <c r="IR207" s="1043"/>
      <c r="IS207" s="1043"/>
    </row>
    <row r="208" spans="1:253" ht="23.25" customHeight="1">
      <c r="A208" s="584">
        <v>12422</v>
      </c>
      <c r="B208" s="811" t="s">
        <v>39</v>
      </c>
      <c r="C208" s="584" t="s">
        <v>20</v>
      </c>
      <c r="D208" s="583" t="s">
        <v>40</v>
      </c>
      <c r="E208" s="804">
        <v>1.44</v>
      </c>
      <c r="F208" s="805">
        <v>3</v>
      </c>
      <c r="G208" s="584" t="s">
        <v>4646</v>
      </c>
      <c r="H208" s="806"/>
      <c r="I208" s="994" t="s">
        <v>36</v>
      </c>
      <c r="J208" s="1043"/>
      <c r="K208" s="1043"/>
      <c r="L208" s="1043"/>
      <c r="M208" s="1043"/>
      <c r="N208" s="1043"/>
      <c r="O208" s="1043"/>
      <c r="P208" s="1043"/>
      <c r="Q208" s="1043"/>
      <c r="R208" s="1043"/>
      <c r="S208" s="1043"/>
      <c r="T208" s="1043"/>
      <c r="U208" s="1043"/>
      <c r="V208" s="1043"/>
      <c r="W208" s="1043"/>
      <c r="X208" s="1043"/>
      <c r="Y208" s="1043"/>
      <c r="Z208" s="1043"/>
      <c r="AA208" s="1043"/>
      <c r="AB208" s="1043"/>
      <c r="AC208" s="1043"/>
      <c r="AD208" s="1043"/>
      <c r="AE208" s="1043"/>
      <c r="AF208" s="1043"/>
      <c r="AG208" s="1043"/>
      <c r="AH208" s="1043"/>
      <c r="AI208" s="1043"/>
      <c r="AJ208" s="1043"/>
      <c r="AK208" s="1043"/>
      <c r="AL208" s="1043"/>
      <c r="AM208" s="1043"/>
      <c r="AN208" s="1043"/>
      <c r="AO208" s="1043"/>
      <c r="AP208" s="1043"/>
      <c r="AQ208" s="1043"/>
      <c r="AR208" s="1043"/>
      <c r="AS208" s="1043"/>
      <c r="AT208" s="1043"/>
      <c r="AU208" s="1043"/>
      <c r="AV208" s="1043"/>
      <c r="AW208" s="1043"/>
      <c r="AX208" s="1043"/>
      <c r="AY208" s="1043"/>
      <c r="AZ208" s="1043"/>
      <c r="BA208" s="1043"/>
      <c r="BB208" s="1043"/>
      <c r="BC208" s="1043"/>
      <c r="BD208" s="1043"/>
      <c r="BE208" s="1043"/>
      <c r="BF208" s="1043"/>
      <c r="BG208" s="1043"/>
      <c r="BH208" s="1043"/>
      <c r="BI208" s="1043"/>
      <c r="BJ208" s="1043"/>
      <c r="BK208" s="1043"/>
      <c r="BL208" s="1043"/>
      <c r="BM208" s="1043"/>
      <c r="BN208" s="1043"/>
      <c r="BO208" s="1043"/>
      <c r="BP208" s="1043"/>
      <c r="BQ208" s="1043"/>
      <c r="BR208" s="1043"/>
      <c r="BS208" s="1043"/>
      <c r="BT208" s="1043"/>
      <c r="BU208" s="1043"/>
      <c r="BV208" s="1043"/>
      <c r="BW208" s="1043"/>
      <c r="BX208" s="1043"/>
      <c r="BY208" s="1043"/>
      <c r="BZ208" s="1043"/>
      <c r="CA208" s="1043"/>
      <c r="CB208" s="1043"/>
      <c r="CC208" s="1043"/>
      <c r="CD208" s="1043"/>
      <c r="CE208" s="1043"/>
      <c r="CF208" s="1043"/>
      <c r="CG208" s="1043"/>
      <c r="CH208" s="1043"/>
      <c r="CI208" s="1043"/>
      <c r="CJ208" s="1043"/>
      <c r="CK208" s="1043"/>
      <c r="CL208" s="1043"/>
      <c r="CM208" s="1043"/>
      <c r="CN208" s="1043"/>
      <c r="CO208" s="1043"/>
      <c r="CP208" s="1043"/>
      <c r="CQ208" s="1043"/>
      <c r="CR208" s="1043"/>
      <c r="CS208" s="1043"/>
      <c r="CT208" s="1043"/>
      <c r="CU208" s="1043"/>
      <c r="CV208" s="1043"/>
      <c r="CW208" s="1043"/>
      <c r="CX208" s="1043"/>
      <c r="CY208" s="1043"/>
      <c r="CZ208" s="1043"/>
      <c r="DA208" s="1043"/>
      <c r="DB208" s="1043"/>
      <c r="DC208" s="1043"/>
      <c r="DD208" s="1043"/>
      <c r="DE208" s="1043"/>
      <c r="DF208" s="1043"/>
      <c r="DG208" s="1043"/>
      <c r="DH208" s="1043"/>
      <c r="DI208" s="1043"/>
      <c r="DJ208" s="1043"/>
      <c r="DK208" s="1043"/>
      <c r="DL208" s="1043"/>
      <c r="DM208" s="1043"/>
      <c r="DN208" s="1043"/>
      <c r="DO208" s="1043"/>
      <c r="DP208" s="1043"/>
      <c r="DQ208" s="1043"/>
      <c r="DR208" s="1043"/>
      <c r="DS208" s="1043"/>
      <c r="DT208" s="1043"/>
      <c r="DU208" s="1043"/>
      <c r="DV208" s="1043"/>
      <c r="DW208" s="1043"/>
      <c r="DX208" s="1043"/>
      <c r="DY208" s="1043"/>
      <c r="DZ208" s="1043"/>
      <c r="EA208" s="1043"/>
      <c r="EB208" s="1043"/>
      <c r="EC208" s="1043"/>
      <c r="ED208" s="1043"/>
      <c r="EE208" s="1043"/>
      <c r="EF208" s="1043"/>
      <c r="EG208" s="1043"/>
      <c r="EH208" s="1043"/>
      <c r="EI208" s="1043"/>
      <c r="EJ208" s="1043"/>
      <c r="EK208" s="1043"/>
      <c r="EL208" s="1043"/>
      <c r="EM208" s="1043"/>
      <c r="EN208" s="1043"/>
      <c r="EO208" s="1043"/>
      <c r="EP208" s="1043"/>
      <c r="EQ208" s="1043"/>
      <c r="ER208" s="1043"/>
      <c r="ES208" s="1043"/>
      <c r="ET208" s="1043"/>
      <c r="EU208" s="1043"/>
      <c r="EV208" s="1043"/>
      <c r="EW208" s="1043"/>
      <c r="EX208" s="1043"/>
      <c r="EY208" s="1043"/>
      <c r="EZ208" s="1043"/>
      <c r="FA208" s="1043"/>
      <c r="FB208" s="1043"/>
      <c r="FC208" s="1043"/>
      <c r="FD208" s="1043"/>
      <c r="FE208" s="1043"/>
      <c r="FF208" s="1043"/>
      <c r="FG208" s="1043"/>
      <c r="FH208" s="1043"/>
      <c r="FI208" s="1043"/>
      <c r="FJ208" s="1043"/>
      <c r="FK208" s="1043"/>
      <c r="FL208" s="1043"/>
      <c r="FM208" s="1043"/>
      <c r="FN208" s="1043"/>
      <c r="FO208" s="1043"/>
      <c r="FP208" s="1043"/>
      <c r="FQ208" s="1043"/>
      <c r="FR208" s="1043"/>
      <c r="FS208" s="1043"/>
      <c r="FT208" s="1043"/>
      <c r="FU208" s="1043"/>
      <c r="FV208" s="1043"/>
      <c r="FW208" s="1043"/>
      <c r="FX208" s="1043"/>
      <c r="FY208" s="1043"/>
      <c r="FZ208" s="1043"/>
      <c r="GA208" s="1043"/>
      <c r="GB208" s="1043"/>
      <c r="GC208" s="1043"/>
      <c r="GD208" s="1043"/>
      <c r="GE208" s="1043"/>
      <c r="GF208" s="1043"/>
      <c r="GG208" s="1043"/>
      <c r="GH208" s="1043"/>
      <c r="GI208" s="1043"/>
      <c r="GJ208" s="1043"/>
      <c r="GK208" s="1043"/>
      <c r="GL208" s="1043"/>
      <c r="GM208" s="1043"/>
      <c r="GN208" s="1043"/>
      <c r="GO208" s="1043"/>
      <c r="GP208" s="1043"/>
      <c r="GQ208" s="1043"/>
      <c r="GR208" s="1043"/>
      <c r="GS208" s="1043"/>
      <c r="GT208" s="1043"/>
      <c r="GU208" s="1043"/>
      <c r="GV208" s="1043"/>
      <c r="GW208" s="1043"/>
      <c r="GX208" s="1043"/>
      <c r="GY208" s="1043"/>
      <c r="GZ208" s="1043"/>
      <c r="HA208" s="1043"/>
      <c r="HB208" s="1043"/>
      <c r="HC208" s="1043"/>
      <c r="HD208" s="1043"/>
      <c r="HE208" s="1043"/>
      <c r="HF208" s="1043"/>
      <c r="HG208" s="1043"/>
      <c r="HH208" s="1043"/>
      <c r="HI208" s="1043"/>
      <c r="HJ208" s="1043"/>
      <c r="HK208" s="1043"/>
      <c r="HL208" s="1043"/>
      <c r="HM208" s="1043"/>
      <c r="HN208" s="1043"/>
      <c r="HO208" s="1043"/>
      <c r="HP208" s="1043"/>
      <c r="HQ208" s="1043"/>
      <c r="HR208" s="1043"/>
      <c r="HS208" s="1043"/>
      <c r="HT208" s="1043"/>
      <c r="HU208" s="1043"/>
      <c r="HV208" s="1043"/>
      <c r="HW208" s="1043"/>
      <c r="HX208" s="1043"/>
      <c r="HY208" s="1043"/>
      <c r="HZ208" s="1043"/>
      <c r="IA208" s="1043"/>
      <c r="IB208" s="1043"/>
      <c r="IC208" s="1043"/>
      <c r="ID208" s="1043"/>
      <c r="IE208" s="1043"/>
      <c r="IF208" s="1043"/>
      <c r="IG208" s="1043"/>
      <c r="IH208" s="1043"/>
      <c r="II208" s="1043"/>
      <c r="IJ208" s="1043"/>
      <c r="IK208" s="1043"/>
      <c r="IL208" s="1043"/>
      <c r="IM208" s="1043"/>
      <c r="IN208" s="1043"/>
      <c r="IO208" s="1043"/>
      <c r="IP208" s="1043"/>
      <c r="IQ208" s="1043"/>
      <c r="IR208" s="1043"/>
      <c r="IS208" s="1043"/>
    </row>
    <row r="209" spans="1:253" ht="23.25" customHeight="1">
      <c r="A209" s="812">
        <v>50686</v>
      </c>
      <c r="B209" s="813" t="s">
        <v>5405</v>
      </c>
      <c r="C209" s="812" t="s">
        <v>20</v>
      </c>
      <c r="D209" s="814" t="s">
        <v>5406</v>
      </c>
      <c r="E209" s="815">
        <v>7.66</v>
      </c>
      <c r="F209" s="816">
        <v>25.66</v>
      </c>
      <c r="G209" s="812" t="s">
        <v>24</v>
      </c>
      <c r="H209" s="817">
        <v>0.04</v>
      </c>
      <c r="I209" s="965" t="s">
        <v>36</v>
      </c>
      <c r="J209" s="1043"/>
      <c r="K209" s="1043"/>
      <c r="L209" s="1043"/>
      <c r="M209" s="1043"/>
      <c r="N209" s="1043"/>
      <c r="O209" s="1043"/>
      <c r="P209" s="1043"/>
      <c r="Q209" s="1043"/>
      <c r="R209" s="1043"/>
      <c r="S209" s="1043"/>
      <c r="T209" s="1043"/>
      <c r="U209" s="1043"/>
      <c r="V209" s="1043"/>
      <c r="W209" s="1043"/>
      <c r="X209" s="1043"/>
      <c r="Y209" s="1043"/>
      <c r="Z209" s="1043"/>
      <c r="AA209" s="1043"/>
      <c r="AB209" s="1043"/>
      <c r="AC209" s="1043"/>
      <c r="AD209" s="1043"/>
      <c r="AE209" s="1043"/>
      <c r="AF209" s="1043"/>
      <c r="AG209" s="1043"/>
      <c r="AH209" s="1043"/>
      <c r="AI209" s="1043"/>
      <c r="AJ209" s="1043"/>
      <c r="AK209" s="1043"/>
      <c r="AL209" s="1043"/>
      <c r="AM209" s="1043"/>
      <c r="AN209" s="1043"/>
      <c r="AO209" s="1043"/>
      <c r="AP209" s="1043"/>
      <c r="AQ209" s="1043"/>
      <c r="AR209" s="1043"/>
      <c r="AS209" s="1043"/>
      <c r="AT209" s="1043"/>
      <c r="AU209" s="1043"/>
      <c r="AV209" s="1043"/>
      <c r="AW209" s="1043"/>
      <c r="AX209" s="1043"/>
      <c r="AY209" s="1043"/>
      <c r="AZ209" s="1043"/>
      <c r="BA209" s="1043"/>
      <c r="BB209" s="1043"/>
      <c r="BC209" s="1043"/>
      <c r="BD209" s="1043"/>
      <c r="BE209" s="1043"/>
      <c r="BF209" s="1043"/>
      <c r="BG209" s="1043"/>
      <c r="BH209" s="1043"/>
      <c r="BI209" s="1043"/>
      <c r="BJ209" s="1043"/>
      <c r="BK209" s="1043"/>
      <c r="BL209" s="1043"/>
      <c r="BM209" s="1043"/>
      <c r="BN209" s="1043"/>
      <c r="BO209" s="1043"/>
      <c r="BP209" s="1043"/>
      <c r="BQ209" s="1043"/>
      <c r="BR209" s="1043"/>
      <c r="BS209" s="1043"/>
      <c r="BT209" s="1043"/>
      <c r="BU209" s="1043"/>
      <c r="BV209" s="1043"/>
      <c r="BW209" s="1043"/>
      <c r="BX209" s="1043"/>
      <c r="BY209" s="1043"/>
      <c r="BZ209" s="1043"/>
      <c r="CA209" s="1043"/>
      <c r="CB209" s="1043"/>
      <c r="CC209" s="1043"/>
      <c r="CD209" s="1043"/>
      <c r="CE209" s="1043"/>
      <c r="CF209" s="1043"/>
      <c r="CG209" s="1043"/>
      <c r="CH209" s="1043"/>
      <c r="CI209" s="1043"/>
      <c r="CJ209" s="1043"/>
      <c r="CK209" s="1043"/>
      <c r="CL209" s="1043"/>
      <c r="CM209" s="1043"/>
      <c r="CN209" s="1043"/>
      <c r="CO209" s="1043"/>
      <c r="CP209" s="1043"/>
      <c r="CQ209" s="1043"/>
      <c r="CR209" s="1043"/>
      <c r="CS209" s="1043"/>
      <c r="CT209" s="1043"/>
      <c r="CU209" s="1043"/>
      <c r="CV209" s="1043"/>
      <c r="CW209" s="1043"/>
      <c r="CX209" s="1043"/>
      <c r="CY209" s="1043"/>
      <c r="CZ209" s="1043"/>
      <c r="DA209" s="1043"/>
      <c r="DB209" s="1043"/>
      <c r="DC209" s="1043"/>
      <c r="DD209" s="1043"/>
      <c r="DE209" s="1043"/>
      <c r="DF209" s="1043"/>
      <c r="DG209" s="1043"/>
      <c r="DH209" s="1043"/>
      <c r="DI209" s="1043"/>
      <c r="DJ209" s="1043"/>
      <c r="DK209" s="1043"/>
      <c r="DL209" s="1043"/>
      <c r="DM209" s="1043"/>
      <c r="DN209" s="1043"/>
      <c r="DO209" s="1043"/>
      <c r="DP209" s="1043"/>
      <c r="DQ209" s="1043"/>
      <c r="DR209" s="1043"/>
      <c r="DS209" s="1043"/>
      <c r="DT209" s="1043"/>
      <c r="DU209" s="1043"/>
      <c r="DV209" s="1043"/>
      <c r="DW209" s="1043"/>
      <c r="DX209" s="1043"/>
      <c r="DY209" s="1043"/>
      <c r="DZ209" s="1043"/>
      <c r="EA209" s="1043"/>
      <c r="EB209" s="1043"/>
      <c r="EC209" s="1043"/>
      <c r="ED209" s="1043"/>
      <c r="EE209" s="1043"/>
      <c r="EF209" s="1043"/>
      <c r="EG209" s="1043"/>
      <c r="EH209" s="1043"/>
      <c r="EI209" s="1043"/>
      <c r="EJ209" s="1043"/>
      <c r="EK209" s="1043"/>
      <c r="EL209" s="1043"/>
      <c r="EM209" s="1043"/>
      <c r="EN209" s="1043"/>
      <c r="EO209" s="1043"/>
      <c r="EP209" s="1043"/>
      <c r="EQ209" s="1043"/>
      <c r="ER209" s="1043"/>
      <c r="ES209" s="1043"/>
      <c r="ET209" s="1043"/>
      <c r="EU209" s="1043"/>
      <c r="EV209" s="1043"/>
      <c r="EW209" s="1043"/>
      <c r="EX209" s="1043"/>
      <c r="EY209" s="1043"/>
      <c r="EZ209" s="1043"/>
      <c r="FA209" s="1043"/>
      <c r="FB209" s="1043"/>
      <c r="FC209" s="1043"/>
      <c r="FD209" s="1043"/>
      <c r="FE209" s="1043"/>
      <c r="FF209" s="1043"/>
      <c r="FG209" s="1043"/>
      <c r="FH209" s="1043"/>
      <c r="FI209" s="1043"/>
      <c r="FJ209" s="1043"/>
      <c r="FK209" s="1043"/>
      <c r="FL209" s="1043"/>
      <c r="FM209" s="1043"/>
      <c r="FN209" s="1043"/>
      <c r="FO209" s="1043"/>
      <c r="FP209" s="1043"/>
      <c r="FQ209" s="1043"/>
      <c r="FR209" s="1043"/>
      <c r="FS209" s="1043"/>
      <c r="FT209" s="1043"/>
      <c r="FU209" s="1043"/>
      <c r="FV209" s="1043"/>
      <c r="FW209" s="1043"/>
      <c r="FX209" s="1043"/>
      <c r="FY209" s="1043"/>
      <c r="FZ209" s="1043"/>
      <c r="GA209" s="1043"/>
      <c r="GB209" s="1043"/>
      <c r="GC209" s="1043"/>
      <c r="GD209" s="1043"/>
      <c r="GE209" s="1043"/>
      <c r="GF209" s="1043"/>
      <c r="GG209" s="1043"/>
      <c r="GH209" s="1043"/>
      <c r="GI209" s="1043"/>
      <c r="GJ209" s="1043"/>
      <c r="GK209" s="1043"/>
      <c r="GL209" s="1043"/>
      <c r="GM209" s="1043"/>
      <c r="GN209" s="1043"/>
      <c r="GO209" s="1043"/>
      <c r="GP209" s="1043"/>
      <c r="GQ209" s="1043"/>
      <c r="GR209" s="1043"/>
      <c r="GS209" s="1043"/>
      <c r="GT209" s="1043"/>
      <c r="GU209" s="1043"/>
      <c r="GV209" s="1043"/>
      <c r="GW209" s="1043"/>
      <c r="GX209" s="1043"/>
      <c r="GY209" s="1043"/>
      <c r="GZ209" s="1043"/>
      <c r="HA209" s="1043"/>
      <c r="HB209" s="1043"/>
      <c r="HC209" s="1043"/>
      <c r="HD209" s="1043"/>
      <c r="HE209" s="1043"/>
      <c r="HF209" s="1043"/>
      <c r="HG209" s="1043"/>
      <c r="HH209" s="1043"/>
      <c r="HI209" s="1043"/>
      <c r="HJ209" s="1043"/>
      <c r="HK209" s="1043"/>
      <c r="HL209" s="1043"/>
      <c r="HM209" s="1043"/>
      <c r="HN209" s="1043"/>
      <c r="HO209" s="1043"/>
      <c r="HP209" s="1043"/>
      <c r="HQ209" s="1043"/>
      <c r="HR209" s="1043"/>
      <c r="HS209" s="1043"/>
      <c r="HT209" s="1043"/>
      <c r="HU209" s="1043"/>
      <c r="HV209" s="1043"/>
      <c r="HW209" s="1043"/>
      <c r="HX209" s="1043"/>
      <c r="HY209" s="1043"/>
      <c r="HZ209" s="1043"/>
      <c r="IA209" s="1043"/>
      <c r="IB209" s="1043"/>
      <c r="IC209" s="1043"/>
      <c r="ID209" s="1043"/>
      <c r="IE209" s="1043"/>
      <c r="IF209" s="1043"/>
      <c r="IG209" s="1043"/>
      <c r="IH209" s="1043"/>
      <c r="II209" s="1043"/>
      <c r="IJ209" s="1043"/>
      <c r="IK209" s="1043"/>
      <c r="IL209" s="1043"/>
      <c r="IM209" s="1043"/>
      <c r="IN209" s="1043"/>
      <c r="IO209" s="1043"/>
      <c r="IP209" s="1043"/>
      <c r="IQ209" s="1043"/>
      <c r="IR209" s="1043"/>
      <c r="IS209" s="1043"/>
    </row>
    <row r="210" spans="1:253" ht="23.25" customHeight="1">
      <c r="A210" s="818">
        <v>49160</v>
      </c>
      <c r="B210" s="819" t="s">
        <v>578</v>
      </c>
      <c r="C210" s="818" t="s">
        <v>20</v>
      </c>
      <c r="D210" s="819" t="s">
        <v>579</v>
      </c>
      <c r="E210" s="820">
        <v>3.64</v>
      </c>
      <c r="F210" s="821">
        <v>12.39</v>
      </c>
      <c r="G210" s="818" t="s">
        <v>24</v>
      </c>
      <c r="H210" s="822">
        <v>0.04</v>
      </c>
      <c r="I210" s="994" t="s">
        <v>36</v>
      </c>
      <c r="J210" s="1043"/>
      <c r="K210" s="1043"/>
      <c r="L210" s="1043"/>
      <c r="M210" s="1043"/>
      <c r="N210" s="1043"/>
      <c r="O210" s="1043"/>
      <c r="P210" s="1043"/>
      <c r="Q210" s="1043"/>
      <c r="R210" s="1043"/>
      <c r="S210" s="1043"/>
      <c r="T210" s="1043"/>
      <c r="U210" s="1043"/>
      <c r="V210" s="1043"/>
      <c r="W210" s="1043"/>
      <c r="X210" s="1043"/>
      <c r="Y210" s="1043"/>
      <c r="Z210" s="1043"/>
      <c r="AA210" s="1043"/>
      <c r="AB210" s="1043"/>
      <c r="AC210" s="1043"/>
      <c r="AD210" s="1043"/>
      <c r="AE210" s="1043"/>
      <c r="AF210" s="1043"/>
      <c r="AG210" s="1043"/>
      <c r="AH210" s="1043"/>
      <c r="AI210" s="1043"/>
      <c r="AJ210" s="1043"/>
      <c r="AK210" s="1043"/>
      <c r="AL210" s="1043"/>
      <c r="AM210" s="1043"/>
      <c r="AN210" s="1043"/>
      <c r="AO210" s="1043"/>
      <c r="AP210" s="1043"/>
      <c r="AQ210" s="1043"/>
      <c r="AR210" s="1043"/>
      <c r="AS210" s="1043"/>
      <c r="AT210" s="1043"/>
      <c r="AU210" s="1043"/>
      <c r="AV210" s="1043"/>
      <c r="AW210" s="1043"/>
      <c r="AX210" s="1043"/>
      <c r="AY210" s="1043"/>
      <c r="AZ210" s="1043"/>
      <c r="BA210" s="1043"/>
      <c r="BB210" s="1043"/>
      <c r="BC210" s="1043"/>
      <c r="BD210" s="1043"/>
      <c r="BE210" s="1043"/>
      <c r="BF210" s="1043"/>
      <c r="BG210" s="1043"/>
      <c r="BH210" s="1043"/>
      <c r="BI210" s="1043"/>
      <c r="BJ210" s="1043"/>
      <c r="BK210" s="1043"/>
      <c r="BL210" s="1043"/>
      <c r="BM210" s="1043"/>
      <c r="BN210" s="1043"/>
      <c r="BO210" s="1043"/>
      <c r="BP210" s="1043"/>
      <c r="BQ210" s="1043"/>
      <c r="BR210" s="1043"/>
      <c r="BS210" s="1043"/>
      <c r="BT210" s="1043"/>
      <c r="BU210" s="1043"/>
      <c r="BV210" s="1043"/>
      <c r="BW210" s="1043"/>
      <c r="BX210" s="1043"/>
      <c r="BY210" s="1043"/>
      <c r="BZ210" s="1043"/>
      <c r="CA210" s="1043"/>
      <c r="CB210" s="1043"/>
      <c r="CC210" s="1043"/>
      <c r="CD210" s="1043"/>
      <c r="CE210" s="1043"/>
      <c r="CF210" s="1043"/>
      <c r="CG210" s="1043"/>
      <c r="CH210" s="1043"/>
      <c r="CI210" s="1043"/>
      <c r="CJ210" s="1043"/>
      <c r="CK210" s="1043"/>
      <c r="CL210" s="1043"/>
      <c r="CM210" s="1043"/>
      <c r="CN210" s="1043"/>
      <c r="CO210" s="1043"/>
      <c r="CP210" s="1043"/>
      <c r="CQ210" s="1043"/>
      <c r="CR210" s="1043"/>
      <c r="CS210" s="1043"/>
      <c r="CT210" s="1043"/>
      <c r="CU210" s="1043"/>
      <c r="CV210" s="1043"/>
      <c r="CW210" s="1043"/>
      <c r="CX210" s="1043"/>
      <c r="CY210" s="1043"/>
      <c r="CZ210" s="1043"/>
      <c r="DA210" s="1043"/>
      <c r="DB210" s="1043"/>
      <c r="DC210" s="1043"/>
      <c r="DD210" s="1043"/>
      <c r="DE210" s="1043"/>
      <c r="DF210" s="1043"/>
      <c r="DG210" s="1043"/>
      <c r="DH210" s="1043"/>
      <c r="DI210" s="1043"/>
      <c r="DJ210" s="1043"/>
      <c r="DK210" s="1043"/>
      <c r="DL210" s="1043"/>
      <c r="DM210" s="1043"/>
      <c r="DN210" s="1043"/>
      <c r="DO210" s="1043"/>
      <c r="DP210" s="1043"/>
      <c r="DQ210" s="1043"/>
      <c r="DR210" s="1043"/>
      <c r="DS210" s="1043"/>
      <c r="DT210" s="1043"/>
      <c r="DU210" s="1043"/>
      <c r="DV210" s="1043"/>
      <c r="DW210" s="1043"/>
      <c r="DX210" s="1043"/>
      <c r="DY210" s="1043"/>
      <c r="DZ210" s="1043"/>
      <c r="EA210" s="1043"/>
      <c r="EB210" s="1043"/>
      <c r="EC210" s="1043"/>
      <c r="ED210" s="1043"/>
      <c r="EE210" s="1043"/>
      <c r="EF210" s="1043"/>
      <c r="EG210" s="1043"/>
      <c r="EH210" s="1043"/>
      <c r="EI210" s="1043"/>
      <c r="EJ210" s="1043"/>
      <c r="EK210" s="1043"/>
      <c r="EL210" s="1043"/>
      <c r="EM210" s="1043"/>
      <c r="EN210" s="1043"/>
      <c r="EO210" s="1043"/>
      <c r="EP210" s="1043"/>
      <c r="EQ210" s="1043"/>
      <c r="ER210" s="1043"/>
      <c r="ES210" s="1043"/>
      <c r="ET210" s="1043"/>
      <c r="EU210" s="1043"/>
      <c r="EV210" s="1043"/>
      <c r="EW210" s="1043"/>
      <c r="EX210" s="1043"/>
      <c r="EY210" s="1043"/>
      <c r="EZ210" s="1043"/>
      <c r="FA210" s="1043"/>
      <c r="FB210" s="1043"/>
      <c r="FC210" s="1043"/>
      <c r="FD210" s="1043"/>
      <c r="FE210" s="1043"/>
      <c r="FF210" s="1043"/>
      <c r="FG210" s="1043"/>
      <c r="FH210" s="1043"/>
      <c r="FI210" s="1043"/>
      <c r="FJ210" s="1043"/>
      <c r="FK210" s="1043"/>
      <c r="FL210" s="1043"/>
      <c r="FM210" s="1043"/>
      <c r="FN210" s="1043"/>
      <c r="FO210" s="1043"/>
      <c r="FP210" s="1043"/>
      <c r="FQ210" s="1043"/>
      <c r="FR210" s="1043"/>
      <c r="FS210" s="1043"/>
      <c r="FT210" s="1043"/>
      <c r="FU210" s="1043"/>
      <c r="FV210" s="1043"/>
      <c r="FW210" s="1043"/>
      <c r="FX210" s="1043"/>
      <c r="FY210" s="1043"/>
      <c r="FZ210" s="1043"/>
      <c r="GA210" s="1043"/>
      <c r="GB210" s="1043"/>
      <c r="GC210" s="1043"/>
      <c r="GD210" s="1043"/>
      <c r="GE210" s="1043"/>
      <c r="GF210" s="1043"/>
      <c r="GG210" s="1043"/>
      <c r="GH210" s="1043"/>
      <c r="GI210" s="1043"/>
      <c r="GJ210" s="1043"/>
      <c r="GK210" s="1043"/>
      <c r="GL210" s="1043"/>
      <c r="GM210" s="1043"/>
      <c r="GN210" s="1043"/>
      <c r="GO210" s="1043"/>
      <c r="GP210" s="1043"/>
      <c r="GQ210" s="1043"/>
      <c r="GR210" s="1043"/>
      <c r="GS210" s="1043"/>
      <c r="GT210" s="1043"/>
      <c r="GU210" s="1043"/>
      <c r="GV210" s="1043"/>
      <c r="GW210" s="1043"/>
      <c r="GX210" s="1043"/>
      <c r="GY210" s="1043"/>
      <c r="GZ210" s="1043"/>
      <c r="HA210" s="1043"/>
      <c r="HB210" s="1043"/>
      <c r="HC210" s="1043"/>
      <c r="HD210" s="1043"/>
      <c r="HE210" s="1043"/>
      <c r="HF210" s="1043"/>
      <c r="HG210" s="1043"/>
      <c r="HH210" s="1043"/>
      <c r="HI210" s="1043"/>
      <c r="HJ210" s="1043"/>
      <c r="HK210" s="1043"/>
      <c r="HL210" s="1043"/>
      <c r="HM210" s="1043"/>
      <c r="HN210" s="1043"/>
      <c r="HO210" s="1043"/>
      <c r="HP210" s="1043"/>
      <c r="HQ210" s="1043"/>
      <c r="HR210" s="1043"/>
      <c r="HS210" s="1043"/>
      <c r="HT210" s="1043"/>
      <c r="HU210" s="1043"/>
      <c r="HV210" s="1043"/>
      <c r="HW210" s="1043"/>
      <c r="HX210" s="1043"/>
      <c r="HY210" s="1043"/>
      <c r="HZ210" s="1043"/>
      <c r="IA210" s="1043"/>
      <c r="IB210" s="1043"/>
      <c r="IC210" s="1043"/>
      <c r="ID210" s="1043"/>
      <c r="IE210" s="1043"/>
      <c r="IF210" s="1043"/>
      <c r="IG210" s="1043"/>
      <c r="IH210" s="1043"/>
      <c r="II210" s="1043"/>
      <c r="IJ210" s="1043"/>
      <c r="IK210" s="1043"/>
      <c r="IL210" s="1043"/>
      <c r="IM210" s="1043"/>
      <c r="IN210" s="1043"/>
      <c r="IO210" s="1043"/>
      <c r="IP210" s="1043"/>
      <c r="IQ210" s="1043"/>
      <c r="IR210" s="1043"/>
      <c r="IS210" s="1043"/>
    </row>
    <row r="211" spans="1:253" ht="23.25" customHeight="1">
      <c r="A211" s="328">
        <v>8148</v>
      </c>
      <c r="B211" s="327" t="s">
        <v>576</v>
      </c>
      <c r="C211" s="328" t="s">
        <v>35</v>
      </c>
      <c r="D211" s="327" t="s">
        <v>577</v>
      </c>
      <c r="E211" s="809">
        <v>7.8</v>
      </c>
      <c r="F211" s="810">
        <v>8.1</v>
      </c>
      <c r="G211" s="328" t="s">
        <v>24</v>
      </c>
      <c r="H211" s="694">
        <v>0.04</v>
      </c>
      <c r="I211" s="994" t="s">
        <v>36</v>
      </c>
      <c r="J211" s="1043"/>
      <c r="K211" s="1043"/>
      <c r="L211" s="1043"/>
      <c r="M211" s="1043"/>
      <c r="N211" s="1043"/>
      <c r="O211" s="1043"/>
      <c r="P211" s="1043"/>
      <c r="Q211" s="1043"/>
      <c r="R211" s="1043"/>
      <c r="S211" s="1043"/>
      <c r="T211" s="1043"/>
      <c r="U211" s="1043"/>
      <c r="V211" s="1043"/>
      <c r="W211" s="1043"/>
      <c r="X211" s="1043"/>
      <c r="Y211" s="1043"/>
      <c r="Z211" s="1043"/>
      <c r="AA211" s="1043"/>
      <c r="AB211" s="1043"/>
      <c r="AC211" s="1043"/>
      <c r="AD211" s="1043"/>
      <c r="AE211" s="1043"/>
      <c r="AF211" s="1043"/>
      <c r="AG211" s="1043"/>
      <c r="AH211" s="1043"/>
      <c r="AI211" s="1043"/>
      <c r="AJ211" s="1043"/>
      <c r="AK211" s="1043"/>
      <c r="AL211" s="1043"/>
      <c r="AM211" s="1043"/>
      <c r="AN211" s="1043"/>
      <c r="AO211" s="1043"/>
      <c r="AP211" s="1043"/>
      <c r="AQ211" s="1043"/>
      <c r="AR211" s="1043"/>
      <c r="AS211" s="1043"/>
      <c r="AT211" s="1043"/>
      <c r="AU211" s="1043"/>
      <c r="AV211" s="1043"/>
      <c r="AW211" s="1043"/>
      <c r="AX211" s="1043"/>
      <c r="AY211" s="1043"/>
      <c r="AZ211" s="1043"/>
      <c r="BA211" s="1043"/>
      <c r="BB211" s="1043"/>
      <c r="BC211" s="1043"/>
      <c r="BD211" s="1043"/>
      <c r="BE211" s="1043"/>
      <c r="BF211" s="1043"/>
      <c r="BG211" s="1043"/>
      <c r="BH211" s="1043"/>
      <c r="BI211" s="1043"/>
      <c r="BJ211" s="1043"/>
      <c r="BK211" s="1043"/>
      <c r="BL211" s="1043"/>
      <c r="BM211" s="1043"/>
      <c r="BN211" s="1043"/>
      <c r="BO211" s="1043"/>
      <c r="BP211" s="1043"/>
      <c r="BQ211" s="1043"/>
      <c r="BR211" s="1043"/>
      <c r="BS211" s="1043"/>
      <c r="BT211" s="1043"/>
      <c r="BU211" s="1043"/>
      <c r="BV211" s="1043"/>
      <c r="BW211" s="1043"/>
      <c r="BX211" s="1043"/>
      <c r="BY211" s="1043"/>
      <c r="BZ211" s="1043"/>
      <c r="CA211" s="1043"/>
      <c r="CB211" s="1043"/>
      <c r="CC211" s="1043"/>
      <c r="CD211" s="1043"/>
      <c r="CE211" s="1043"/>
      <c r="CF211" s="1043"/>
      <c r="CG211" s="1043"/>
      <c r="CH211" s="1043"/>
      <c r="CI211" s="1043"/>
      <c r="CJ211" s="1043"/>
      <c r="CK211" s="1043"/>
      <c r="CL211" s="1043"/>
      <c r="CM211" s="1043"/>
      <c r="CN211" s="1043"/>
      <c r="CO211" s="1043"/>
      <c r="CP211" s="1043"/>
      <c r="CQ211" s="1043"/>
      <c r="CR211" s="1043"/>
      <c r="CS211" s="1043"/>
      <c r="CT211" s="1043"/>
      <c r="CU211" s="1043"/>
      <c r="CV211" s="1043"/>
      <c r="CW211" s="1043"/>
      <c r="CX211" s="1043"/>
      <c r="CY211" s="1043"/>
      <c r="CZ211" s="1043"/>
      <c r="DA211" s="1043"/>
      <c r="DB211" s="1043"/>
      <c r="DC211" s="1043"/>
      <c r="DD211" s="1043"/>
      <c r="DE211" s="1043"/>
      <c r="DF211" s="1043"/>
      <c r="DG211" s="1043"/>
      <c r="DH211" s="1043"/>
      <c r="DI211" s="1043"/>
      <c r="DJ211" s="1043"/>
      <c r="DK211" s="1043"/>
      <c r="DL211" s="1043"/>
      <c r="DM211" s="1043"/>
      <c r="DN211" s="1043"/>
      <c r="DO211" s="1043"/>
      <c r="DP211" s="1043"/>
      <c r="DQ211" s="1043"/>
      <c r="DR211" s="1043"/>
      <c r="DS211" s="1043"/>
      <c r="DT211" s="1043"/>
      <c r="DU211" s="1043"/>
      <c r="DV211" s="1043"/>
      <c r="DW211" s="1043"/>
      <c r="DX211" s="1043"/>
      <c r="DY211" s="1043"/>
      <c r="DZ211" s="1043"/>
      <c r="EA211" s="1043"/>
      <c r="EB211" s="1043"/>
      <c r="EC211" s="1043"/>
      <c r="ED211" s="1043"/>
      <c r="EE211" s="1043"/>
      <c r="EF211" s="1043"/>
      <c r="EG211" s="1043"/>
      <c r="EH211" s="1043"/>
      <c r="EI211" s="1043"/>
      <c r="EJ211" s="1043"/>
      <c r="EK211" s="1043"/>
      <c r="EL211" s="1043"/>
      <c r="EM211" s="1043"/>
      <c r="EN211" s="1043"/>
      <c r="EO211" s="1043"/>
      <c r="EP211" s="1043"/>
      <c r="EQ211" s="1043"/>
      <c r="ER211" s="1043"/>
      <c r="ES211" s="1043"/>
      <c r="ET211" s="1043"/>
      <c r="EU211" s="1043"/>
      <c r="EV211" s="1043"/>
      <c r="EW211" s="1043"/>
      <c r="EX211" s="1043"/>
      <c r="EY211" s="1043"/>
      <c r="EZ211" s="1043"/>
      <c r="FA211" s="1043"/>
      <c r="FB211" s="1043"/>
      <c r="FC211" s="1043"/>
      <c r="FD211" s="1043"/>
      <c r="FE211" s="1043"/>
      <c r="FF211" s="1043"/>
      <c r="FG211" s="1043"/>
      <c r="FH211" s="1043"/>
      <c r="FI211" s="1043"/>
      <c r="FJ211" s="1043"/>
      <c r="FK211" s="1043"/>
      <c r="FL211" s="1043"/>
      <c r="FM211" s="1043"/>
      <c r="FN211" s="1043"/>
      <c r="FO211" s="1043"/>
      <c r="FP211" s="1043"/>
      <c r="FQ211" s="1043"/>
      <c r="FR211" s="1043"/>
      <c r="FS211" s="1043"/>
      <c r="FT211" s="1043"/>
      <c r="FU211" s="1043"/>
      <c r="FV211" s="1043"/>
      <c r="FW211" s="1043"/>
      <c r="FX211" s="1043"/>
      <c r="FY211" s="1043"/>
      <c r="FZ211" s="1043"/>
      <c r="GA211" s="1043"/>
      <c r="GB211" s="1043"/>
      <c r="GC211" s="1043"/>
      <c r="GD211" s="1043"/>
      <c r="GE211" s="1043"/>
      <c r="GF211" s="1043"/>
      <c r="GG211" s="1043"/>
      <c r="GH211" s="1043"/>
      <c r="GI211" s="1043"/>
      <c r="GJ211" s="1043"/>
      <c r="GK211" s="1043"/>
      <c r="GL211" s="1043"/>
      <c r="GM211" s="1043"/>
      <c r="GN211" s="1043"/>
      <c r="GO211" s="1043"/>
      <c r="GP211" s="1043"/>
      <c r="GQ211" s="1043"/>
      <c r="GR211" s="1043"/>
      <c r="GS211" s="1043"/>
      <c r="GT211" s="1043"/>
      <c r="GU211" s="1043"/>
      <c r="GV211" s="1043"/>
      <c r="GW211" s="1043"/>
      <c r="GX211" s="1043"/>
      <c r="GY211" s="1043"/>
      <c r="GZ211" s="1043"/>
      <c r="HA211" s="1043"/>
      <c r="HB211" s="1043"/>
      <c r="HC211" s="1043"/>
      <c r="HD211" s="1043"/>
      <c r="HE211" s="1043"/>
      <c r="HF211" s="1043"/>
      <c r="HG211" s="1043"/>
      <c r="HH211" s="1043"/>
      <c r="HI211" s="1043"/>
      <c r="HJ211" s="1043"/>
      <c r="HK211" s="1043"/>
      <c r="HL211" s="1043"/>
      <c r="HM211" s="1043"/>
      <c r="HN211" s="1043"/>
      <c r="HO211" s="1043"/>
      <c r="HP211" s="1043"/>
      <c r="HQ211" s="1043"/>
      <c r="HR211" s="1043"/>
      <c r="HS211" s="1043"/>
      <c r="HT211" s="1043"/>
      <c r="HU211" s="1043"/>
      <c r="HV211" s="1043"/>
      <c r="HW211" s="1043"/>
      <c r="HX211" s="1043"/>
      <c r="HY211" s="1043"/>
      <c r="HZ211" s="1043"/>
      <c r="IA211" s="1043"/>
      <c r="IB211" s="1043"/>
      <c r="IC211" s="1043"/>
      <c r="ID211" s="1043"/>
      <c r="IE211" s="1043"/>
      <c r="IF211" s="1043"/>
      <c r="IG211" s="1043"/>
      <c r="IH211" s="1043"/>
      <c r="II211" s="1043"/>
      <c r="IJ211" s="1043"/>
      <c r="IK211" s="1043"/>
      <c r="IL211" s="1043"/>
      <c r="IM211" s="1043"/>
      <c r="IN211" s="1043"/>
      <c r="IO211" s="1043"/>
      <c r="IP211" s="1043"/>
      <c r="IQ211" s="1043"/>
      <c r="IR211" s="1043"/>
      <c r="IS211" s="1043"/>
    </row>
    <row r="212" spans="1:253" ht="23.25" customHeight="1">
      <c r="A212" s="693" t="s">
        <v>5407</v>
      </c>
      <c r="B212" s="583" t="s">
        <v>5408</v>
      </c>
      <c r="C212" s="584" t="s">
        <v>20</v>
      </c>
      <c r="D212" s="583" t="s">
        <v>580</v>
      </c>
      <c r="E212" s="804">
        <v>1.5</v>
      </c>
      <c r="F212" s="805">
        <v>2</v>
      </c>
      <c r="G212" s="584"/>
      <c r="H212" s="694"/>
      <c r="I212" s="965" t="s">
        <v>36</v>
      </c>
      <c r="J212" s="1043"/>
      <c r="K212" s="1043"/>
      <c r="L212" s="1043"/>
      <c r="M212" s="1043"/>
      <c r="N212" s="1043"/>
      <c r="O212" s="1043"/>
      <c r="P212" s="1043"/>
      <c r="Q212" s="1043"/>
      <c r="R212" s="1043"/>
      <c r="S212" s="1043"/>
      <c r="T212" s="1043"/>
      <c r="U212" s="1043"/>
      <c r="V212" s="1043"/>
      <c r="W212" s="1043"/>
      <c r="X212" s="1043"/>
      <c r="Y212" s="1043"/>
      <c r="Z212" s="1043"/>
      <c r="AA212" s="1043"/>
      <c r="AB212" s="1043"/>
      <c r="AC212" s="1043"/>
      <c r="AD212" s="1043"/>
      <c r="AE212" s="1043"/>
      <c r="AF212" s="1043"/>
      <c r="AG212" s="1043"/>
      <c r="AH212" s="1043"/>
      <c r="AI212" s="1043"/>
      <c r="AJ212" s="1043"/>
      <c r="AK212" s="1043"/>
      <c r="AL212" s="1043"/>
      <c r="AM212" s="1043"/>
      <c r="AN212" s="1043"/>
      <c r="AO212" s="1043"/>
      <c r="AP212" s="1043"/>
      <c r="AQ212" s="1043"/>
      <c r="AR212" s="1043"/>
      <c r="AS212" s="1043"/>
      <c r="AT212" s="1043"/>
      <c r="AU212" s="1043"/>
      <c r="AV212" s="1043"/>
      <c r="AW212" s="1043"/>
      <c r="AX212" s="1043"/>
      <c r="AY212" s="1043"/>
      <c r="AZ212" s="1043"/>
      <c r="BA212" s="1043"/>
      <c r="BB212" s="1043"/>
      <c r="BC212" s="1043"/>
      <c r="BD212" s="1043"/>
      <c r="BE212" s="1043"/>
      <c r="BF212" s="1043"/>
      <c r="BG212" s="1043"/>
      <c r="BH212" s="1043"/>
      <c r="BI212" s="1043"/>
      <c r="BJ212" s="1043"/>
      <c r="BK212" s="1043"/>
      <c r="BL212" s="1043"/>
      <c r="BM212" s="1043"/>
      <c r="BN212" s="1043"/>
      <c r="BO212" s="1043"/>
      <c r="BP212" s="1043"/>
      <c r="BQ212" s="1043"/>
      <c r="BR212" s="1043"/>
      <c r="BS212" s="1043"/>
      <c r="BT212" s="1043"/>
      <c r="BU212" s="1043"/>
      <c r="BV212" s="1043"/>
      <c r="BW212" s="1043"/>
      <c r="BX212" s="1043"/>
      <c r="BY212" s="1043"/>
      <c r="BZ212" s="1043"/>
      <c r="CA212" s="1043"/>
      <c r="CB212" s="1043"/>
      <c r="CC212" s="1043"/>
      <c r="CD212" s="1043"/>
      <c r="CE212" s="1043"/>
      <c r="CF212" s="1043"/>
      <c r="CG212" s="1043"/>
      <c r="CH212" s="1043"/>
      <c r="CI212" s="1043"/>
      <c r="CJ212" s="1043"/>
      <c r="CK212" s="1043"/>
      <c r="CL212" s="1043"/>
      <c r="CM212" s="1043"/>
      <c r="CN212" s="1043"/>
      <c r="CO212" s="1043"/>
      <c r="CP212" s="1043"/>
      <c r="CQ212" s="1043"/>
      <c r="CR212" s="1043"/>
      <c r="CS212" s="1043"/>
      <c r="CT212" s="1043"/>
      <c r="CU212" s="1043"/>
      <c r="CV212" s="1043"/>
      <c r="CW212" s="1043"/>
      <c r="CX212" s="1043"/>
      <c r="CY212" s="1043"/>
      <c r="CZ212" s="1043"/>
      <c r="DA212" s="1043"/>
      <c r="DB212" s="1043"/>
      <c r="DC212" s="1043"/>
      <c r="DD212" s="1043"/>
      <c r="DE212" s="1043"/>
      <c r="DF212" s="1043"/>
      <c r="DG212" s="1043"/>
      <c r="DH212" s="1043"/>
      <c r="DI212" s="1043"/>
      <c r="DJ212" s="1043"/>
      <c r="DK212" s="1043"/>
      <c r="DL212" s="1043"/>
      <c r="DM212" s="1043"/>
      <c r="DN212" s="1043"/>
      <c r="DO212" s="1043"/>
      <c r="DP212" s="1043"/>
      <c r="DQ212" s="1043"/>
      <c r="DR212" s="1043"/>
      <c r="DS212" s="1043"/>
      <c r="DT212" s="1043"/>
      <c r="DU212" s="1043"/>
      <c r="DV212" s="1043"/>
      <c r="DW212" s="1043"/>
      <c r="DX212" s="1043"/>
      <c r="DY212" s="1043"/>
      <c r="DZ212" s="1043"/>
      <c r="EA212" s="1043"/>
      <c r="EB212" s="1043"/>
      <c r="EC212" s="1043"/>
      <c r="ED212" s="1043"/>
      <c r="EE212" s="1043"/>
      <c r="EF212" s="1043"/>
      <c r="EG212" s="1043"/>
      <c r="EH212" s="1043"/>
      <c r="EI212" s="1043"/>
      <c r="EJ212" s="1043"/>
      <c r="EK212" s="1043"/>
      <c r="EL212" s="1043"/>
      <c r="EM212" s="1043"/>
      <c r="EN212" s="1043"/>
      <c r="EO212" s="1043"/>
      <c r="EP212" s="1043"/>
      <c r="EQ212" s="1043"/>
      <c r="ER212" s="1043"/>
      <c r="ES212" s="1043"/>
      <c r="ET212" s="1043"/>
      <c r="EU212" s="1043"/>
      <c r="EV212" s="1043"/>
      <c r="EW212" s="1043"/>
      <c r="EX212" s="1043"/>
      <c r="EY212" s="1043"/>
      <c r="EZ212" s="1043"/>
      <c r="FA212" s="1043"/>
      <c r="FB212" s="1043"/>
      <c r="FC212" s="1043"/>
      <c r="FD212" s="1043"/>
      <c r="FE212" s="1043"/>
      <c r="FF212" s="1043"/>
      <c r="FG212" s="1043"/>
      <c r="FH212" s="1043"/>
      <c r="FI212" s="1043"/>
      <c r="FJ212" s="1043"/>
      <c r="FK212" s="1043"/>
      <c r="FL212" s="1043"/>
      <c r="FM212" s="1043"/>
      <c r="FN212" s="1043"/>
      <c r="FO212" s="1043"/>
      <c r="FP212" s="1043"/>
      <c r="FQ212" s="1043"/>
      <c r="FR212" s="1043"/>
      <c r="FS212" s="1043"/>
      <c r="FT212" s="1043"/>
      <c r="FU212" s="1043"/>
      <c r="FV212" s="1043"/>
      <c r="FW212" s="1043"/>
      <c r="FX212" s="1043"/>
      <c r="FY212" s="1043"/>
      <c r="FZ212" s="1043"/>
      <c r="GA212" s="1043"/>
      <c r="GB212" s="1043"/>
      <c r="GC212" s="1043"/>
      <c r="GD212" s="1043"/>
      <c r="GE212" s="1043"/>
      <c r="GF212" s="1043"/>
      <c r="GG212" s="1043"/>
      <c r="GH212" s="1043"/>
      <c r="GI212" s="1043"/>
      <c r="GJ212" s="1043"/>
      <c r="GK212" s="1043"/>
      <c r="GL212" s="1043"/>
      <c r="GM212" s="1043"/>
      <c r="GN212" s="1043"/>
      <c r="GO212" s="1043"/>
      <c r="GP212" s="1043"/>
      <c r="GQ212" s="1043"/>
      <c r="GR212" s="1043"/>
      <c r="GS212" s="1043"/>
      <c r="GT212" s="1043"/>
      <c r="GU212" s="1043"/>
      <c r="GV212" s="1043"/>
      <c r="GW212" s="1043"/>
      <c r="GX212" s="1043"/>
      <c r="GY212" s="1043"/>
      <c r="GZ212" s="1043"/>
      <c r="HA212" s="1043"/>
      <c r="HB212" s="1043"/>
      <c r="HC212" s="1043"/>
      <c r="HD212" s="1043"/>
      <c r="HE212" s="1043"/>
      <c r="HF212" s="1043"/>
      <c r="HG212" s="1043"/>
      <c r="HH212" s="1043"/>
      <c r="HI212" s="1043"/>
      <c r="HJ212" s="1043"/>
      <c r="HK212" s="1043"/>
      <c r="HL212" s="1043"/>
      <c r="HM212" s="1043"/>
      <c r="HN212" s="1043"/>
      <c r="HO212" s="1043"/>
      <c r="HP212" s="1043"/>
      <c r="HQ212" s="1043"/>
      <c r="HR212" s="1043"/>
      <c r="HS212" s="1043"/>
      <c r="HT212" s="1043"/>
      <c r="HU212" s="1043"/>
      <c r="HV212" s="1043"/>
      <c r="HW212" s="1043"/>
      <c r="HX212" s="1043"/>
      <c r="HY212" s="1043"/>
      <c r="HZ212" s="1043"/>
      <c r="IA212" s="1043"/>
      <c r="IB212" s="1043"/>
      <c r="IC212" s="1043"/>
      <c r="ID212" s="1043"/>
      <c r="IE212" s="1043"/>
      <c r="IF212" s="1043"/>
      <c r="IG212" s="1043"/>
      <c r="IH212" s="1043"/>
      <c r="II212" s="1043"/>
      <c r="IJ212" s="1043"/>
      <c r="IK212" s="1043"/>
      <c r="IL212" s="1043"/>
      <c r="IM212" s="1043"/>
      <c r="IN212" s="1043"/>
      <c r="IO212" s="1043"/>
      <c r="IP212" s="1043"/>
      <c r="IQ212" s="1043"/>
      <c r="IR212" s="1043"/>
      <c r="IS212" s="1043"/>
    </row>
    <row r="213" spans="1:253" ht="23.25" customHeight="1">
      <c r="A213" s="340" t="s">
        <v>606</v>
      </c>
      <c r="B213" s="999" t="s">
        <v>607</v>
      </c>
      <c r="C213" s="342" t="s">
        <v>141</v>
      </c>
      <c r="D213" s="1000" t="s">
        <v>608</v>
      </c>
      <c r="E213" s="342">
        <v>11.88</v>
      </c>
      <c r="F213" s="342">
        <v>12.96</v>
      </c>
      <c r="G213" s="1039"/>
      <c r="H213" s="1044"/>
      <c r="I213" s="965" t="s">
        <v>5115</v>
      </c>
    </row>
    <row r="214" spans="1:253" ht="23.25" customHeight="1">
      <c r="A214" s="567" t="s">
        <v>609</v>
      </c>
      <c r="B214" s="1001" t="s">
        <v>610</v>
      </c>
      <c r="C214" s="597" t="s">
        <v>159</v>
      </c>
      <c r="D214" s="1002" t="s">
        <v>608</v>
      </c>
      <c r="E214" s="597">
        <v>11.8</v>
      </c>
      <c r="F214" s="597">
        <v>12.87</v>
      </c>
      <c r="G214" s="1045"/>
      <c r="H214" s="1046"/>
      <c r="I214" s="965" t="s">
        <v>5115</v>
      </c>
    </row>
    <row r="215" spans="1:253" ht="23.25" customHeight="1">
      <c r="A215" s="340" t="s">
        <v>611</v>
      </c>
      <c r="B215" s="999" t="s">
        <v>612</v>
      </c>
      <c r="C215" s="342" t="s">
        <v>71</v>
      </c>
      <c r="D215" s="1000" t="s">
        <v>613</v>
      </c>
      <c r="E215" s="342">
        <v>6</v>
      </c>
      <c r="F215" s="342">
        <v>7.2</v>
      </c>
      <c r="G215" s="1039" t="s">
        <v>200</v>
      </c>
      <c r="H215" s="1044">
        <v>0.05</v>
      </c>
      <c r="I215" s="965" t="s">
        <v>5115</v>
      </c>
    </row>
    <row r="216" spans="1:253" ht="23.25" customHeight="1">
      <c r="A216" s="340" t="s">
        <v>614</v>
      </c>
      <c r="B216" s="999" t="s">
        <v>615</v>
      </c>
      <c r="C216" s="342" t="s">
        <v>15</v>
      </c>
      <c r="D216" s="1000" t="s">
        <v>613</v>
      </c>
      <c r="E216" s="342">
        <v>7.19</v>
      </c>
      <c r="F216" s="342">
        <v>8.6199999999999992</v>
      </c>
      <c r="G216" s="1039" t="s">
        <v>200</v>
      </c>
      <c r="H216" s="1044">
        <v>0.05</v>
      </c>
      <c r="I216" s="965" t="s">
        <v>5115</v>
      </c>
    </row>
    <row r="217" spans="1:253" ht="23.25" customHeight="1">
      <c r="A217" s="340" t="s">
        <v>616</v>
      </c>
      <c r="B217" s="999" t="s">
        <v>617</v>
      </c>
      <c r="C217" s="342" t="s">
        <v>15</v>
      </c>
      <c r="D217" s="1000" t="s">
        <v>613</v>
      </c>
      <c r="E217" s="342">
        <v>7.66</v>
      </c>
      <c r="F217" s="342">
        <v>9.1999999999999993</v>
      </c>
      <c r="G217" s="1039" t="s">
        <v>190</v>
      </c>
      <c r="H217" s="1044"/>
      <c r="I217" s="965" t="s">
        <v>5115</v>
      </c>
    </row>
    <row r="218" spans="1:253" ht="23.25" customHeight="1">
      <c r="A218" s="340">
        <v>2105</v>
      </c>
      <c r="B218" s="999" t="s">
        <v>618</v>
      </c>
      <c r="C218" s="342" t="s">
        <v>326</v>
      </c>
      <c r="D218" s="1000" t="s">
        <v>619</v>
      </c>
      <c r="E218" s="342">
        <v>6.83</v>
      </c>
      <c r="F218" s="342">
        <v>8.1999999999999993</v>
      </c>
      <c r="G218" s="1039" t="s">
        <v>17</v>
      </c>
      <c r="H218" s="1044">
        <v>0.08</v>
      </c>
      <c r="I218" s="965" t="s">
        <v>5115</v>
      </c>
    </row>
    <row r="219" spans="1:253" ht="23.25" customHeight="1">
      <c r="A219" s="340">
        <v>20281</v>
      </c>
      <c r="B219" s="999" t="s">
        <v>5116</v>
      </c>
      <c r="C219" s="342" t="s">
        <v>3995</v>
      </c>
      <c r="D219" s="1000" t="s">
        <v>5117</v>
      </c>
      <c r="E219" s="342">
        <v>10.75</v>
      </c>
      <c r="F219" s="342">
        <v>12.9</v>
      </c>
      <c r="G219" s="1039" t="s">
        <v>5118</v>
      </c>
      <c r="H219" s="1044"/>
      <c r="I219" s="965" t="s">
        <v>5115</v>
      </c>
    </row>
    <row r="220" spans="1:253" ht="23.25" customHeight="1">
      <c r="A220" s="340">
        <v>2435</v>
      </c>
      <c r="B220" s="999" t="s">
        <v>620</v>
      </c>
      <c r="C220" s="342" t="s">
        <v>326</v>
      </c>
      <c r="D220" s="1000" t="s">
        <v>621</v>
      </c>
      <c r="E220" s="342">
        <v>8.5</v>
      </c>
      <c r="F220" s="342">
        <v>10.199999999999999</v>
      </c>
      <c r="G220" s="1039" t="s">
        <v>24</v>
      </c>
      <c r="H220" s="1044">
        <v>0.04</v>
      </c>
      <c r="I220" s="965" t="s">
        <v>5115</v>
      </c>
    </row>
    <row r="221" spans="1:253" ht="23.25" customHeight="1">
      <c r="A221" s="567" t="s">
        <v>622</v>
      </c>
      <c r="B221" s="1001" t="s">
        <v>5119</v>
      </c>
      <c r="C221" s="597" t="s">
        <v>71</v>
      </c>
      <c r="D221" s="1002" t="s">
        <v>623</v>
      </c>
      <c r="E221" s="597">
        <v>19</v>
      </c>
      <c r="F221" s="597">
        <v>22</v>
      </c>
      <c r="G221" s="1045"/>
      <c r="H221" s="1046"/>
      <c r="I221" s="994" t="s">
        <v>5115</v>
      </c>
    </row>
    <row r="222" spans="1:253" ht="23.25" customHeight="1">
      <c r="A222" s="567">
        <v>55243</v>
      </c>
      <c r="B222" s="1001" t="s">
        <v>624</v>
      </c>
      <c r="C222" s="597" t="s">
        <v>378</v>
      </c>
      <c r="D222" s="1002" t="s">
        <v>625</v>
      </c>
      <c r="E222" s="597">
        <v>28</v>
      </c>
      <c r="F222" s="597">
        <v>31.92</v>
      </c>
      <c r="G222" s="1045"/>
      <c r="H222" s="1046"/>
      <c r="I222" s="994" t="s">
        <v>5115</v>
      </c>
    </row>
    <row r="223" spans="1:253" ht="23.25" customHeight="1">
      <c r="A223" s="340" t="s">
        <v>626</v>
      </c>
      <c r="B223" s="999" t="s">
        <v>627</v>
      </c>
      <c r="C223" s="342" t="s">
        <v>378</v>
      </c>
      <c r="D223" s="1000" t="s">
        <v>628</v>
      </c>
      <c r="E223" s="342">
        <v>31.42</v>
      </c>
      <c r="F223" s="342">
        <v>36.96</v>
      </c>
      <c r="G223" s="1039"/>
      <c r="H223" s="1044"/>
      <c r="I223" s="965" t="s">
        <v>5115</v>
      </c>
    </row>
    <row r="224" spans="1:253" ht="23.25" customHeight="1">
      <c r="A224" s="340" t="s">
        <v>634</v>
      </c>
      <c r="B224" s="999" t="s">
        <v>635</v>
      </c>
      <c r="C224" s="342" t="s">
        <v>15</v>
      </c>
      <c r="D224" s="999" t="s">
        <v>313</v>
      </c>
      <c r="E224" s="342">
        <v>6.42</v>
      </c>
      <c r="F224" s="342">
        <v>7.7</v>
      </c>
      <c r="G224" s="1039"/>
      <c r="H224" s="1044"/>
      <c r="I224" s="965" t="s">
        <v>5115</v>
      </c>
    </row>
    <row r="225" spans="1:253" ht="23.25" customHeight="1">
      <c r="A225" s="340" t="s">
        <v>636</v>
      </c>
      <c r="B225" s="999" t="s">
        <v>637</v>
      </c>
      <c r="C225" s="342" t="s">
        <v>246</v>
      </c>
      <c r="D225" s="999" t="s">
        <v>313</v>
      </c>
      <c r="E225" s="342">
        <v>6.55</v>
      </c>
      <c r="F225" s="342">
        <v>7.85</v>
      </c>
      <c r="G225" s="1039"/>
      <c r="H225" s="1044"/>
      <c r="I225" s="965" t="s">
        <v>5115</v>
      </c>
    </row>
    <row r="226" spans="1:253" ht="23.25" customHeight="1">
      <c r="A226" s="340" t="s">
        <v>629</v>
      </c>
      <c r="B226" s="999" t="s">
        <v>630</v>
      </c>
      <c r="C226" s="342" t="s">
        <v>51</v>
      </c>
      <c r="D226" s="1000" t="s">
        <v>631</v>
      </c>
      <c r="E226" s="342">
        <v>7.1</v>
      </c>
      <c r="F226" s="342">
        <v>7.75</v>
      </c>
      <c r="G226" s="1039"/>
      <c r="H226" s="1044"/>
      <c r="I226" s="965" t="s">
        <v>5115</v>
      </c>
    </row>
    <row r="227" spans="1:253" ht="23.25" customHeight="1">
      <c r="A227" s="340" t="s">
        <v>632</v>
      </c>
      <c r="B227" s="999" t="s">
        <v>633</v>
      </c>
      <c r="C227" s="342" t="s">
        <v>51</v>
      </c>
      <c r="D227" s="1000" t="s">
        <v>631</v>
      </c>
      <c r="E227" s="342">
        <v>3.5</v>
      </c>
      <c r="F227" s="342">
        <v>4.2</v>
      </c>
      <c r="G227" s="1039"/>
      <c r="H227" s="1044"/>
      <c r="I227" s="965" t="s">
        <v>5115</v>
      </c>
    </row>
    <row r="228" spans="1:253" ht="24.75" customHeight="1">
      <c r="A228" s="567" t="s">
        <v>647</v>
      </c>
      <c r="B228" s="1001" t="s">
        <v>648</v>
      </c>
      <c r="C228" s="597" t="s">
        <v>51</v>
      </c>
      <c r="D228" s="1002" t="s">
        <v>649</v>
      </c>
      <c r="E228" s="597">
        <v>12</v>
      </c>
      <c r="F228" s="597">
        <v>13.1</v>
      </c>
      <c r="G228" s="1045"/>
      <c r="H228" s="1047"/>
      <c r="I228" s="994" t="s">
        <v>5115</v>
      </c>
    </row>
    <row r="229" spans="1:253" ht="24.75" customHeight="1">
      <c r="A229" s="567" t="s">
        <v>638</v>
      </c>
      <c r="B229" s="1048" t="s">
        <v>639</v>
      </c>
      <c r="C229" s="1049" t="s">
        <v>640</v>
      </c>
      <c r="D229" s="1050" t="s">
        <v>641</v>
      </c>
      <c r="E229" s="1049">
        <v>1.81</v>
      </c>
      <c r="F229" s="1049">
        <v>1.98</v>
      </c>
      <c r="G229" s="1051"/>
      <c r="H229" s="1052"/>
      <c r="I229" s="994" t="s">
        <v>5115</v>
      </c>
    </row>
    <row r="230" spans="1:253" ht="24.75" customHeight="1">
      <c r="A230" s="567" t="s">
        <v>642</v>
      </c>
      <c r="B230" s="1048" t="s">
        <v>643</v>
      </c>
      <c r="C230" s="1049" t="s">
        <v>78</v>
      </c>
      <c r="D230" s="1050" t="s">
        <v>631</v>
      </c>
      <c r="E230" s="1049">
        <v>8.6</v>
      </c>
      <c r="F230" s="1049">
        <v>9.8699999999999992</v>
      </c>
      <c r="G230" s="1051"/>
      <c r="H230" s="1052"/>
      <c r="I230" s="994" t="s">
        <v>5115</v>
      </c>
    </row>
    <row r="231" spans="1:253" ht="24.75" customHeight="1">
      <c r="A231" s="567" t="s">
        <v>644</v>
      </c>
      <c r="B231" s="1048" t="s">
        <v>645</v>
      </c>
      <c r="C231" s="1049" t="s">
        <v>646</v>
      </c>
      <c r="D231" s="1050" t="s">
        <v>313</v>
      </c>
      <c r="E231" s="1049">
        <v>1.28</v>
      </c>
      <c r="F231" s="1049">
        <v>1.53</v>
      </c>
      <c r="G231" s="1051"/>
      <c r="H231" s="1052"/>
      <c r="I231" s="994" t="s">
        <v>5115</v>
      </c>
    </row>
    <row r="232" spans="1:253" ht="23.25" customHeight="1">
      <c r="A232" s="1041"/>
      <c r="B232" s="613" t="s">
        <v>4618</v>
      </c>
      <c r="C232" s="624" t="s">
        <v>4619</v>
      </c>
      <c r="D232" s="613" t="s">
        <v>4620</v>
      </c>
      <c r="E232" s="631">
        <v>3.21</v>
      </c>
      <c r="F232" s="631">
        <v>3.9</v>
      </c>
      <c r="G232" s="631" t="s">
        <v>200</v>
      </c>
      <c r="H232" s="1042">
        <v>0.05</v>
      </c>
      <c r="I232" s="965" t="s">
        <v>4622</v>
      </c>
    </row>
    <row r="233" spans="1:253" ht="23.25" customHeight="1">
      <c r="A233" s="1041"/>
      <c r="B233" s="613" t="s">
        <v>4621</v>
      </c>
      <c r="C233" s="624" t="s">
        <v>184</v>
      </c>
      <c r="D233" s="613" t="s">
        <v>224</v>
      </c>
      <c r="E233" s="631">
        <v>6.6</v>
      </c>
      <c r="F233" s="631">
        <v>8.3000000000000007</v>
      </c>
      <c r="G233" s="631" t="s">
        <v>200</v>
      </c>
      <c r="H233" s="1042">
        <v>0.05</v>
      </c>
      <c r="I233" s="965" t="s">
        <v>4622</v>
      </c>
    </row>
    <row r="234" spans="1:253" ht="23.25" customHeight="1">
      <c r="A234" s="1041"/>
      <c r="B234" s="613" t="s">
        <v>5077</v>
      </c>
      <c r="C234" s="624" t="s">
        <v>5039</v>
      </c>
      <c r="D234" s="613" t="s">
        <v>5078</v>
      </c>
      <c r="E234" s="631">
        <v>10.26</v>
      </c>
      <c r="F234" s="631">
        <v>14.15</v>
      </c>
      <c r="G234" s="631" t="s">
        <v>24</v>
      </c>
      <c r="H234" s="1042">
        <v>0.04</v>
      </c>
      <c r="I234" s="965" t="s">
        <v>4622</v>
      </c>
    </row>
    <row r="235" spans="1:253" ht="23.25" customHeight="1">
      <c r="A235" s="1053">
        <v>18088</v>
      </c>
      <c r="B235" s="330" t="s">
        <v>19</v>
      </c>
      <c r="C235" s="332" t="s">
        <v>20</v>
      </c>
      <c r="D235" s="330" t="s">
        <v>21</v>
      </c>
      <c r="E235" s="331">
        <v>6.24</v>
      </c>
      <c r="F235" s="331">
        <v>7.8</v>
      </c>
      <c r="G235" s="10"/>
      <c r="H235" s="1054"/>
      <c r="I235" s="1055" t="s">
        <v>22</v>
      </c>
      <c r="J235" s="1043"/>
      <c r="K235" s="1043"/>
      <c r="L235" s="1043"/>
      <c r="M235" s="1043"/>
      <c r="N235" s="1043"/>
      <c r="O235" s="1043"/>
      <c r="P235" s="1043"/>
      <c r="Q235" s="1043"/>
      <c r="R235" s="1043"/>
      <c r="S235" s="1043"/>
      <c r="T235" s="1043"/>
      <c r="U235" s="1043"/>
      <c r="V235" s="1043"/>
      <c r="W235" s="1043"/>
      <c r="X235" s="1043"/>
      <c r="Y235" s="1043"/>
      <c r="Z235" s="1043"/>
      <c r="AA235" s="1043"/>
      <c r="AB235" s="1043"/>
      <c r="AC235" s="1043"/>
      <c r="AD235" s="1043"/>
      <c r="AE235" s="1043"/>
      <c r="AF235" s="1043"/>
      <c r="AG235" s="1043"/>
      <c r="AH235" s="1043"/>
      <c r="AI235" s="1043"/>
      <c r="AJ235" s="1043"/>
      <c r="AK235" s="1043"/>
      <c r="AL235" s="1043"/>
      <c r="AM235" s="1043"/>
      <c r="AN235" s="1043"/>
      <c r="AO235" s="1043"/>
      <c r="AP235" s="1043"/>
      <c r="AQ235" s="1043"/>
      <c r="AR235" s="1043"/>
      <c r="AS235" s="1043"/>
      <c r="AT235" s="1043"/>
      <c r="AU235" s="1043"/>
      <c r="AV235" s="1043"/>
      <c r="AW235" s="1043"/>
      <c r="AX235" s="1043"/>
      <c r="AY235" s="1043"/>
      <c r="AZ235" s="1043"/>
      <c r="BA235" s="1043"/>
      <c r="BB235" s="1043"/>
      <c r="BC235" s="1043"/>
      <c r="BD235" s="1043"/>
      <c r="BE235" s="1043"/>
      <c r="BF235" s="1043"/>
      <c r="BG235" s="1043"/>
      <c r="BH235" s="1043"/>
      <c r="BI235" s="1043"/>
      <c r="BJ235" s="1043"/>
      <c r="BK235" s="1043"/>
      <c r="BL235" s="1043"/>
      <c r="BM235" s="1043"/>
      <c r="BN235" s="1043"/>
      <c r="BO235" s="1043"/>
      <c r="BP235" s="1043"/>
      <c r="BQ235" s="1043"/>
      <c r="BR235" s="1043"/>
      <c r="BS235" s="1043"/>
      <c r="BT235" s="1043"/>
      <c r="BU235" s="1043"/>
      <c r="BV235" s="1043"/>
      <c r="BW235" s="1043"/>
      <c r="BX235" s="1043"/>
      <c r="BY235" s="1043"/>
      <c r="BZ235" s="1043"/>
      <c r="CA235" s="1043"/>
      <c r="CB235" s="1043"/>
      <c r="CC235" s="1043"/>
      <c r="CD235" s="1043"/>
      <c r="CE235" s="1043"/>
      <c r="CF235" s="1043"/>
      <c r="CG235" s="1043"/>
      <c r="CH235" s="1043"/>
      <c r="CI235" s="1043"/>
      <c r="CJ235" s="1043"/>
      <c r="CK235" s="1043"/>
      <c r="CL235" s="1043"/>
      <c r="CM235" s="1043"/>
      <c r="CN235" s="1043"/>
      <c r="CO235" s="1043"/>
      <c r="CP235" s="1043"/>
      <c r="CQ235" s="1043"/>
      <c r="CR235" s="1043"/>
      <c r="CS235" s="1043"/>
      <c r="CT235" s="1043"/>
      <c r="CU235" s="1043"/>
      <c r="CV235" s="1043"/>
      <c r="CW235" s="1043"/>
      <c r="CX235" s="1043"/>
      <c r="CY235" s="1043"/>
      <c r="CZ235" s="1043"/>
      <c r="DA235" s="1043"/>
      <c r="DB235" s="1043"/>
      <c r="DC235" s="1043"/>
      <c r="DD235" s="1043"/>
      <c r="DE235" s="1043"/>
      <c r="DF235" s="1043"/>
      <c r="DG235" s="1043"/>
      <c r="DH235" s="1043"/>
      <c r="DI235" s="1043"/>
      <c r="DJ235" s="1043"/>
      <c r="DK235" s="1043"/>
      <c r="DL235" s="1043"/>
      <c r="DM235" s="1043"/>
      <c r="DN235" s="1043"/>
      <c r="DO235" s="1043"/>
      <c r="DP235" s="1043"/>
      <c r="DQ235" s="1043"/>
      <c r="DR235" s="1043"/>
      <c r="DS235" s="1043"/>
      <c r="DT235" s="1043"/>
      <c r="DU235" s="1043"/>
      <c r="DV235" s="1043"/>
      <c r="DW235" s="1043"/>
      <c r="DX235" s="1043"/>
      <c r="DY235" s="1043"/>
      <c r="DZ235" s="1043"/>
      <c r="EA235" s="1043"/>
      <c r="EB235" s="1043"/>
      <c r="EC235" s="1043"/>
      <c r="ED235" s="1043"/>
      <c r="EE235" s="1043"/>
      <c r="EF235" s="1043"/>
      <c r="EG235" s="1043"/>
      <c r="EH235" s="1043"/>
      <c r="EI235" s="1043"/>
      <c r="EJ235" s="1043"/>
      <c r="EK235" s="1043"/>
      <c r="EL235" s="1043"/>
      <c r="EM235" s="1043"/>
      <c r="EN235" s="1043"/>
      <c r="EO235" s="1043"/>
      <c r="EP235" s="1043"/>
      <c r="EQ235" s="1043"/>
      <c r="ER235" s="1043"/>
      <c r="ES235" s="1043"/>
      <c r="ET235" s="1043"/>
      <c r="EU235" s="1043"/>
      <c r="EV235" s="1043"/>
      <c r="EW235" s="1043"/>
      <c r="EX235" s="1043"/>
      <c r="EY235" s="1043"/>
      <c r="EZ235" s="1043"/>
      <c r="FA235" s="1043"/>
      <c r="FB235" s="1043"/>
      <c r="FC235" s="1043"/>
      <c r="FD235" s="1043"/>
      <c r="FE235" s="1043"/>
      <c r="FF235" s="1043"/>
      <c r="FG235" s="1043"/>
      <c r="FH235" s="1043"/>
      <c r="FI235" s="1043"/>
      <c r="FJ235" s="1043"/>
      <c r="FK235" s="1043"/>
      <c r="FL235" s="1043"/>
      <c r="FM235" s="1043"/>
      <c r="FN235" s="1043"/>
      <c r="FO235" s="1043"/>
      <c r="FP235" s="1043"/>
      <c r="FQ235" s="1043"/>
      <c r="FR235" s="1043"/>
      <c r="FS235" s="1043"/>
      <c r="FT235" s="1043"/>
      <c r="FU235" s="1043"/>
      <c r="FV235" s="1043"/>
      <c r="FW235" s="1043"/>
      <c r="FX235" s="1043"/>
      <c r="FY235" s="1043"/>
      <c r="FZ235" s="1043"/>
      <c r="GA235" s="1043"/>
      <c r="GB235" s="1043"/>
      <c r="GC235" s="1043"/>
      <c r="GD235" s="1043"/>
      <c r="GE235" s="1043"/>
      <c r="GF235" s="1043"/>
      <c r="GG235" s="1043"/>
      <c r="GH235" s="1043"/>
      <c r="GI235" s="1043"/>
      <c r="GJ235" s="1043"/>
      <c r="GK235" s="1043"/>
      <c r="GL235" s="1043"/>
      <c r="GM235" s="1043"/>
      <c r="GN235" s="1043"/>
      <c r="GO235" s="1043"/>
      <c r="GP235" s="1043"/>
      <c r="GQ235" s="1043"/>
      <c r="GR235" s="1043"/>
      <c r="GS235" s="1043"/>
      <c r="GT235" s="1043"/>
      <c r="GU235" s="1043"/>
      <c r="GV235" s="1043"/>
      <c r="GW235" s="1043"/>
      <c r="GX235" s="1043"/>
      <c r="GY235" s="1043"/>
      <c r="GZ235" s="1043"/>
      <c r="HA235" s="1043"/>
      <c r="HB235" s="1043"/>
      <c r="HC235" s="1043"/>
      <c r="HD235" s="1043"/>
      <c r="HE235" s="1043"/>
      <c r="HF235" s="1043"/>
      <c r="HG235" s="1043"/>
      <c r="HH235" s="1043"/>
      <c r="HI235" s="1043"/>
      <c r="HJ235" s="1043"/>
      <c r="HK235" s="1043"/>
      <c r="HL235" s="1043"/>
      <c r="HM235" s="1043"/>
      <c r="HN235" s="1043"/>
      <c r="HO235" s="1043"/>
      <c r="HP235" s="1043"/>
      <c r="HQ235" s="1043"/>
      <c r="HR235" s="1043"/>
      <c r="HS235" s="1043"/>
      <c r="HT235" s="1043"/>
      <c r="HU235" s="1043"/>
      <c r="HV235" s="1043"/>
      <c r="HW235" s="1043"/>
      <c r="HX235" s="1043"/>
      <c r="HY235" s="1043"/>
      <c r="HZ235" s="1043"/>
      <c r="IA235" s="1043"/>
      <c r="IB235" s="1043"/>
      <c r="IC235" s="1043"/>
      <c r="ID235" s="1043"/>
      <c r="IE235" s="1043"/>
      <c r="IF235" s="1043"/>
      <c r="IG235" s="1043"/>
      <c r="IH235" s="1043"/>
      <c r="II235" s="1043"/>
      <c r="IJ235" s="1043"/>
      <c r="IK235" s="1043"/>
      <c r="IL235" s="1043"/>
      <c r="IM235" s="1043"/>
      <c r="IN235" s="1043"/>
      <c r="IO235" s="1043"/>
      <c r="IP235" s="1043"/>
      <c r="IQ235" s="1043"/>
      <c r="IR235" s="1043"/>
      <c r="IS235" s="1043"/>
    </row>
    <row r="236" spans="1:253" ht="23.25" customHeight="1">
      <c r="A236" s="340">
        <v>9060</v>
      </c>
      <c r="B236" s="1000" t="s">
        <v>738</v>
      </c>
      <c r="C236" s="342" t="s">
        <v>20</v>
      </c>
      <c r="D236" s="1000" t="s">
        <v>739</v>
      </c>
      <c r="E236" s="342">
        <v>1.43</v>
      </c>
      <c r="F236" s="342">
        <v>5</v>
      </c>
      <c r="G236" s="342" t="s">
        <v>24</v>
      </c>
      <c r="H236" s="339"/>
      <c r="I236" s="965" t="s">
        <v>651</v>
      </c>
    </row>
    <row r="237" spans="1:253" ht="23.25" customHeight="1">
      <c r="A237" s="340" t="s">
        <v>653</v>
      </c>
      <c r="B237" s="1000" t="s">
        <v>654</v>
      </c>
      <c r="C237" s="342" t="s">
        <v>20</v>
      </c>
      <c r="D237" s="1000" t="s">
        <v>16</v>
      </c>
      <c r="E237" s="342">
        <v>6.6</v>
      </c>
      <c r="F237" s="342">
        <v>20</v>
      </c>
      <c r="G237" s="342" t="s">
        <v>24</v>
      </c>
      <c r="H237" s="347">
        <v>0.04</v>
      </c>
      <c r="I237" s="965" t="s">
        <v>651</v>
      </c>
    </row>
    <row r="238" spans="1:253" ht="23.25" customHeight="1">
      <c r="A238" s="340"/>
      <c r="B238" s="999" t="s">
        <v>650</v>
      </c>
      <c r="C238" s="342" t="s">
        <v>223</v>
      </c>
      <c r="D238" s="1000" t="s">
        <v>16</v>
      </c>
      <c r="E238" s="342">
        <v>4.2</v>
      </c>
      <c r="F238" s="342">
        <v>21</v>
      </c>
      <c r="G238" s="1010" t="s">
        <v>24</v>
      </c>
      <c r="H238" s="339">
        <v>0.04</v>
      </c>
      <c r="I238" s="965" t="s">
        <v>651</v>
      </c>
    </row>
    <row r="239" spans="1:253" ht="23.25" customHeight="1">
      <c r="A239" s="340">
        <v>9466</v>
      </c>
      <c r="B239" s="999" t="s">
        <v>652</v>
      </c>
      <c r="C239" s="342" t="s">
        <v>223</v>
      </c>
      <c r="D239" s="1000" t="s">
        <v>16</v>
      </c>
      <c r="E239" s="342">
        <v>8</v>
      </c>
      <c r="F239" s="342">
        <v>30</v>
      </c>
      <c r="G239" s="1010" t="s">
        <v>24</v>
      </c>
      <c r="H239" s="339">
        <v>0.04</v>
      </c>
      <c r="I239" s="965" t="s">
        <v>651</v>
      </c>
    </row>
    <row r="240" spans="1:253" ht="23.25" customHeight="1">
      <c r="A240" s="567"/>
      <c r="B240" s="1056" t="s">
        <v>655</v>
      </c>
      <c r="C240" s="597" t="s">
        <v>656</v>
      </c>
      <c r="D240" s="1002" t="s">
        <v>657</v>
      </c>
      <c r="E240" s="597">
        <v>4.55</v>
      </c>
      <c r="F240" s="597">
        <v>14</v>
      </c>
      <c r="G240" s="597" t="s">
        <v>24</v>
      </c>
      <c r="H240" s="347"/>
      <c r="I240" s="965" t="s">
        <v>651</v>
      </c>
    </row>
    <row r="241" spans="1:253" ht="23.25" customHeight="1">
      <c r="A241" s="567" t="s">
        <v>665</v>
      </c>
      <c r="B241" s="692" t="s">
        <v>666</v>
      </c>
      <c r="C241" s="399" t="s">
        <v>656</v>
      </c>
      <c r="D241" s="398" t="s">
        <v>657</v>
      </c>
      <c r="E241" s="400">
        <v>10.199999999999999</v>
      </c>
      <c r="F241" s="400">
        <v>17.5</v>
      </c>
      <c r="G241" s="508" t="s">
        <v>24</v>
      </c>
      <c r="H241" s="669"/>
      <c r="I241" s="994" t="s">
        <v>651</v>
      </c>
    </row>
    <row r="242" spans="1:253" ht="23.25" customHeight="1">
      <c r="A242" s="340" t="s">
        <v>658</v>
      </c>
      <c r="B242" s="1000" t="s">
        <v>659</v>
      </c>
      <c r="C242" s="342" t="s">
        <v>20</v>
      </c>
      <c r="D242" s="1000" t="s">
        <v>660</v>
      </c>
      <c r="E242" s="342">
        <v>0.91</v>
      </c>
      <c r="F242" s="342">
        <v>8.35</v>
      </c>
      <c r="G242" s="342" t="s">
        <v>4779</v>
      </c>
      <c r="H242" s="347"/>
      <c r="I242" s="965" t="s">
        <v>651</v>
      </c>
    </row>
    <row r="243" spans="1:253" ht="23.25" customHeight="1">
      <c r="A243" s="139" t="s">
        <v>4825</v>
      </c>
      <c r="B243" s="1057" t="s">
        <v>4826</v>
      </c>
      <c r="C243" s="141" t="s">
        <v>20</v>
      </c>
      <c r="D243" s="1057" t="s">
        <v>1280</v>
      </c>
      <c r="E243" s="161">
        <v>0.36</v>
      </c>
      <c r="F243" s="161">
        <v>1</v>
      </c>
      <c r="G243" s="139" t="s">
        <v>4646</v>
      </c>
      <c r="H243" s="347"/>
      <c r="I243" s="965" t="s">
        <v>651</v>
      </c>
    </row>
    <row r="244" spans="1:253" ht="23.25" customHeight="1">
      <c r="A244" s="567"/>
      <c r="B244" s="341" t="s">
        <v>4784</v>
      </c>
      <c r="C244" s="141" t="s">
        <v>4785</v>
      </c>
      <c r="D244" s="341" t="s">
        <v>604</v>
      </c>
      <c r="E244" s="142">
        <v>0.9</v>
      </c>
      <c r="F244" s="142">
        <v>8.16</v>
      </c>
      <c r="G244" s="139" t="s">
        <v>4646</v>
      </c>
      <c r="H244" s="1058"/>
      <c r="I244" s="965" t="s">
        <v>651</v>
      </c>
    </row>
    <row r="245" spans="1:253" ht="23.25" customHeight="1">
      <c r="A245" s="340" t="s">
        <v>661</v>
      </c>
      <c r="B245" s="999" t="s">
        <v>544</v>
      </c>
      <c r="C245" s="342" t="s">
        <v>662</v>
      </c>
      <c r="D245" s="1000" t="s">
        <v>37</v>
      </c>
      <c r="E245" s="342">
        <v>4.29</v>
      </c>
      <c r="F245" s="342">
        <v>13.23</v>
      </c>
      <c r="G245" s="342" t="s">
        <v>24</v>
      </c>
      <c r="H245" s="347">
        <v>0.04</v>
      </c>
      <c r="I245" s="965" t="s">
        <v>651</v>
      </c>
    </row>
    <row r="246" spans="1:253" ht="23.25" customHeight="1">
      <c r="A246" s="567" t="s">
        <v>663</v>
      </c>
      <c r="B246" s="1001" t="s">
        <v>664</v>
      </c>
      <c r="C246" s="597" t="s">
        <v>238</v>
      </c>
      <c r="D246" s="1002" t="s">
        <v>37</v>
      </c>
      <c r="E246" s="597">
        <v>36.4</v>
      </c>
      <c r="F246" s="597">
        <v>50</v>
      </c>
      <c r="G246" s="342" t="s">
        <v>24</v>
      </c>
      <c r="H246" s="669">
        <v>0.04</v>
      </c>
      <c r="I246" s="994" t="s">
        <v>651</v>
      </c>
    </row>
    <row r="247" spans="1:253" ht="23.25" customHeight="1">
      <c r="A247" s="139" t="s">
        <v>5241</v>
      </c>
      <c r="B247" s="140" t="s">
        <v>5242</v>
      </c>
      <c r="C247" s="141" t="s">
        <v>20</v>
      </c>
      <c r="D247" s="140" t="s">
        <v>853</v>
      </c>
      <c r="E247" s="142">
        <v>2.1</v>
      </c>
      <c r="F247" s="142">
        <v>3.13</v>
      </c>
      <c r="G247" s="139" t="s">
        <v>5243</v>
      </c>
      <c r="H247" s="347">
        <v>0.1</v>
      </c>
      <c r="I247" s="965" t="s">
        <v>651</v>
      </c>
    </row>
    <row r="248" spans="1:253" ht="23.25" customHeight="1">
      <c r="A248" s="340" t="s">
        <v>667</v>
      </c>
      <c r="B248" s="999" t="s">
        <v>668</v>
      </c>
      <c r="C248" s="342" t="s">
        <v>669</v>
      </c>
      <c r="D248" s="1000" t="s">
        <v>75</v>
      </c>
      <c r="E248" s="342">
        <v>2.25</v>
      </c>
      <c r="F248" s="342">
        <v>7.89</v>
      </c>
      <c r="G248" s="342"/>
      <c r="H248" s="347"/>
      <c r="I248" s="965" t="s">
        <v>651</v>
      </c>
    </row>
    <row r="249" spans="1:253" s="166" customFormat="1" ht="20.100000000000001" customHeight="1">
      <c r="A249" s="340">
        <v>9194</v>
      </c>
      <c r="B249" s="1000" t="s">
        <v>670</v>
      </c>
      <c r="C249" s="342" t="s">
        <v>20</v>
      </c>
      <c r="D249" s="1000" t="s">
        <v>671</v>
      </c>
      <c r="E249" s="342">
        <v>0.22</v>
      </c>
      <c r="F249" s="342">
        <v>1.25</v>
      </c>
      <c r="G249" s="139" t="s">
        <v>4646</v>
      </c>
      <c r="H249" s="347"/>
      <c r="I249" s="965" t="s">
        <v>651</v>
      </c>
      <c r="J249" s="326"/>
      <c r="K249" s="326"/>
      <c r="L249" s="326"/>
      <c r="M249" s="326"/>
      <c r="N249" s="326"/>
      <c r="O249" s="326"/>
      <c r="P249" s="326"/>
      <c r="Q249" s="326"/>
      <c r="R249" s="326"/>
      <c r="S249" s="326"/>
      <c r="T249" s="326"/>
      <c r="U249" s="326"/>
      <c r="V249" s="326"/>
      <c r="W249" s="326"/>
      <c r="X249" s="326"/>
      <c r="Y249" s="326"/>
      <c r="Z249" s="326"/>
      <c r="AA249" s="326"/>
      <c r="AB249" s="326"/>
      <c r="AC249" s="326"/>
      <c r="AD249" s="326"/>
      <c r="AE249" s="326"/>
      <c r="AF249" s="326"/>
      <c r="AG249" s="326"/>
      <c r="AH249" s="326"/>
      <c r="AI249" s="326"/>
      <c r="AJ249" s="326"/>
      <c r="AK249" s="326"/>
      <c r="AL249" s="326"/>
      <c r="AM249" s="326"/>
      <c r="AN249" s="326"/>
      <c r="AO249" s="326"/>
      <c r="AP249" s="326"/>
      <c r="AQ249" s="326"/>
      <c r="AR249" s="326"/>
      <c r="AS249" s="326"/>
      <c r="AT249" s="326"/>
      <c r="AU249" s="326"/>
      <c r="AV249" s="326"/>
      <c r="AW249" s="326"/>
      <c r="AX249" s="326"/>
      <c r="AY249" s="326"/>
      <c r="AZ249" s="326"/>
      <c r="BA249" s="326"/>
      <c r="BB249" s="326"/>
      <c r="BC249" s="326"/>
      <c r="BD249" s="326"/>
      <c r="BE249" s="326"/>
      <c r="BF249" s="326"/>
      <c r="BG249" s="326"/>
      <c r="BH249" s="326"/>
      <c r="BI249" s="326"/>
      <c r="BJ249" s="326"/>
      <c r="BK249" s="326"/>
      <c r="BL249" s="326"/>
      <c r="BM249" s="326"/>
      <c r="BN249" s="326"/>
      <c r="BO249" s="326"/>
      <c r="BP249" s="326"/>
      <c r="BQ249" s="326"/>
      <c r="BR249" s="326"/>
      <c r="BS249" s="326"/>
      <c r="BT249" s="326"/>
      <c r="BU249" s="326"/>
      <c r="BV249" s="326"/>
      <c r="BW249" s="326"/>
      <c r="BX249" s="326"/>
      <c r="BY249" s="326"/>
      <c r="BZ249" s="326"/>
      <c r="CA249" s="326"/>
      <c r="CB249" s="326"/>
      <c r="CC249" s="326"/>
      <c r="CD249" s="326"/>
      <c r="CE249" s="326"/>
      <c r="CF249" s="326"/>
      <c r="CG249" s="326"/>
      <c r="CH249" s="326"/>
      <c r="CI249" s="326"/>
      <c r="CJ249" s="326"/>
      <c r="CK249" s="326"/>
      <c r="CL249" s="326"/>
      <c r="CM249" s="326"/>
      <c r="CN249" s="326"/>
      <c r="CO249" s="326"/>
      <c r="CP249" s="326"/>
      <c r="CQ249" s="326"/>
      <c r="CR249" s="326"/>
      <c r="CS249" s="326"/>
      <c r="CT249" s="326"/>
      <c r="CU249" s="326"/>
      <c r="CV249" s="326"/>
      <c r="CW249" s="326"/>
      <c r="CX249" s="326"/>
      <c r="CY249" s="326"/>
      <c r="CZ249" s="326"/>
      <c r="DA249" s="326"/>
      <c r="DB249" s="326"/>
      <c r="DC249" s="326"/>
      <c r="DD249" s="326"/>
      <c r="DE249" s="326"/>
      <c r="DF249" s="326"/>
      <c r="DG249" s="326"/>
      <c r="DH249" s="326"/>
      <c r="DI249" s="326"/>
      <c r="DJ249" s="326"/>
      <c r="DK249" s="326"/>
      <c r="DL249" s="326"/>
      <c r="DM249" s="326"/>
      <c r="DN249" s="326"/>
      <c r="DO249" s="326"/>
      <c r="DP249" s="326"/>
      <c r="DQ249" s="326"/>
      <c r="DR249" s="326"/>
      <c r="DS249" s="326"/>
      <c r="DT249" s="326"/>
      <c r="DU249" s="326"/>
      <c r="DV249" s="326"/>
      <c r="DW249" s="326"/>
      <c r="DX249" s="326"/>
      <c r="DY249" s="326"/>
      <c r="DZ249" s="326"/>
      <c r="EA249" s="326"/>
      <c r="EB249" s="326"/>
      <c r="EC249" s="326"/>
      <c r="ED249" s="326"/>
      <c r="EE249" s="326"/>
      <c r="EF249" s="326"/>
      <c r="EG249" s="326"/>
      <c r="EH249" s="326"/>
      <c r="EI249" s="326"/>
      <c r="EJ249" s="326"/>
      <c r="EK249" s="326"/>
      <c r="EL249" s="326"/>
      <c r="EM249" s="326"/>
      <c r="EN249" s="326"/>
      <c r="EO249" s="326"/>
      <c r="EP249" s="326"/>
      <c r="EQ249" s="326"/>
      <c r="ER249" s="326"/>
      <c r="ES249" s="326"/>
      <c r="ET249" s="326"/>
      <c r="EU249" s="326"/>
      <c r="EV249" s="326"/>
      <c r="EW249" s="326"/>
      <c r="EX249" s="326"/>
      <c r="EY249" s="326"/>
      <c r="EZ249" s="326"/>
      <c r="FA249" s="326"/>
      <c r="FB249" s="326"/>
      <c r="FC249" s="326"/>
      <c r="FD249" s="326"/>
      <c r="FE249" s="326"/>
      <c r="FF249" s="326"/>
      <c r="FG249" s="326"/>
      <c r="FH249" s="326"/>
      <c r="FI249" s="326"/>
      <c r="FJ249" s="326"/>
      <c r="FK249" s="326"/>
      <c r="FL249" s="326"/>
      <c r="FM249" s="326"/>
      <c r="FN249" s="326"/>
      <c r="FO249" s="326"/>
      <c r="FP249" s="326"/>
      <c r="FQ249" s="326"/>
      <c r="FR249" s="326"/>
      <c r="FS249" s="326"/>
      <c r="FT249" s="326"/>
      <c r="FU249" s="326"/>
      <c r="FV249" s="326"/>
      <c r="FW249" s="326"/>
      <c r="FX249" s="326"/>
      <c r="FY249" s="326"/>
      <c r="FZ249" s="326"/>
      <c r="GA249" s="326"/>
      <c r="GB249" s="326"/>
      <c r="GC249" s="326"/>
      <c r="GD249" s="326"/>
      <c r="GE249" s="326"/>
      <c r="GF249" s="326"/>
      <c r="GG249" s="326"/>
      <c r="GH249" s="326"/>
      <c r="GI249" s="326"/>
      <c r="GJ249" s="326"/>
      <c r="GK249" s="326"/>
      <c r="GL249" s="326"/>
      <c r="GM249" s="326"/>
      <c r="GN249" s="326"/>
      <c r="GO249" s="326"/>
      <c r="GP249" s="326"/>
      <c r="GQ249" s="326"/>
      <c r="GR249" s="326"/>
      <c r="GS249" s="326"/>
      <c r="GT249" s="326"/>
      <c r="GU249" s="326"/>
      <c r="GV249" s="326"/>
      <c r="GW249" s="326"/>
      <c r="GX249" s="326"/>
      <c r="GY249" s="326"/>
      <c r="GZ249" s="326"/>
      <c r="HA249" s="326"/>
      <c r="HB249" s="326"/>
      <c r="HC249" s="326"/>
      <c r="HD249" s="326"/>
      <c r="HE249" s="326"/>
      <c r="HF249" s="326"/>
      <c r="HG249" s="326"/>
      <c r="HH249" s="326"/>
      <c r="HI249" s="326"/>
      <c r="HJ249" s="326"/>
      <c r="HK249" s="326"/>
      <c r="HL249" s="326"/>
      <c r="HM249" s="326"/>
      <c r="HN249" s="326"/>
      <c r="HO249" s="326"/>
      <c r="HP249" s="326"/>
      <c r="HQ249" s="326"/>
      <c r="HR249" s="326"/>
      <c r="HS249" s="326"/>
      <c r="HT249" s="326"/>
      <c r="HU249" s="326"/>
      <c r="HV249" s="326"/>
      <c r="HW249" s="326"/>
      <c r="HX249" s="326"/>
      <c r="HY249" s="326"/>
      <c r="HZ249" s="326"/>
      <c r="IA249" s="326"/>
      <c r="IB249" s="326"/>
      <c r="IC249" s="326"/>
      <c r="ID249" s="326"/>
      <c r="IE249" s="326"/>
      <c r="IF249" s="326"/>
      <c r="IG249" s="326"/>
      <c r="IH249" s="326"/>
      <c r="II249" s="326"/>
      <c r="IJ249" s="326"/>
      <c r="IK249" s="326"/>
      <c r="IL249" s="326"/>
      <c r="IM249" s="326"/>
      <c r="IN249" s="326"/>
      <c r="IO249" s="326"/>
      <c r="IP249" s="326"/>
      <c r="IQ249" s="326"/>
      <c r="IR249" s="326"/>
      <c r="IS249" s="326"/>
    </row>
    <row r="250" spans="1:253" ht="23.25" customHeight="1">
      <c r="A250" s="340">
        <v>9160</v>
      </c>
      <c r="B250" s="1000" t="s">
        <v>672</v>
      </c>
      <c r="C250" s="342" t="s">
        <v>20</v>
      </c>
      <c r="D250" s="1000" t="s">
        <v>671</v>
      </c>
      <c r="E250" s="342">
        <v>0.32</v>
      </c>
      <c r="F250" s="342">
        <v>1.25</v>
      </c>
      <c r="G250" s="139" t="s">
        <v>4646</v>
      </c>
      <c r="H250" s="347"/>
      <c r="I250" s="965" t="s">
        <v>651</v>
      </c>
    </row>
    <row r="251" spans="1:253" ht="23.25" customHeight="1">
      <c r="A251" s="340">
        <v>9420</v>
      </c>
      <c r="B251" s="140" t="s">
        <v>714</v>
      </c>
      <c r="C251" s="141" t="s">
        <v>223</v>
      </c>
      <c r="D251" s="140" t="s">
        <v>715</v>
      </c>
      <c r="E251" s="142">
        <v>5.54</v>
      </c>
      <c r="F251" s="142">
        <v>14.1</v>
      </c>
      <c r="G251" s="139" t="s">
        <v>24</v>
      </c>
      <c r="H251" s="347">
        <v>0.04</v>
      </c>
      <c r="I251" s="965" t="s">
        <v>651</v>
      </c>
    </row>
    <row r="252" spans="1:253" ht="23.25" customHeight="1">
      <c r="A252" s="340">
        <v>9421</v>
      </c>
      <c r="B252" s="140" t="s">
        <v>716</v>
      </c>
      <c r="C252" s="141" t="s">
        <v>223</v>
      </c>
      <c r="D252" s="140" t="s">
        <v>717</v>
      </c>
      <c r="E252" s="142">
        <v>7.28</v>
      </c>
      <c r="F252" s="142">
        <v>13.5</v>
      </c>
      <c r="G252" s="139" t="s">
        <v>24</v>
      </c>
      <c r="H252" s="347">
        <v>0.04</v>
      </c>
      <c r="I252" s="965" t="s">
        <v>651</v>
      </c>
    </row>
    <row r="253" spans="1:253" ht="23.25" customHeight="1">
      <c r="A253" s="340" t="s">
        <v>673</v>
      </c>
      <c r="B253" s="1000" t="s">
        <v>674</v>
      </c>
      <c r="C253" s="342" t="s">
        <v>238</v>
      </c>
      <c r="D253" s="1000" t="s">
        <v>675</v>
      </c>
      <c r="E253" s="342">
        <v>14.3</v>
      </c>
      <c r="F253" s="342">
        <v>60</v>
      </c>
      <c r="G253" s="342" t="s">
        <v>24</v>
      </c>
      <c r="H253" s="347">
        <v>0.04</v>
      </c>
      <c r="I253" s="965" t="s">
        <v>651</v>
      </c>
    </row>
    <row r="254" spans="1:253" ht="23.25" customHeight="1">
      <c r="A254" s="340" t="s">
        <v>676</v>
      </c>
      <c r="B254" s="999" t="s">
        <v>677</v>
      </c>
      <c r="C254" s="342" t="s">
        <v>284</v>
      </c>
      <c r="D254" s="1000" t="s">
        <v>678</v>
      </c>
      <c r="E254" s="342">
        <v>1.17</v>
      </c>
      <c r="F254" s="342">
        <v>3</v>
      </c>
      <c r="G254" s="342" t="s">
        <v>24</v>
      </c>
      <c r="H254" s="347"/>
      <c r="I254" s="965" t="s">
        <v>651</v>
      </c>
    </row>
    <row r="255" spans="1:253" ht="23.25" customHeight="1">
      <c r="A255" s="340" t="s">
        <v>679</v>
      </c>
      <c r="B255" s="1000" t="s">
        <v>680</v>
      </c>
      <c r="C255" s="342" t="s">
        <v>20</v>
      </c>
      <c r="D255" s="1000" t="s">
        <v>678</v>
      </c>
      <c r="E255" s="342">
        <v>0.16</v>
      </c>
      <c r="F255" s="342">
        <v>0.3</v>
      </c>
      <c r="G255" s="139" t="s">
        <v>4646</v>
      </c>
      <c r="H255" s="347"/>
      <c r="I255" s="965" t="s">
        <v>651</v>
      </c>
    </row>
    <row r="256" spans="1:253" ht="23.25" customHeight="1">
      <c r="A256" s="340" t="s">
        <v>718</v>
      </c>
      <c r="B256" s="341" t="s">
        <v>719</v>
      </c>
      <c r="C256" s="141" t="s">
        <v>284</v>
      </c>
      <c r="D256" s="998" t="s">
        <v>720</v>
      </c>
      <c r="E256" s="139" t="s">
        <v>721</v>
      </c>
      <c r="F256" s="342">
        <v>4.29</v>
      </c>
      <c r="G256" s="139" t="s">
        <v>24</v>
      </c>
      <c r="H256" s="347">
        <v>0.04</v>
      </c>
      <c r="I256" s="965" t="s">
        <v>651</v>
      </c>
    </row>
    <row r="257" spans="1:253" ht="23.25" customHeight="1">
      <c r="A257" s="340" t="s">
        <v>681</v>
      </c>
      <c r="B257" s="999" t="s">
        <v>682</v>
      </c>
      <c r="C257" s="342" t="s">
        <v>20</v>
      </c>
      <c r="D257" s="1000" t="s">
        <v>280</v>
      </c>
      <c r="E257" s="342">
        <v>0.35</v>
      </c>
      <c r="F257" s="342">
        <v>0.68</v>
      </c>
      <c r="G257" s="139" t="s">
        <v>4646</v>
      </c>
      <c r="H257" s="347"/>
      <c r="I257" s="965" t="s">
        <v>651</v>
      </c>
    </row>
    <row r="258" spans="1:253" ht="23.25" customHeight="1">
      <c r="A258" s="567" t="s">
        <v>683</v>
      </c>
      <c r="B258" s="1002" t="s">
        <v>684</v>
      </c>
      <c r="C258" s="597" t="s">
        <v>20</v>
      </c>
      <c r="D258" s="1002" t="s">
        <v>685</v>
      </c>
      <c r="E258" s="597">
        <v>4.5</v>
      </c>
      <c r="F258" s="597">
        <v>7</v>
      </c>
      <c r="G258" s="597" t="s">
        <v>24</v>
      </c>
      <c r="H258" s="669">
        <v>0.04</v>
      </c>
      <c r="I258" s="965" t="s">
        <v>651</v>
      </c>
    </row>
    <row r="259" spans="1:253" ht="23.25" customHeight="1">
      <c r="A259" s="340" t="s">
        <v>686</v>
      </c>
      <c r="B259" s="999" t="s">
        <v>687</v>
      </c>
      <c r="C259" s="342" t="s">
        <v>46</v>
      </c>
      <c r="D259" s="1000" t="s">
        <v>688</v>
      </c>
      <c r="E259" s="342">
        <v>3.5</v>
      </c>
      <c r="F259" s="342">
        <v>7</v>
      </c>
      <c r="G259" s="342" t="s">
        <v>24</v>
      </c>
      <c r="H259" s="347">
        <v>0.04</v>
      </c>
      <c r="I259" s="965" t="s">
        <v>651</v>
      </c>
    </row>
    <row r="260" spans="1:253" ht="23.25" customHeight="1">
      <c r="A260" s="340" t="s">
        <v>722</v>
      </c>
      <c r="B260" s="341" t="s">
        <v>723</v>
      </c>
      <c r="C260" s="141" t="s">
        <v>223</v>
      </c>
      <c r="D260" s="140" t="s">
        <v>688</v>
      </c>
      <c r="E260" s="139" t="s">
        <v>724</v>
      </c>
      <c r="F260" s="342">
        <v>12</v>
      </c>
      <c r="G260" s="139" t="s">
        <v>24</v>
      </c>
      <c r="H260" s="347">
        <v>0.04</v>
      </c>
      <c r="I260" s="965" t="s">
        <v>651</v>
      </c>
    </row>
    <row r="261" spans="1:253" ht="23.25" customHeight="1">
      <c r="A261" s="340" t="s">
        <v>728</v>
      </c>
      <c r="B261" s="341" t="s">
        <v>729</v>
      </c>
      <c r="C261" s="141" t="s">
        <v>184</v>
      </c>
      <c r="D261" s="140" t="s">
        <v>688</v>
      </c>
      <c r="E261" s="139" t="s">
        <v>730</v>
      </c>
      <c r="F261" s="342">
        <v>7.8</v>
      </c>
      <c r="G261" s="139" t="s">
        <v>24</v>
      </c>
      <c r="H261" s="347">
        <v>0.04</v>
      </c>
      <c r="I261" s="965" t="s">
        <v>651</v>
      </c>
    </row>
    <row r="262" spans="1:253" ht="23.25" customHeight="1">
      <c r="A262" s="340" t="s">
        <v>725</v>
      </c>
      <c r="B262" s="341" t="s">
        <v>726</v>
      </c>
      <c r="C262" s="141" t="s">
        <v>223</v>
      </c>
      <c r="D262" s="140" t="s">
        <v>688</v>
      </c>
      <c r="E262" s="139" t="s">
        <v>727</v>
      </c>
      <c r="F262" s="342">
        <v>16.2</v>
      </c>
      <c r="G262" s="139" t="s">
        <v>24</v>
      </c>
      <c r="H262" s="347">
        <v>0.04</v>
      </c>
      <c r="I262" s="965" t="s">
        <v>651</v>
      </c>
    </row>
    <row r="263" spans="1:253" s="716" customFormat="1" ht="25.5" customHeight="1">
      <c r="A263" s="340" t="s">
        <v>689</v>
      </c>
      <c r="B263" s="999" t="s">
        <v>690</v>
      </c>
      <c r="C263" s="342" t="s">
        <v>63</v>
      </c>
      <c r="D263" s="1000" t="s">
        <v>691</v>
      </c>
      <c r="E263" s="342">
        <v>4.95</v>
      </c>
      <c r="F263" s="342">
        <v>21</v>
      </c>
      <c r="G263" s="342" t="s">
        <v>24</v>
      </c>
      <c r="H263" s="347">
        <v>0.04</v>
      </c>
      <c r="I263" s="965" t="s">
        <v>651</v>
      </c>
      <c r="J263" s="326"/>
      <c r="K263" s="326"/>
      <c r="L263" s="326"/>
      <c r="M263" s="326"/>
      <c r="N263" s="326"/>
      <c r="O263" s="326"/>
      <c r="P263" s="326"/>
      <c r="Q263" s="326"/>
      <c r="R263" s="326"/>
      <c r="S263" s="326"/>
      <c r="T263" s="326"/>
      <c r="U263" s="326"/>
      <c r="V263" s="326"/>
      <c r="W263" s="326"/>
      <c r="X263" s="326"/>
      <c r="Y263" s="326"/>
      <c r="Z263" s="326"/>
      <c r="AA263" s="326"/>
      <c r="AB263" s="326"/>
      <c r="AC263" s="326"/>
      <c r="AD263" s="326"/>
      <c r="AE263" s="326"/>
      <c r="AF263" s="326"/>
      <c r="AG263" s="326"/>
      <c r="AH263" s="326"/>
      <c r="AI263" s="326"/>
      <c r="AJ263" s="326"/>
      <c r="AK263" s="326"/>
      <c r="AL263" s="326"/>
      <c r="AM263" s="326"/>
      <c r="AN263" s="326"/>
      <c r="AO263" s="326"/>
      <c r="AP263" s="326"/>
      <c r="AQ263" s="326"/>
      <c r="AR263" s="326"/>
      <c r="AS263" s="326"/>
      <c r="AT263" s="326"/>
      <c r="AU263" s="326"/>
      <c r="AV263" s="326"/>
      <c r="AW263" s="326"/>
      <c r="AX263" s="326"/>
      <c r="AY263" s="326"/>
      <c r="AZ263" s="326"/>
      <c r="BA263" s="326"/>
      <c r="BB263" s="326"/>
      <c r="BC263" s="326"/>
      <c r="BD263" s="326"/>
      <c r="BE263" s="326"/>
      <c r="BF263" s="326"/>
      <c r="BG263" s="326"/>
      <c r="BH263" s="326"/>
      <c r="BI263" s="326"/>
      <c r="BJ263" s="326"/>
      <c r="BK263" s="326"/>
      <c r="BL263" s="326"/>
      <c r="BM263" s="326"/>
      <c r="BN263" s="326"/>
      <c r="BO263" s="326"/>
      <c r="BP263" s="326"/>
      <c r="BQ263" s="326"/>
      <c r="BR263" s="326"/>
      <c r="BS263" s="326"/>
      <c r="BT263" s="326"/>
      <c r="BU263" s="326"/>
      <c r="BV263" s="326"/>
      <c r="BW263" s="326"/>
      <c r="BX263" s="326"/>
      <c r="BY263" s="326"/>
      <c r="BZ263" s="326"/>
      <c r="CA263" s="326"/>
      <c r="CB263" s="326"/>
      <c r="CC263" s="326"/>
      <c r="CD263" s="326"/>
      <c r="CE263" s="326"/>
      <c r="CF263" s="326"/>
      <c r="CG263" s="326"/>
      <c r="CH263" s="326"/>
      <c r="CI263" s="326"/>
      <c r="CJ263" s="326"/>
      <c r="CK263" s="326"/>
      <c r="CL263" s="326"/>
      <c r="CM263" s="326"/>
      <c r="CN263" s="326"/>
      <c r="CO263" s="326"/>
      <c r="CP263" s="326"/>
      <c r="CQ263" s="326"/>
      <c r="CR263" s="326"/>
      <c r="CS263" s="326"/>
      <c r="CT263" s="326"/>
      <c r="CU263" s="326"/>
      <c r="CV263" s="326"/>
      <c r="CW263" s="326"/>
      <c r="CX263" s="326"/>
      <c r="CY263" s="326"/>
      <c r="CZ263" s="326"/>
      <c r="DA263" s="326"/>
      <c r="DB263" s="326"/>
      <c r="DC263" s="326"/>
      <c r="DD263" s="326"/>
      <c r="DE263" s="326"/>
      <c r="DF263" s="326"/>
      <c r="DG263" s="326"/>
      <c r="DH263" s="326"/>
      <c r="DI263" s="326"/>
      <c r="DJ263" s="326"/>
      <c r="DK263" s="326"/>
      <c r="DL263" s="326"/>
      <c r="DM263" s="326"/>
      <c r="DN263" s="326"/>
      <c r="DO263" s="326"/>
      <c r="DP263" s="326"/>
      <c r="DQ263" s="326"/>
      <c r="DR263" s="326"/>
      <c r="DS263" s="326"/>
      <c r="DT263" s="326"/>
      <c r="DU263" s="326"/>
      <c r="DV263" s="326"/>
      <c r="DW263" s="326"/>
      <c r="DX263" s="326"/>
      <c r="DY263" s="326"/>
      <c r="DZ263" s="326"/>
      <c r="EA263" s="326"/>
      <c r="EB263" s="326"/>
      <c r="EC263" s="326"/>
      <c r="ED263" s="326"/>
      <c r="EE263" s="326"/>
      <c r="EF263" s="326"/>
      <c r="EG263" s="326"/>
      <c r="EH263" s="326"/>
      <c r="EI263" s="326"/>
      <c r="EJ263" s="326"/>
      <c r="EK263" s="326"/>
      <c r="EL263" s="326"/>
      <c r="EM263" s="326"/>
      <c r="EN263" s="326"/>
      <c r="EO263" s="326"/>
      <c r="EP263" s="326"/>
      <c r="EQ263" s="326"/>
      <c r="ER263" s="326"/>
      <c r="ES263" s="326"/>
      <c r="ET263" s="326"/>
      <c r="EU263" s="326"/>
      <c r="EV263" s="326"/>
      <c r="EW263" s="326"/>
      <c r="EX263" s="326"/>
      <c r="EY263" s="326"/>
      <c r="EZ263" s="326"/>
      <c r="FA263" s="326"/>
      <c r="FB263" s="326"/>
      <c r="FC263" s="326"/>
      <c r="FD263" s="326"/>
      <c r="FE263" s="326"/>
      <c r="FF263" s="326"/>
      <c r="FG263" s="326"/>
      <c r="FH263" s="326"/>
      <c r="FI263" s="326"/>
      <c r="FJ263" s="326"/>
      <c r="FK263" s="326"/>
      <c r="FL263" s="326"/>
      <c r="FM263" s="326"/>
      <c r="FN263" s="326"/>
      <c r="FO263" s="326"/>
      <c r="FP263" s="326"/>
      <c r="FQ263" s="326"/>
      <c r="FR263" s="326"/>
      <c r="FS263" s="326"/>
      <c r="FT263" s="326"/>
      <c r="FU263" s="326"/>
      <c r="FV263" s="326"/>
      <c r="FW263" s="326"/>
      <c r="FX263" s="326"/>
      <c r="FY263" s="326"/>
      <c r="FZ263" s="326"/>
      <c r="GA263" s="326"/>
      <c r="GB263" s="326"/>
      <c r="GC263" s="326"/>
      <c r="GD263" s="326"/>
      <c r="GE263" s="326"/>
      <c r="GF263" s="326"/>
      <c r="GG263" s="326"/>
      <c r="GH263" s="326"/>
      <c r="GI263" s="326"/>
      <c r="GJ263" s="326"/>
      <c r="GK263" s="326"/>
      <c r="GL263" s="326"/>
      <c r="GM263" s="326"/>
      <c r="GN263" s="326"/>
      <c r="GO263" s="326"/>
      <c r="GP263" s="326"/>
      <c r="GQ263" s="326"/>
      <c r="GR263" s="326"/>
      <c r="GS263" s="326"/>
      <c r="GT263" s="326"/>
      <c r="GU263" s="326"/>
      <c r="GV263" s="326"/>
      <c r="GW263" s="326"/>
      <c r="GX263" s="326"/>
      <c r="GY263" s="326"/>
      <c r="GZ263" s="326"/>
      <c r="HA263" s="326"/>
      <c r="HB263" s="326"/>
      <c r="HC263" s="326"/>
      <c r="HD263" s="326"/>
      <c r="HE263" s="326"/>
      <c r="HF263" s="326"/>
      <c r="HG263" s="326"/>
      <c r="HH263" s="326"/>
      <c r="HI263" s="326"/>
      <c r="HJ263" s="326"/>
      <c r="HK263" s="326"/>
      <c r="HL263" s="326"/>
      <c r="HM263" s="326"/>
      <c r="HN263" s="326"/>
      <c r="HO263" s="326"/>
      <c r="HP263" s="326"/>
      <c r="HQ263" s="326"/>
      <c r="HR263" s="326"/>
      <c r="HS263" s="326"/>
      <c r="HT263" s="326"/>
      <c r="HU263" s="326"/>
      <c r="HV263" s="326"/>
      <c r="HW263" s="326"/>
      <c r="HX263" s="326"/>
      <c r="HY263" s="326"/>
      <c r="HZ263" s="326"/>
      <c r="IA263" s="326"/>
      <c r="IB263" s="326"/>
      <c r="IC263" s="326"/>
      <c r="ID263" s="326"/>
      <c r="IE263" s="326"/>
      <c r="IF263" s="326"/>
      <c r="IG263" s="326"/>
      <c r="IH263" s="326"/>
      <c r="II263" s="326"/>
      <c r="IJ263" s="326"/>
      <c r="IK263" s="326"/>
      <c r="IL263" s="326"/>
      <c r="IM263" s="326"/>
      <c r="IN263" s="326"/>
      <c r="IO263" s="326"/>
      <c r="IP263" s="326"/>
      <c r="IQ263" s="326"/>
      <c r="IR263" s="326"/>
      <c r="IS263" s="326"/>
    </row>
    <row r="264" spans="1:253" s="716" customFormat="1" ht="25.5" customHeight="1">
      <c r="A264" s="567" t="s">
        <v>692</v>
      </c>
      <c r="B264" s="1001" t="s">
        <v>693</v>
      </c>
      <c r="C264" s="597" t="s">
        <v>63</v>
      </c>
      <c r="D264" s="1002" t="s">
        <v>691</v>
      </c>
      <c r="E264" s="597">
        <v>8</v>
      </c>
      <c r="F264" s="597">
        <v>26.1</v>
      </c>
      <c r="G264" s="597" t="s">
        <v>24</v>
      </c>
      <c r="H264" s="669">
        <v>0.04</v>
      </c>
      <c r="I264" s="994" t="s">
        <v>651</v>
      </c>
      <c r="J264" s="326"/>
      <c r="K264" s="326"/>
      <c r="L264" s="326"/>
      <c r="M264" s="326"/>
      <c r="N264" s="326"/>
      <c r="O264" s="326"/>
      <c r="P264" s="326"/>
      <c r="Q264" s="326"/>
      <c r="R264" s="326"/>
      <c r="S264" s="326"/>
      <c r="T264" s="326"/>
      <c r="U264" s="326"/>
      <c r="V264" s="326"/>
      <c r="W264" s="326"/>
      <c r="X264" s="326"/>
      <c r="Y264" s="326"/>
      <c r="Z264" s="326"/>
      <c r="AA264" s="326"/>
      <c r="AB264" s="326"/>
      <c r="AC264" s="326"/>
      <c r="AD264" s="326"/>
      <c r="AE264" s="326"/>
      <c r="AF264" s="326"/>
      <c r="AG264" s="326"/>
      <c r="AH264" s="326"/>
      <c r="AI264" s="326"/>
      <c r="AJ264" s="326"/>
      <c r="AK264" s="326"/>
      <c r="AL264" s="326"/>
      <c r="AM264" s="326"/>
      <c r="AN264" s="326"/>
      <c r="AO264" s="326"/>
      <c r="AP264" s="326"/>
      <c r="AQ264" s="326"/>
      <c r="AR264" s="326"/>
      <c r="AS264" s="326"/>
      <c r="AT264" s="326"/>
      <c r="AU264" s="326"/>
      <c r="AV264" s="326"/>
      <c r="AW264" s="326"/>
      <c r="AX264" s="326"/>
      <c r="AY264" s="326"/>
      <c r="AZ264" s="326"/>
      <c r="BA264" s="326"/>
      <c r="BB264" s="326"/>
      <c r="BC264" s="326"/>
      <c r="BD264" s="326"/>
      <c r="BE264" s="326"/>
      <c r="BF264" s="326"/>
      <c r="BG264" s="326"/>
      <c r="BH264" s="326"/>
      <c r="BI264" s="326"/>
      <c r="BJ264" s="326"/>
      <c r="BK264" s="326"/>
      <c r="BL264" s="326"/>
      <c r="BM264" s="326"/>
      <c r="BN264" s="326"/>
      <c r="BO264" s="326"/>
      <c r="BP264" s="326"/>
      <c r="BQ264" s="326"/>
      <c r="BR264" s="326"/>
      <c r="BS264" s="326"/>
      <c r="BT264" s="326"/>
      <c r="BU264" s="326"/>
      <c r="BV264" s="326"/>
      <c r="BW264" s="326"/>
      <c r="BX264" s="326"/>
      <c r="BY264" s="326"/>
      <c r="BZ264" s="326"/>
      <c r="CA264" s="326"/>
      <c r="CB264" s="326"/>
      <c r="CC264" s="326"/>
      <c r="CD264" s="326"/>
      <c r="CE264" s="326"/>
      <c r="CF264" s="326"/>
      <c r="CG264" s="326"/>
      <c r="CH264" s="326"/>
      <c r="CI264" s="326"/>
      <c r="CJ264" s="326"/>
      <c r="CK264" s="326"/>
      <c r="CL264" s="326"/>
      <c r="CM264" s="326"/>
      <c r="CN264" s="326"/>
      <c r="CO264" s="326"/>
      <c r="CP264" s="326"/>
      <c r="CQ264" s="326"/>
      <c r="CR264" s="326"/>
      <c r="CS264" s="326"/>
      <c r="CT264" s="326"/>
      <c r="CU264" s="326"/>
      <c r="CV264" s="326"/>
      <c r="CW264" s="326"/>
      <c r="CX264" s="326"/>
      <c r="CY264" s="326"/>
      <c r="CZ264" s="326"/>
      <c r="DA264" s="326"/>
      <c r="DB264" s="326"/>
      <c r="DC264" s="326"/>
      <c r="DD264" s="326"/>
      <c r="DE264" s="326"/>
      <c r="DF264" s="326"/>
      <c r="DG264" s="326"/>
      <c r="DH264" s="326"/>
      <c r="DI264" s="326"/>
      <c r="DJ264" s="326"/>
      <c r="DK264" s="326"/>
      <c r="DL264" s="326"/>
      <c r="DM264" s="326"/>
      <c r="DN264" s="326"/>
      <c r="DO264" s="326"/>
      <c r="DP264" s="326"/>
      <c r="DQ264" s="326"/>
      <c r="DR264" s="326"/>
      <c r="DS264" s="326"/>
      <c r="DT264" s="326"/>
      <c r="DU264" s="326"/>
      <c r="DV264" s="326"/>
      <c r="DW264" s="326"/>
      <c r="DX264" s="326"/>
      <c r="DY264" s="326"/>
      <c r="DZ264" s="326"/>
      <c r="EA264" s="326"/>
      <c r="EB264" s="326"/>
      <c r="EC264" s="326"/>
      <c r="ED264" s="326"/>
      <c r="EE264" s="326"/>
      <c r="EF264" s="326"/>
      <c r="EG264" s="326"/>
      <c r="EH264" s="326"/>
      <c r="EI264" s="326"/>
      <c r="EJ264" s="326"/>
      <c r="EK264" s="326"/>
      <c r="EL264" s="326"/>
      <c r="EM264" s="326"/>
      <c r="EN264" s="326"/>
      <c r="EO264" s="326"/>
      <c r="EP264" s="326"/>
      <c r="EQ264" s="326"/>
      <c r="ER264" s="326"/>
      <c r="ES264" s="326"/>
      <c r="ET264" s="326"/>
      <c r="EU264" s="326"/>
      <c r="EV264" s="326"/>
      <c r="EW264" s="326"/>
      <c r="EX264" s="326"/>
      <c r="EY264" s="326"/>
      <c r="EZ264" s="326"/>
      <c r="FA264" s="326"/>
      <c r="FB264" s="326"/>
      <c r="FC264" s="326"/>
      <c r="FD264" s="326"/>
      <c r="FE264" s="326"/>
      <c r="FF264" s="326"/>
      <c r="FG264" s="326"/>
      <c r="FH264" s="326"/>
      <c r="FI264" s="326"/>
      <c r="FJ264" s="326"/>
      <c r="FK264" s="326"/>
      <c r="FL264" s="326"/>
      <c r="FM264" s="326"/>
      <c r="FN264" s="326"/>
      <c r="FO264" s="326"/>
      <c r="FP264" s="326"/>
      <c r="FQ264" s="326"/>
      <c r="FR264" s="326"/>
      <c r="FS264" s="326"/>
      <c r="FT264" s="326"/>
      <c r="FU264" s="326"/>
      <c r="FV264" s="326"/>
      <c r="FW264" s="326"/>
      <c r="FX264" s="326"/>
      <c r="FY264" s="326"/>
      <c r="FZ264" s="326"/>
      <c r="GA264" s="326"/>
      <c r="GB264" s="326"/>
      <c r="GC264" s="326"/>
      <c r="GD264" s="326"/>
      <c r="GE264" s="326"/>
      <c r="GF264" s="326"/>
      <c r="GG264" s="326"/>
      <c r="GH264" s="326"/>
      <c r="GI264" s="326"/>
      <c r="GJ264" s="326"/>
      <c r="GK264" s="326"/>
      <c r="GL264" s="326"/>
      <c r="GM264" s="326"/>
      <c r="GN264" s="326"/>
      <c r="GO264" s="326"/>
      <c r="GP264" s="326"/>
      <c r="GQ264" s="326"/>
      <c r="GR264" s="326"/>
      <c r="GS264" s="326"/>
      <c r="GT264" s="326"/>
      <c r="GU264" s="326"/>
      <c r="GV264" s="326"/>
      <c r="GW264" s="326"/>
      <c r="GX264" s="326"/>
      <c r="GY264" s="326"/>
      <c r="GZ264" s="326"/>
      <c r="HA264" s="326"/>
      <c r="HB264" s="326"/>
      <c r="HC264" s="326"/>
      <c r="HD264" s="326"/>
      <c r="HE264" s="326"/>
      <c r="HF264" s="326"/>
      <c r="HG264" s="326"/>
      <c r="HH264" s="326"/>
      <c r="HI264" s="326"/>
      <c r="HJ264" s="326"/>
      <c r="HK264" s="326"/>
      <c r="HL264" s="326"/>
      <c r="HM264" s="326"/>
      <c r="HN264" s="326"/>
      <c r="HO264" s="326"/>
      <c r="HP264" s="326"/>
      <c r="HQ264" s="326"/>
      <c r="HR264" s="326"/>
      <c r="HS264" s="326"/>
      <c r="HT264" s="326"/>
      <c r="HU264" s="326"/>
      <c r="HV264" s="326"/>
      <c r="HW264" s="326"/>
      <c r="HX264" s="326"/>
      <c r="HY264" s="326"/>
      <c r="HZ264" s="326"/>
      <c r="IA264" s="326"/>
      <c r="IB264" s="326"/>
      <c r="IC264" s="326"/>
      <c r="ID264" s="326"/>
      <c r="IE264" s="326"/>
      <c r="IF264" s="326"/>
      <c r="IG264" s="326"/>
      <c r="IH264" s="326"/>
      <c r="II264" s="326"/>
      <c r="IJ264" s="326"/>
      <c r="IK264" s="326"/>
      <c r="IL264" s="326"/>
      <c r="IM264" s="326"/>
      <c r="IN264" s="326"/>
      <c r="IO264" s="326"/>
      <c r="IP264" s="326"/>
      <c r="IQ264" s="326"/>
      <c r="IR264" s="326"/>
      <c r="IS264" s="326"/>
    </row>
    <row r="265" spans="1:253" s="716" customFormat="1" ht="25.5" customHeight="1">
      <c r="A265" s="567"/>
      <c r="B265" s="398" t="s">
        <v>4630</v>
      </c>
      <c r="C265" s="399" t="s">
        <v>4160</v>
      </c>
      <c r="D265" s="560" t="s">
        <v>748</v>
      </c>
      <c r="E265" s="400">
        <v>2.2999999999999998</v>
      </c>
      <c r="F265" s="400">
        <v>3.04</v>
      </c>
      <c r="G265" s="508" t="s">
        <v>24</v>
      </c>
      <c r="H265" s="669">
        <v>0.04</v>
      </c>
      <c r="I265" s="994" t="s">
        <v>651</v>
      </c>
      <c r="J265" s="326"/>
      <c r="K265" s="326"/>
      <c r="L265" s="326"/>
      <c r="M265" s="326"/>
      <c r="N265" s="326"/>
      <c r="O265" s="326"/>
      <c r="P265" s="326"/>
      <c r="Q265" s="326"/>
      <c r="R265" s="326"/>
      <c r="S265" s="326"/>
      <c r="T265" s="326"/>
      <c r="U265" s="326"/>
      <c r="V265" s="326"/>
      <c r="W265" s="326"/>
      <c r="X265" s="326"/>
      <c r="Y265" s="326"/>
      <c r="Z265" s="326"/>
      <c r="AA265" s="326"/>
      <c r="AB265" s="326"/>
      <c r="AC265" s="326"/>
      <c r="AD265" s="326"/>
      <c r="AE265" s="326"/>
      <c r="AF265" s="326"/>
      <c r="AG265" s="326"/>
      <c r="AH265" s="326"/>
      <c r="AI265" s="326"/>
      <c r="AJ265" s="326"/>
      <c r="AK265" s="326"/>
      <c r="AL265" s="326"/>
      <c r="AM265" s="326"/>
      <c r="AN265" s="326"/>
      <c r="AO265" s="326"/>
      <c r="AP265" s="326"/>
      <c r="AQ265" s="326"/>
      <c r="AR265" s="326"/>
      <c r="AS265" s="326"/>
      <c r="AT265" s="326"/>
      <c r="AU265" s="326"/>
      <c r="AV265" s="326"/>
      <c r="AW265" s="326"/>
      <c r="AX265" s="326"/>
      <c r="AY265" s="326"/>
      <c r="AZ265" s="326"/>
      <c r="BA265" s="326"/>
      <c r="BB265" s="326"/>
      <c r="BC265" s="326"/>
      <c r="BD265" s="326"/>
      <c r="BE265" s="326"/>
      <c r="BF265" s="326"/>
      <c r="BG265" s="326"/>
      <c r="BH265" s="326"/>
      <c r="BI265" s="326"/>
      <c r="BJ265" s="326"/>
      <c r="BK265" s="326"/>
      <c r="BL265" s="326"/>
      <c r="BM265" s="326"/>
      <c r="BN265" s="326"/>
      <c r="BO265" s="326"/>
      <c r="BP265" s="326"/>
      <c r="BQ265" s="326"/>
      <c r="BR265" s="326"/>
      <c r="BS265" s="326"/>
      <c r="BT265" s="326"/>
      <c r="BU265" s="326"/>
      <c r="BV265" s="326"/>
      <c r="BW265" s="326"/>
      <c r="BX265" s="326"/>
      <c r="BY265" s="326"/>
      <c r="BZ265" s="326"/>
      <c r="CA265" s="326"/>
      <c r="CB265" s="326"/>
      <c r="CC265" s="326"/>
      <c r="CD265" s="326"/>
      <c r="CE265" s="326"/>
      <c r="CF265" s="326"/>
      <c r="CG265" s="326"/>
      <c r="CH265" s="326"/>
      <c r="CI265" s="326"/>
      <c r="CJ265" s="326"/>
      <c r="CK265" s="326"/>
      <c r="CL265" s="326"/>
      <c r="CM265" s="326"/>
      <c r="CN265" s="326"/>
      <c r="CO265" s="326"/>
      <c r="CP265" s="326"/>
      <c r="CQ265" s="326"/>
      <c r="CR265" s="326"/>
      <c r="CS265" s="326"/>
      <c r="CT265" s="326"/>
      <c r="CU265" s="326"/>
      <c r="CV265" s="326"/>
      <c r="CW265" s="326"/>
      <c r="CX265" s="326"/>
      <c r="CY265" s="326"/>
      <c r="CZ265" s="326"/>
      <c r="DA265" s="326"/>
      <c r="DB265" s="326"/>
      <c r="DC265" s="326"/>
      <c r="DD265" s="326"/>
      <c r="DE265" s="326"/>
      <c r="DF265" s="326"/>
      <c r="DG265" s="326"/>
      <c r="DH265" s="326"/>
      <c r="DI265" s="326"/>
      <c r="DJ265" s="326"/>
      <c r="DK265" s="326"/>
      <c r="DL265" s="326"/>
      <c r="DM265" s="326"/>
      <c r="DN265" s="326"/>
      <c r="DO265" s="326"/>
      <c r="DP265" s="326"/>
      <c r="DQ265" s="326"/>
      <c r="DR265" s="326"/>
      <c r="DS265" s="326"/>
      <c r="DT265" s="326"/>
      <c r="DU265" s="326"/>
      <c r="DV265" s="326"/>
      <c r="DW265" s="326"/>
      <c r="DX265" s="326"/>
      <c r="DY265" s="326"/>
      <c r="DZ265" s="326"/>
      <c r="EA265" s="326"/>
      <c r="EB265" s="326"/>
      <c r="EC265" s="326"/>
      <c r="ED265" s="326"/>
      <c r="EE265" s="326"/>
      <c r="EF265" s="326"/>
      <c r="EG265" s="326"/>
      <c r="EH265" s="326"/>
      <c r="EI265" s="326"/>
      <c r="EJ265" s="326"/>
      <c r="EK265" s="326"/>
      <c r="EL265" s="326"/>
      <c r="EM265" s="326"/>
      <c r="EN265" s="326"/>
      <c r="EO265" s="326"/>
      <c r="EP265" s="326"/>
      <c r="EQ265" s="326"/>
      <c r="ER265" s="326"/>
      <c r="ES265" s="326"/>
      <c r="ET265" s="326"/>
      <c r="EU265" s="326"/>
      <c r="EV265" s="326"/>
      <c r="EW265" s="326"/>
      <c r="EX265" s="326"/>
      <c r="EY265" s="326"/>
      <c r="EZ265" s="326"/>
      <c r="FA265" s="326"/>
      <c r="FB265" s="326"/>
      <c r="FC265" s="326"/>
      <c r="FD265" s="326"/>
      <c r="FE265" s="326"/>
      <c r="FF265" s="326"/>
      <c r="FG265" s="326"/>
      <c r="FH265" s="326"/>
      <c r="FI265" s="326"/>
      <c r="FJ265" s="326"/>
      <c r="FK265" s="326"/>
      <c r="FL265" s="326"/>
      <c r="FM265" s="326"/>
      <c r="FN265" s="326"/>
      <c r="FO265" s="326"/>
      <c r="FP265" s="326"/>
      <c r="FQ265" s="326"/>
      <c r="FR265" s="326"/>
      <c r="FS265" s="326"/>
      <c r="FT265" s="326"/>
      <c r="FU265" s="326"/>
      <c r="FV265" s="326"/>
      <c r="FW265" s="326"/>
      <c r="FX265" s="326"/>
      <c r="FY265" s="326"/>
      <c r="FZ265" s="326"/>
      <c r="GA265" s="326"/>
      <c r="GB265" s="326"/>
      <c r="GC265" s="326"/>
      <c r="GD265" s="326"/>
      <c r="GE265" s="326"/>
      <c r="GF265" s="326"/>
      <c r="GG265" s="326"/>
      <c r="GH265" s="326"/>
      <c r="GI265" s="326"/>
      <c r="GJ265" s="326"/>
      <c r="GK265" s="326"/>
      <c r="GL265" s="326"/>
      <c r="GM265" s="326"/>
      <c r="GN265" s="326"/>
      <c r="GO265" s="326"/>
      <c r="GP265" s="326"/>
      <c r="GQ265" s="326"/>
      <c r="GR265" s="326"/>
      <c r="GS265" s="326"/>
      <c r="GT265" s="326"/>
      <c r="GU265" s="326"/>
      <c r="GV265" s="326"/>
      <c r="GW265" s="326"/>
      <c r="GX265" s="326"/>
      <c r="GY265" s="326"/>
      <c r="GZ265" s="326"/>
      <c r="HA265" s="326"/>
      <c r="HB265" s="326"/>
      <c r="HC265" s="326"/>
      <c r="HD265" s="326"/>
      <c r="HE265" s="326"/>
      <c r="HF265" s="326"/>
      <c r="HG265" s="326"/>
      <c r="HH265" s="326"/>
      <c r="HI265" s="326"/>
      <c r="HJ265" s="326"/>
      <c r="HK265" s="326"/>
      <c r="HL265" s="326"/>
      <c r="HM265" s="326"/>
      <c r="HN265" s="326"/>
      <c r="HO265" s="326"/>
      <c r="HP265" s="326"/>
      <c r="HQ265" s="326"/>
      <c r="HR265" s="326"/>
      <c r="HS265" s="326"/>
      <c r="HT265" s="326"/>
      <c r="HU265" s="326"/>
      <c r="HV265" s="326"/>
      <c r="HW265" s="326"/>
      <c r="HX265" s="326"/>
      <c r="HY265" s="326"/>
      <c r="HZ265" s="326"/>
      <c r="IA265" s="326"/>
      <c r="IB265" s="326"/>
      <c r="IC265" s="326"/>
      <c r="ID265" s="326"/>
      <c r="IE265" s="326"/>
      <c r="IF265" s="326"/>
      <c r="IG265" s="326"/>
      <c r="IH265" s="326"/>
      <c r="II265" s="326"/>
      <c r="IJ265" s="326"/>
      <c r="IK265" s="326"/>
      <c r="IL265" s="326"/>
      <c r="IM265" s="326"/>
      <c r="IN265" s="326"/>
      <c r="IO265" s="326"/>
      <c r="IP265" s="326"/>
      <c r="IQ265" s="326"/>
      <c r="IR265" s="326"/>
      <c r="IS265" s="326"/>
    </row>
    <row r="266" spans="1:253" s="716" customFormat="1" ht="25.5" customHeight="1">
      <c r="A266" s="567" t="s">
        <v>694</v>
      </c>
      <c r="B266" s="1001" t="s">
        <v>695</v>
      </c>
      <c r="C266" s="597" t="s">
        <v>20</v>
      </c>
      <c r="D266" s="1002" t="s">
        <v>267</v>
      </c>
      <c r="E266" s="597">
        <v>0.3</v>
      </c>
      <c r="F266" s="597">
        <v>0.9</v>
      </c>
      <c r="G266" s="597" t="s">
        <v>24</v>
      </c>
      <c r="H266" s="669"/>
      <c r="I266" s="994" t="s">
        <v>651</v>
      </c>
      <c r="J266" s="326"/>
      <c r="K266" s="326"/>
      <c r="L266" s="326"/>
      <c r="M266" s="326"/>
      <c r="N266" s="326"/>
      <c r="O266" s="326"/>
      <c r="P266" s="326"/>
      <c r="Q266" s="326"/>
      <c r="R266" s="326"/>
      <c r="S266" s="326"/>
      <c r="T266" s="326"/>
      <c r="U266" s="326"/>
      <c r="V266" s="326"/>
      <c r="W266" s="326"/>
      <c r="X266" s="326"/>
      <c r="Y266" s="326"/>
      <c r="Z266" s="326"/>
      <c r="AA266" s="326"/>
      <c r="AB266" s="326"/>
      <c r="AC266" s="326"/>
      <c r="AD266" s="326"/>
      <c r="AE266" s="326"/>
      <c r="AF266" s="326"/>
      <c r="AG266" s="326"/>
      <c r="AH266" s="326"/>
      <c r="AI266" s="326"/>
      <c r="AJ266" s="326"/>
      <c r="AK266" s="326"/>
      <c r="AL266" s="326"/>
      <c r="AM266" s="326"/>
      <c r="AN266" s="326"/>
      <c r="AO266" s="326"/>
      <c r="AP266" s="326"/>
      <c r="AQ266" s="326"/>
      <c r="AR266" s="326"/>
      <c r="AS266" s="326"/>
      <c r="AT266" s="326"/>
      <c r="AU266" s="326"/>
      <c r="AV266" s="326"/>
      <c r="AW266" s="326"/>
      <c r="AX266" s="326"/>
      <c r="AY266" s="326"/>
      <c r="AZ266" s="326"/>
      <c r="BA266" s="326"/>
      <c r="BB266" s="326"/>
      <c r="BC266" s="326"/>
      <c r="BD266" s="326"/>
      <c r="BE266" s="326"/>
      <c r="BF266" s="326"/>
      <c r="BG266" s="326"/>
      <c r="BH266" s="326"/>
      <c r="BI266" s="326"/>
      <c r="BJ266" s="326"/>
      <c r="BK266" s="326"/>
      <c r="BL266" s="326"/>
      <c r="BM266" s="326"/>
      <c r="BN266" s="326"/>
      <c r="BO266" s="326"/>
      <c r="BP266" s="326"/>
      <c r="BQ266" s="326"/>
      <c r="BR266" s="326"/>
      <c r="BS266" s="326"/>
      <c r="BT266" s="326"/>
      <c r="BU266" s="326"/>
      <c r="BV266" s="326"/>
      <c r="BW266" s="326"/>
      <c r="BX266" s="326"/>
      <c r="BY266" s="326"/>
      <c r="BZ266" s="326"/>
      <c r="CA266" s="326"/>
      <c r="CB266" s="326"/>
      <c r="CC266" s="326"/>
      <c r="CD266" s="326"/>
      <c r="CE266" s="326"/>
      <c r="CF266" s="326"/>
      <c r="CG266" s="326"/>
      <c r="CH266" s="326"/>
      <c r="CI266" s="326"/>
      <c r="CJ266" s="326"/>
      <c r="CK266" s="326"/>
      <c r="CL266" s="326"/>
      <c r="CM266" s="326"/>
      <c r="CN266" s="326"/>
      <c r="CO266" s="326"/>
      <c r="CP266" s="326"/>
      <c r="CQ266" s="326"/>
      <c r="CR266" s="326"/>
      <c r="CS266" s="326"/>
      <c r="CT266" s="326"/>
      <c r="CU266" s="326"/>
      <c r="CV266" s="326"/>
      <c r="CW266" s="326"/>
      <c r="CX266" s="326"/>
      <c r="CY266" s="326"/>
      <c r="CZ266" s="326"/>
      <c r="DA266" s="326"/>
      <c r="DB266" s="326"/>
      <c r="DC266" s="326"/>
      <c r="DD266" s="326"/>
      <c r="DE266" s="326"/>
      <c r="DF266" s="326"/>
      <c r="DG266" s="326"/>
      <c r="DH266" s="326"/>
      <c r="DI266" s="326"/>
      <c r="DJ266" s="326"/>
      <c r="DK266" s="326"/>
      <c r="DL266" s="326"/>
      <c r="DM266" s="326"/>
      <c r="DN266" s="326"/>
      <c r="DO266" s="326"/>
      <c r="DP266" s="326"/>
      <c r="DQ266" s="326"/>
      <c r="DR266" s="326"/>
      <c r="DS266" s="326"/>
      <c r="DT266" s="326"/>
      <c r="DU266" s="326"/>
      <c r="DV266" s="326"/>
      <c r="DW266" s="326"/>
      <c r="DX266" s="326"/>
      <c r="DY266" s="326"/>
      <c r="DZ266" s="326"/>
      <c r="EA266" s="326"/>
      <c r="EB266" s="326"/>
      <c r="EC266" s="326"/>
      <c r="ED266" s="326"/>
      <c r="EE266" s="326"/>
      <c r="EF266" s="326"/>
      <c r="EG266" s="326"/>
      <c r="EH266" s="326"/>
      <c r="EI266" s="326"/>
      <c r="EJ266" s="326"/>
      <c r="EK266" s="326"/>
      <c r="EL266" s="326"/>
      <c r="EM266" s="326"/>
      <c r="EN266" s="326"/>
      <c r="EO266" s="326"/>
      <c r="EP266" s="326"/>
      <c r="EQ266" s="326"/>
      <c r="ER266" s="326"/>
      <c r="ES266" s="326"/>
      <c r="ET266" s="326"/>
      <c r="EU266" s="326"/>
      <c r="EV266" s="326"/>
      <c r="EW266" s="326"/>
      <c r="EX266" s="326"/>
      <c r="EY266" s="326"/>
      <c r="EZ266" s="326"/>
      <c r="FA266" s="326"/>
      <c r="FB266" s="326"/>
      <c r="FC266" s="326"/>
      <c r="FD266" s="326"/>
      <c r="FE266" s="326"/>
      <c r="FF266" s="326"/>
      <c r="FG266" s="326"/>
      <c r="FH266" s="326"/>
      <c r="FI266" s="326"/>
      <c r="FJ266" s="326"/>
      <c r="FK266" s="326"/>
      <c r="FL266" s="326"/>
      <c r="FM266" s="326"/>
      <c r="FN266" s="326"/>
      <c r="FO266" s="326"/>
      <c r="FP266" s="326"/>
      <c r="FQ266" s="326"/>
      <c r="FR266" s="326"/>
      <c r="FS266" s="326"/>
      <c r="FT266" s="326"/>
      <c r="FU266" s="326"/>
      <c r="FV266" s="326"/>
      <c r="FW266" s="326"/>
      <c r="FX266" s="326"/>
      <c r="FY266" s="326"/>
      <c r="FZ266" s="326"/>
      <c r="GA266" s="326"/>
      <c r="GB266" s="326"/>
      <c r="GC266" s="326"/>
      <c r="GD266" s="326"/>
      <c r="GE266" s="326"/>
      <c r="GF266" s="326"/>
      <c r="GG266" s="326"/>
      <c r="GH266" s="326"/>
      <c r="GI266" s="326"/>
      <c r="GJ266" s="326"/>
      <c r="GK266" s="326"/>
      <c r="GL266" s="326"/>
      <c r="GM266" s="326"/>
      <c r="GN266" s="326"/>
      <c r="GO266" s="326"/>
      <c r="GP266" s="326"/>
      <c r="GQ266" s="326"/>
      <c r="GR266" s="326"/>
      <c r="GS266" s="326"/>
      <c r="GT266" s="326"/>
      <c r="GU266" s="326"/>
      <c r="GV266" s="326"/>
      <c r="GW266" s="326"/>
      <c r="GX266" s="326"/>
      <c r="GY266" s="326"/>
      <c r="GZ266" s="326"/>
      <c r="HA266" s="326"/>
      <c r="HB266" s="326"/>
      <c r="HC266" s="326"/>
      <c r="HD266" s="326"/>
      <c r="HE266" s="326"/>
      <c r="HF266" s="326"/>
      <c r="HG266" s="326"/>
      <c r="HH266" s="326"/>
      <c r="HI266" s="326"/>
      <c r="HJ266" s="326"/>
      <c r="HK266" s="326"/>
      <c r="HL266" s="326"/>
      <c r="HM266" s="326"/>
      <c r="HN266" s="326"/>
      <c r="HO266" s="326"/>
      <c r="HP266" s="326"/>
      <c r="HQ266" s="326"/>
      <c r="HR266" s="326"/>
      <c r="HS266" s="326"/>
      <c r="HT266" s="326"/>
      <c r="HU266" s="326"/>
      <c r="HV266" s="326"/>
      <c r="HW266" s="326"/>
      <c r="HX266" s="326"/>
      <c r="HY266" s="326"/>
      <c r="HZ266" s="326"/>
      <c r="IA266" s="326"/>
      <c r="IB266" s="326"/>
      <c r="IC266" s="326"/>
      <c r="ID266" s="326"/>
      <c r="IE266" s="326"/>
      <c r="IF266" s="326"/>
      <c r="IG266" s="326"/>
      <c r="IH266" s="326"/>
      <c r="II266" s="326"/>
      <c r="IJ266" s="326"/>
      <c r="IK266" s="326"/>
      <c r="IL266" s="326"/>
      <c r="IM266" s="326"/>
      <c r="IN266" s="326"/>
      <c r="IO266" s="326"/>
      <c r="IP266" s="326"/>
      <c r="IQ266" s="326"/>
      <c r="IR266" s="326"/>
      <c r="IS266" s="326"/>
    </row>
    <row r="267" spans="1:253" ht="23.25" customHeight="1">
      <c r="A267" s="340" t="s">
        <v>696</v>
      </c>
      <c r="B267" s="999" t="s">
        <v>697</v>
      </c>
      <c r="C267" s="342" t="s">
        <v>20</v>
      </c>
      <c r="D267" s="1000" t="s">
        <v>267</v>
      </c>
      <c r="E267" s="342">
        <v>0.65</v>
      </c>
      <c r="F267" s="342">
        <v>2</v>
      </c>
      <c r="G267" s="342" t="s">
        <v>24</v>
      </c>
      <c r="H267" s="347"/>
      <c r="I267" s="965" t="s">
        <v>651</v>
      </c>
    </row>
    <row r="268" spans="1:253" ht="23.25" customHeight="1">
      <c r="A268" s="340" t="s">
        <v>702</v>
      </c>
      <c r="B268" s="999" t="s">
        <v>703</v>
      </c>
      <c r="C268" s="342" t="s">
        <v>432</v>
      </c>
      <c r="D268" s="1000" t="s">
        <v>286</v>
      </c>
      <c r="E268" s="342">
        <v>3.2</v>
      </c>
      <c r="F268" s="342">
        <v>4.5</v>
      </c>
      <c r="G268" s="342" t="s">
        <v>24</v>
      </c>
      <c r="H268" s="347">
        <v>0.04</v>
      </c>
      <c r="I268" s="965" t="s">
        <v>651</v>
      </c>
    </row>
    <row r="269" spans="1:253" ht="23.25" customHeight="1">
      <c r="A269" s="340" t="s">
        <v>704</v>
      </c>
      <c r="B269" s="341" t="s">
        <v>705</v>
      </c>
      <c r="C269" s="141" t="s">
        <v>706</v>
      </c>
      <c r="D269" s="140" t="s">
        <v>707</v>
      </c>
      <c r="E269" s="142">
        <v>14.95</v>
      </c>
      <c r="F269" s="142">
        <v>28</v>
      </c>
      <c r="G269" s="139" t="s">
        <v>24</v>
      </c>
      <c r="H269" s="347">
        <v>0.04</v>
      </c>
      <c r="I269" s="965" t="s">
        <v>651</v>
      </c>
    </row>
    <row r="270" spans="1:253" ht="23.25" customHeight="1">
      <c r="A270" s="340" t="s">
        <v>711</v>
      </c>
      <c r="B270" s="999" t="s">
        <v>712</v>
      </c>
      <c r="C270" s="342" t="s">
        <v>238</v>
      </c>
      <c r="D270" s="1000" t="s">
        <v>710</v>
      </c>
      <c r="E270" s="342">
        <v>7</v>
      </c>
      <c r="F270" s="342">
        <v>82</v>
      </c>
      <c r="G270" s="342" t="s">
        <v>24</v>
      </c>
      <c r="H270" s="347">
        <v>0.04</v>
      </c>
      <c r="I270" s="965" t="s">
        <v>651</v>
      </c>
    </row>
    <row r="271" spans="1:253" ht="23.25" customHeight="1">
      <c r="A271" s="340" t="s">
        <v>708</v>
      </c>
      <c r="B271" s="999" t="s">
        <v>709</v>
      </c>
      <c r="C271" s="342" t="s">
        <v>238</v>
      </c>
      <c r="D271" s="1000" t="s">
        <v>710</v>
      </c>
      <c r="E271" s="342">
        <v>5</v>
      </c>
      <c r="F271" s="342">
        <v>50</v>
      </c>
      <c r="G271" s="342" t="s">
        <v>24</v>
      </c>
      <c r="H271" s="347">
        <v>0.04</v>
      </c>
      <c r="I271" s="965" t="s">
        <v>651</v>
      </c>
    </row>
    <row r="272" spans="1:253" ht="23.25" customHeight="1">
      <c r="A272" s="567" t="s">
        <v>698</v>
      </c>
      <c r="B272" s="398" t="s">
        <v>699</v>
      </c>
      <c r="C272" s="399" t="s">
        <v>20</v>
      </c>
      <c r="D272" s="560" t="s">
        <v>700</v>
      </c>
      <c r="E272" s="508" t="s">
        <v>701</v>
      </c>
      <c r="F272" s="597">
        <v>0.3</v>
      </c>
      <c r="G272" s="508" t="s">
        <v>24</v>
      </c>
      <c r="H272" s="669"/>
      <c r="I272" s="994" t="s">
        <v>651</v>
      </c>
    </row>
    <row r="273" spans="1:9" ht="23.25" customHeight="1">
      <c r="A273" s="340" t="s">
        <v>731</v>
      </c>
      <c r="B273" s="999" t="s">
        <v>732</v>
      </c>
      <c r="C273" s="342" t="s">
        <v>20</v>
      </c>
      <c r="D273" s="1000" t="s">
        <v>733</v>
      </c>
      <c r="E273" s="1059">
        <v>0.184</v>
      </c>
      <c r="F273" s="342">
        <v>0.5</v>
      </c>
      <c r="G273" s="139" t="s">
        <v>4646</v>
      </c>
      <c r="H273" s="347"/>
      <c r="I273" s="965" t="s">
        <v>651</v>
      </c>
    </row>
    <row r="274" spans="1:9" ht="23.25" customHeight="1">
      <c r="A274" s="340"/>
      <c r="B274" s="341" t="s">
        <v>713</v>
      </c>
      <c r="C274" s="141" t="s">
        <v>238</v>
      </c>
      <c r="D274" s="140" t="s">
        <v>557</v>
      </c>
      <c r="E274" s="142">
        <v>3.5</v>
      </c>
      <c r="F274" s="142">
        <v>6</v>
      </c>
      <c r="G274" s="508" t="s">
        <v>24</v>
      </c>
      <c r="H274" s="669">
        <v>0.04</v>
      </c>
      <c r="I274" s="965" t="s">
        <v>651</v>
      </c>
    </row>
    <row r="275" spans="1:9" ht="23.25" customHeight="1">
      <c r="A275" s="340" t="s">
        <v>734</v>
      </c>
      <c r="B275" s="999" t="s">
        <v>735</v>
      </c>
      <c r="C275" s="342" t="s">
        <v>736</v>
      </c>
      <c r="D275" s="1000" t="s">
        <v>34</v>
      </c>
      <c r="E275" s="342" t="s">
        <v>737</v>
      </c>
      <c r="F275" s="342">
        <v>13.1</v>
      </c>
      <c r="G275" s="139" t="s">
        <v>5243</v>
      </c>
      <c r="H275" s="347">
        <v>0.1</v>
      </c>
      <c r="I275" s="965" t="s">
        <v>651</v>
      </c>
    </row>
    <row r="276" spans="1:9" ht="23.25" customHeight="1">
      <c r="A276" s="340" t="s">
        <v>758</v>
      </c>
      <c r="B276" s="1000" t="s">
        <v>759</v>
      </c>
      <c r="C276" s="342" t="s">
        <v>46</v>
      </c>
      <c r="D276" s="1000" t="s">
        <v>760</v>
      </c>
      <c r="E276" s="342" t="s">
        <v>761</v>
      </c>
      <c r="F276" s="342" t="s">
        <v>762</v>
      </c>
      <c r="G276" s="342" t="s">
        <v>17</v>
      </c>
      <c r="H276" s="347">
        <v>0.08</v>
      </c>
      <c r="I276" s="965" t="s">
        <v>763</v>
      </c>
    </row>
    <row r="277" spans="1:9" ht="23.25" customHeight="1">
      <c r="A277" s="338" t="s">
        <v>1221</v>
      </c>
      <c r="B277" s="97" t="s">
        <v>1222</v>
      </c>
      <c r="C277" s="98" t="s">
        <v>487</v>
      </c>
      <c r="D277" s="97" t="s">
        <v>1223</v>
      </c>
      <c r="E277" s="99">
        <v>8.4</v>
      </c>
      <c r="F277" s="99">
        <v>10.08</v>
      </c>
      <c r="G277" s="622" t="s">
        <v>240</v>
      </c>
      <c r="H277" s="333">
        <v>0.1</v>
      </c>
      <c r="I277" s="965" t="s">
        <v>1224</v>
      </c>
    </row>
    <row r="278" spans="1:9" ht="23.25" customHeight="1">
      <c r="A278" s="338" t="s">
        <v>1225</v>
      </c>
      <c r="B278" s="97" t="s">
        <v>1226</v>
      </c>
      <c r="C278" s="98" t="s">
        <v>131</v>
      </c>
      <c r="D278" s="97" t="s">
        <v>1223</v>
      </c>
      <c r="E278" s="99">
        <v>10.02</v>
      </c>
      <c r="F278" s="99">
        <v>12.03</v>
      </c>
      <c r="G278" s="622" t="s">
        <v>240</v>
      </c>
      <c r="H278" s="333">
        <v>0.1</v>
      </c>
      <c r="I278" s="965" t="s">
        <v>1224</v>
      </c>
    </row>
    <row r="279" spans="1:9" ht="23.25" customHeight="1">
      <c r="A279" s="493" t="s">
        <v>835</v>
      </c>
      <c r="B279" s="327" t="s">
        <v>5572</v>
      </c>
      <c r="C279" s="328" t="s">
        <v>304</v>
      </c>
      <c r="D279" s="327" t="s">
        <v>836</v>
      </c>
      <c r="E279" s="581">
        <v>10.82</v>
      </c>
      <c r="F279" s="581">
        <v>12.99</v>
      </c>
      <c r="G279" s="582" t="s">
        <v>24</v>
      </c>
      <c r="H279" s="582">
        <v>0.04</v>
      </c>
      <c r="I279" s="994" t="s">
        <v>837</v>
      </c>
    </row>
    <row r="280" spans="1:9" ht="23.25" customHeight="1">
      <c r="A280" s="493" t="s">
        <v>4843</v>
      </c>
      <c r="B280" s="327" t="s">
        <v>5573</v>
      </c>
      <c r="C280" s="328" t="s">
        <v>1454</v>
      </c>
      <c r="D280" s="327" t="s">
        <v>4844</v>
      </c>
      <c r="E280" s="581">
        <v>10.5</v>
      </c>
      <c r="F280" s="581">
        <v>13.2</v>
      </c>
      <c r="G280" s="582" t="s">
        <v>24</v>
      </c>
      <c r="H280" s="582">
        <v>0.04</v>
      </c>
      <c r="I280" s="965" t="s">
        <v>837</v>
      </c>
    </row>
    <row r="281" spans="1:9" ht="23.25" customHeight="1">
      <c r="A281" s="493" t="s">
        <v>838</v>
      </c>
      <c r="B281" s="327" t="s">
        <v>839</v>
      </c>
      <c r="C281" s="328" t="s">
        <v>840</v>
      </c>
      <c r="D281" s="327" t="s">
        <v>75</v>
      </c>
      <c r="E281" s="581">
        <v>2.61</v>
      </c>
      <c r="F281" s="581">
        <v>3.13</v>
      </c>
      <c r="G281" s="1491" t="s">
        <v>24</v>
      </c>
      <c r="H281" s="582">
        <v>0.04</v>
      </c>
      <c r="I281" s="965" t="s">
        <v>837</v>
      </c>
    </row>
    <row r="282" spans="1:9" ht="23.25" customHeight="1">
      <c r="A282" s="493">
        <v>14005</v>
      </c>
      <c r="B282" s="327" t="s">
        <v>5574</v>
      </c>
      <c r="C282" s="328" t="s">
        <v>51</v>
      </c>
      <c r="D282" s="327" t="s">
        <v>841</v>
      </c>
      <c r="E282" s="581">
        <v>6.1</v>
      </c>
      <c r="F282" s="581">
        <v>7.32</v>
      </c>
      <c r="G282" s="1491" t="s">
        <v>24</v>
      </c>
      <c r="H282" s="582">
        <v>0.04</v>
      </c>
      <c r="I282" s="965" t="s">
        <v>837</v>
      </c>
    </row>
    <row r="283" spans="1:9" ht="23.25" customHeight="1" thickBot="1">
      <c r="A283" s="493" t="s">
        <v>4761</v>
      </c>
      <c r="B283" s="1185" t="s">
        <v>4762</v>
      </c>
      <c r="C283" s="830" t="s">
        <v>4763</v>
      </c>
      <c r="D283" s="327" t="s">
        <v>1313</v>
      </c>
      <c r="E283" s="581">
        <v>19.62</v>
      </c>
      <c r="F283" s="581">
        <v>23.54</v>
      </c>
      <c r="G283" s="1491" t="s">
        <v>24</v>
      </c>
      <c r="H283" s="582">
        <v>0.04</v>
      </c>
      <c r="I283" s="965" t="s">
        <v>837</v>
      </c>
    </row>
    <row r="284" spans="1:9" ht="23.25" customHeight="1" thickBot="1">
      <c r="A284" s="1480" t="s">
        <v>4183</v>
      </c>
      <c r="B284" s="1481" t="s">
        <v>5575</v>
      </c>
      <c r="C284" s="750" t="s">
        <v>51</v>
      </c>
      <c r="D284" s="1482" t="s">
        <v>4923</v>
      </c>
      <c r="E284" s="1483">
        <v>6.2</v>
      </c>
      <c r="F284" s="1483">
        <v>7.4</v>
      </c>
      <c r="G284" s="733" t="s">
        <v>24</v>
      </c>
      <c r="H284" s="1484">
        <v>0.04</v>
      </c>
      <c r="I284" s="965" t="s">
        <v>837</v>
      </c>
    </row>
    <row r="285" spans="1:9" ht="23.25" customHeight="1" thickBot="1">
      <c r="A285" s="1480" t="s">
        <v>4186</v>
      </c>
      <c r="B285" s="1481" t="s">
        <v>5576</v>
      </c>
      <c r="C285" s="750" t="s">
        <v>816</v>
      </c>
      <c r="D285" s="1482" t="s">
        <v>4923</v>
      </c>
      <c r="E285" s="1483">
        <v>4</v>
      </c>
      <c r="F285" s="1483">
        <v>4.8</v>
      </c>
      <c r="G285" s="749" t="s">
        <v>24</v>
      </c>
      <c r="H285" s="1485">
        <v>0.04</v>
      </c>
      <c r="I285" s="965" t="s">
        <v>837</v>
      </c>
    </row>
    <row r="286" spans="1:9" ht="23.25" customHeight="1" thickBot="1">
      <c r="A286" s="1480" t="s">
        <v>4188</v>
      </c>
      <c r="B286" s="1481" t="s">
        <v>5577</v>
      </c>
      <c r="C286" s="750" t="s">
        <v>11</v>
      </c>
      <c r="D286" s="1482" t="s">
        <v>4923</v>
      </c>
      <c r="E286" s="1483">
        <v>5.9</v>
      </c>
      <c r="F286" s="1483">
        <v>5.51</v>
      </c>
      <c r="G286" s="733" t="s">
        <v>24</v>
      </c>
      <c r="H286" s="1486">
        <v>0.04</v>
      </c>
      <c r="I286" s="965" t="s">
        <v>837</v>
      </c>
    </row>
    <row r="287" spans="1:9" ht="23.25" customHeight="1" thickBot="1">
      <c r="A287" s="1480" t="s">
        <v>5578</v>
      </c>
      <c r="B287" s="1481" t="s">
        <v>5579</v>
      </c>
      <c r="C287" s="750" t="s">
        <v>184</v>
      </c>
      <c r="D287" s="1482" t="s">
        <v>688</v>
      </c>
      <c r="E287" s="1483">
        <v>7</v>
      </c>
      <c r="F287" s="1483">
        <v>8.4</v>
      </c>
      <c r="G287" s="733" t="s">
        <v>24</v>
      </c>
      <c r="H287" s="1487"/>
      <c r="I287" s="965" t="s">
        <v>837</v>
      </c>
    </row>
    <row r="288" spans="1:9" ht="23.25" customHeight="1" thickBot="1">
      <c r="A288" s="1480" t="s">
        <v>5580</v>
      </c>
      <c r="B288" s="1481" t="s">
        <v>5581</v>
      </c>
      <c r="C288" s="750" t="s">
        <v>1665</v>
      </c>
      <c r="D288" s="1482" t="s">
        <v>688</v>
      </c>
      <c r="E288" s="1483">
        <v>1.3</v>
      </c>
      <c r="F288" s="1483">
        <v>1.55</v>
      </c>
      <c r="G288" s="733" t="s">
        <v>24</v>
      </c>
      <c r="H288" s="1487"/>
      <c r="I288" s="965" t="s">
        <v>837</v>
      </c>
    </row>
    <row r="289" spans="1:253" ht="23.25" customHeight="1" thickBot="1">
      <c r="A289" s="1480" t="s">
        <v>4208</v>
      </c>
      <c r="B289" s="1481" t="s">
        <v>5582</v>
      </c>
      <c r="C289" s="750" t="s">
        <v>816</v>
      </c>
      <c r="D289" s="1482" t="s">
        <v>4924</v>
      </c>
      <c r="E289" s="1483">
        <v>3.2</v>
      </c>
      <c r="F289" s="1483">
        <v>3.84</v>
      </c>
      <c r="G289" s="733" t="s">
        <v>24</v>
      </c>
      <c r="H289" s="1488">
        <v>0.04</v>
      </c>
      <c r="I289" s="965" t="s">
        <v>837</v>
      </c>
    </row>
    <row r="290" spans="1:253" ht="23.25" customHeight="1" thickBot="1">
      <c r="A290" s="1480">
        <v>14007</v>
      </c>
      <c r="B290" s="1481" t="s">
        <v>5583</v>
      </c>
      <c r="C290" s="750" t="s">
        <v>11</v>
      </c>
      <c r="D290" s="1482" t="s">
        <v>4924</v>
      </c>
      <c r="E290" s="1483">
        <v>5.8</v>
      </c>
      <c r="F290" s="1483">
        <v>6.96</v>
      </c>
      <c r="G290" s="749" t="s">
        <v>24</v>
      </c>
      <c r="H290" s="1484">
        <v>0.04</v>
      </c>
      <c r="I290" s="965" t="s">
        <v>837</v>
      </c>
    </row>
    <row r="291" spans="1:253" ht="23.25" customHeight="1" thickBot="1">
      <c r="A291" s="1480">
        <v>14008</v>
      </c>
      <c r="B291" s="1481" t="s">
        <v>5584</v>
      </c>
      <c r="C291" s="750" t="s">
        <v>46</v>
      </c>
      <c r="D291" s="1482" t="s">
        <v>4924</v>
      </c>
      <c r="E291" s="1483">
        <v>66</v>
      </c>
      <c r="F291" s="1483">
        <v>82.5</v>
      </c>
      <c r="G291" s="733" t="s">
        <v>24</v>
      </c>
      <c r="H291" s="1484">
        <v>0.04</v>
      </c>
      <c r="I291" s="965" t="s">
        <v>837</v>
      </c>
    </row>
    <row r="292" spans="1:253" ht="23.25" customHeight="1" thickBot="1">
      <c r="A292" s="750">
        <v>14070</v>
      </c>
      <c r="B292" s="1481" t="s">
        <v>5584</v>
      </c>
      <c r="C292" s="750" t="s">
        <v>184</v>
      </c>
      <c r="D292" s="1482" t="s">
        <v>4215</v>
      </c>
      <c r="E292" s="752">
        <v>6.6</v>
      </c>
      <c r="F292" s="752">
        <v>7.44</v>
      </c>
      <c r="G292" s="1489" t="s">
        <v>24</v>
      </c>
      <c r="H292" s="1490">
        <v>0.04</v>
      </c>
      <c r="I292" s="965" t="s">
        <v>837</v>
      </c>
    </row>
    <row r="293" spans="1:253" ht="23.25" customHeight="1">
      <c r="A293" s="493" t="s">
        <v>5585</v>
      </c>
      <c r="B293" s="327" t="s">
        <v>5586</v>
      </c>
      <c r="C293" s="328" t="s">
        <v>223</v>
      </c>
      <c r="D293" s="327" t="s">
        <v>842</v>
      </c>
      <c r="E293" s="581">
        <v>4.25</v>
      </c>
      <c r="F293" s="581">
        <v>5.0999999999999996</v>
      </c>
      <c r="G293" s="1491" t="s">
        <v>24</v>
      </c>
      <c r="H293" s="1446">
        <v>0.04</v>
      </c>
      <c r="I293" s="965" t="s">
        <v>837</v>
      </c>
    </row>
    <row r="294" spans="1:253" ht="23.25" customHeight="1">
      <c r="A294" s="493" t="s">
        <v>4759</v>
      </c>
      <c r="B294" s="327" t="s">
        <v>4637</v>
      </c>
      <c r="C294" s="328" t="s">
        <v>141</v>
      </c>
      <c r="D294" s="327" t="s">
        <v>52</v>
      </c>
      <c r="E294" s="581">
        <v>1.6</v>
      </c>
      <c r="F294" s="1492">
        <v>1.88</v>
      </c>
      <c r="G294" s="1491" t="s">
        <v>24</v>
      </c>
      <c r="H294" s="582">
        <v>0.04</v>
      </c>
      <c r="I294" s="965" t="s">
        <v>837</v>
      </c>
    </row>
    <row r="295" spans="1:253" ht="23.25" customHeight="1">
      <c r="A295" s="493" t="s">
        <v>4760</v>
      </c>
      <c r="B295" s="327" t="s">
        <v>4638</v>
      </c>
      <c r="C295" s="328" t="s">
        <v>552</v>
      </c>
      <c r="D295" s="327" t="s">
        <v>52</v>
      </c>
      <c r="E295" s="581">
        <v>1.6</v>
      </c>
      <c r="F295" s="1444">
        <v>1.92</v>
      </c>
      <c r="G295" s="1491" t="s">
        <v>24</v>
      </c>
      <c r="H295" s="582">
        <v>0.04</v>
      </c>
      <c r="I295" s="965" t="s">
        <v>837</v>
      </c>
    </row>
    <row r="296" spans="1:253" ht="23.25" customHeight="1">
      <c r="A296" s="493" t="s">
        <v>843</v>
      </c>
      <c r="B296" s="327" t="s">
        <v>5587</v>
      </c>
      <c r="C296" s="328" t="s">
        <v>83</v>
      </c>
      <c r="D296" s="327" t="s">
        <v>844</v>
      </c>
      <c r="E296" s="581">
        <v>4.8</v>
      </c>
      <c r="F296" s="581">
        <v>5.76</v>
      </c>
      <c r="G296" s="1491" t="s">
        <v>24</v>
      </c>
      <c r="H296" s="582">
        <v>0.04</v>
      </c>
      <c r="I296" s="965" t="s">
        <v>837</v>
      </c>
    </row>
    <row r="297" spans="1:253" ht="23.25" customHeight="1">
      <c r="A297" s="493" t="s">
        <v>845</v>
      </c>
      <c r="B297" s="327" t="s">
        <v>5587</v>
      </c>
      <c r="C297" s="328" t="s">
        <v>846</v>
      </c>
      <c r="D297" s="327" t="s">
        <v>844</v>
      </c>
      <c r="E297" s="581">
        <v>5.76</v>
      </c>
      <c r="F297" s="581">
        <v>6.91</v>
      </c>
      <c r="G297" s="1491" t="s">
        <v>24</v>
      </c>
      <c r="H297" s="582">
        <v>0.04</v>
      </c>
      <c r="I297" s="994" t="s">
        <v>837</v>
      </c>
    </row>
    <row r="298" spans="1:253" ht="23.25" customHeight="1">
      <c r="A298" s="493" t="s">
        <v>847</v>
      </c>
      <c r="B298" s="327" t="s">
        <v>5587</v>
      </c>
      <c r="C298" s="328" t="s">
        <v>329</v>
      </c>
      <c r="D298" s="327" t="s">
        <v>844</v>
      </c>
      <c r="E298" s="581">
        <v>7</v>
      </c>
      <c r="F298" s="581">
        <v>8.4</v>
      </c>
      <c r="G298" s="1491" t="s">
        <v>24</v>
      </c>
      <c r="H298" s="582">
        <v>0.04</v>
      </c>
      <c r="I298" s="965" t="s">
        <v>837</v>
      </c>
      <c r="J298" s="993"/>
      <c r="K298" s="993"/>
      <c r="L298" s="993"/>
      <c r="M298" s="993"/>
      <c r="N298" s="993"/>
      <c r="O298" s="993"/>
      <c r="P298" s="993"/>
      <c r="Q298" s="993"/>
      <c r="R298" s="993"/>
      <c r="S298" s="993"/>
      <c r="T298" s="993"/>
      <c r="U298" s="993"/>
      <c r="V298" s="993"/>
      <c r="W298" s="993"/>
      <c r="X298" s="993"/>
      <c r="Y298" s="993"/>
      <c r="Z298" s="993"/>
      <c r="AA298" s="993"/>
      <c r="AB298" s="993"/>
      <c r="AC298" s="993"/>
      <c r="AD298" s="993"/>
      <c r="AE298" s="993"/>
      <c r="AF298" s="993"/>
      <c r="AG298" s="993"/>
      <c r="AH298" s="993"/>
      <c r="AI298" s="993"/>
      <c r="AJ298" s="993"/>
      <c r="AK298" s="993"/>
      <c r="AL298" s="993"/>
      <c r="AM298" s="993"/>
      <c r="AN298" s="993"/>
      <c r="AO298" s="993"/>
      <c r="AP298" s="993"/>
      <c r="AQ298" s="993"/>
      <c r="AR298" s="993"/>
      <c r="AS298" s="993"/>
      <c r="AT298" s="993"/>
      <c r="AU298" s="993"/>
      <c r="AV298" s="993"/>
      <c r="AW298" s="993"/>
      <c r="AX298" s="993"/>
      <c r="AY298" s="993"/>
      <c r="AZ298" s="993"/>
      <c r="BA298" s="993"/>
      <c r="BB298" s="993"/>
      <c r="BC298" s="993"/>
      <c r="BD298" s="993"/>
      <c r="BE298" s="993"/>
      <c r="BF298" s="993"/>
      <c r="BG298" s="993"/>
      <c r="BH298" s="993"/>
      <c r="BI298" s="993"/>
      <c r="BJ298" s="993"/>
      <c r="BK298" s="993"/>
      <c r="BL298" s="993"/>
      <c r="BM298" s="993"/>
      <c r="BN298" s="993"/>
      <c r="BO298" s="993"/>
      <c r="BP298" s="993"/>
      <c r="BQ298" s="993"/>
      <c r="BR298" s="993"/>
      <c r="BS298" s="993"/>
      <c r="BT298" s="993"/>
      <c r="BU298" s="993"/>
      <c r="BV298" s="993"/>
      <c r="BW298" s="993"/>
      <c r="BX298" s="993"/>
      <c r="BY298" s="993"/>
      <c r="BZ298" s="993"/>
      <c r="CA298" s="993"/>
      <c r="CB298" s="993"/>
      <c r="CC298" s="993"/>
      <c r="CD298" s="993"/>
      <c r="CE298" s="993"/>
      <c r="CF298" s="993"/>
      <c r="CG298" s="993"/>
      <c r="CH298" s="993"/>
      <c r="CI298" s="993"/>
      <c r="CJ298" s="993"/>
      <c r="CK298" s="993"/>
      <c r="CL298" s="993"/>
      <c r="CM298" s="993"/>
      <c r="CN298" s="993"/>
      <c r="CO298" s="993"/>
      <c r="CP298" s="993"/>
      <c r="CQ298" s="993"/>
      <c r="CR298" s="993"/>
      <c r="CS298" s="993"/>
      <c r="CT298" s="993"/>
      <c r="CU298" s="993"/>
      <c r="CV298" s="993"/>
      <c r="CW298" s="993"/>
      <c r="CX298" s="993"/>
      <c r="CY298" s="993"/>
      <c r="CZ298" s="993"/>
      <c r="DA298" s="993"/>
      <c r="DB298" s="993"/>
      <c r="DC298" s="993"/>
      <c r="DD298" s="993"/>
      <c r="DE298" s="993"/>
      <c r="DF298" s="993"/>
      <c r="DG298" s="993"/>
      <c r="DH298" s="993"/>
      <c r="DI298" s="993"/>
      <c r="DJ298" s="993"/>
      <c r="DK298" s="993"/>
      <c r="DL298" s="993"/>
      <c r="DM298" s="993"/>
      <c r="DN298" s="993"/>
      <c r="DO298" s="993"/>
      <c r="DP298" s="993"/>
      <c r="DQ298" s="993"/>
      <c r="DR298" s="993"/>
      <c r="DS298" s="993"/>
      <c r="DT298" s="993"/>
      <c r="DU298" s="993"/>
      <c r="DV298" s="993"/>
      <c r="DW298" s="993"/>
      <c r="DX298" s="993"/>
      <c r="DY298" s="993"/>
      <c r="DZ298" s="993"/>
      <c r="EA298" s="993"/>
      <c r="EB298" s="993"/>
      <c r="EC298" s="993"/>
      <c r="ED298" s="993"/>
      <c r="EE298" s="993"/>
      <c r="EF298" s="993"/>
      <c r="EG298" s="993"/>
      <c r="EH298" s="993"/>
      <c r="EI298" s="993"/>
      <c r="EJ298" s="993"/>
      <c r="EK298" s="993"/>
      <c r="EL298" s="993"/>
      <c r="EM298" s="993"/>
      <c r="EN298" s="993"/>
      <c r="EO298" s="993"/>
      <c r="EP298" s="993"/>
      <c r="EQ298" s="993"/>
      <c r="ER298" s="993"/>
      <c r="ES298" s="993"/>
      <c r="ET298" s="993"/>
      <c r="EU298" s="993"/>
      <c r="EV298" s="993"/>
      <c r="EW298" s="993"/>
      <c r="EX298" s="993"/>
      <c r="EY298" s="993"/>
      <c r="EZ298" s="993"/>
      <c r="FA298" s="993"/>
      <c r="FB298" s="993"/>
      <c r="FC298" s="993"/>
      <c r="FD298" s="993"/>
      <c r="FE298" s="993"/>
      <c r="FF298" s="993"/>
      <c r="FG298" s="993"/>
      <c r="FH298" s="993"/>
      <c r="FI298" s="993"/>
      <c r="FJ298" s="993"/>
      <c r="FK298" s="993"/>
      <c r="FL298" s="993"/>
      <c r="FM298" s="993"/>
      <c r="FN298" s="993"/>
      <c r="FO298" s="993"/>
      <c r="FP298" s="993"/>
      <c r="FQ298" s="993"/>
      <c r="FR298" s="993"/>
      <c r="FS298" s="993"/>
      <c r="FT298" s="993"/>
      <c r="FU298" s="993"/>
      <c r="FV298" s="993"/>
      <c r="FW298" s="993"/>
      <c r="FX298" s="993"/>
      <c r="FY298" s="993"/>
      <c r="FZ298" s="993"/>
      <c r="GA298" s="993"/>
      <c r="GB298" s="993"/>
      <c r="GC298" s="993"/>
      <c r="GD298" s="993"/>
      <c r="GE298" s="993"/>
      <c r="GF298" s="993"/>
      <c r="GG298" s="993"/>
      <c r="GH298" s="993"/>
      <c r="GI298" s="993"/>
      <c r="GJ298" s="993"/>
      <c r="GK298" s="993"/>
      <c r="GL298" s="993"/>
      <c r="GM298" s="993"/>
      <c r="GN298" s="993"/>
      <c r="GO298" s="993"/>
      <c r="GP298" s="993"/>
      <c r="GQ298" s="993"/>
      <c r="GR298" s="993"/>
      <c r="GS298" s="993"/>
      <c r="GT298" s="993"/>
      <c r="GU298" s="993"/>
      <c r="GV298" s="993"/>
      <c r="GW298" s="993"/>
      <c r="GX298" s="993"/>
      <c r="GY298" s="993"/>
      <c r="GZ298" s="993"/>
      <c r="HA298" s="993"/>
      <c r="HB298" s="993"/>
      <c r="HC298" s="993"/>
      <c r="HD298" s="993"/>
      <c r="HE298" s="993"/>
      <c r="HF298" s="993"/>
      <c r="HG298" s="993"/>
      <c r="HH298" s="993"/>
      <c r="HI298" s="993"/>
      <c r="HJ298" s="993"/>
      <c r="HK298" s="993"/>
      <c r="HL298" s="993"/>
      <c r="HM298" s="993"/>
      <c r="HN298" s="993"/>
      <c r="HO298" s="993"/>
      <c r="HP298" s="993"/>
      <c r="HQ298" s="993"/>
      <c r="HR298" s="993"/>
      <c r="HS298" s="993"/>
      <c r="HT298" s="993"/>
      <c r="HU298" s="993"/>
      <c r="HV298" s="993"/>
      <c r="HW298" s="993"/>
      <c r="HX298" s="993"/>
      <c r="HY298" s="993"/>
      <c r="HZ298" s="993"/>
      <c r="IA298" s="993"/>
      <c r="IB298" s="993"/>
      <c r="IC298" s="993"/>
      <c r="ID298" s="993"/>
      <c r="IE298" s="993"/>
      <c r="IF298" s="993"/>
      <c r="IG298" s="993"/>
      <c r="IH298" s="993"/>
      <c r="II298" s="993"/>
      <c r="IJ298" s="993"/>
      <c r="IK298" s="993"/>
      <c r="IL298" s="993"/>
      <c r="IM298" s="993"/>
      <c r="IN298" s="993"/>
      <c r="IO298" s="993"/>
      <c r="IP298" s="993"/>
      <c r="IQ298" s="993"/>
      <c r="IR298" s="993"/>
      <c r="IS298" s="993"/>
    </row>
    <row r="299" spans="1:253" ht="23.25" customHeight="1">
      <c r="A299" s="493" t="s">
        <v>848</v>
      </c>
      <c r="B299" s="327" t="s">
        <v>5588</v>
      </c>
      <c r="C299" s="328" t="s">
        <v>849</v>
      </c>
      <c r="D299" s="327" t="s">
        <v>850</v>
      </c>
      <c r="E299" s="581">
        <v>19.579999999999998</v>
      </c>
      <c r="F299" s="581">
        <v>23.49</v>
      </c>
      <c r="G299" s="1491" t="s">
        <v>24</v>
      </c>
      <c r="H299" s="582">
        <v>0.04</v>
      </c>
      <c r="I299" s="965" t="s">
        <v>837</v>
      </c>
    </row>
    <row r="300" spans="1:253" ht="27.75" customHeight="1">
      <c r="A300" s="493" t="s">
        <v>851</v>
      </c>
      <c r="B300" s="327" t="s">
        <v>5589</v>
      </c>
      <c r="C300" s="328" t="s">
        <v>852</v>
      </c>
      <c r="D300" s="327" t="s">
        <v>853</v>
      </c>
      <c r="E300" s="581">
        <v>5.22</v>
      </c>
      <c r="F300" s="581">
        <v>6.26</v>
      </c>
      <c r="G300" s="582" t="s">
        <v>24</v>
      </c>
      <c r="H300" s="582">
        <v>0.04</v>
      </c>
      <c r="I300" s="965" t="s">
        <v>5593</v>
      </c>
    </row>
    <row r="301" spans="1:253" ht="27.75" customHeight="1">
      <c r="A301" s="493" t="s">
        <v>854</v>
      </c>
      <c r="B301" s="327" t="s">
        <v>855</v>
      </c>
      <c r="C301" s="328" t="s">
        <v>852</v>
      </c>
      <c r="D301" s="327" t="s">
        <v>856</v>
      </c>
      <c r="E301" s="581">
        <v>8.1999999999999993</v>
      </c>
      <c r="F301" s="581">
        <v>9.84</v>
      </c>
      <c r="G301" s="582" t="s">
        <v>24</v>
      </c>
      <c r="H301" s="582">
        <v>0.04</v>
      </c>
      <c r="I301" s="965" t="s">
        <v>5593</v>
      </c>
    </row>
    <row r="302" spans="1:253" ht="23.25" customHeight="1">
      <c r="A302" s="493" t="s">
        <v>857</v>
      </c>
      <c r="B302" s="327" t="s">
        <v>858</v>
      </c>
      <c r="C302" s="328" t="s">
        <v>852</v>
      </c>
      <c r="D302" s="327" t="s">
        <v>856</v>
      </c>
      <c r="E302" s="581">
        <v>11.76</v>
      </c>
      <c r="F302" s="581">
        <v>14.11</v>
      </c>
      <c r="G302" s="582" t="s">
        <v>24</v>
      </c>
      <c r="H302" s="582">
        <v>0.04</v>
      </c>
      <c r="I302" s="965" t="s">
        <v>5593</v>
      </c>
    </row>
    <row r="303" spans="1:253" ht="23.25" customHeight="1">
      <c r="A303" s="493" t="s">
        <v>859</v>
      </c>
      <c r="B303" s="327" t="s">
        <v>860</v>
      </c>
      <c r="C303" s="328" t="s">
        <v>852</v>
      </c>
      <c r="D303" s="327" t="s">
        <v>856</v>
      </c>
      <c r="E303" s="581">
        <v>13.54</v>
      </c>
      <c r="F303" s="581">
        <v>16.239999999999998</v>
      </c>
      <c r="G303" s="582" t="s">
        <v>24</v>
      </c>
      <c r="H303" s="582">
        <v>0.04</v>
      </c>
      <c r="I303" s="965" t="s">
        <v>5593</v>
      </c>
    </row>
    <row r="304" spans="1:253" ht="23.25" customHeight="1">
      <c r="A304" s="493" t="s">
        <v>861</v>
      </c>
      <c r="B304" s="327" t="s">
        <v>862</v>
      </c>
      <c r="C304" s="328" t="s">
        <v>852</v>
      </c>
      <c r="D304" s="327" t="s">
        <v>856</v>
      </c>
      <c r="E304" s="581">
        <v>18.010000000000002</v>
      </c>
      <c r="F304" s="581">
        <v>21.61</v>
      </c>
      <c r="G304" s="582" t="s">
        <v>24</v>
      </c>
      <c r="H304" s="582">
        <v>0.04</v>
      </c>
      <c r="I304" s="965" t="s">
        <v>5593</v>
      </c>
    </row>
    <row r="305" spans="1:9" ht="23.25" customHeight="1">
      <c r="A305" s="493" t="s">
        <v>863</v>
      </c>
      <c r="B305" s="327" t="s">
        <v>864</v>
      </c>
      <c r="C305" s="328" t="s">
        <v>788</v>
      </c>
      <c r="D305" s="565" t="s">
        <v>865</v>
      </c>
      <c r="E305" s="581">
        <v>4.4000000000000004</v>
      </c>
      <c r="F305" s="581">
        <v>5.28</v>
      </c>
      <c r="G305" s="582" t="s">
        <v>24</v>
      </c>
      <c r="H305" s="582">
        <v>0.04</v>
      </c>
      <c r="I305" s="965" t="s">
        <v>5593</v>
      </c>
    </row>
    <row r="306" spans="1:9" ht="23.25" customHeight="1">
      <c r="A306" s="493">
        <v>14024</v>
      </c>
      <c r="B306" s="327" t="s">
        <v>5590</v>
      </c>
      <c r="C306" s="328" t="s">
        <v>866</v>
      </c>
      <c r="D306" s="327" t="s">
        <v>867</v>
      </c>
      <c r="E306" s="581">
        <v>1.25</v>
      </c>
      <c r="F306" s="581">
        <v>1.5</v>
      </c>
      <c r="G306" s="1491" t="s">
        <v>24</v>
      </c>
      <c r="H306" s="582"/>
      <c r="I306" s="965" t="s">
        <v>5593</v>
      </c>
    </row>
    <row r="307" spans="1:9" ht="23.25" customHeight="1">
      <c r="A307" s="493">
        <v>14025</v>
      </c>
      <c r="B307" s="327" t="s">
        <v>5591</v>
      </c>
      <c r="C307" s="328" t="s">
        <v>866</v>
      </c>
      <c r="D307" s="565" t="s">
        <v>868</v>
      </c>
      <c r="E307" s="581">
        <v>4.16</v>
      </c>
      <c r="F307" s="581">
        <v>5.2</v>
      </c>
      <c r="G307" s="1491" t="s">
        <v>24</v>
      </c>
      <c r="H307" s="582">
        <v>0.04</v>
      </c>
      <c r="I307" s="965" t="s">
        <v>5593</v>
      </c>
    </row>
    <row r="308" spans="1:9" ht="23.25" customHeight="1">
      <c r="A308" s="493">
        <v>14026</v>
      </c>
      <c r="B308" s="327" t="s">
        <v>5592</v>
      </c>
      <c r="C308" s="328" t="s">
        <v>646</v>
      </c>
      <c r="D308" s="327" t="s">
        <v>868</v>
      </c>
      <c r="E308" s="581">
        <v>6.29</v>
      </c>
      <c r="F308" s="581">
        <v>7.51</v>
      </c>
      <c r="G308" s="1491" t="s">
        <v>24</v>
      </c>
      <c r="H308" s="582">
        <v>0.04</v>
      </c>
      <c r="I308" s="965" t="s">
        <v>5593</v>
      </c>
    </row>
    <row r="309" spans="1:9" ht="23.25" customHeight="1">
      <c r="A309" s="856" t="s">
        <v>5328</v>
      </c>
      <c r="B309" s="595" t="s">
        <v>5329</v>
      </c>
      <c r="C309" s="857" t="s">
        <v>326</v>
      </c>
      <c r="D309" s="595" t="s">
        <v>4728</v>
      </c>
      <c r="E309" s="858">
        <v>6.3</v>
      </c>
      <c r="F309" s="858">
        <v>9</v>
      </c>
      <c r="G309" s="858" t="s">
        <v>4729</v>
      </c>
      <c r="H309" s="859"/>
      <c r="I309" s="994" t="s">
        <v>768</v>
      </c>
    </row>
    <row r="310" spans="1:9" ht="23.25" customHeight="1">
      <c r="A310" s="856" t="s">
        <v>4726</v>
      </c>
      <c r="B310" s="595" t="s">
        <v>4727</v>
      </c>
      <c r="C310" s="857" t="s">
        <v>326</v>
      </c>
      <c r="D310" s="595" t="s">
        <v>4728</v>
      </c>
      <c r="E310" s="858">
        <v>8</v>
      </c>
      <c r="F310" s="858">
        <v>10</v>
      </c>
      <c r="G310" s="858" t="s">
        <v>4729</v>
      </c>
      <c r="H310" s="859"/>
      <c r="I310" s="965" t="s">
        <v>768</v>
      </c>
    </row>
    <row r="311" spans="1:9" ht="23.25" customHeight="1">
      <c r="A311" s="508" t="s">
        <v>5462</v>
      </c>
      <c r="B311" s="560" t="s">
        <v>5463</v>
      </c>
      <c r="C311" s="399" t="s">
        <v>11</v>
      </c>
      <c r="D311" s="560" t="s">
        <v>1143</v>
      </c>
      <c r="E311" s="400">
        <v>1.8</v>
      </c>
      <c r="F311" s="400">
        <v>2.23</v>
      </c>
      <c r="G311" s="400" t="s">
        <v>5464</v>
      </c>
      <c r="H311" s="669"/>
      <c r="I311" s="965" t="s">
        <v>768</v>
      </c>
    </row>
    <row r="312" spans="1:9" ht="23.25" customHeight="1">
      <c r="A312" s="860" t="s">
        <v>4730</v>
      </c>
      <c r="B312" s="861" t="s">
        <v>4731</v>
      </c>
      <c r="C312" s="862" t="s">
        <v>326</v>
      </c>
      <c r="D312" s="862" t="s">
        <v>4732</v>
      </c>
      <c r="E312" s="863">
        <v>5.6</v>
      </c>
      <c r="F312" s="863">
        <v>7</v>
      </c>
      <c r="G312" s="863" t="s">
        <v>4729</v>
      </c>
      <c r="H312" s="864"/>
      <c r="I312" s="965" t="s">
        <v>768</v>
      </c>
    </row>
    <row r="313" spans="1:9" ht="23.25" customHeight="1">
      <c r="A313" s="856" t="s">
        <v>764</v>
      </c>
      <c r="B313" s="595" t="s">
        <v>765</v>
      </c>
      <c r="C313" s="857" t="s">
        <v>766</v>
      </c>
      <c r="D313" s="595" t="s">
        <v>767</v>
      </c>
      <c r="E313" s="858">
        <v>2.68</v>
      </c>
      <c r="F313" s="858">
        <v>3.22</v>
      </c>
      <c r="G313" s="858" t="s">
        <v>200</v>
      </c>
      <c r="H313" s="859">
        <v>0.05</v>
      </c>
      <c r="I313" s="965" t="s">
        <v>768</v>
      </c>
    </row>
    <row r="314" spans="1:9" ht="23.25" customHeight="1">
      <c r="A314" s="856" t="s">
        <v>769</v>
      </c>
      <c r="B314" s="595" t="s">
        <v>770</v>
      </c>
      <c r="C314" s="857" t="s">
        <v>766</v>
      </c>
      <c r="D314" s="595" t="s">
        <v>771</v>
      </c>
      <c r="E314" s="858">
        <v>3</v>
      </c>
      <c r="F314" s="858">
        <v>3.6</v>
      </c>
      <c r="G314" s="858" t="s">
        <v>200</v>
      </c>
      <c r="H314" s="859">
        <v>0.05</v>
      </c>
      <c r="I314" s="965" t="s">
        <v>768</v>
      </c>
    </row>
    <row r="315" spans="1:9" ht="23.25" customHeight="1">
      <c r="A315" s="856" t="s">
        <v>4733</v>
      </c>
      <c r="B315" s="595" t="s">
        <v>4734</v>
      </c>
      <c r="C315" s="857" t="s">
        <v>113</v>
      </c>
      <c r="D315" s="595" t="s">
        <v>657</v>
      </c>
      <c r="E315" s="858">
        <v>8.5399999999999991</v>
      </c>
      <c r="F315" s="858">
        <v>13.38</v>
      </c>
      <c r="G315" s="858" t="s">
        <v>4729</v>
      </c>
      <c r="H315" s="859"/>
      <c r="I315" s="965" t="s">
        <v>768</v>
      </c>
    </row>
    <row r="316" spans="1:9" ht="23.25" customHeight="1">
      <c r="A316" s="856" t="s">
        <v>772</v>
      </c>
      <c r="B316" s="595" t="s">
        <v>773</v>
      </c>
      <c r="C316" s="857" t="s">
        <v>246</v>
      </c>
      <c r="D316" s="595" t="s">
        <v>774</v>
      </c>
      <c r="E316" s="858" t="s">
        <v>775</v>
      </c>
      <c r="F316" s="858" t="s">
        <v>776</v>
      </c>
      <c r="G316" s="858" t="s">
        <v>200</v>
      </c>
      <c r="H316" s="859">
        <v>0.05</v>
      </c>
      <c r="I316" s="965" t="s">
        <v>768</v>
      </c>
    </row>
    <row r="317" spans="1:9" ht="23.25" customHeight="1">
      <c r="A317" s="856" t="s">
        <v>5465</v>
      </c>
      <c r="B317" s="595" t="s">
        <v>4624</v>
      </c>
      <c r="C317" s="857" t="s">
        <v>223</v>
      </c>
      <c r="D317" s="595" t="s">
        <v>774</v>
      </c>
      <c r="E317" s="858">
        <v>13</v>
      </c>
      <c r="F317" s="858">
        <v>15.6</v>
      </c>
      <c r="G317" s="858" t="s">
        <v>200</v>
      </c>
      <c r="H317" s="859">
        <v>0.05</v>
      </c>
      <c r="I317" s="965" t="s">
        <v>768</v>
      </c>
    </row>
    <row r="318" spans="1:9" ht="23.25" customHeight="1">
      <c r="A318" s="856" t="s">
        <v>5466</v>
      </c>
      <c r="B318" s="595" t="s">
        <v>4625</v>
      </c>
      <c r="C318" s="857" t="s">
        <v>326</v>
      </c>
      <c r="D318" s="595" t="s">
        <v>4626</v>
      </c>
      <c r="E318" s="858">
        <v>4.5999999999999996</v>
      </c>
      <c r="F318" s="858">
        <v>5.8</v>
      </c>
      <c r="G318" s="858" t="s">
        <v>4627</v>
      </c>
      <c r="H318" s="859"/>
      <c r="I318" s="965" t="s">
        <v>768</v>
      </c>
    </row>
    <row r="319" spans="1:9" ht="23.25" customHeight="1">
      <c r="A319" s="856" t="s">
        <v>4985</v>
      </c>
      <c r="B319" s="595" t="s">
        <v>4986</v>
      </c>
      <c r="C319" s="857" t="s">
        <v>662</v>
      </c>
      <c r="D319" s="595" t="s">
        <v>4626</v>
      </c>
      <c r="E319" s="858">
        <v>1.8</v>
      </c>
      <c r="F319" s="858">
        <v>2.25</v>
      </c>
      <c r="G319" s="858" t="s">
        <v>4987</v>
      </c>
      <c r="H319" s="859"/>
      <c r="I319" s="965" t="s">
        <v>768</v>
      </c>
    </row>
    <row r="320" spans="1:9" ht="23.25" customHeight="1">
      <c r="A320" s="856" t="s">
        <v>5467</v>
      </c>
      <c r="B320" s="595" t="s">
        <v>4628</v>
      </c>
      <c r="C320" s="857" t="s">
        <v>326</v>
      </c>
      <c r="D320" s="595" t="s">
        <v>41</v>
      </c>
      <c r="E320" s="858">
        <v>13.4</v>
      </c>
      <c r="F320" s="858">
        <v>16.8</v>
      </c>
      <c r="G320" s="858" t="s">
        <v>4627</v>
      </c>
      <c r="H320" s="859"/>
      <c r="I320" s="965" t="s">
        <v>768</v>
      </c>
    </row>
    <row r="321" spans="1:9" ht="23.25" customHeight="1">
      <c r="A321" s="856" t="s">
        <v>777</v>
      </c>
      <c r="B321" s="595" t="s">
        <v>778</v>
      </c>
      <c r="C321" s="857" t="s">
        <v>246</v>
      </c>
      <c r="D321" s="595" t="s">
        <v>688</v>
      </c>
      <c r="E321" s="858">
        <v>4.5</v>
      </c>
      <c r="F321" s="858">
        <v>5.4</v>
      </c>
      <c r="G321" s="858" t="s">
        <v>4627</v>
      </c>
      <c r="H321" s="859"/>
      <c r="I321" s="965" t="s">
        <v>768</v>
      </c>
    </row>
    <row r="322" spans="1:9" ht="23.25" customHeight="1">
      <c r="A322" s="856" t="s">
        <v>5468</v>
      </c>
      <c r="B322" s="61" t="s">
        <v>4644</v>
      </c>
      <c r="C322" s="62" t="s">
        <v>816</v>
      </c>
      <c r="D322" s="77" t="s">
        <v>2814</v>
      </c>
      <c r="E322" s="60" t="s">
        <v>4645</v>
      </c>
      <c r="F322" s="60" t="s">
        <v>5469</v>
      </c>
      <c r="G322" s="63" t="s">
        <v>17</v>
      </c>
      <c r="H322" s="113">
        <v>0.06</v>
      </c>
      <c r="I322" s="965" t="s">
        <v>768</v>
      </c>
    </row>
    <row r="323" spans="1:9" ht="23.25" customHeight="1">
      <c r="A323" s="860" t="s">
        <v>5470</v>
      </c>
      <c r="B323" s="861" t="s">
        <v>5471</v>
      </c>
      <c r="C323" s="865" t="s">
        <v>4629</v>
      </c>
      <c r="D323" s="861" t="s">
        <v>5472</v>
      </c>
      <c r="E323" s="863">
        <v>3.29</v>
      </c>
      <c r="F323" s="863">
        <v>4.12</v>
      </c>
      <c r="G323" s="863" t="s">
        <v>4627</v>
      </c>
      <c r="H323" s="866"/>
      <c r="I323" s="965" t="s">
        <v>768</v>
      </c>
    </row>
    <row r="324" spans="1:9" ht="18" customHeight="1">
      <c r="A324" s="860" t="s">
        <v>794</v>
      </c>
      <c r="B324" s="861" t="s">
        <v>795</v>
      </c>
      <c r="C324" s="865" t="s">
        <v>246</v>
      </c>
      <c r="D324" s="862" t="s">
        <v>557</v>
      </c>
      <c r="E324" s="863">
        <v>2.2999999999999998</v>
      </c>
      <c r="F324" s="863">
        <v>2.94</v>
      </c>
      <c r="G324" s="863" t="s">
        <v>4627</v>
      </c>
      <c r="H324" s="866"/>
      <c r="I324" s="965" t="s">
        <v>768</v>
      </c>
    </row>
    <row r="325" spans="1:9" ht="18" customHeight="1">
      <c r="A325" s="856" t="s">
        <v>796</v>
      </c>
      <c r="B325" s="595" t="s">
        <v>797</v>
      </c>
      <c r="C325" s="857" t="s">
        <v>766</v>
      </c>
      <c r="D325" s="595" t="s">
        <v>798</v>
      </c>
      <c r="E325" s="858" t="s">
        <v>799</v>
      </c>
      <c r="F325" s="858" t="s">
        <v>526</v>
      </c>
      <c r="G325" s="858" t="s">
        <v>200</v>
      </c>
      <c r="H325" s="859">
        <v>0.05</v>
      </c>
      <c r="I325" s="965" t="s">
        <v>768</v>
      </c>
    </row>
    <row r="326" spans="1:9" ht="18" customHeight="1">
      <c r="A326" s="856" t="s">
        <v>779</v>
      </c>
      <c r="B326" s="595" t="s">
        <v>780</v>
      </c>
      <c r="C326" s="857" t="s">
        <v>100</v>
      </c>
      <c r="D326" s="595" t="s">
        <v>781</v>
      </c>
      <c r="E326" s="858">
        <v>2.08</v>
      </c>
      <c r="F326" s="858">
        <v>2.5</v>
      </c>
      <c r="G326" s="858" t="s">
        <v>200</v>
      </c>
      <c r="H326" s="859">
        <v>0.04</v>
      </c>
      <c r="I326" s="965" t="s">
        <v>768</v>
      </c>
    </row>
    <row r="327" spans="1:9" ht="18" customHeight="1">
      <c r="A327" s="857" t="s">
        <v>782</v>
      </c>
      <c r="B327" s="867" t="s">
        <v>783</v>
      </c>
      <c r="C327" s="857" t="s">
        <v>784</v>
      </c>
      <c r="D327" s="595" t="s">
        <v>785</v>
      </c>
      <c r="E327" s="400">
        <v>1.88</v>
      </c>
      <c r="F327" s="400">
        <v>2.25</v>
      </c>
      <c r="G327" s="400" t="s">
        <v>200</v>
      </c>
      <c r="H327" s="859"/>
      <c r="I327" s="965" t="s">
        <v>768</v>
      </c>
    </row>
    <row r="328" spans="1:9" ht="18" customHeight="1">
      <c r="A328" s="857" t="s">
        <v>786</v>
      </c>
      <c r="B328" s="867" t="s">
        <v>787</v>
      </c>
      <c r="C328" s="857" t="s">
        <v>788</v>
      </c>
      <c r="D328" s="595" t="s">
        <v>785</v>
      </c>
      <c r="E328" s="400" t="s">
        <v>789</v>
      </c>
      <c r="F328" s="400" t="s">
        <v>790</v>
      </c>
      <c r="G328" s="400" t="s">
        <v>200</v>
      </c>
      <c r="H328" s="859"/>
      <c r="I328" s="965" t="s">
        <v>768</v>
      </c>
    </row>
    <row r="329" spans="1:9" ht="18" customHeight="1">
      <c r="A329" s="856" t="s">
        <v>791</v>
      </c>
      <c r="B329" s="595" t="s">
        <v>792</v>
      </c>
      <c r="C329" s="857" t="s">
        <v>793</v>
      </c>
      <c r="D329" s="595" t="s">
        <v>785</v>
      </c>
      <c r="E329" s="400">
        <v>2.1</v>
      </c>
      <c r="F329" s="400">
        <v>2.4</v>
      </c>
      <c r="G329" s="400" t="s">
        <v>200</v>
      </c>
      <c r="H329" s="859">
        <v>0.05</v>
      </c>
      <c r="I329" s="965" t="s">
        <v>768</v>
      </c>
    </row>
    <row r="330" spans="1:9" ht="18" customHeight="1">
      <c r="A330" s="346">
        <v>21110</v>
      </c>
      <c r="B330" s="1061" t="s">
        <v>581</v>
      </c>
      <c r="C330" s="379" t="s">
        <v>20</v>
      </c>
      <c r="D330" s="1061" t="s">
        <v>582</v>
      </c>
      <c r="E330" s="379">
        <v>8.4499999999999993</v>
      </c>
      <c r="F330" s="379">
        <v>16</v>
      </c>
      <c r="G330" s="1062" t="s">
        <v>24</v>
      </c>
      <c r="H330" s="1063">
        <v>0.04</v>
      </c>
      <c r="I330" s="965" t="s">
        <v>583</v>
      </c>
    </row>
    <row r="331" spans="1:9" ht="18" customHeight="1">
      <c r="A331" s="346">
        <v>9110</v>
      </c>
      <c r="B331" s="995" t="s">
        <v>1623</v>
      </c>
      <c r="C331" s="379" t="s">
        <v>1624</v>
      </c>
      <c r="D331" s="394" t="s">
        <v>1625</v>
      </c>
      <c r="E331" s="379">
        <v>14.88</v>
      </c>
      <c r="F331" s="379">
        <v>18.600000000000001</v>
      </c>
      <c r="G331" s="379" t="s">
        <v>200</v>
      </c>
      <c r="H331" s="339"/>
      <c r="I331" s="965" t="s">
        <v>1626</v>
      </c>
    </row>
    <row r="332" spans="1:9" ht="23.25" customHeight="1">
      <c r="A332" s="346">
        <v>9112</v>
      </c>
      <c r="B332" s="995" t="s">
        <v>1627</v>
      </c>
      <c r="C332" s="379" t="s">
        <v>1624</v>
      </c>
      <c r="D332" s="394" t="s">
        <v>1628</v>
      </c>
      <c r="E332" s="379">
        <v>14.88</v>
      </c>
      <c r="F332" s="379">
        <v>18.600000000000001</v>
      </c>
      <c r="G332" s="425" t="s">
        <v>200</v>
      </c>
      <c r="H332" s="339"/>
      <c r="I332" s="965" t="s">
        <v>1626</v>
      </c>
    </row>
    <row r="333" spans="1:9" ht="23.25" customHeight="1">
      <c r="A333" s="346">
        <v>9109</v>
      </c>
      <c r="B333" s="995" t="s">
        <v>1629</v>
      </c>
      <c r="C333" s="379" t="s">
        <v>1630</v>
      </c>
      <c r="D333" s="394" t="s">
        <v>1631</v>
      </c>
      <c r="E333" s="379">
        <v>16.32</v>
      </c>
      <c r="F333" s="379">
        <v>20.399999999999999</v>
      </c>
      <c r="G333" s="379" t="s">
        <v>200</v>
      </c>
      <c r="H333" s="339"/>
      <c r="I333" s="965" t="s">
        <v>1626</v>
      </c>
    </row>
    <row r="334" spans="1:9" ht="23.25" customHeight="1">
      <c r="A334" s="346">
        <v>9114</v>
      </c>
      <c r="B334" s="995" t="s">
        <v>1632</v>
      </c>
      <c r="C334" s="379" t="s">
        <v>344</v>
      </c>
      <c r="D334" s="394" t="s">
        <v>1633</v>
      </c>
      <c r="E334" s="379">
        <v>13.9</v>
      </c>
      <c r="F334" s="379">
        <v>16.68</v>
      </c>
      <c r="G334" s="379" t="s">
        <v>200</v>
      </c>
      <c r="H334" s="339"/>
      <c r="I334" s="965" t="s">
        <v>1626</v>
      </c>
    </row>
    <row r="335" spans="1:9" ht="23.25" customHeight="1">
      <c r="A335" s="346">
        <v>9113</v>
      </c>
      <c r="B335" s="995" t="s">
        <v>1634</v>
      </c>
      <c r="C335" s="379" t="s">
        <v>1624</v>
      </c>
      <c r="D335" s="394" t="s">
        <v>1635</v>
      </c>
      <c r="E335" s="379">
        <v>12</v>
      </c>
      <c r="F335" s="379">
        <v>15</v>
      </c>
      <c r="G335" s="379" t="s">
        <v>200</v>
      </c>
      <c r="H335" s="339"/>
      <c r="I335" s="965" t="s">
        <v>1626</v>
      </c>
    </row>
    <row r="336" spans="1:9" ht="23.25" customHeight="1">
      <c r="A336" s="338" t="s">
        <v>892</v>
      </c>
      <c r="B336" s="967" t="s">
        <v>893</v>
      </c>
      <c r="C336" s="99" t="s">
        <v>894</v>
      </c>
      <c r="D336" s="966" t="s">
        <v>895</v>
      </c>
      <c r="E336" s="99">
        <v>3.95</v>
      </c>
      <c r="F336" s="99">
        <v>4.4400000000000004</v>
      </c>
      <c r="G336" s="965"/>
      <c r="H336" s="339"/>
      <c r="I336" s="965" t="s">
        <v>896</v>
      </c>
    </row>
    <row r="337" spans="1:253" ht="23.25" customHeight="1">
      <c r="A337" s="338" t="s">
        <v>897</v>
      </c>
      <c r="B337" s="967" t="s">
        <v>898</v>
      </c>
      <c r="C337" s="99" t="s">
        <v>899</v>
      </c>
      <c r="D337" s="966" t="s">
        <v>895</v>
      </c>
      <c r="E337" s="99">
        <v>12.83</v>
      </c>
      <c r="F337" s="99">
        <v>14.52</v>
      </c>
      <c r="G337" s="965"/>
      <c r="H337" s="339"/>
      <c r="I337" s="965" t="s">
        <v>896</v>
      </c>
    </row>
    <row r="338" spans="1:253" ht="23.25" customHeight="1">
      <c r="A338" s="1012" t="s">
        <v>900</v>
      </c>
      <c r="B338" s="1016" t="s">
        <v>901</v>
      </c>
      <c r="C338" s="414" t="s">
        <v>902</v>
      </c>
      <c r="D338" s="1017" t="s">
        <v>895</v>
      </c>
      <c r="E338" s="414">
        <v>5.14</v>
      </c>
      <c r="F338" s="414">
        <v>6.17</v>
      </c>
      <c r="G338" s="994"/>
      <c r="H338" s="868"/>
      <c r="I338" s="994" t="s">
        <v>896</v>
      </c>
    </row>
    <row r="339" spans="1:253" ht="23.25" customHeight="1">
      <c r="A339" s="338" t="s">
        <v>903</v>
      </c>
      <c r="B339" s="967" t="s">
        <v>901</v>
      </c>
      <c r="C339" s="99" t="s">
        <v>904</v>
      </c>
      <c r="D339" s="966" t="s">
        <v>895</v>
      </c>
      <c r="E339" s="99">
        <v>12.51</v>
      </c>
      <c r="F339" s="99">
        <v>15</v>
      </c>
      <c r="G339" s="965"/>
      <c r="H339" s="339"/>
      <c r="I339" s="965" t="s">
        <v>896</v>
      </c>
    </row>
    <row r="340" spans="1:253" ht="23.25" customHeight="1">
      <c r="A340" s="338" t="s">
        <v>905</v>
      </c>
      <c r="B340" s="967" t="s">
        <v>906</v>
      </c>
      <c r="C340" s="99" t="s">
        <v>907</v>
      </c>
      <c r="D340" s="966" t="s">
        <v>908</v>
      </c>
      <c r="E340" s="99">
        <v>13.39</v>
      </c>
      <c r="F340" s="99">
        <v>14.6</v>
      </c>
      <c r="G340" s="965"/>
      <c r="H340" s="339"/>
      <c r="I340" s="965" t="s">
        <v>896</v>
      </c>
    </row>
    <row r="341" spans="1:253" ht="23.25" customHeight="1">
      <c r="A341" s="1053"/>
      <c r="B341" s="1064" t="s">
        <v>14</v>
      </c>
      <c r="C341" s="1065" t="s">
        <v>15</v>
      </c>
      <c r="D341" s="1064" t="s">
        <v>16</v>
      </c>
      <c r="E341" s="1066">
        <v>8.8000000000000007</v>
      </c>
      <c r="F341" s="1066">
        <v>11</v>
      </c>
      <c r="G341" s="1066" t="s">
        <v>17</v>
      </c>
      <c r="H341" s="1054">
        <v>0.06</v>
      </c>
      <c r="I341" s="1055" t="s">
        <v>18</v>
      </c>
      <c r="J341" s="1043"/>
      <c r="K341" s="1043"/>
      <c r="L341" s="1043"/>
      <c r="M341" s="1043"/>
      <c r="N341" s="1043"/>
      <c r="O341" s="1043"/>
      <c r="P341" s="1043"/>
      <c r="Q341" s="1043"/>
      <c r="R341" s="1043"/>
      <c r="S341" s="1043"/>
      <c r="T341" s="1043"/>
      <c r="U341" s="1043"/>
      <c r="V341" s="1043"/>
      <c r="W341" s="1043"/>
      <c r="X341" s="1043"/>
      <c r="Y341" s="1043"/>
      <c r="Z341" s="1043"/>
      <c r="AA341" s="1043"/>
      <c r="AB341" s="1043"/>
      <c r="AC341" s="1043"/>
      <c r="AD341" s="1043"/>
      <c r="AE341" s="1043"/>
      <c r="AF341" s="1043"/>
      <c r="AG341" s="1043"/>
      <c r="AH341" s="1043"/>
      <c r="AI341" s="1043"/>
      <c r="AJ341" s="1043"/>
      <c r="AK341" s="1043"/>
      <c r="AL341" s="1043"/>
      <c r="AM341" s="1043"/>
      <c r="AN341" s="1043"/>
      <c r="AO341" s="1043"/>
      <c r="AP341" s="1043"/>
      <c r="AQ341" s="1043"/>
      <c r="AR341" s="1043"/>
      <c r="AS341" s="1043"/>
      <c r="AT341" s="1043"/>
      <c r="AU341" s="1043"/>
      <c r="AV341" s="1043"/>
      <c r="AW341" s="1043"/>
      <c r="AX341" s="1043"/>
      <c r="AY341" s="1043"/>
      <c r="AZ341" s="1043"/>
      <c r="BA341" s="1043"/>
      <c r="BB341" s="1043"/>
      <c r="BC341" s="1043"/>
      <c r="BD341" s="1043"/>
      <c r="BE341" s="1043"/>
      <c r="BF341" s="1043"/>
      <c r="BG341" s="1043"/>
      <c r="BH341" s="1043"/>
      <c r="BI341" s="1043"/>
      <c r="BJ341" s="1043"/>
      <c r="BK341" s="1043"/>
      <c r="BL341" s="1043"/>
      <c r="BM341" s="1043"/>
      <c r="BN341" s="1043"/>
      <c r="BO341" s="1043"/>
      <c r="BP341" s="1043"/>
      <c r="BQ341" s="1043"/>
      <c r="BR341" s="1043"/>
      <c r="BS341" s="1043"/>
      <c r="BT341" s="1043"/>
      <c r="BU341" s="1043"/>
      <c r="BV341" s="1043"/>
      <c r="BW341" s="1043"/>
      <c r="BX341" s="1043"/>
      <c r="BY341" s="1043"/>
      <c r="BZ341" s="1043"/>
      <c r="CA341" s="1043"/>
      <c r="CB341" s="1043"/>
      <c r="CC341" s="1043"/>
      <c r="CD341" s="1043"/>
      <c r="CE341" s="1043"/>
      <c r="CF341" s="1043"/>
      <c r="CG341" s="1043"/>
      <c r="CH341" s="1043"/>
      <c r="CI341" s="1043"/>
      <c r="CJ341" s="1043"/>
      <c r="CK341" s="1043"/>
      <c r="CL341" s="1043"/>
      <c r="CM341" s="1043"/>
      <c r="CN341" s="1043"/>
      <c r="CO341" s="1043"/>
      <c r="CP341" s="1043"/>
      <c r="CQ341" s="1043"/>
      <c r="CR341" s="1043"/>
      <c r="CS341" s="1043"/>
      <c r="CT341" s="1043"/>
      <c r="CU341" s="1043"/>
      <c r="CV341" s="1043"/>
      <c r="CW341" s="1043"/>
      <c r="CX341" s="1043"/>
      <c r="CY341" s="1043"/>
      <c r="CZ341" s="1043"/>
      <c r="DA341" s="1043"/>
      <c r="DB341" s="1043"/>
      <c r="DC341" s="1043"/>
      <c r="DD341" s="1043"/>
      <c r="DE341" s="1043"/>
      <c r="DF341" s="1043"/>
      <c r="DG341" s="1043"/>
      <c r="DH341" s="1043"/>
      <c r="DI341" s="1043"/>
      <c r="DJ341" s="1043"/>
      <c r="DK341" s="1043"/>
      <c r="DL341" s="1043"/>
      <c r="DM341" s="1043"/>
      <c r="DN341" s="1043"/>
      <c r="DO341" s="1043"/>
      <c r="DP341" s="1043"/>
      <c r="DQ341" s="1043"/>
      <c r="DR341" s="1043"/>
      <c r="DS341" s="1043"/>
      <c r="DT341" s="1043"/>
      <c r="DU341" s="1043"/>
      <c r="DV341" s="1043"/>
      <c r="DW341" s="1043"/>
      <c r="DX341" s="1043"/>
      <c r="DY341" s="1043"/>
      <c r="DZ341" s="1043"/>
      <c r="EA341" s="1043"/>
      <c r="EB341" s="1043"/>
      <c r="EC341" s="1043"/>
      <c r="ED341" s="1043"/>
      <c r="EE341" s="1043"/>
      <c r="EF341" s="1043"/>
      <c r="EG341" s="1043"/>
      <c r="EH341" s="1043"/>
      <c r="EI341" s="1043"/>
      <c r="EJ341" s="1043"/>
      <c r="EK341" s="1043"/>
      <c r="EL341" s="1043"/>
      <c r="EM341" s="1043"/>
      <c r="EN341" s="1043"/>
      <c r="EO341" s="1043"/>
      <c r="EP341" s="1043"/>
      <c r="EQ341" s="1043"/>
      <c r="ER341" s="1043"/>
      <c r="ES341" s="1043"/>
      <c r="ET341" s="1043"/>
      <c r="EU341" s="1043"/>
      <c r="EV341" s="1043"/>
      <c r="EW341" s="1043"/>
      <c r="EX341" s="1043"/>
      <c r="EY341" s="1043"/>
      <c r="EZ341" s="1043"/>
      <c r="FA341" s="1043"/>
      <c r="FB341" s="1043"/>
      <c r="FC341" s="1043"/>
      <c r="FD341" s="1043"/>
      <c r="FE341" s="1043"/>
      <c r="FF341" s="1043"/>
      <c r="FG341" s="1043"/>
      <c r="FH341" s="1043"/>
      <c r="FI341" s="1043"/>
      <c r="FJ341" s="1043"/>
      <c r="FK341" s="1043"/>
      <c r="FL341" s="1043"/>
      <c r="FM341" s="1043"/>
      <c r="FN341" s="1043"/>
      <c r="FO341" s="1043"/>
      <c r="FP341" s="1043"/>
      <c r="FQ341" s="1043"/>
      <c r="FR341" s="1043"/>
      <c r="FS341" s="1043"/>
      <c r="FT341" s="1043"/>
      <c r="FU341" s="1043"/>
      <c r="FV341" s="1043"/>
      <c r="FW341" s="1043"/>
      <c r="FX341" s="1043"/>
      <c r="FY341" s="1043"/>
      <c r="FZ341" s="1043"/>
      <c r="GA341" s="1043"/>
      <c r="GB341" s="1043"/>
      <c r="GC341" s="1043"/>
      <c r="GD341" s="1043"/>
      <c r="GE341" s="1043"/>
      <c r="GF341" s="1043"/>
      <c r="GG341" s="1043"/>
      <c r="GH341" s="1043"/>
      <c r="GI341" s="1043"/>
      <c r="GJ341" s="1043"/>
      <c r="GK341" s="1043"/>
      <c r="GL341" s="1043"/>
      <c r="GM341" s="1043"/>
      <c r="GN341" s="1043"/>
      <c r="GO341" s="1043"/>
      <c r="GP341" s="1043"/>
      <c r="GQ341" s="1043"/>
      <c r="GR341" s="1043"/>
      <c r="GS341" s="1043"/>
      <c r="GT341" s="1043"/>
      <c r="GU341" s="1043"/>
      <c r="GV341" s="1043"/>
      <c r="GW341" s="1043"/>
      <c r="GX341" s="1043"/>
      <c r="GY341" s="1043"/>
      <c r="GZ341" s="1043"/>
      <c r="HA341" s="1043"/>
      <c r="HB341" s="1043"/>
      <c r="HC341" s="1043"/>
      <c r="HD341" s="1043"/>
      <c r="HE341" s="1043"/>
      <c r="HF341" s="1043"/>
      <c r="HG341" s="1043"/>
      <c r="HH341" s="1043"/>
      <c r="HI341" s="1043"/>
      <c r="HJ341" s="1043"/>
      <c r="HK341" s="1043"/>
      <c r="HL341" s="1043"/>
      <c r="HM341" s="1043"/>
      <c r="HN341" s="1043"/>
      <c r="HO341" s="1043"/>
      <c r="HP341" s="1043"/>
      <c r="HQ341" s="1043"/>
      <c r="HR341" s="1043"/>
      <c r="HS341" s="1043"/>
      <c r="HT341" s="1043"/>
      <c r="HU341" s="1043"/>
      <c r="HV341" s="1043"/>
      <c r="HW341" s="1043"/>
      <c r="HX341" s="1043"/>
      <c r="HY341" s="1043"/>
      <c r="HZ341" s="1043"/>
      <c r="IA341" s="1043"/>
      <c r="IB341" s="1043"/>
      <c r="IC341" s="1043"/>
      <c r="ID341" s="1043"/>
      <c r="IE341" s="1043"/>
      <c r="IF341" s="1043"/>
      <c r="IG341" s="1043"/>
      <c r="IH341" s="1043"/>
      <c r="II341" s="1043"/>
      <c r="IJ341" s="1043"/>
      <c r="IK341" s="1043"/>
      <c r="IL341" s="1043"/>
      <c r="IM341" s="1043"/>
      <c r="IN341" s="1043"/>
      <c r="IO341" s="1043"/>
      <c r="IP341" s="1043"/>
      <c r="IQ341" s="1043"/>
      <c r="IR341" s="1043"/>
      <c r="IS341" s="1043"/>
    </row>
    <row r="342" spans="1:253" ht="23.25" customHeight="1">
      <c r="A342" s="338" t="s">
        <v>915</v>
      </c>
      <c r="B342" s="967" t="s">
        <v>916</v>
      </c>
      <c r="C342" s="99" t="s">
        <v>917</v>
      </c>
      <c r="D342" s="966" t="s">
        <v>224</v>
      </c>
      <c r="E342" s="99">
        <v>13.5</v>
      </c>
      <c r="F342" s="99">
        <v>15.6</v>
      </c>
      <c r="G342" s="965"/>
      <c r="H342" s="339"/>
      <c r="I342" s="965" t="s">
        <v>918</v>
      </c>
    </row>
    <row r="343" spans="1:253" ht="23.25" customHeight="1">
      <c r="A343" s="338" t="s">
        <v>919</v>
      </c>
      <c r="B343" s="967" t="s">
        <v>920</v>
      </c>
      <c r="C343" s="99" t="s">
        <v>917</v>
      </c>
      <c r="D343" s="966" t="s">
        <v>224</v>
      </c>
      <c r="E343" s="99">
        <v>42.5</v>
      </c>
      <c r="F343" s="99">
        <v>51</v>
      </c>
      <c r="G343" s="965"/>
      <c r="H343" s="339"/>
      <c r="I343" s="965" t="s">
        <v>918</v>
      </c>
    </row>
    <row r="344" spans="1:253" ht="23.25" customHeight="1">
      <c r="A344" s="348" t="s">
        <v>947</v>
      </c>
      <c r="B344" s="1067" t="s">
        <v>948</v>
      </c>
      <c r="C344" s="349" t="s">
        <v>432</v>
      </c>
      <c r="D344" s="995" t="s">
        <v>870</v>
      </c>
      <c r="E344" s="349">
        <v>2.9</v>
      </c>
      <c r="F344" s="349">
        <v>3.48</v>
      </c>
      <c r="G344" s="349" t="s">
        <v>949</v>
      </c>
      <c r="H344" s="333"/>
      <c r="I344" s="967" t="s">
        <v>950</v>
      </c>
      <c r="J344" s="993"/>
      <c r="K344" s="993"/>
      <c r="L344" s="993"/>
      <c r="M344" s="993"/>
      <c r="N344" s="993"/>
      <c r="O344" s="993"/>
      <c r="P344" s="993"/>
      <c r="Q344" s="993"/>
      <c r="R344" s="993"/>
      <c r="S344" s="993"/>
      <c r="T344" s="993"/>
      <c r="U344" s="993"/>
      <c r="V344" s="993"/>
      <c r="W344" s="993"/>
      <c r="X344" s="993"/>
      <c r="Y344" s="993"/>
      <c r="Z344" s="993"/>
      <c r="AA344" s="993"/>
      <c r="AB344" s="993"/>
      <c r="AC344" s="993"/>
      <c r="AD344" s="993"/>
      <c r="AE344" s="993"/>
      <c r="AF344" s="993"/>
      <c r="AG344" s="993"/>
      <c r="AH344" s="993"/>
      <c r="AI344" s="993"/>
      <c r="AJ344" s="993"/>
      <c r="AK344" s="993"/>
      <c r="AL344" s="993"/>
      <c r="AM344" s="993"/>
      <c r="AN344" s="993"/>
      <c r="AO344" s="993"/>
      <c r="AP344" s="993"/>
      <c r="AQ344" s="993"/>
      <c r="AR344" s="993"/>
      <c r="AS344" s="993"/>
      <c r="AT344" s="993"/>
      <c r="AU344" s="993"/>
      <c r="AV344" s="993"/>
      <c r="AW344" s="993"/>
      <c r="AX344" s="993"/>
      <c r="AY344" s="993"/>
      <c r="AZ344" s="993"/>
      <c r="BA344" s="993"/>
      <c r="BB344" s="993"/>
      <c r="BC344" s="993"/>
      <c r="BD344" s="993"/>
      <c r="BE344" s="993"/>
      <c r="BF344" s="993"/>
      <c r="BG344" s="993"/>
      <c r="BH344" s="993"/>
      <c r="BI344" s="993"/>
      <c r="BJ344" s="993"/>
      <c r="BK344" s="993"/>
      <c r="BL344" s="993"/>
      <c r="BM344" s="993"/>
      <c r="BN344" s="993"/>
      <c r="BO344" s="993"/>
      <c r="BP344" s="993"/>
      <c r="BQ344" s="993"/>
      <c r="BR344" s="993"/>
      <c r="BS344" s="993"/>
      <c r="BT344" s="993"/>
      <c r="BU344" s="993"/>
      <c r="BV344" s="993"/>
      <c r="BW344" s="993"/>
      <c r="BX344" s="993"/>
      <c r="BY344" s="993"/>
      <c r="BZ344" s="993"/>
      <c r="CA344" s="993"/>
      <c r="CB344" s="993"/>
      <c r="CC344" s="993"/>
      <c r="CD344" s="993"/>
      <c r="CE344" s="993"/>
      <c r="CF344" s="993"/>
      <c r="CG344" s="993"/>
      <c r="CH344" s="993"/>
      <c r="CI344" s="993"/>
      <c r="CJ344" s="993"/>
      <c r="CK344" s="993"/>
      <c r="CL344" s="993"/>
      <c r="CM344" s="993"/>
      <c r="CN344" s="993"/>
      <c r="CO344" s="993"/>
      <c r="CP344" s="993"/>
      <c r="CQ344" s="993"/>
      <c r="CR344" s="993"/>
      <c r="CS344" s="993"/>
      <c r="CT344" s="993"/>
      <c r="CU344" s="993"/>
      <c r="CV344" s="993"/>
      <c r="CW344" s="993"/>
      <c r="CX344" s="993"/>
      <c r="CY344" s="993"/>
      <c r="CZ344" s="993"/>
      <c r="DA344" s="993"/>
      <c r="DB344" s="993"/>
      <c r="DC344" s="993"/>
      <c r="DD344" s="993"/>
      <c r="DE344" s="993"/>
      <c r="DF344" s="993"/>
      <c r="DG344" s="993"/>
      <c r="DH344" s="993"/>
      <c r="DI344" s="993"/>
      <c r="DJ344" s="993"/>
      <c r="DK344" s="993"/>
      <c r="DL344" s="993"/>
      <c r="DM344" s="993"/>
      <c r="DN344" s="993"/>
      <c r="DO344" s="993"/>
      <c r="DP344" s="993"/>
      <c r="DQ344" s="993"/>
      <c r="DR344" s="993"/>
      <c r="DS344" s="993"/>
      <c r="DT344" s="993"/>
      <c r="DU344" s="993"/>
      <c r="DV344" s="993"/>
      <c r="DW344" s="993"/>
      <c r="DX344" s="993"/>
      <c r="DY344" s="993"/>
      <c r="DZ344" s="993"/>
      <c r="EA344" s="993"/>
      <c r="EB344" s="993"/>
      <c r="EC344" s="993"/>
      <c r="ED344" s="993"/>
      <c r="EE344" s="993"/>
      <c r="EF344" s="993"/>
      <c r="EG344" s="993"/>
      <c r="EH344" s="993"/>
      <c r="EI344" s="993"/>
      <c r="EJ344" s="993"/>
      <c r="EK344" s="993"/>
      <c r="EL344" s="993"/>
      <c r="EM344" s="993"/>
      <c r="EN344" s="993"/>
      <c r="EO344" s="993"/>
      <c r="EP344" s="993"/>
      <c r="EQ344" s="993"/>
      <c r="ER344" s="993"/>
      <c r="ES344" s="993"/>
      <c r="ET344" s="993"/>
      <c r="EU344" s="993"/>
      <c r="EV344" s="993"/>
      <c r="EW344" s="993"/>
      <c r="EX344" s="993"/>
      <c r="EY344" s="993"/>
      <c r="EZ344" s="993"/>
      <c r="FA344" s="993"/>
      <c r="FB344" s="993"/>
      <c r="FC344" s="993"/>
      <c r="FD344" s="993"/>
      <c r="FE344" s="993"/>
      <c r="FF344" s="993"/>
      <c r="FG344" s="993"/>
      <c r="FH344" s="993"/>
      <c r="FI344" s="993"/>
      <c r="FJ344" s="993"/>
      <c r="FK344" s="993"/>
      <c r="FL344" s="993"/>
      <c r="FM344" s="993"/>
      <c r="FN344" s="993"/>
      <c r="FO344" s="993"/>
      <c r="FP344" s="993"/>
      <c r="FQ344" s="993"/>
      <c r="FR344" s="993"/>
      <c r="FS344" s="993"/>
      <c r="FT344" s="993"/>
      <c r="FU344" s="993"/>
      <c r="FV344" s="993"/>
      <c r="FW344" s="993"/>
      <c r="FX344" s="993"/>
      <c r="FY344" s="993"/>
      <c r="FZ344" s="993"/>
      <c r="GA344" s="993"/>
      <c r="GB344" s="993"/>
      <c r="GC344" s="993"/>
      <c r="GD344" s="993"/>
      <c r="GE344" s="993"/>
      <c r="GF344" s="993"/>
      <c r="GG344" s="993"/>
      <c r="GH344" s="993"/>
      <c r="GI344" s="993"/>
      <c r="GJ344" s="993"/>
      <c r="GK344" s="993"/>
      <c r="GL344" s="993"/>
      <c r="GM344" s="993"/>
      <c r="GN344" s="993"/>
      <c r="GO344" s="993"/>
      <c r="GP344" s="993"/>
      <c r="GQ344" s="993"/>
      <c r="GR344" s="993"/>
      <c r="GS344" s="993"/>
      <c r="GT344" s="993"/>
      <c r="GU344" s="993"/>
      <c r="GV344" s="993"/>
      <c r="GW344" s="993"/>
      <c r="GX344" s="993"/>
      <c r="GY344" s="993"/>
      <c r="GZ344" s="993"/>
      <c r="HA344" s="993"/>
      <c r="HB344" s="993"/>
      <c r="HC344" s="993"/>
      <c r="HD344" s="993"/>
      <c r="HE344" s="993"/>
      <c r="HF344" s="993"/>
      <c r="HG344" s="993"/>
      <c r="HH344" s="993"/>
      <c r="HI344" s="993"/>
      <c r="HJ344" s="993"/>
      <c r="HK344" s="993"/>
      <c r="HL344" s="993"/>
      <c r="HM344" s="993"/>
      <c r="HN344" s="993"/>
      <c r="HO344" s="993"/>
      <c r="HP344" s="993"/>
      <c r="HQ344" s="993"/>
      <c r="HR344" s="993"/>
      <c r="HS344" s="993"/>
      <c r="HT344" s="993"/>
      <c r="HU344" s="993"/>
      <c r="HV344" s="993"/>
      <c r="HW344" s="993"/>
      <c r="HX344" s="993"/>
      <c r="HY344" s="993"/>
      <c r="HZ344" s="993"/>
      <c r="IA344" s="993"/>
      <c r="IB344" s="993"/>
      <c r="IC344" s="993"/>
      <c r="ID344" s="993"/>
      <c r="IE344" s="993"/>
      <c r="IF344" s="993"/>
      <c r="IG344" s="993"/>
      <c r="IH344" s="993"/>
      <c r="II344" s="993"/>
      <c r="IJ344" s="993"/>
      <c r="IK344" s="993"/>
      <c r="IL344" s="993"/>
      <c r="IM344" s="993"/>
      <c r="IN344" s="993"/>
      <c r="IO344" s="993"/>
      <c r="IP344" s="993"/>
      <c r="IQ344" s="993"/>
      <c r="IR344" s="993"/>
      <c r="IS344" s="993"/>
    </row>
    <row r="345" spans="1:253" ht="23.25" customHeight="1">
      <c r="A345" s="417" t="s">
        <v>951</v>
      </c>
      <c r="B345" s="1068" t="s">
        <v>952</v>
      </c>
      <c r="C345" s="715" t="s">
        <v>184</v>
      </c>
      <c r="D345" s="1060" t="s">
        <v>870</v>
      </c>
      <c r="E345" s="715">
        <v>2.92</v>
      </c>
      <c r="F345" s="715">
        <v>3.5</v>
      </c>
      <c r="G345" s="715" t="s">
        <v>546</v>
      </c>
      <c r="H345" s="973"/>
      <c r="I345" s="1016" t="s">
        <v>950</v>
      </c>
      <c r="J345" s="993"/>
      <c r="K345" s="993"/>
      <c r="L345" s="993"/>
      <c r="M345" s="993"/>
      <c r="N345" s="993"/>
      <c r="O345" s="993"/>
      <c r="P345" s="993"/>
      <c r="Q345" s="993"/>
      <c r="R345" s="993"/>
      <c r="S345" s="993"/>
      <c r="T345" s="993"/>
      <c r="U345" s="993"/>
      <c r="V345" s="993"/>
      <c r="W345" s="993"/>
      <c r="X345" s="993"/>
      <c r="Y345" s="993"/>
      <c r="Z345" s="993"/>
      <c r="AA345" s="993"/>
      <c r="AB345" s="993"/>
      <c r="AC345" s="993"/>
      <c r="AD345" s="993"/>
      <c r="AE345" s="993"/>
      <c r="AF345" s="993"/>
      <c r="AG345" s="993"/>
      <c r="AH345" s="993"/>
      <c r="AI345" s="993"/>
      <c r="AJ345" s="993"/>
      <c r="AK345" s="993"/>
      <c r="AL345" s="993"/>
      <c r="AM345" s="993"/>
      <c r="AN345" s="993"/>
      <c r="AO345" s="993"/>
      <c r="AP345" s="993"/>
      <c r="AQ345" s="993"/>
      <c r="AR345" s="993"/>
      <c r="AS345" s="993"/>
      <c r="AT345" s="993"/>
      <c r="AU345" s="993"/>
      <c r="AV345" s="993"/>
      <c r="AW345" s="993"/>
      <c r="AX345" s="993"/>
      <c r="AY345" s="993"/>
      <c r="AZ345" s="993"/>
      <c r="BA345" s="993"/>
      <c r="BB345" s="993"/>
      <c r="BC345" s="993"/>
      <c r="BD345" s="993"/>
      <c r="BE345" s="993"/>
      <c r="BF345" s="993"/>
      <c r="BG345" s="993"/>
      <c r="BH345" s="993"/>
      <c r="BI345" s="993"/>
      <c r="BJ345" s="993"/>
      <c r="BK345" s="993"/>
      <c r="BL345" s="993"/>
      <c r="BM345" s="993"/>
      <c r="BN345" s="993"/>
      <c r="BO345" s="993"/>
      <c r="BP345" s="993"/>
      <c r="BQ345" s="993"/>
      <c r="BR345" s="993"/>
      <c r="BS345" s="993"/>
      <c r="BT345" s="993"/>
      <c r="BU345" s="993"/>
      <c r="BV345" s="993"/>
      <c r="BW345" s="993"/>
      <c r="BX345" s="993"/>
      <c r="BY345" s="993"/>
      <c r="BZ345" s="993"/>
      <c r="CA345" s="993"/>
      <c r="CB345" s="993"/>
      <c r="CC345" s="993"/>
      <c r="CD345" s="993"/>
      <c r="CE345" s="993"/>
      <c r="CF345" s="993"/>
      <c r="CG345" s="993"/>
      <c r="CH345" s="993"/>
      <c r="CI345" s="993"/>
      <c r="CJ345" s="993"/>
      <c r="CK345" s="993"/>
      <c r="CL345" s="993"/>
      <c r="CM345" s="993"/>
      <c r="CN345" s="993"/>
      <c r="CO345" s="993"/>
      <c r="CP345" s="993"/>
      <c r="CQ345" s="993"/>
      <c r="CR345" s="993"/>
      <c r="CS345" s="993"/>
      <c r="CT345" s="993"/>
      <c r="CU345" s="993"/>
      <c r="CV345" s="993"/>
      <c r="CW345" s="993"/>
      <c r="CX345" s="993"/>
      <c r="CY345" s="993"/>
      <c r="CZ345" s="993"/>
      <c r="DA345" s="993"/>
      <c r="DB345" s="993"/>
      <c r="DC345" s="993"/>
      <c r="DD345" s="993"/>
      <c r="DE345" s="993"/>
      <c r="DF345" s="993"/>
      <c r="DG345" s="993"/>
      <c r="DH345" s="993"/>
      <c r="DI345" s="993"/>
      <c r="DJ345" s="993"/>
      <c r="DK345" s="993"/>
      <c r="DL345" s="993"/>
      <c r="DM345" s="993"/>
      <c r="DN345" s="993"/>
      <c r="DO345" s="993"/>
      <c r="DP345" s="993"/>
      <c r="DQ345" s="993"/>
      <c r="DR345" s="993"/>
      <c r="DS345" s="993"/>
      <c r="DT345" s="993"/>
      <c r="DU345" s="993"/>
      <c r="DV345" s="993"/>
      <c r="DW345" s="993"/>
      <c r="DX345" s="993"/>
      <c r="DY345" s="993"/>
      <c r="DZ345" s="993"/>
      <c r="EA345" s="993"/>
      <c r="EB345" s="993"/>
      <c r="EC345" s="993"/>
      <c r="ED345" s="993"/>
      <c r="EE345" s="993"/>
      <c r="EF345" s="993"/>
      <c r="EG345" s="993"/>
      <c r="EH345" s="993"/>
      <c r="EI345" s="993"/>
      <c r="EJ345" s="993"/>
      <c r="EK345" s="993"/>
      <c r="EL345" s="993"/>
      <c r="EM345" s="993"/>
      <c r="EN345" s="993"/>
      <c r="EO345" s="993"/>
      <c r="EP345" s="993"/>
      <c r="EQ345" s="993"/>
      <c r="ER345" s="993"/>
      <c r="ES345" s="993"/>
      <c r="ET345" s="993"/>
      <c r="EU345" s="993"/>
      <c r="EV345" s="993"/>
      <c r="EW345" s="993"/>
      <c r="EX345" s="993"/>
      <c r="EY345" s="993"/>
      <c r="EZ345" s="993"/>
      <c r="FA345" s="993"/>
      <c r="FB345" s="993"/>
      <c r="FC345" s="993"/>
      <c r="FD345" s="993"/>
      <c r="FE345" s="993"/>
      <c r="FF345" s="993"/>
      <c r="FG345" s="993"/>
      <c r="FH345" s="993"/>
      <c r="FI345" s="993"/>
      <c r="FJ345" s="993"/>
      <c r="FK345" s="993"/>
      <c r="FL345" s="993"/>
      <c r="FM345" s="993"/>
      <c r="FN345" s="993"/>
      <c r="FO345" s="993"/>
      <c r="FP345" s="993"/>
      <c r="FQ345" s="993"/>
      <c r="FR345" s="993"/>
      <c r="FS345" s="993"/>
      <c r="FT345" s="993"/>
      <c r="FU345" s="993"/>
      <c r="FV345" s="993"/>
      <c r="FW345" s="993"/>
      <c r="FX345" s="993"/>
      <c r="FY345" s="993"/>
      <c r="FZ345" s="993"/>
      <c r="GA345" s="993"/>
      <c r="GB345" s="993"/>
      <c r="GC345" s="993"/>
      <c r="GD345" s="993"/>
      <c r="GE345" s="993"/>
      <c r="GF345" s="993"/>
      <c r="GG345" s="993"/>
      <c r="GH345" s="993"/>
      <c r="GI345" s="993"/>
      <c r="GJ345" s="993"/>
      <c r="GK345" s="993"/>
      <c r="GL345" s="993"/>
      <c r="GM345" s="993"/>
      <c r="GN345" s="993"/>
      <c r="GO345" s="993"/>
      <c r="GP345" s="993"/>
      <c r="GQ345" s="993"/>
      <c r="GR345" s="993"/>
      <c r="GS345" s="993"/>
      <c r="GT345" s="993"/>
      <c r="GU345" s="993"/>
      <c r="GV345" s="993"/>
      <c r="GW345" s="993"/>
      <c r="GX345" s="993"/>
      <c r="GY345" s="993"/>
      <c r="GZ345" s="993"/>
      <c r="HA345" s="993"/>
      <c r="HB345" s="993"/>
      <c r="HC345" s="993"/>
      <c r="HD345" s="993"/>
      <c r="HE345" s="993"/>
      <c r="HF345" s="993"/>
      <c r="HG345" s="993"/>
      <c r="HH345" s="993"/>
      <c r="HI345" s="993"/>
      <c r="HJ345" s="993"/>
      <c r="HK345" s="993"/>
      <c r="HL345" s="993"/>
      <c r="HM345" s="993"/>
      <c r="HN345" s="993"/>
      <c r="HO345" s="993"/>
      <c r="HP345" s="993"/>
      <c r="HQ345" s="993"/>
      <c r="HR345" s="993"/>
      <c r="HS345" s="993"/>
      <c r="HT345" s="993"/>
      <c r="HU345" s="993"/>
      <c r="HV345" s="993"/>
      <c r="HW345" s="993"/>
      <c r="HX345" s="993"/>
      <c r="HY345" s="993"/>
      <c r="HZ345" s="993"/>
      <c r="IA345" s="993"/>
      <c r="IB345" s="993"/>
      <c r="IC345" s="993"/>
      <c r="ID345" s="993"/>
      <c r="IE345" s="993"/>
      <c r="IF345" s="993"/>
      <c r="IG345" s="993"/>
      <c r="IH345" s="993"/>
      <c r="II345" s="993"/>
      <c r="IJ345" s="993"/>
      <c r="IK345" s="993"/>
      <c r="IL345" s="993"/>
      <c r="IM345" s="993"/>
      <c r="IN345" s="993"/>
      <c r="IO345" s="993"/>
      <c r="IP345" s="993"/>
      <c r="IQ345" s="993"/>
      <c r="IR345" s="993"/>
      <c r="IS345" s="993"/>
    </row>
    <row r="346" spans="1:253" ht="23.25" customHeight="1">
      <c r="A346" s="417">
        <v>90745</v>
      </c>
      <c r="B346" s="1068" t="s">
        <v>953</v>
      </c>
      <c r="C346" s="715" t="s">
        <v>223</v>
      </c>
      <c r="D346" s="1060" t="s">
        <v>954</v>
      </c>
      <c r="E346" s="715">
        <v>11.67</v>
      </c>
      <c r="F346" s="715">
        <v>14</v>
      </c>
      <c r="G346" s="715" t="s">
        <v>546</v>
      </c>
      <c r="H346" s="973"/>
      <c r="I346" s="1016" t="s">
        <v>950</v>
      </c>
      <c r="J346" s="993"/>
      <c r="K346" s="993"/>
      <c r="L346" s="993"/>
      <c r="M346" s="993"/>
      <c r="N346" s="993"/>
      <c r="O346" s="993"/>
      <c r="P346" s="993"/>
      <c r="Q346" s="993"/>
      <c r="R346" s="993"/>
      <c r="S346" s="993"/>
      <c r="T346" s="993"/>
      <c r="U346" s="993"/>
      <c r="V346" s="993"/>
      <c r="W346" s="993"/>
      <c r="X346" s="993"/>
      <c r="Y346" s="993"/>
      <c r="Z346" s="993"/>
      <c r="AA346" s="993"/>
      <c r="AB346" s="993"/>
      <c r="AC346" s="993"/>
      <c r="AD346" s="993"/>
      <c r="AE346" s="993"/>
      <c r="AF346" s="993"/>
      <c r="AG346" s="993"/>
      <c r="AH346" s="993"/>
      <c r="AI346" s="993"/>
      <c r="AJ346" s="993"/>
      <c r="AK346" s="993"/>
      <c r="AL346" s="993"/>
      <c r="AM346" s="993"/>
      <c r="AN346" s="993"/>
      <c r="AO346" s="993"/>
      <c r="AP346" s="993"/>
      <c r="AQ346" s="993"/>
      <c r="AR346" s="993"/>
      <c r="AS346" s="993"/>
      <c r="AT346" s="993"/>
      <c r="AU346" s="993"/>
      <c r="AV346" s="993"/>
      <c r="AW346" s="993"/>
      <c r="AX346" s="993"/>
      <c r="AY346" s="993"/>
      <c r="AZ346" s="993"/>
      <c r="BA346" s="993"/>
      <c r="BB346" s="993"/>
      <c r="BC346" s="993"/>
      <c r="BD346" s="993"/>
      <c r="BE346" s="993"/>
      <c r="BF346" s="993"/>
      <c r="BG346" s="993"/>
      <c r="BH346" s="993"/>
      <c r="BI346" s="993"/>
      <c r="BJ346" s="993"/>
      <c r="BK346" s="993"/>
      <c r="BL346" s="993"/>
      <c r="BM346" s="993"/>
      <c r="BN346" s="993"/>
      <c r="BO346" s="993"/>
      <c r="BP346" s="993"/>
      <c r="BQ346" s="993"/>
      <c r="BR346" s="993"/>
      <c r="BS346" s="993"/>
      <c r="BT346" s="993"/>
      <c r="BU346" s="993"/>
      <c r="BV346" s="993"/>
      <c r="BW346" s="993"/>
      <c r="BX346" s="993"/>
      <c r="BY346" s="993"/>
      <c r="BZ346" s="993"/>
      <c r="CA346" s="993"/>
      <c r="CB346" s="993"/>
      <c r="CC346" s="993"/>
      <c r="CD346" s="993"/>
      <c r="CE346" s="993"/>
      <c r="CF346" s="993"/>
      <c r="CG346" s="993"/>
      <c r="CH346" s="993"/>
      <c r="CI346" s="993"/>
      <c r="CJ346" s="993"/>
      <c r="CK346" s="993"/>
      <c r="CL346" s="993"/>
      <c r="CM346" s="993"/>
      <c r="CN346" s="993"/>
      <c r="CO346" s="993"/>
      <c r="CP346" s="993"/>
      <c r="CQ346" s="993"/>
      <c r="CR346" s="993"/>
      <c r="CS346" s="993"/>
      <c r="CT346" s="993"/>
      <c r="CU346" s="993"/>
      <c r="CV346" s="993"/>
      <c r="CW346" s="993"/>
      <c r="CX346" s="993"/>
      <c r="CY346" s="993"/>
      <c r="CZ346" s="993"/>
      <c r="DA346" s="993"/>
      <c r="DB346" s="993"/>
      <c r="DC346" s="993"/>
      <c r="DD346" s="993"/>
      <c r="DE346" s="993"/>
      <c r="DF346" s="993"/>
      <c r="DG346" s="993"/>
      <c r="DH346" s="993"/>
      <c r="DI346" s="993"/>
      <c r="DJ346" s="993"/>
      <c r="DK346" s="993"/>
      <c r="DL346" s="993"/>
      <c r="DM346" s="993"/>
      <c r="DN346" s="993"/>
      <c r="DO346" s="993"/>
      <c r="DP346" s="993"/>
      <c r="DQ346" s="993"/>
      <c r="DR346" s="993"/>
      <c r="DS346" s="993"/>
      <c r="DT346" s="993"/>
      <c r="DU346" s="993"/>
      <c r="DV346" s="993"/>
      <c r="DW346" s="993"/>
      <c r="DX346" s="993"/>
      <c r="DY346" s="993"/>
      <c r="DZ346" s="993"/>
      <c r="EA346" s="993"/>
      <c r="EB346" s="993"/>
      <c r="EC346" s="993"/>
      <c r="ED346" s="993"/>
      <c r="EE346" s="993"/>
      <c r="EF346" s="993"/>
      <c r="EG346" s="993"/>
      <c r="EH346" s="993"/>
      <c r="EI346" s="993"/>
      <c r="EJ346" s="993"/>
      <c r="EK346" s="993"/>
      <c r="EL346" s="993"/>
      <c r="EM346" s="993"/>
      <c r="EN346" s="993"/>
      <c r="EO346" s="993"/>
      <c r="EP346" s="993"/>
      <c r="EQ346" s="993"/>
      <c r="ER346" s="993"/>
      <c r="ES346" s="993"/>
      <c r="ET346" s="993"/>
      <c r="EU346" s="993"/>
      <c r="EV346" s="993"/>
      <c r="EW346" s="993"/>
      <c r="EX346" s="993"/>
      <c r="EY346" s="993"/>
      <c r="EZ346" s="993"/>
      <c r="FA346" s="993"/>
      <c r="FB346" s="993"/>
      <c r="FC346" s="993"/>
      <c r="FD346" s="993"/>
      <c r="FE346" s="993"/>
      <c r="FF346" s="993"/>
      <c r="FG346" s="993"/>
      <c r="FH346" s="993"/>
      <c r="FI346" s="993"/>
      <c r="FJ346" s="993"/>
      <c r="FK346" s="993"/>
      <c r="FL346" s="993"/>
      <c r="FM346" s="993"/>
      <c r="FN346" s="993"/>
      <c r="FO346" s="993"/>
      <c r="FP346" s="993"/>
      <c r="FQ346" s="993"/>
      <c r="FR346" s="993"/>
      <c r="FS346" s="993"/>
      <c r="FT346" s="993"/>
      <c r="FU346" s="993"/>
      <c r="FV346" s="993"/>
      <c r="FW346" s="993"/>
      <c r="FX346" s="993"/>
      <c r="FY346" s="993"/>
      <c r="FZ346" s="993"/>
      <c r="GA346" s="993"/>
      <c r="GB346" s="993"/>
      <c r="GC346" s="993"/>
      <c r="GD346" s="993"/>
      <c r="GE346" s="993"/>
      <c r="GF346" s="993"/>
      <c r="GG346" s="993"/>
      <c r="GH346" s="993"/>
      <c r="GI346" s="993"/>
      <c r="GJ346" s="993"/>
      <c r="GK346" s="993"/>
      <c r="GL346" s="993"/>
      <c r="GM346" s="993"/>
      <c r="GN346" s="993"/>
      <c r="GO346" s="993"/>
      <c r="GP346" s="993"/>
      <c r="GQ346" s="993"/>
      <c r="GR346" s="993"/>
      <c r="GS346" s="993"/>
      <c r="GT346" s="993"/>
      <c r="GU346" s="993"/>
      <c r="GV346" s="993"/>
      <c r="GW346" s="993"/>
      <c r="GX346" s="993"/>
      <c r="GY346" s="993"/>
      <c r="GZ346" s="993"/>
      <c r="HA346" s="993"/>
      <c r="HB346" s="993"/>
      <c r="HC346" s="993"/>
      <c r="HD346" s="993"/>
      <c r="HE346" s="993"/>
      <c r="HF346" s="993"/>
      <c r="HG346" s="993"/>
      <c r="HH346" s="993"/>
      <c r="HI346" s="993"/>
      <c r="HJ346" s="993"/>
      <c r="HK346" s="993"/>
      <c r="HL346" s="993"/>
      <c r="HM346" s="993"/>
      <c r="HN346" s="993"/>
      <c r="HO346" s="993"/>
      <c r="HP346" s="993"/>
      <c r="HQ346" s="993"/>
      <c r="HR346" s="993"/>
      <c r="HS346" s="993"/>
      <c r="HT346" s="993"/>
      <c r="HU346" s="993"/>
      <c r="HV346" s="993"/>
      <c r="HW346" s="993"/>
      <c r="HX346" s="993"/>
      <c r="HY346" s="993"/>
      <c r="HZ346" s="993"/>
      <c r="IA346" s="993"/>
      <c r="IB346" s="993"/>
      <c r="IC346" s="993"/>
      <c r="ID346" s="993"/>
      <c r="IE346" s="993"/>
      <c r="IF346" s="993"/>
      <c r="IG346" s="993"/>
      <c r="IH346" s="993"/>
      <c r="II346" s="993"/>
      <c r="IJ346" s="993"/>
      <c r="IK346" s="993"/>
      <c r="IL346" s="993"/>
      <c r="IM346" s="993"/>
      <c r="IN346" s="993"/>
      <c r="IO346" s="993"/>
      <c r="IP346" s="993"/>
      <c r="IQ346" s="993"/>
      <c r="IR346" s="993"/>
      <c r="IS346" s="993"/>
    </row>
    <row r="347" spans="1:253" ht="23.25" customHeight="1">
      <c r="A347" s="417" t="s">
        <v>955</v>
      </c>
      <c r="B347" s="1068" t="s">
        <v>956</v>
      </c>
      <c r="C347" s="715" t="s">
        <v>223</v>
      </c>
      <c r="D347" s="1060" t="s">
        <v>957</v>
      </c>
      <c r="E347" s="715">
        <v>14.76</v>
      </c>
      <c r="F347" s="715">
        <v>17.7</v>
      </c>
      <c r="G347" s="715" t="s">
        <v>546</v>
      </c>
      <c r="H347" s="973"/>
      <c r="I347" s="1016" t="s">
        <v>950</v>
      </c>
      <c r="J347" s="993"/>
      <c r="K347" s="993"/>
      <c r="L347" s="993"/>
      <c r="M347" s="993"/>
      <c r="N347" s="993"/>
      <c r="O347" s="993"/>
      <c r="P347" s="993"/>
      <c r="Q347" s="993"/>
      <c r="R347" s="993"/>
      <c r="S347" s="993"/>
      <c r="T347" s="993"/>
      <c r="U347" s="993"/>
      <c r="V347" s="993"/>
      <c r="W347" s="993"/>
      <c r="X347" s="993"/>
      <c r="Y347" s="993"/>
      <c r="Z347" s="993"/>
      <c r="AA347" s="993"/>
      <c r="AB347" s="993"/>
      <c r="AC347" s="993"/>
      <c r="AD347" s="993"/>
      <c r="AE347" s="993"/>
      <c r="AF347" s="993"/>
      <c r="AG347" s="993"/>
      <c r="AH347" s="993"/>
      <c r="AI347" s="993"/>
      <c r="AJ347" s="993"/>
      <c r="AK347" s="993"/>
      <c r="AL347" s="993"/>
      <c r="AM347" s="993"/>
      <c r="AN347" s="993"/>
      <c r="AO347" s="993"/>
      <c r="AP347" s="993"/>
      <c r="AQ347" s="993"/>
      <c r="AR347" s="993"/>
      <c r="AS347" s="993"/>
      <c r="AT347" s="993"/>
      <c r="AU347" s="993"/>
      <c r="AV347" s="993"/>
      <c r="AW347" s="993"/>
      <c r="AX347" s="993"/>
      <c r="AY347" s="993"/>
      <c r="AZ347" s="993"/>
      <c r="BA347" s="993"/>
      <c r="BB347" s="993"/>
      <c r="BC347" s="993"/>
      <c r="BD347" s="993"/>
      <c r="BE347" s="993"/>
      <c r="BF347" s="993"/>
      <c r="BG347" s="993"/>
      <c r="BH347" s="993"/>
      <c r="BI347" s="993"/>
      <c r="BJ347" s="993"/>
      <c r="BK347" s="993"/>
      <c r="BL347" s="993"/>
      <c r="BM347" s="993"/>
      <c r="BN347" s="993"/>
      <c r="BO347" s="993"/>
      <c r="BP347" s="993"/>
      <c r="BQ347" s="993"/>
      <c r="BR347" s="993"/>
      <c r="BS347" s="993"/>
      <c r="BT347" s="993"/>
      <c r="BU347" s="993"/>
      <c r="BV347" s="993"/>
      <c r="BW347" s="993"/>
      <c r="BX347" s="993"/>
      <c r="BY347" s="993"/>
      <c r="BZ347" s="993"/>
      <c r="CA347" s="993"/>
      <c r="CB347" s="993"/>
      <c r="CC347" s="993"/>
      <c r="CD347" s="993"/>
      <c r="CE347" s="993"/>
      <c r="CF347" s="993"/>
      <c r="CG347" s="993"/>
      <c r="CH347" s="993"/>
      <c r="CI347" s="993"/>
      <c r="CJ347" s="993"/>
      <c r="CK347" s="993"/>
      <c r="CL347" s="993"/>
      <c r="CM347" s="993"/>
      <c r="CN347" s="993"/>
      <c r="CO347" s="993"/>
      <c r="CP347" s="993"/>
      <c r="CQ347" s="993"/>
      <c r="CR347" s="993"/>
      <c r="CS347" s="993"/>
      <c r="CT347" s="993"/>
      <c r="CU347" s="993"/>
      <c r="CV347" s="993"/>
      <c r="CW347" s="993"/>
      <c r="CX347" s="993"/>
      <c r="CY347" s="993"/>
      <c r="CZ347" s="993"/>
      <c r="DA347" s="993"/>
      <c r="DB347" s="993"/>
      <c r="DC347" s="993"/>
      <c r="DD347" s="993"/>
      <c r="DE347" s="993"/>
      <c r="DF347" s="993"/>
      <c r="DG347" s="993"/>
      <c r="DH347" s="993"/>
      <c r="DI347" s="993"/>
      <c r="DJ347" s="993"/>
      <c r="DK347" s="993"/>
      <c r="DL347" s="993"/>
      <c r="DM347" s="993"/>
      <c r="DN347" s="993"/>
      <c r="DO347" s="993"/>
      <c r="DP347" s="993"/>
      <c r="DQ347" s="993"/>
      <c r="DR347" s="993"/>
      <c r="DS347" s="993"/>
      <c r="DT347" s="993"/>
      <c r="DU347" s="993"/>
      <c r="DV347" s="993"/>
      <c r="DW347" s="993"/>
      <c r="DX347" s="993"/>
      <c r="DY347" s="993"/>
      <c r="DZ347" s="993"/>
      <c r="EA347" s="993"/>
      <c r="EB347" s="993"/>
      <c r="EC347" s="993"/>
      <c r="ED347" s="993"/>
      <c r="EE347" s="993"/>
      <c r="EF347" s="993"/>
      <c r="EG347" s="993"/>
      <c r="EH347" s="993"/>
      <c r="EI347" s="993"/>
      <c r="EJ347" s="993"/>
      <c r="EK347" s="993"/>
      <c r="EL347" s="993"/>
      <c r="EM347" s="993"/>
      <c r="EN347" s="993"/>
      <c r="EO347" s="993"/>
      <c r="EP347" s="993"/>
      <c r="EQ347" s="993"/>
      <c r="ER347" s="993"/>
      <c r="ES347" s="993"/>
      <c r="ET347" s="993"/>
      <c r="EU347" s="993"/>
      <c r="EV347" s="993"/>
      <c r="EW347" s="993"/>
      <c r="EX347" s="993"/>
      <c r="EY347" s="993"/>
      <c r="EZ347" s="993"/>
      <c r="FA347" s="993"/>
      <c r="FB347" s="993"/>
      <c r="FC347" s="993"/>
      <c r="FD347" s="993"/>
      <c r="FE347" s="993"/>
      <c r="FF347" s="993"/>
      <c r="FG347" s="993"/>
      <c r="FH347" s="993"/>
      <c r="FI347" s="993"/>
      <c r="FJ347" s="993"/>
      <c r="FK347" s="993"/>
      <c r="FL347" s="993"/>
      <c r="FM347" s="993"/>
      <c r="FN347" s="993"/>
      <c r="FO347" s="993"/>
      <c r="FP347" s="993"/>
      <c r="FQ347" s="993"/>
      <c r="FR347" s="993"/>
      <c r="FS347" s="993"/>
      <c r="FT347" s="993"/>
      <c r="FU347" s="993"/>
      <c r="FV347" s="993"/>
      <c r="FW347" s="993"/>
      <c r="FX347" s="993"/>
      <c r="FY347" s="993"/>
      <c r="FZ347" s="993"/>
      <c r="GA347" s="993"/>
      <c r="GB347" s="993"/>
      <c r="GC347" s="993"/>
      <c r="GD347" s="993"/>
      <c r="GE347" s="993"/>
      <c r="GF347" s="993"/>
      <c r="GG347" s="993"/>
      <c r="GH347" s="993"/>
      <c r="GI347" s="993"/>
      <c r="GJ347" s="993"/>
      <c r="GK347" s="993"/>
      <c r="GL347" s="993"/>
      <c r="GM347" s="993"/>
      <c r="GN347" s="993"/>
      <c r="GO347" s="993"/>
      <c r="GP347" s="993"/>
      <c r="GQ347" s="993"/>
      <c r="GR347" s="993"/>
      <c r="GS347" s="993"/>
      <c r="GT347" s="993"/>
      <c r="GU347" s="993"/>
      <c r="GV347" s="993"/>
      <c r="GW347" s="993"/>
      <c r="GX347" s="993"/>
      <c r="GY347" s="993"/>
      <c r="GZ347" s="993"/>
      <c r="HA347" s="993"/>
      <c r="HB347" s="993"/>
      <c r="HC347" s="993"/>
      <c r="HD347" s="993"/>
      <c r="HE347" s="993"/>
      <c r="HF347" s="993"/>
      <c r="HG347" s="993"/>
      <c r="HH347" s="993"/>
      <c r="HI347" s="993"/>
      <c r="HJ347" s="993"/>
      <c r="HK347" s="993"/>
      <c r="HL347" s="993"/>
      <c r="HM347" s="993"/>
      <c r="HN347" s="993"/>
      <c r="HO347" s="993"/>
      <c r="HP347" s="993"/>
      <c r="HQ347" s="993"/>
      <c r="HR347" s="993"/>
      <c r="HS347" s="993"/>
      <c r="HT347" s="993"/>
      <c r="HU347" s="993"/>
      <c r="HV347" s="993"/>
      <c r="HW347" s="993"/>
      <c r="HX347" s="993"/>
      <c r="HY347" s="993"/>
      <c r="HZ347" s="993"/>
      <c r="IA347" s="993"/>
      <c r="IB347" s="993"/>
      <c r="IC347" s="993"/>
      <c r="ID347" s="993"/>
      <c r="IE347" s="993"/>
      <c r="IF347" s="993"/>
      <c r="IG347" s="993"/>
      <c r="IH347" s="993"/>
      <c r="II347" s="993"/>
      <c r="IJ347" s="993"/>
      <c r="IK347" s="993"/>
      <c r="IL347" s="993"/>
      <c r="IM347" s="993"/>
      <c r="IN347" s="993"/>
      <c r="IO347" s="993"/>
      <c r="IP347" s="993"/>
      <c r="IQ347" s="993"/>
      <c r="IR347" s="993"/>
      <c r="IS347" s="993"/>
    </row>
    <row r="348" spans="1:253" ht="23.25" customHeight="1">
      <c r="A348" s="417" t="s">
        <v>958</v>
      </c>
      <c r="B348" s="1069" t="s">
        <v>959</v>
      </c>
      <c r="C348" s="715" t="s">
        <v>246</v>
      </c>
      <c r="D348" s="1060" t="s">
        <v>688</v>
      </c>
      <c r="E348" s="715">
        <v>2.5499999999999998</v>
      </c>
      <c r="F348" s="715">
        <v>3.06</v>
      </c>
      <c r="G348" s="715" t="s">
        <v>949</v>
      </c>
      <c r="H348" s="973"/>
      <c r="I348" s="1016" t="s">
        <v>950</v>
      </c>
      <c r="J348" s="993"/>
      <c r="K348" s="993"/>
      <c r="L348" s="993"/>
      <c r="M348" s="993"/>
      <c r="N348" s="993"/>
      <c r="O348" s="993"/>
      <c r="P348" s="993"/>
      <c r="Q348" s="993"/>
      <c r="R348" s="993"/>
      <c r="S348" s="993"/>
      <c r="T348" s="993"/>
      <c r="U348" s="993"/>
      <c r="V348" s="993"/>
      <c r="W348" s="993"/>
      <c r="X348" s="993"/>
      <c r="Y348" s="993"/>
      <c r="Z348" s="993"/>
      <c r="AA348" s="993"/>
      <c r="AB348" s="993"/>
      <c r="AC348" s="993"/>
      <c r="AD348" s="993"/>
      <c r="AE348" s="993"/>
      <c r="AF348" s="993"/>
      <c r="AG348" s="993"/>
      <c r="AH348" s="993"/>
      <c r="AI348" s="993"/>
      <c r="AJ348" s="993"/>
      <c r="AK348" s="993"/>
      <c r="AL348" s="993"/>
      <c r="AM348" s="993"/>
      <c r="AN348" s="993"/>
      <c r="AO348" s="993"/>
      <c r="AP348" s="993"/>
      <c r="AQ348" s="993"/>
      <c r="AR348" s="993"/>
      <c r="AS348" s="993"/>
      <c r="AT348" s="993"/>
      <c r="AU348" s="993"/>
      <c r="AV348" s="993"/>
      <c r="AW348" s="993"/>
      <c r="AX348" s="993"/>
      <c r="AY348" s="993"/>
      <c r="AZ348" s="993"/>
      <c r="BA348" s="993"/>
      <c r="BB348" s="993"/>
      <c r="BC348" s="993"/>
      <c r="BD348" s="993"/>
      <c r="BE348" s="993"/>
      <c r="BF348" s="993"/>
      <c r="BG348" s="993"/>
      <c r="BH348" s="993"/>
      <c r="BI348" s="993"/>
      <c r="BJ348" s="993"/>
      <c r="BK348" s="993"/>
      <c r="BL348" s="993"/>
      <c r="BM348" s="993"/>
      <c r="BN348" s="993"/>
      <c r="BO348" s="993"/>
      <c r="BP348" s="993"/>
      <c r="BQ348" s="993"/>
      <c r="BR348" s="993"/>
      <c r="BS348" s="993"/>
      <c r="BT348" s="993"/>
      <c r="BU348" s="993"/>
      <c r="BV348" s="993"/>
      <c r="BW348" s="993"/>
      <c r="BX348" s="993"/>
      <c r="BY348" s="993"/>
      <c r="BZ348" s="993"/>
      <c r="CA348" s="993"/>
      <c r="CB348" s="993"/>
      <c r="CC348" s="993"/>
      <c r="CD348" s="993"/>
      <c r="CE348" s="993"/>
      <c r="CF348" s="993"/>
      <c r="CG348" s="993"/>
      <c r="CH348" s="993"/>
      <c r="CI348" s="993"/>
      <c r="CJ348" s="993"/>
      <c r="CK348" s="993"/>
      <c r="CL348" s="993"/>
      <c r="CM348" s="993"/>
      <c r="CN348" s="993"/>
      <c r="CO348" s="993"/>
      <c r="CP348" s="993"/>
      <c r="CQ348" s="993"/>
      <c r="CR348" s="993"/>
      <c r="CS348" s="993"/>
      <c r="CT348" s="993"/>
      <c r="CU348" s="993"/>
      <c r="CV348" s="993"/>
      <c r="CW348" s="993"/>
      <c r="CX348" s="993"/>
      <c r="CY348" s="993"/>
      <c r="CZ348" s="993"/>
      <c r="DA348" s="993"/>
      <c r="DB348" s="993"/>
      <c r="DC348" s="993"/>
      <c r="DD348" s="993"/>
      <c r="DE348" s="993"/>
      <c r="DF348" s="993"/>
      <c r="DG348" s="993"/>
      <c r="DH348" s="993"/>
      <c r="DI348" s="993"/>
      <c r="DJ348" s="993"/>
      <c r="DK348" s="993"/>
      <c r="DL348" s="993"/>
      <c r="DM348" s="993"/>
      <c r="DN348" s="993"/>
      <c r="DO348" s="993"/>
      <c r="DP348" s="993"/>
      <c r="DQ348" s="993"/>
      <c r="DR348" s="993"/>
      <c r="DS348" s="993"/>
      <c r="DT348" s="993"/>
      <c r="DU348" s="993"/>
      <c r="DV348" s="993"/>
      <c r="DW348" s="993"/>
      <c r="DX348" s="993"/>
      <c r="DY348" s="993"/>
      <c r="DZ348" s="993"/>
      <c r="EA348" s="993"/>
      <c r="EB348" s="993"/>
      <c r="EC348" s="993"/>
      <c r="ED348" s="993"/>
      <c r="EE348" s="993"/>
      <c r="EF348" s="993"/>
      <c r="EG348" s="993"/>
      <c r="EH348" s="993"/>
      <c r="EI348" s="993"/>
      <c r="EJ348" s="993"/>
      <c r="EK348" s="993"/>
      <c r="EL348" s="993"/>
      <c r="EM348" s="993"/>
      <c r="EN348" s="993"/>
      <c r="EO348" s="993"/>
      <c r="EP348" s="993"/>
      <c r="EQ348" s="993"/>
      <c r="ER348" s="993"/>
      <c r="ES348" s="993"/>
      <c r="ET348" s="993"/>
      <c r="EU348" s="993"/>
      <c r="EV348" s="993"/>
      <c r="EW348" s="993"/>
      <c r="EX348" s="993"/>
      <c r="EY348" s="993"/>
      <c r="EZ348" s="993"/>
      <c r="FA348" s="993"/>
      <c r="FB348" s="993"/>
      <c r="FC348" s="993"/>
      <c r="FD348" s="993"/>
      <c r="FE348" s="993"/>
      <c r="FF348" s="993"/>
      <c r="FG348" s="993"/>
      <c r="FH348" s="993"/>
      <c r="FI348" s="993"/>
      <c r="FJ348" s="993"/>
      <c r="FK348" s="993"/>
      <c r="FL348" s="993"/>
      <c r="FM348" s="993"/>
      <c r="FN348" s="993"/>
      <c r="FO348" s="993"/>
      <c r="FP348" s="993"/>
      <c r="FQ348" s="993"/>
      <c r="FR348" s="993"/>
      <c r="FS348" s="993"/>
      <c r="FT348" s="993"/>
      <c r="FU348" s="993"/>
      <c r="FV348" s="993"/>
      <c r="FW348" s="993"/>
      <c r="FX348" s="993"/>
      <c r="FY348" s="993"/>
      <c r="FZ348" s="993"/>
      <c r="GA348" s="993"/>
      <c r="GB348" s="993"/>
      <c r="GC348" s="993"/>
      <c r="GD348" s="993"/>
      <c r="GE348" s="993"/>
      <c r="GF348" s="993"/>
      <c r="GG348" s="993"/>
      <c r="GH348" s="993"/>
      <c r="GI348" s="993"/>
      <c r="GJ348" s="993"/>
      <c r="GK348" s="993"/>
      <c r="GL348" s="993"/>
      <c r="GM348" s="993"/>
      <c r="GN348" s="993"/>
      <c r="GO348" s="993"/>
      <c r="GP348" s="993"/>
      <c r="GQ348" s="993"/>
      <c r="GR348" s="993"/>
      <c r="GS348" s="993"/>
      <c r="GT348" s="993"/>
      <c r="GU348" s="993"/>
      <c r="GV348" s="993"/>
      <c r="GW348" s="993"/>
      <c r="GX348" s="993"/>
      <c r="GY348" s="993"/>
      <c r="GZ348" s="993"/>
      <c r="HA348" s="993"/>
      <c r="HB348" s="993"/>
      <c r="HC348" s="993"/>
      <c r="HD348" s="993"/>
      <c r="HE348" s="993"/>
      <c r="HF348" s="993"/>
      <c r="HG348" s="993"/>
      <c r="HH348" s="993"/>
      <c r="HI348" s="993"/>
      <c r="HJ348" s="993"/>
      <c r="HK348" s="993"/>
      <c r="HL348" s="993"/>
      <c r="HM348" s="993"/>
      <c r="HN348" s="993"/>
      <c r="HO348" s="993"/>
      <c r="HP348" s="993"/>
      <c r="HQ348" s="993"/>
      <c r="HR348" s="993"/>
      <c r="HS348" s="993"/>
      <c r="HT348" s="993"/>
      <c r="HU348" s="993"/>
      <c r="HV348" s="993"/>
      <c r="HW348" s="993"/>
      <c r="HX348" s="993"/>
      <c r="HY348" s="993"/>
      <c r="HZ348" s="993"/>
      <c r="IA348" s="993"/>
      <c r="IB348" s="993"/>
      <c r="IC348" s="993"/>
      <c r="ID348" s="993"/>
      <c r="IE348" s="993"/>
      <c r="IF348" s="993"/>
      <c r="IG348" s="993"/>
      <c r="IH348" s="993"/>
      <c r="II348" s="993"/>
      <c r="IJ348" s="993"/>
      <c r="IK348" s="993"/>
      <c r="IL348" s="993"/>
      <c r="IM348" s="993"/>
      <c r="IN348" s="993"/>
      <c r="IO348" s="993"/>
      <c r="IP348" s="993"/>
      <c r="IQ348" s="993"/>
      <c r="IR348" s="993"/>
      <c r="IS348" s="993"/>
    </row>
    <row r="349" spans="1:253" ht="23.25" customHeight="1">
      <c r="A349" s="1070" t="s">
        <v>960</v>
      </c>
      <c r="B349" s="1071" t="s">
        <v>961</v>
      </c>
      <c r="C349" s="690" t="s">
        <v>181</v>
      </c>
      <c r="D349" s="1072" t="s">
        <v>688</v>
      </c>
      <c r="E349" s="690">
        <v>3.33</v>
      </c>
      <c r="F349" s="690">
        <v>4</v>
      </c>
      <c r="G349" s="715" t="s">
        <v>546</v>
      </c>
      <c r="H349" s="973"/>
      <c r="I349" s="1016" t="s">
        <v>950</v>
      </c>
      <c r="J349" s="993"/>
      <c r="K349" s="993"/>
      <c r="L349" s="993"/>
      <c r="M349" s="993"/>
      <c r="N349" s="993"/>
      <c r="O349" s="993"/>
      <c r="P349" s="993"/>
      <c r="Q349" s="993"/>
      <c r="R349" s="993"/>
      <c r="S349" s="993"/>
      <c r="T349" s="993"/>
      <c r="U349" s="993"/>
      <c r="V349" s="993"/>
      <c r="W349" s="993"/>
      <c r="X349" s="993"/>
      <c r="Y349" s="993"/>
      <c r="Z349" s="993"/>
      <c r="AA349" s="993"/>
      <c r="AB349" s="993"/>
      <c r="AC349" s="993"/>
      <c r="AD349" s="993"/>
      <c r="AE349" s="993"/>
      <c r="AF349" s="993"/>
      <c r="AG349" s="993"/>
      <c r="AH349" s="993"/>
      <c r="AI349" s="993"/>
      <c r="AJ349" s="993"/>
      <c r="AK349" s="993"/>
      <c r="AL349" s="993"/>
      <c r="AM349" s="993"/>
      <c r="AN349" s="993"/>
      <c r="AO349" s="993"/>
      <c r="AP349" s="993"/>
      <c r="AQ349" s="993"/>
      <c r="AR349" s="993"/>
      <c r="AS349" s="993"/>
      <c r="AT349" s="993"/>
      <c r="AU349" s="993"/>
      <c r="AV349" s="993"/>
      <c r="AW349" s="993"/>
      <c r="AX349" s="993"/>
      <c r="AY349" s="993"/>
      <c r="AZ349" s="993"/>
      <c r="BA349" s="993"/>
      <c r="BB349" s="993"/>
      <c r="BC349" s="993"/>
      <c r="BD349" s="993"/>
      <c r="BE349" s="993"/>
      <c r="BF349" s="993"/>
      <c r="BG349" s="993"/>
      <c r="BH349" s="993"/>
      <c r="BI349" s="993"/>
      <c r="BJ349" s="993"/>
      <c r="BK349" s="993"/>
      <c r="BL349" s="993"/>
      <c r="BM349" s="993"/>
      <c r="BN349" s="993"/>
      <c r="BO349" s="993"/>
      <c r="BP349" s="993"/>
      <c r="BQ349" s="993"/>
      <c r="BR349" s="993"/>
      <c r="BS349" s="993"/>
      <c r="BT349" s="993"/>
      <c r="BU349" s="993"/>
      <c r="BV349" s="993"/>
      <c r="BW349" s="993"/>
      <c r="BX349" s="993"/>
      <c r="BY349" s="993"/>
      <c r="BZ349" s="993"/>
      <c r="CA349" s="993"/>
      <c r="CB349" s="993"/>
      <c r="CC349" s="993"/>
      <c r="CD349" s="993"/>
      <c r="CE349" s="993"/>
      <c r="CF349" s="993"/>
      <c r="CG349" s="993"/>
      <c r="CH349" s="993"/>
      <c r="CI349" s="993"/>
      <c r="CJ349" s="993"/>
      <c r="CK349" s="993"/>
      <c r="CL349" s="993"/>
      <c r="CM349" s="993"/>
      <c r="CN349" s="993"/>
      <c r="CO349" s="993"/>
      <c r="CP349" s="993"/>
      <c r="CQ349" s="993"/>
      <c r="CR349" s="993"/>
      <c r="CS349" s="993"/>
      <c r="CT349" s="993"/>
      <c r="CU349" s="993"/>
      <c r="CV349" s="993"/>
      <c r="CW349" s="993"/>
      <c r="CX349" s="993"/>
      <c r="CY349" s="993"/>
      <c r="CZ349" s="993"/>
      <c r="DA349" s="993"/>
      <c r="DB349" s="993"/>
      <c r="DC349" s="993"/>
      <c r="DD349" s="993"/>
      <c r="DE349" s="993"/>
      <c r="DF349" s="993"/>
      <c r="DG349" s="993"/>
      <c r="DH349" s="993"/>
      <c r="DI349" s="993"/>
      <c r="DJ349" s="993"/>
      <c r="DK349" s="993"/>
      <c r="DL349" s="993"/>
      <c r="DM349" s="993"/>
      <c r="DN349" s="993"/>
      <c r="DO349" s="993"/>
      <c r="DP349" s="993"/>
      <c r="DQ349" s="993"/>
      <c r="DR349" s="993"/>
      <c r="DS349" s="993"/>
      <c r="DT349" s="993"/>
      <c r="DU349" s="993"/>
      <c r="DV349" s="993"/>
      <c r="DW349" s="993"/>
      <c r="DX349" s="993"/>
      <c r="DY349" s="993"/>
      <c r="DZ349" s="993"/>
      <c r="EA349" s="993"/>
      <c r="EB349" s="993"/>
      <c r="EC349" s="993"/>
      <c r="ED349" s="993"/>
      <c r="EE349" s="993"/>
      <c r="EF349" s="993"/>
      <c r="EG349" s="993"/>
      <c r="EH349" s="993"/>
      <c r="EI349" s="993"/>
      <c r="EJ349" s="993"/>
      <c r="EK349" s="993"/>
      <c r="EL349" s="993"/>
      <c r="EM349" s="993"/>
      <c r="EN349" s="993"/>
      <c r="EO349" s="993"/>
      <c r="EP349" s="993"/>
      <c r="EQ349" s="993"/>
      <c r="ER349" s="993"/>
      <c r="ES349" s="993"/>
      <c r="ET349" s="993"/>
      <c r="EU349" s="993"/>
      <c r="EV349" s="993"/>
      <c r="EW349" s="993"/>
      <c r="EX349" s="993"/>
      <c r="EY349" s="993"/>
      <c r="EZ349" s="993"/>
      <c r="FA349" s="993"/>
      <c r="FB349" s="993"/>
      <c r="FC349" s="993"/>
      <c r="FD349" s="993"/>
      <c r="FE349" s="993"/>
      <c r="FF349" s="993"/>
      <c r="FG349" s="993"/>
      <c r="FH349" s="993"/>
      <c r="FI349" s="993"/>
      <c r="FJ349" s="993"/>
      <c r="FK349" s="993"/>
      <c r="FL349" s="993"/>
      <c r="FM349" s="993"/>
      <c r="FN349" s="993"/>
      <c r="FO349" s="993"/>
      <c r="FP349" s="993"/>
      <c r="FQ349" s="993"/>
      <c r="FR349" s="993"/>
      <c r="FS349" s="993"/>
      <c r="FT349" s="993"/>
      <c r="FU349" s="993"/>
      <c r="FV349" s="993"/>
      <c r="FW349" s="993"/>
      <c r="FX349" s="993"/>
      <c r="FY349" s="993"/>
      <c r="FZ349" s="993"/>
      <c r="GA349" s="993"/>
      <c r="GB349" s="993"/>
      <c r="GC349" s="993"/>
      <c r="GD349" s="993"/>
      <c r="GE349" s="993"/>
      <c r="GF349" s="993"/>
      <c r="GG349" s="993"/>
      <c r="GH349" s="993"/>
      <c r="GI349" s="993"/>
      <c r="GJ349" s="993"/>
      <c r="GK349" s="993"/>
      <c r="GL349" s="993"/>
      <c r="GM349" s="993"/>
      <c r="GN349" s="993"/>
      <c r="GO349" s="993"/>
      <c r="GP349" s="993"/>
      <c r="GQ349" s="993"/>
      <c r="GR349" s="993"/>
      <c r="GS349" s="993"/>
      <c r="GT349" s="993"/>
      <c r="GU349" s="993"/>
      <c r="GV349" s="993"/>
      <c r="GW349" s="993"/>
      <c r="GX349" s="993"/>
      <c r="GY349" s="993"/>
      <c r="GZ349" s="993"/>
      <c r="HA349" s="993"/>
      <c r="HB349" s="993"/>
      <c r="HC349" s="993"/>
      <c r="HD349" s="993"/>
      <c r="HE349" s="993"/>
      <c r="HF349" s="993"/>
      <c r="HG349" s="993"/>
      <c r="HH349" s="993"/>
      <c r="HI349" s="993"/>
      <c r="HJ349" s="993"/>
      <c r="HK349" s="993"/>
      <c r="HL349" s="993"/>
      <c r="HM349" s="993"/>
      <c r="HN349" s="993"/>
      <c r="HO349" s="993"/>
      <c r="HP349" s="993"/>
      <c r="HQ349" s="993"/>
      <c r="HR349" s="993"/>
      <c r="HS349" s="993"/>
      <c r="HT349" s="993"/>
      <c r="HU349" s="993"/>
      <c r="HV349" s="993"/>
      <c r="HW349" s="993"/>
      <c r="HX349" s="993"/>
      <c r="HY349" s="993"/>
      <c r="HZ349" s="993"/>
      <c r="IA349" s="993"/>
      <c r="IB349" s="993"/>
      <c r="IC349" s="993"/>
      <c r="ID349" s="993"/>
      <c r="IE349" s="993"/>
      <c r="IF349" s="993"/>
      <c r="IG349" s="993"/>
      <c r="IH349" s="993"/>
      <c r="II349" s="993"/>
      <c r="IJ349" s="993"/>
      <c r="IK349" s="993"/>
      <c r="IL349" s="993"/>
      <c r="IM349" s="993"/>
      <c r="IN349" s="993"/>
      <c r="IO349" s="993"/>
      <c r="IP349" s="993"/>
      <c r="IQ349" s="993"/>
      <c r="IR349" s="993"/>
      <c r="IS349" s="993"/>
    </row>
    <row r="350" spans="1:253" ht="23.25" customHeight="1">
      <c r="A350" s="417" t="s">
        <v>962</v>
      </c>
      <c r="B350" s="1071" t="s">
        <v>963</v>
      </c>
      <c r="C350" s="715" t="s">
        <v>181</v>
      </c>
      <c r="D350" s="1060" t="s">
        <v>688</v>
      </c>
      <c r="E350" s="715">
        <v>5.33</v>
      </c>
      <c r="F350" s="715">
        <v>6.4</v>
      </c>
      <c r="G350" s="715" t="s">
        <v>546</v>
      </c>
      <c r="H350" s="973"/>
      <c r="I350" s="1016" t="s">
        <v>950</v>
      </c>
      <c r="J350" s="993"/>
      <c r="K350" s="993"/>
      <c r="L350" s="993"/>
      <c r="M350" s="993"/>
      <c r="N350" s="993"/>
      <c r="O350" s="993"/>
      <c r="P350" s="993"/>
      <c r="Q350" s="993"/>
      <c r="R350" s="993"/>
      <c r="S350" s="993"/>
      <c r="T350" s="993"/>
      <c r="U350" s="993"/>
      <c r="V350" s="993"/>
      <c r="W350" s="993"/>
      <c r="X350" s="993"/>
      <c r="Y350" s="993"/>
      <c r="Z350" s="993"/>
      <c r="AA350" s="993"/>
      <c r="AB350" s="993"/>
      <c r="AC350" s="993"/>
      <c r="AD350" s="993"/>
      <c r="AE350" s="993"/>
      <c r="AF350" s="993"/>
      <c r="AG350" s="993"/>
      <c r="AH350" s="993"/>
      <c r="AI350" s="993"/>
      <c r="AJ350" s="993"/>
      <c r="AK350" s="993"/>
      <c r="AL350" s="993"/>
      <c r="AM350" s="993"/>
      <c r="AN350" s="993"/>
      <c r="AO350" s="993"/>
      <c r="AP350" s="993"/>
      <c r="AQ350" s="993"/>
      <c r="AR350" s="993"/>
      <c r="AS350" s="993"/>
      <c r="AT350" s="993"/>
      <c r="AU350" s="993"/>
      <c r="AV350" s="993"/>
      <c r="AW350" s="993"/>
      <c r="AX350" s="993"/>
      <c r="AY350" s="993"/>
      <c r="AZ350" s="993"/>
      <c r="BA350" s="993"/>
      <c r="BB350" s="993"/>
      <c r="BC350" s="993"/>
      <c r="BD350" s="993"/>
      <c r="BE350" s="993"/>
      <c r="BF350" s="993"/>
      <c r="BG350" s="993"/>
      <c r="BH350" s="993"/>
      <c r="BI350" s="993"/>
      <c r="BJ350" s="993"/>
      <c r="BK350" s="993"/>
      <c r="BL350" s="993"/>
      <c r="BM350" s="993"/>
      <c r="BN350" s="993"/>
      <c r="BO350" s="993"/>
      <c r="BP350" s="993"/>
      <c r="BQ350" s="993"/>
      <c r="BR350" s="993"/>
      <c r="BS350" s="993"/>
      <c r="BT350" s="993"/>
      <c r="BU350" s="993"/>
      <c r="BV350" s="993"/>
      <c r="BW350" s="993"/>
      <c r="BX350" s="993"/>
      <c r="BY350" s="993"/>
      <c r="BZ350" s="993"/>
      <c r="CA350" s="993"/>
      <c r="CB350" s="993"/>
      <c r="CC350" s="993"/>
      <c r="CD350" s="993"/>
      <c r="CE350" s="993"/>
      <c r="CF350" s="993"/>
      <c r="CG350" s="993"/>
      <c r="CH350" s="993"/>
      <c r="CI350" s="993"/>
      <c r="CJ350" s="993"/>
      <c r="CK350" s="993"/>
      <c r="CL350" s="993"/>
      <c r="CM350" s="993"/>
      <c r="CN350" s="993"/>
      <c r="CO350" s="993"/>
      <c r="CP350" s="993"/>
      <c r="CQ350" s="993"/>
      <c r="CR350" s="993"/>
      <c r="CS350" s="993"/>
      <c r="CT350" s="993"/>
      <c r="CU350" s="993"/>
      <c r="CV350" s="993"/>
      <c r="CW350" s="993"/>
      <c r="CX350" s="993"/>
      <c r="CY350" s="993"/>
      <c r="CZ350" s="993"/>
      <c r="DA350" s="993"/>
      <c r="DB350" s="993"/>
      <c r="DC350" s="993"/>
      <c r="DD350" s="993"/>
      <c r="DE350" s="993"/>
      <c r="DF350" s="993"/>
      <c r="DG350" s="993"/>
      <c r="DH350" s="993"/>
      <c r="DI350" s="993"/>
      <c r="DJ350" s="993"/>
      <c r="DK350" s="993"/>
      <c r="DL350" s="993"/>
      <c r="DM350" s="993"/>
      <c r="DN350" s="993"/>
      <c r="DO350" s="993"/>
      <c r="DP350" s="993"/>
      <c r="DQ350" s="993"/>
      <c r="DR350" s="993"/>
      <c r="DS350" s="993"/>
      <c r="DT350" s="993"/>
      <c r="DU350" s="993"/>
      <c r="DV350" s="993"/>
      <c r="DW350" s="993"/>
      <c r="DX350" s="993"/>
      <c r="DY350" s="993"/>
      <c r="DZ350" s="993"/>
      <c r="EA350" s="993"/>
      <c r="EB350" s="993"/>
      <c r="EC350" s="993"/>
      <c r="ED350" s="993"/>
      <c r="EE350" s="993"/>
      <c r="EF350" s="993"/>
      <c r="EG350" s="993"/>
      <c r="EH350" s="993"/>
      <c r="EI350" s="993"/>
      <c r="EJ350" s="993"/>
      <c r="EK350" s="993"/>
      <c r="EL350" s="993"/>
      <c r="EM350" s="993"/>
      <c r="EN350" s="993"/>
      <c r="EO350" s="993"/>
      <c r="EP350" s="993"/>
      <c r="EQ350" s="993"/>
      <c r="ER350" s="993"/>
      <c r="ES350" s="993"/>
      <c r="ET350" s="993"/>
      <c r="EU350" s="993"/>
      <c r="EV350" s="993"/>
      <c r="EW350" s="993"/>
      <c r="EX350" s="993"/>
      <c r="EY350" s="993"/>
      <c r="EZ350" s="993"/>
      <c r="FA350" s="993"/>
      <c r="FB350" s="993"/>
      <c r="FC350" s="993"/>
      <c r="FD350" s="993"/>
      <c r="FE350" s="993"/>
      <c r="FF350" s="993"/>
      <c r="FG350" s="993"/>
      <c r="FH350" s="993"/>
      <c r="FI350" s="993"/>
      <c r="FJ350" s="993"/>
      <c r="FK350" s="993"/>
      <c r="FL350" s="993"/>
      <c r="FM350" s="993"/>
      <c r="FN350" s="993"/>
      <c r="FO350" s="993"/>
      <c r="FP350" s="993"/>
      <c r="FQ350" s="993"/>
      <c r="FR350" s="993"/>
      <c r="FS350" s="993"/>
      <c r="FT350" s="993"/>
      <c r="FU350" s="993"/>
      <c r="FV350" s="993"/>
      <c r="FW350" s="993"/>
      <c r="FX350" s="993"/>
      <c r="FY350" s="993"/>
      <c r="FZ350" s="993"/>
      <c r="GA350" s="993"/>
      <c r="GB350" s="993"/>
      <c r="GC350" s="993"/>
      <c r="GD350" s="993"/>
      <c r="GE350" s="993"/>
      <c r="GF350" s="993"/>
      <c r="GG350" s="993"/>
      <c r="GH350" s="993"/>
      <c r="GI350" s="993"/>
      <c r="GJ350" s="993"/>
      <c r="GK350" s="993"/>
      <c r="GL350" s="993"/>
      <c r="GM350" s="993"/>
      <c r="GN350" s="993"/>
      <c r="GO350" s="993"/>
      <c r="GP350" s="993"/>
      <c r="GQ350" s="993"/>
      <c r="GR350" s="993"/>
      <c r="GS350" s="993"/>
      <c r="GT350" s="993"/>
      <c r="GU350" s="993"/>
      <c r="GV350" s="993"/>
      <c r="GW350" s="993"/>
      <c r="GX350" s="993"/>
      <c r="GY350" s="993"/>
      <c r="GZ350" s="993"/>
      <c r="HA350" s="993"/>
      <c r="HB350" s="993"/>
      <c r="HC350" s="993"/>
      <c r="HD350" s="993"/>
      <c r="HE350" s="993"/>
      <c r="HF350" s="993"/>
      <c r="HG350" s="993"/>
      <c r="HH350" s="993"/>
      <c r="HI350" s="993"/>
      <c r="HJ350" s="993"/>
      <c r="HK350" s="993"/>
      <c r="HL350" s="993"/>
      <c r="HM350" s="993"/>
      <c r="HN350" s="993"/>
      <c r="HO350" s="993"/>
      <c r="HP350" s="993"/>
      <c r="HQ350" s="993"/>
      <c r="HR350" s="993"/>
      <c r="HS350" s="993"/>
      <c r="HT350" s="993"/>
      <c r="HU350" s="993"/>
      <c r="HV350" s="993"/>
      <c r="HW350" s="993"/>
      <c r="HX350" s="993"/>
      <c r="HY350" s="993"/>
      <c r="HZ350" s="993"/>
      <c r="IA350" s="993"/>
      <c r="IB350" s="993"/>
      <c r="IC350" s="993"/>
      <c r="ID350" s="993"/>
      <c r="IE350" s="993"/>
      <c r="IF350" s="993"/>
      <c r="IG350" s="993"/>
      <c r="IH350" s="993"/>
      <c r="II350" s="993"/>
      <c r="IJ350" s="993"/>
      <c r="IK350" s="993"/>
      <c r="IL350" s="993"/>
      <c r="IM350" s="993"/>
      <c r="IN350" s="993"/>
      <c r="IO350" s="993"/>
      <c r="IP350" s="993"/>
      <c r="IQ350" s="993"/>
      <c r="IR350" s="993"/>
      <c r="IS350" s="993"/>
    </row>
    <row r="351" spans="1:253" ht="23.25" customHeight="1">
      <c r="A351" s="417" t="s">
        <v>964</v>
      </c>
      <c r="B351" s="1071" t="s">
        <v>965</v>
      </c>
      <c r="C351" s="715" t="s">
        <v>181</v>
      </c>
      <c r="D351" s="1060" t="s">
        <v>688</v>
      </c>
      <c r="E351" s="715">
        <v>7.87</v>
      </c>
      <c r="F351" s="715">
        <v>9.44</v>
      </c>
      <c r="G351" s="715" t="s">
        <v>546</v>
      </c>
      <c r="H351" s="973"/>
      <c r="I351" s="1016" t="s">
        <v>950</v>
      </c>
      <c r="J351" s="993"/>
      <c r="K351" s="993"/>
      <c r="L351" s="993"/>
      <c r="M351" s="993"/>
      <c r="N351" s="993"/>
      <c r="O351" s="993"/>
      <c r="P351" s="993"/>
      <c r="Q351" s="993"/>
      <c r="R351" s="993"/>
      <c r="S351" s="993"/>
      <c r="T351" s="993"/>
      <c r="U351" s="993"/>
      <c r="V351" s="993"/>
      <c r="W351" s="993"/>
      <c r="X351" s="993"/>
      <c r="Y351" s="993"/>
      <c r="Z351" s="993"/>
      <c r="AA351" s="993"/>
      <c r="AB351" s="993"/>
      <c r="AC351" s="993"/>
      <c r="AD351" s="993"/>
      <c r="AE351" s="993"/>
      <c r="AF351" s="993"/>
      <c r="AG351" s="993"/>
      <c r="AH351" s="993"/>
      <c r="AI351" s="993"/>
      <c r="AJ351" s="993"/>
      <c r="AK351" s="993"/>
      <c r="AL351" s="993"/>
      <c r="AM351" s="993"/>
      <c r="AN351" s="993"/>
      <c r="AO351" s="993"/>
      <c r="AP351" s="993"/>
      <c r="AQ351" s="993"/>
      <c r="AR351" s="993"/>
      <c r="AS351" s="993"/>
      <c r="AT351" s="993"/>
      <c r="AU351" s="993"/>
      <c r="AV351" s="993"/>
      <c r="AW351" s="993"/>
      <c r="AX351" s="993"/>
      <c r="AY351" s="993"/>
      <c r="AZ351" s="993"/>
      <c r="BA351" s="993"/>
      <c r="BB351" s="993"/>
      <c r="BC351" s="993"/>
      <c r="BD351" s="993"/>
      <c r="BE351" s="993"/>
      <c r="BF351" s="993"/>
      <c r="BG351" s="993"/>
      <c r="BH351" s="993"/>
      <c r="BI351" s="993"/>
      <c r="BJ351" s="993"/>
      <c r="BK351" s="993"/>
      <c r="BL351" s="993"/>
      <c r="BM351" s="993"/>
      <c r="BN351" s="993"/>
      <c r="BO351" s="993"/>
      <c r="BP351" s="993"/>
      <c r="BQ351" s="993"/>
      <c r="BR351" s="993"/>
      <c r="BS351" s="993"/>
      <c r="BT351" s="993"/>
      <c r="BU351" s="993"/>
      <c r="BV351" s="993"/>
      <c r="BW351" s="993"/>
      <c r="BX351" s="993"/>
      <c r="BY351" s="993"/>
      <c r="BZ351" s="993"/>
      <c r="CA351" s="993"/>
      <c r="CB351" s="993"/>
      <c r="CC351" s="993"/>
      <c r="CD351" s="993"/>
      <c r="CE351" s="993"/>
      <c r="CF351" s="993"/>
      <c r="CG351" s="993"/>
      <c r="CH351" s="993"/>
      <c r="CI351" s="993"/>
      <c r="CJ351" s="993"/>
      <c r="CK351" s="993"/>
      <c r="CL351" s="993"/>
      <c r="CM351" s="993"/>
      <c r="CN351" s="993"/>
      <c r="CO351" s="993"/>
      <c r="CP351" s="993"/>
      <c r="CQ351" s="993"/>
      <c r="CR351" s="993"/>
      <c r="CS351" s="993"/>
      <c r="CT351" s="993"/>
      <c r="CU351" s="993"/>
      <c r="CV351" s="993"/>
      <c r="CW351" s="993"/>
      <c r="CX351" s="993"/>
      <c r="CY351" s="993"/>
      <c r="CZ351" s="993"/>
      <c r="DA351" s="993"/>
      <c r="DB351" s="993"/>
      <c r="DC351" s="993"/>
      <c r="DD351" s="993"/>
      <c r="DE351" s="993"/>
      <c r="DF351" s="993"/>
      <c r="DG351" s="993"/>
      <c r="DH351" s="993"/>
      <c r="DI351" s="993"/>
      <c r="DJ351" s="993"/>
      <c r="DK351" s="993"/>
      <c r="DL351" s="993"/>
      <c r="DM351" s="993"/>
      <c r="DN351" s="993"/>
      <c r="DO351" s="993"/>
      <c r="DP351" s="993"/>
      <c r="DQ351" s="993"/>
      <c r="DR351" s="993"/>
      <c r="DS351" s="993"/>
      <c r="DT351" s="993"/>
      <c r="DU351" s="993"/>
      <c r="DV351" s="993"/>
      <c r="DW351" s="993"/>
      <c r="DX351" s="993"/>
      <c r="DY351" s="993"/>
      <c r="DZ351" s="993"/>
      <c r="EA351" s="993"/>
      <c r="EB351" s="993"/>
      <c r="EC351" s="993"/>
      <c r="ED351" s="993"/>
      <c r="EE351" s="993"/>
      <c r="EF351" s="993"/>
      <c r="EG351" s="993"/>
      <c r="EH351" s="993"/>
      <c r="EI351" s="993"/>
      <c r="EJ351" s="993"/>
      <c r="EK351" s="993"/>
      <c r="EL351" s="993"/>
      <c r="EM351" s="993"/>
      <c r="EN351" s="993"/>
      <c r="EO351" s="993"/>
      <c r="EP351" s="993"/>
      <c r="EQ351" s="993"/>
      <c r="ER351" s="993"/>
      <c r="ES351" s="993"/>
      <c r="ET351" s="993"/>
      <c r="EU351" s="993"/>
      <c r="EV351" s="993"/>
      <c r="EW351" s="993"/>
      <c r="EX351" s="993"/>
      <c r="EY351" s="993"/>
      <c r="EZ351" s="993"/>
      <c r="FA351" s="993"/>
      <c r="FB351" s="993"/>
      <c r="FC351" s="993"/>
      <c r="FD351" s="993"/>
      <c r="FE351" s="993"/>
      <c r="FF351" s="993"/>
      <c r="FG351" s="993"/>
      <c r="FH351" s="993"/>
      <c r="FI351" s="993"/>
      <c r="FJ351" s="993"/>
      <c r="FK351" s="993"/>
      <c r="FL351" s="993"/>
      <c r="FM351" s="993"/>
      <c r="FN351" s="993"/>
      <c r="FO351" s="993"/>
      <c r="FP351" s="993"/>
      <c r="FQ351" s="993"/>
      <c r="FR351" s="993"/>
      <c r="FS351" s="993"/>
      <c r="FT351" s="993"/>
      <c r="FU351" s="993"/>
      <c r="FV351" s="993"/>
      <c r="FW351" s="993"/>
      <c r="FX351" s="993"/>
      <c r="FY351" s="993"/>
      <c r="FZ351" s="993"/>
      <c r="GA351" s="993"/>
      <c r="GB351" s="993"/>
      <c r="GC351" s="993"/>
      <c r="GD351" s="993"/>
      <c r="GE351" s="993"/>
      <c r="GF351" s="993"/>
      <c r="GG351" s="993"/>
      <c r="GH351" s="993"/>
      <c r="GI351" s="993"/>
      <c r="GJ351" s="993"/>
      <c r="GK351" s="993"/>
      <c r="GL351" s="993"/>
      <c r="GM351" s="993"/>
      <c r="GN351" s="993"/>
      <c r="GO351" s="993"/>
      <c r="GP351" s="993"/>
      <c r="GQ351" s="993"/>
      <c r="GR351" s="993"/>
      <c r="GS351" s="993"/>
      <c r="GT351" s="993"/>
      <c r="GU351" s="993"/>
      <c r="GV351" s="993"/>
      <c r="GW351" s="993"/>
      <c r="GX351" s="993"/>
      <c r="GY351" s="993"/>
      <c r="GZ351" s="993"/>
      <c r="HA351" s="993"/>
      <c r="HB351" s="993"/>
      <c r="HC351" s="993"/>
      <c r="HD351" s="993"/>
      <c r="HE351" s="993"/>
      <c r="HF351" s="993"/>
      <c r="HG351" s="993"/>
      <c r="HH351" s="993"/>
      <c r="HI351" s="993"/>
      <c r="HJ351" s="993"/>
      <c r="HK351" s="993"/>
      <c r="HL351" s="993"/>
      <c r="HM351" s="993"/>
      <c r="HN351" s="993"/>
      <c r="HO351" s="993"/>
      <c r="HP351" s="993"/>
      <c r="HQ351" s="993"/>
      <c r="HR351" s="993"/>
      <c r="HS351" s="993"/>
      <c r="HT351" s="993"/>
      <c r="HU351" s="993"/>
      <c r="HV351" s="993"/>
      <c r="HW351" s="993"/>
      <c r="HX351" s="993"/>
      <c r="HY351" s="993"/>
      <c r="HZ351" s="993"/>
      <c r="IA351" s="993"/>
      <c r="IB351" s="993"/>
      <c r="IC351" s="993"/>
      <c r="ID351" s="993"/>
      <c r="IE351" s="993"/>
      <c r="IF351" s="993"/>
      <c r="IG351" s="993"/>
      <c r="IH351" s="993"/>
      <c r="II351" s="993"/>
      <c r="IJ351" s="993"/>
      <c r="IK351" s="993"/>
      <c r="IL351" s="993"/>
      <c r="IM351" s="993"/>
      <c r="IN351" s="993"/>
      <c r="IO351" s="993"/>
      <c r="IP351" s="993"/>
      <c r="IQ351" s="993"/>
      <c r="IR351" s="993"/>
      <c r="IS351" s="993"/>
    </row>
    <row r="352" spans="1:253" ht="23.25" customHeight="1">
      <c r="A352" s="417" t="s">
        <v>966</v>
      </c>
      <c r="B352" s="1069" t="s">
        <v>967</v>
      </c>
      <c r="C352" s="715" t="s">
        <v>662</v>
      </c>
      <c r="D352" s="1060" t="s">
        <v>968</v>
      </c>
      <c r="E352" s="715">
        <v>2.37</v>
      </c>
      <c r="F352" s="715">
        <v>2.85</v>
      </c>
      <c r="G352" s="715" t="s">
        <v>949</v>
      </c>
      <c r="H352" s="973"/>
      <c r="I352" s="1016" t="s">
        <v>950</v>
      </c>
      <c r="J352" s="993"/>
      <c r="K352" s="993"/>
      <c r="L352" s="993"/>
      <c r="M352" s="993"/>
      <c r="N352" s="993"/>
      <c r="O352" s="993"/>
      <c r="P352" s="993"/>
      <c r="Q352" s="993"/>
      <c r="R352" s="993"/>
      <c r="S352" s="993"/>
      <c r="T352" s="993"/>
      <c r="U352" s="993"/>
      <c r="V352" s="993"/>
      <c r="W352" s="993"/>
      <c r="X352" s="993"/>
      <c r="Y352" s="993"/>
      <c r="Z352" s="993"/>
      <c r="AA352" s="993"/>
      <c r="AB352" s="993"/>
      <c r="AC352" s="993"/>
      <c r="AD352" s="993"/>
      <c r="AE352" s="993"/>
      <c r="AF352" s="993"/>
      <c r="AG352" s="993"/>
      <c r="AH352" s="993"/>
      <c r="AI352" s="993"/>
      <c r="AJ352" s="993"/>
      <c r="AK352" s="993"/>
      <c r="AL352" s="993"/>
      <c r="AM352" s="993"/>
      <c r="AN352" s="993"/>
      <c r="AO352" s="993"/>
      <c r="AP352" s="993"/>
      <c r="AQ352" s="993"/>
      <c r="AR352" s="993"/>
      <c r="AS352" s="993"/>
      <c r="AT352" s="993"/>
      <c r="AU352" s="993"/>
      <c r="AV352" s="993"/>
      <c r="AW352" s="993"/>
      <c r="AX352" s="993"/>
      <c r="AY352" s="993"/>
      <c r="AZ352" s="993"/>
      <c r="BA352" s="993"/>
      <c r="BB352" s="993"/>
      <c r="BC352" s="993"/>
      <c r="BD352" s="993"/>
      <c r="BE352" s="993"/>
      <c r="BF352" s="993"/>
      <c r="BG352" s="993"/>
      <c r="BH352" s="993"/>
      <c r="BI352" s="993"/>
      <c r="BJ352" s="993"/>
      <c r="BK352" s="993"/>
      <c r="BL352" s="993"/>
      <c r="BM352" s="993"/>
      <c r="BN352" s="993"/>
      <c r="BO352" s="993"/>
      <c r="BP352" s="993"/>
      <c r="BQ352" s="993"/>
      <c r="BR352" s="993"/>
      <c r="BS352" s="993"/>
      <c r="BT352" s="993"/>
      <c r="BU352" s="993"/>
      <c r="BV352" s="993"/>
      <c r="BW352" s="993"/>
      <c r="BX352" s="993"/>
      <c r="BY352" s="993"/>
      <c r="BZ352" s="993"/>
      <c r="CA352" s="993"/>
      <c r="CB352" s="993"/>
      <c r="CC352" s="993"/>
      <c r="CD352" s="993"/>
      <c r="CE352" s="993"/>
      <c r="CF352" s="993"/>
      <c r="CG352" s="993"/>
      <c r="CH352" s="993"/>
      <c r="CI352" s="993"/>
      <c r="CJ352" s="993"/>
      <c r="CK352" s="993"/>
      <c r="CL352" s="993"/>
      <c r="CM352" s="993"/>
      <c r="CN352" s="993"/>
      <c r="CO352" s="993"/>
      <c r="CP352" s="993"/>
      <c r="CQ352" s="993"/>
      <c r="CR352" s="993"/>
      <c r="CS352" s="993"/>
      <c r="CT352" s="993"/>
      <c r="CU352" s="993"/>
      <c r="CV352" s="993"/>
      <c r="CW352" s="993"/>
      <c r="CX352" s="993"/>
      <c r="CY352" s="993"/>
      <c r="CZ352" s="993"/>
      <c r="DA352" s="993"/>
      <c r="DB352" s="993"/>
      <c r="DC352" s="993"/>
      <c r="DD352" s="993"/>
      <c r="DE352" s="993"/>
      <c r="DF352" s="993"/>
      <c r="DG352" s="993"/>
      <c r="DH352" s="993"/>
      <c r="DI352" s="993"/>
      <c r="DJ352" s="993"/>
      <c r="DK352" s="993"/>
      <c r="DL352" s="993"/>
      <c r="DM352" s="993"/>
      <c r="DN352" s="993"/>
      <c r="DO352" s="993"/>
      <c r="DP352" s="993"/>
      <c r="DQ352" s="993"/>
      <c r="DR352" s="993"/>
      <c r="DS352" s="993"/>
      <c r="DT352" s="993"/>
      <c r="DU352" s="993"/>
      <c r="DV352" s="993"/>
      <c r="DW352" s="993"/>
      <c r="DX352" s="993"/>
      <c r="DY352" s="993"/>
      <c r="DZ352" s="993"/>
      <c r="EA352" s="993"/>
      <c r="EB352" s="993"/>
      <c r="EC352" s="993"/>
      <c r="ED352" s="993"/>
      <c r="EE352" s="993"/>
      <c r="EF352" s="993"/>
      <c r="EG352" s="993"/>
      <c r="EH352" s="993"/>
      <c r="EI352" s="993"/>
      <c r="EJ352" s="993"/>
      <c r="EK352" s="993"/>
      <c r="EL352" s="993"/>
      <c r="EM352" s="993"/>
      <c r="EN352" s="993"/>
      <c r="EO352" s="993"/>
      <c r="EP352" s="993"/>
      <c r="EQ352" s="993"/>
      <c r="ER352" s="993"/>
      <c r="ES352" s="993"/>
      <c r="ET352" s="993"/>
      <c r="EU352" s="993"/>
      <c r="EV352" s="993"/>
      <c r="EW352" s="993"/>
      <c r="EX352" s="993"/>
      <c r="EY352" s="993"/>
      <c r="EZ352" s="993"/>
      <c r="FA352" s="993"/>
      <c r="FB352" s="993"/>
      <c r="FC352" s="993"/>
      <c r="FD352" s="993"/>
      <c r="FE352" s="993"/>
      <c r="FF352" s="993"/>
      <c r="FG352" s="993"/>
      <c r="FH352" s="993"/>
      <c r="FI352" s="993"/>
      <c r="FJ352" s="993"/>
      <c r="FK352" s="993"/>
      <c r="FL352" s="993"/>
      <c r="FM352" s="993"/>
      <c r="FN352" s="993"/>
      <c r="FO352" s="993"/>
      <c r="FP352" s="993"/>
      <c r="FQ352" s="993"/>
      <c r="FR352" s="993"/>
      <c r="FS352" s="993"/>
      <c r="FT352" s="993"/>
      <c r="FU352" s="993"/>
      <c r="FV352" s="993"/>
      <c r="FW352" s="993"/>
      <c r="FX352" s="993"/>
      <c r="FY352" s="993"/>
      <c r="FZ352" s="993"/>
      <c r="GA352" s="993"/>
      <c r="GB352" s="993"/>
      <c r="GC352" s="993"/>
      <c r="GD352" s="993"/>
      <c r="GE352" s="993"/>
      <c r="GF352" s="993"/>
      <c r="GG352" s="993"/>
      <c r="GH352" s="993"/>
      <c r="GI352" s="993"/>
      <c r="GJ352" s="993"/>
      <c r="GK352" s="993"/>
      <c r="GL352" s="993"/>
      <c r="GM352" s="993"/>
      <c r="GN352" s="993"/>
      <c r="GO352" s="993"/>
      <c r="GP352" s="993"/>
      <c r="GQ352" s="993"/>
      <c r="GR352" s="993"/>
      <c r="GS352" s="993"/>
      <c r="GT352" s="993"/>
      <c r="GU352" s="993"/>
      <c r="GV352" s="993"/>
      <c r="GW352" s="993"/>
      <c r="GX352" s="993"/>
      <c r="GY352" s="993"/>
      <c r="GZ352" s="993"/>
      <c r="HA352" s="993"/>
      <c r="HB352" s="993"/>
      <c r="HC352" s="993"/>
      <c r="HD352" s="993"/>
      <c r="HE352" s="993"/>
      <c r="HF352" s="993"/>
      <c r="HG352" s="993"/>
      <c r="HH352" s="993"/>
      <c r="HI352" s="993"/>
      <c r="HJ352" s="993"/>
      <c r="HK352" s="993"/>
      <c r="HL352" s="993"/>
      <c r="HM352" s="993"/>
      <c r="HN352" s="993"/>
      <c r="HO352" s="993"/>
      <c r="HP352" s="993"/>
      <c r="HQ352" s="993"/>
      <c r="HR352" s="993"/>
      <c r="HS352" s="993"/>
      <c r="HT352" s="993"/>
      <c r="HU352" s="993"/>
      <c r="HV352" s="993"/>
      <c r="HW352" s="993"/>
      <c r="HX352" s="993"/>
      <c r="HY352" s="993"/>
      <c r="HZ352" s="993"/>
      <c r="IA352" s="993"/>
      <c r="IB352" s="993"/>
      <c r="IC352" s="993"/>
      <c r="ID352" s="993"/>
      <c r="IE352" s="993"/>
      <c r="IF352" s="993"/>
      <c r="IG352" s="993"/>
      <c r="IH352" s="993"/>
      <c r="II352" s="993"/>
      <c r="IJ352" s="993"/>
      <c r="IK352" s="993"/>
      <c r="IL352" s="993"/>
      <c r="IM352" s="993"/>
      <c r="IN352" s="993"/>
      <c r="IO352" s="993"/>
      <c r="IP352" s="993"/>
      <c r="IQ352" s="993"/>
      <c r="IR352" s="993"/>
      <c r="IS352" s="993"/>
    </row>
    <row r="353" spans="1:253" ht="23.25" customHeight="1">
      <c r="A353" s="417" t="s">
        <v>969</v>
      </c>
      <c r="B353" s="1068" t="s">
        <v>970</v>
      </c>
      <c r="C353" s="715" t="s">
        <v>181</v>
      </c>
      <c r="D353" s="1073" t="s">
        <v>971</v>
      </c>
      <c r="E353" s="715">
        <v>7.8</v>
      </c>
      <c r="F353" s="715">
        <v>9.35</v>
      </c>
      <c r="G353" s="715" t="s">
        <v>546</v>
      </c>
      <c r="H353" s="973"/>
      <c r="I353" s="1016" t="s">
        <v>950</v>
      </c>
      <c r="J353" s="993"/>
      <c r="K353" s="993"/>
      <c r="L353" s="993"/>
      <c r="M353" s="993"/>
      <c r="N353" s="993"/>
      <c r="O353" s="993"/>
      <c r="P353" s="993"/>
      <c r="Q353" s="993"/>
      <c r="R353" s="993"/>
      <c r="S353" s="993"/>
      <c r="T353" s="993"/>
      <c r="U353" s="993"/>
      <c r="V353" s="993"/>
      <c r="W353" s="993"/>
      <c r="X353" s="993"/>
      <c r="Y353" s="993"/>
      <c r="Z353" s="993"/>
      <c r="AA353" s="993"/>
      <c r="AB353" s="993"/>
      <c r="AC353" s="993"/>
      <c r="AD353" s="993"/>
      <c r="AE353" s="993"/>
      <c r="AF353" s="993"/>
      <c r="AG353" s="993"/>
      <c r="AH353" s="993"/>
      <c r="AI353" s="993"/>
      <c r="AJ353" s="993"/>
      <c r="AK353" s="993"/>
      <c r="AL353" s="993"/>
      <c r="AM353" s="993"/>
      <c r="AN353" s="993"/>
      <c r="AO353" s="993"/>
      <c r="AP353" s="993"/>
      <c r="AQ353" s="993"/>
      <c r="AR353" s="993"/>
      <c r="AS353" s="993"/>
      <c r="AT353" s="993"/>
      <c r="AU353" s="993"/>
      <c r="AV353" s="993"/>
      <c r="AW353" s="993"/>
      <c r="AX353" s="993"/>
      <c r="AY353" s="993"/>
      <c r="AZ353" s="993"/>
      <c r="BA353" s="993"/>
      <c r="BB353" s="993"/>
      <c r="BC353" s="993"/>
      <c r="BD353" s="993"/>
      <c r="BE353" s="993"/>
      <c r="BF353" s="993"/>
      <c r="BG353" s="993"/>
      <c r="BH353" s="993"/>
      <c r="BI353" s="993"/>
      <c r="BJ353" s="993"/>
      <c r="BK353" s="993"/>
      <c r="BL353" s="993"/>
      <c r="BM353" s="993"/>
      <c r="BN353" s="993"/>
      <c r="BO353" s="993"/>
      <c r="BP353" s="993"/>
      <c r="BQ353" s="993"/>
      <c r="BR353" s="993"/>
      <c r="BS353" s="993"/>
      <c r="BT353" s="993"/>
      <c r="BU353" s="993"/>
      <c r="BV353" s="993"/>
      <c r="BW353" s="993"/>
      <c r="BX353" s="993"/>
      <c r="BY353" s="993"/>
      <c r="BZ353" s="993"/>
      <c r="CA353" s="993"/>
      <c r="CB353" s="993"/>
      <c r="CC353" s="993"/>
      <c r="CD353" s="993"/>
      <c r="CE353" s="993"/>
      <c r="CF353" s="993"/>
      <c r="CG353" s="993"/>
      <c r="CH353" s="993"/>
      <c r="CI353" s="993"/>
      <c r="CJ353" s="993"/>
      <c r="CK353" s="993"/>
      <c r="CL353" s="993"/>
      <c r="CM353" s="993"/>
      <c r="CN353" s="993"/>
      <c r="CO353" s="993"/>
      <c r="CP353" s="993"/>
      <c r="CQ353" s="993"/>
      <c r="CR353" s="993"/>
      <c r="CS353" s="993"/>
      <c r="CT353" s="993"/>
      <c r="CU353" s="993"/>
      <c r="CV353" s="993"/>
      <c r="CW353" s="993"/>
      <c r="CX353" s="993"/>
      <c r="CY353" s="993"/>
      <c r="CZ353" s="993"/>
      <c r="DA353" s="993"/>
      <c r="DB353" s="993"/>
      <c r="DC353" s="993"/>
      <c r="DD353" s="993"/>
      <c r="DE353" s="993"/>
      <c r="DF353" s="993"/>
      <c r="DG353" s="993"/>
      <c r="DH353" s="993"/>
      <c r="DI353" s="993"/>
      <c r="DJ353" s="993"/>
      <c r="DK353" s="993"/>
      <c r="DL353" s="993"/>
      <c r="DM353" s="993"/>
      <c r="DN353" s="993"/>
      <c r="DO353" s="993"/>
      <c r="DP353" s="993"/>
      <c r="DQ353" s="993"/>
      <c r="DR353" s="993"/>
      <c r="DS353" s="993"/>
      <c r="DT353" s="993"/>
      <c r="DU353" s="993"/>
      <c r="DV353" s="993"/>
      <c r="DW353" s="993"/>
      <c r="DX353" s="993"/>
      <c r="DY353" s="993"/>
      <c r="DZ353" s="993"/>
      <c r="EA353" s="993"/>
      <c r="EB353" s="993"/>
      <c r="EC353" s="993"/>
      <c r="ED353" s="993"/>
      <c r="EE353" s="993"/>
      <c r="EF353" s="993"/>
      <c r="EG353" s="993"/>
      <c r="EH353" s="993"/>
      <c r="EI353" s="993"/>
      <c r="EJ353" s="993"/>
      <c r="EK353" s="993"/>
      <c r="EL353" s="993"/>
      <c r="EM353" s="993"/>
      <c r="EN353" s="993"/>
      <c r="EO353" s="993"/>
      <c r="EP353" s="993"/>
      <c r="EQ353" s="993"/>
      <c r="ER353" s="993"/>
      <c r="ES353" s="993"/>
      <c r="ET353" s="993"/>
      <c r="EU353" s="993"/>
      <c r="EV353" s="993"/>
      <c r="EW353" s="993"/>
      <c r="EX353" s="993"/>
      <c r="EY353" s="993"/>
      <c r="EZ353" s="993"/>
      <c r="FA353" s="993"/>
      <c r="FB353" s="993"/>
      <c r="FC353" s="993"/>
      <c r="FD353" s="993"/>
      <c r="FE353" s="993"/>
      <c r="FF353" s="993"/>
      <c r="FG353" s="993"/>
      <c r="FH353" s="993"/>
      <c r="FI353" s="993"/>
      <c r="FJ353" s="993"/>
      <c r="FK353" s="993"/>
      <c r="FL353" s="993"/>
      <c r="FM353" s="993"/>
      <c r="FN353" s="993"/>
      <c r="FO353" s="993"/>
      <c r="FP353" s="993"/>
      <c r="FQ353" s="993"/>
      <c r="FR353" s="993"/>
      <c r="FS353" s="993"/>
      <c r="FT353" s="993"/>
      <c r="FU353" s="993"/>
      <c r="FV353" s="993"/>
      <c r="FW353" s="993"/>
      <c r="FX353" s="993"/>
      <c r="FY353" s="993"/>
      <c r="FZ353" s="993"/>
      <c r="GA353" s="993"/>
      <c r="GB353" s="993"/>
      <c r="GC353" s="993"/>
      <c r="GD353" s="993"/>
      <c r="GE353" s="993"/>
      <c r="GF353" s="993"/>
      <c r="GG353" s="993"/>
      <c r="GH353" s="993"/>
      <c r="GI353" s="993"/>
      <c r="GJ353" s="993"/>
      <c r="GK353" s="993"/>
      <c r="GL353" s="993"/>
      <c r="GM353" s="993"/>
      <c r="GN353" s="993"/>
      <c r="GO353" s="993"/>
      <c r="GP353" s="993"/>
      <c r="GQ353" s="993"/>
      <c r="GR353" s="993"/>
      <c r="GS353" s="993"/>
      <c r="GT353" s="993"/>
      <c r="GU353" s="993"/>
      <c r="GV353" s="993"/>
      <c r="GW353" s="993"/>
      <c r="GX353" s="993"/>
      <c r="GY353" s="993"/>
      <c r="GZ353" s="993"/>
      <c r="HA353" s="993"/>
      <c r="HB353" s="993"/>
      <c r="HC353" s="993"/>
      <c r="HD353" s="993"/>
      <c r="HE353" s="993"/>
      <c r="HF353" s="993"/>
      <c r="HG353" s="993"/>
      <c r="HH353" s="993"/>
      <c r="HI353" s="993"/>
      <c r="HJ353" s="993"/>
      <c r="HK353" s="993"/>
      <c r="HL353" s="993"/>
      <c r="HM353" s="993"/>
      <c r="HN353" s="993"/>
      <c r="HO353" s="993"/>
      <c r="HP353" s="993"/>
      <c r="HQ353" s="993"/>
      <c r="HR353" s="993"/>
      <c r="HS353" s="993"/>
      <c r="HT353" s="993"/>
      <c r="HU353" s="993"/>
      <c r="HV353" s="993"/>
      <c r="HW353" s="993"/>
      <c r="HX353" s="993"/>
      <c r="HY353" s="993"/>
      <c r="HZ353" s="993"/>
      <c r="IA353" s="993"/>
      <c r="IB353" s="993"/>
      <c r="IC353" s="993"/>
      <c r="ID353" s="993"/>
      <c r="IE353" s="993"/>
      <c r="IF353" s="993"/>
      <c r="IG353" s="993"/>
      <c r="IH353" s="993"/>
      <c r="II353" s="993"/>
      <c r="IJ353" s="993"/>
      <c r="IK353" s="993"/>
      <c r="IL353" s="993"/>
      <c r="IM353" s="993"/>
      <c r="IN353" s="993"/>
      <c r="IO353" s="993"/>
      <c r="IP353" s="993"/>
      <c r="IQ353" s="993"/>
      <c r="IR353" s="993"/>
      <c r="IS353" s="993"/>
    </row>
    <row r="354" spans="1:253" ht="23.25" customHeight="1">
      <c r="A354" s="417">
        <v>49990</v>
      </c>
      <c r="B354" s="1068" t="s">
        <v>972</v>
      </c>
      <c r="C354" s="715" t="s">
        <v>973</v>
      </c>
      <c r="D354" s="1073" t="s">
        <v>974</v>
      </c>
      <c r="E354" s="715">
        <v>11.63</v>
      </c>
      <c r="F354" s="715">
        <v>13.95</v>
      </c>
      <c r="G354" s="715" t="s">
        <v>546</v>
      </c>
      <c r="H354" s="973"/>
      <c r="I354" s="1016" t="s">
        <v>950</v>
      </c>
      <c r="J354" s="993"/>
      <c r="K354" s="993"/>
      <c r="L354" s="993"/>
      <c r="M354" s="993"/>
      <c r="N354" s="993"/>
      <c r="O354" s="993"/>
      <c r="P354" s="993"/>
      <c r="Q354" s="993"/>
      <c r="R354" s="993"/>
      <c r="S354" s="993"/>
      <c r="T354" s="993"/>
      <c r="U354" s="993"/>
      <c r="V354" s="993"/>
      <c r="W354" s="993"/>
      <c r="X354" s="993"/>
      <c r="Y354" s="993"/>
      <c r="Z354" s="993"/>
      <c r="AA354" s="993"/>
      <c r="AB354" s="993"/>
      <c r="AC354" s="993"/>
      <c r="AD354" s="993"/>
      <c r="AE354" s="993"/>
      <c r="AF354" s="993"/>
      <c r="AG354" s="993"/>
      <c r="AH354" s="993"/>
      <c r="AI354" s="993"/>
      <c r="AJ354" s="993"/>
      <c r="AK354" s="993"/>
      <c r="AL354" s="993"/>
      <c r="AM354" s="993"/>
      <c r="AN354" s="993"/>
      <c r="AO354" s="993"/>
      <c r="AP354" s="993"/>
      <c r="AQ354" s="993"/>
      <c r="AR354" s="993"/>
      <c r="AS354" s="993"/>
      <c r="AT354" s="993"/>
      <c r="AU354" s="993"/>
      <c r="AV354" s="993"/>
      <c r="AW354" s="993"/>
      <c r="AX354" s="993"/>
      <c r="AY354" s="993"/>
      <c r="AZ354" s="993"/>
      <c r="BA354" s="993"/>
      <c r="BB354" s="993"/>
      <c r="BC354" s="993"/>
      <c r="BD354" s="993"/>
      <c r="BE354" s="993"/>
      <c r="BF354" s="993"/>
      <c r="BG354" s="993"/>
      <c r="BH354" s="993"/>
      <c r="BI354" s="993"/>
      <c r="BJ354" s="993"/>
      <c r="BK354" s="993"/>
      <c r="BL354" s="993"/>
      <c r="BM354" s="993"/>
      <c r="BN354" s="993"/>
      <c r="BO354" s="993"/>
      <c r="BP354" s="993"/>
      <c r="BQ354" s="993"/>
      <c r="BR354" s="993"/>
      <c r="BS354" s="993"/>
      <c r="BT354" s="993"/>
      <c r="BU354" s="993"/>
      <c r="BV354" s="993"/>
      <c r="BW354" s="993"/>
      <c r="BX354" s="993"/>
      <c r="BY354" s="993"/>
      <c r="BZ354" s="993"/>
      <c r="CA354" s="993"/>
      <c r="CB354" s="993"/>
      <c r="CC354" s="993"/>
      <c r="CD354" s="993"/>
      <c r="CE354" s="993"/>
      <c r="CF354" s="993"/>
      <c r="CG354" s="993"/>
      <c r="CH354" s="993"/>
      <c r="CI354" s="993"/>
      <c r="CJ354" s="993"/>
      <c r="CK354" s="993"/>
      <c r="CL354" s="993"/>
      <c r="CM354" s="993"/>
      <c r="CN354" s="993"/>
      <c r="CO354" s="993"/>
      <c r="CP354" s="993"/>
      <c r="CQ354" s="993"/>
      <c r="CR354" s="993"/>
      <c r="CS354" s="993"/>
      <c r="CT354" s="993"/>
      <c r="CU354" s="993"/>
      <c r="CV354" s="993"/>
      <c r="CW354" s="993"/>
      <c r="CX354" s="993"/>
      <c r="CY354" s="993"/>
      <c r="CZ354" s="993"/>
      <c r="DA354" s="993"/>
      <c r="DB354" s="993"/>
      <c r="DC354" s="993"/>
      <c r="DD354" s="993"/>
      <c r="DE354" s="993"/>
      <c r="DF354" s="993"/>
      <c r="DG354" s="993"/>
      <c r="DH354" s="993"/>
      <c r="DI354" s="993"/>
      <c r="DJ354" s="993"/>
      <c r="DK354" s="993"/>
      <c r="DL354" s="993"/>
      <c r="DM354" s="993"/>
      <c r="DN354" s="993"/>
      <c r="DO354" s="993"/>
      <c r="DP354" s="993"/>
      <c r="DQ354" s="993"/>
      <c r="DR354" s="993"/>
      <c r="DS354" s="993"/>
      <c r="DT354" s="993"/>
      <c r="DU354" s="993"/>
      <c r="DV354" s="993"/>
      <c r="DW354" s="993"/>
      <c r="DX354" s="993"/>
      <c r="DY354" s="993"/>
      <c r="DZ354" s="993"/>
      <c r="EA354" s="993"/>
      <c r="EB354" s="993"/>
      <c r="EC354" s="993"/>
      <c r="ED354" s="993"/>
      <c r="EE354" s="993"/>
      <c r="EF354" s="993"/>
      <c r="EG354" s="993"/>
      <c r="EH354" s="993"/>
      <c r="EI354" s="993"/>
      <c r="EJ354" s="993"/>
      <c r="EK354" s="993"/>
      <c r="EL354" s="993"/>
      <c r="EM354" s="993"/>
      <c r="EN354" s="993"/>
      <c r="EO354" s="993"/>
      <c r="EP354" s="993"/>
      <c r="EQ354" s="993"/>
      <c r="ER354" s="993"/>
      <c r="ES354" s="993"/>
      <c r="ET354" s="993"/>
      <c r="EU354" s="993"/>
      <c r="EV354" s="993"/>
      <c r="EW354" s="993"/>
      <c r="EX354" s="993"/>
      <c r="EY354" s="993"/>
      <c r="EZ354" s="993"/>
      <c r="FA354" s="993"/>
      <c r="FB354" s="993"/>
      <c r="FC354" s="993"/>
      <c r="FD354" s="993"/>
      <c r="FE354" s="993"/>
      <c r="FF354" s="993"/>
      <c r="FG354" s="993"/>
      <c r="FH354" s="993"/>
      <c r="FI354" s="993"/>
      <c r="FJ354" s="993"/>
      <c r="FK354" s="993"/>
      <c r="FL354" s="993"/>
      <c r="FM354" s="993"/>
      <c r="FN354" s="993"/>
      <c r="FO354" s="993"/>
      <c r="FP354" s="993"/>
      <c r="FQ354" s="993"/>
      <c r="FR354" s="993"/>
      <c r="FS354" s="993"/>
      <c r="FT354" s="993"/>
      <c r="FU354" s="993"/>
      <c r="FV354" s="993"/>
      <c r="FW354" s="993"/>
      <c r="FX354" s="993"/>
      <c r="FY354" s="993"/>
      <c r="FZ354" s="993"/>
      <c r="GA354" s="993"/>
      <c r="GB354" s="993"/>
      <c r="GC354" s="993"/>
      <c r="GD354" s="993"/>
      <c r="GE354" s="993"/>
      <c r="GF354" s="993"/>
      <c r="GG354" s="993"/>
      <c r="GH354" s="993"/>
      <c r="GI354" s="993"/>
      <c r="GJ354" s="993"/>
      <c r="GK354" s="993"/>
      <c r="GL354" s="993"/>
      <c r="GM354" s="993"/>
      <c r="GN354" s="993"/>
      <c r="GO354" s="993"/>
      <c r="GP354" s="993"/>
      <c r="GQ354" s="993"/>
      <c r="GR354" s="993"/>
      <c r="GS354" s="993"/>
      <c r="GT354" s="993"/>
      <c r="GU354" s="993"/>
      <c r="GV354" s="993"/>
      <c r="GW354" s="993"/>
      <c r="GX354" s="993"/>
      <c r="GY354" s="993"/>
      <c r="GZ354" s="993"/>
      <c r="HA354" s="993"/>
      <c r="HB354" s="993"/>
      <c r="HC354" s="993"/>
      <c r="HD354" s="993"/>
      <c r="HE354" s="993"/>
      <c r="HF354" s="993"/>
      <c r="HG354" s="993"/>
      <c r="HH354" s="993"/>
      <c r="HI354" s="993"/>
      <c r="HJ354" s="993"/>
      <c r="HK354" s="993"/>
      <c r="HL354" s="993"/>
      <c r="HM354" s="993"/>
      <c r="HN354" s="993"/>
      <c r="HO354" s="993"/>
      <c r="HP354" s="993"/>
      <c r="HQ354" s="993"/>
      <c r="HR354" s="993"/>
      <c r="HS354" s="993"/>
      <c r="HT354" s="993"/>
      <c r="HU354" s="993"/>
      <c r="HV354" s="993"/>
      <c r="HW354" s="993"/>
      <c r="HX354" s="993"/>
      <c r="HY354" s="993"/>
      <c r="HZ354" s="993"/>
      <c r="IA354" s="993"/>
      <c r="IB354" s="993"/>
      <c r="IC354" s="993"/>
      <c r="ID354" s="993"/>
      <c r="IE354" s="993"/>
      <c r="IF354" s="993"/>
      <c r="IG354" s="993"/>
      <c r="IH354" s="993"/>
      <c r="II354" s="993"/>
      <c r="IJ354" s="993"/>
      <c r="IK354" s="993"/>
      <c r="IL354" s="993"/>
      <c r="IM354" s="993"/>
      <c r="IN354" s="993"/>
      <c r="IO354" s="993"/>
      <c r="IP354" s="993"/>
      <c r="IQ354" s="993"/>
      <c r="IR354" s="993"/>
      <c r="IS354" s="993"/>
    </row>
    <row r="355" spans="1:253" ht="23.25" customHeight="1">
      <c r="A355" s="417">
        <v>49991</v>
      </c>
      <c r="B355" s="1068" t="s">
        <v>975</v>
      </c>
      <c r="C355" s="715" t="s">
        <v>976</v>
      </c>
      <c r="D355" s="1073" t="s">
        <v>977</v>
      </c>
      <c r="E355" s="715">
        <v>7.33</v>
      </c>
      <c r="F355" s="715">
        <v>8.8000000000000007</v>
      </c>
      <c r="G355" s="715" t="s">
        <v>546</v>
      </c>
      <c r="H355" s="973"/>
      <c r="I355" s="1016" t="s">
        <v>950</v>
      </c>
      <c r="J355" s="993"/>
      <c r="K355" s="993"/>
      <c r="L355" s="993"/>
      <c r="M355" s="993"/>
      <c r="N355" s="993"/>
      <c r="O355" s="993"/>
      <c r="P355" s="993"/>
      <c r="Q355" s="993"/>
      <c r="R355" s="993"/>
      <c r="S355" s="993"/>
      <c r="T355" s="993"/>
      <c r="U355" s="993"/>
      <c r="V355" s="993"/>
      <c r="W355" s="993"/>
      <c r="X355" s="993"/>
      <c r="Y355" s="993"/>
      <c r="Z355" s="993"/>
      <c r="AA355" s="993"/>
      <c r="AB355" s="993"/>
      <c r="AC355" s="993"/>
      <c r="AD355" s="993"/>
      <c r="AE355" s="993"/>
      <c r="AF355" s="993"/>
      <c r="AG355" s="993"/>
      <c r="AH355" s="993"/>
      <c r="AI355" s="993"/>
      <c r="AJ355" s="993"/>
      <c r="AK355" s="993"/>
      <c r="AL355" s="993"/>
      <c r="AM355" s="993"/>
      <c r="AN355" s="993"/>
      <c r="AO355" s="993"/>
      <c r="AP355" s="993"/>
      <c r="AQ355" s="993"/>
      <c r="AR355" s="993"/>
      <c r="AS355" s="993"/>
      <c r="AT355" s="993"/>
      <c r="AU355" s="993"/>
      <c r="AV355" s="993"/>
      <c r="AW355" s="993"/>
      <c r="AX355" s="993"/>
      <c r="AY355" s="993"/>
      <c r="AZ355" s="993"/>
      <c r="BA355" s="993"/>
      <c r="BB355" s="993"/>
      <c r="BC355" s="993"/>
      <c r="BD355" s="993"/>
      <c r="BE355" s="993"/>
      <c r="BF355" s="993"/>
      <c r="BG355" s="993"/>
      <c r="BH355" s="993"/>
      <c r="BI355" s="993"/>
      <c r="BJ355" s="993"/>
      <c r="BK355" s="993"/>
      <c r="BL355" s="993"/>
      <c r="BM355" s="993"/>
      <c r="BN355" s="993"/>
      <c r="BO355" s="993"/>
      <c r="BP355" s="993"/>
      <c r="BQ355" s="993"/>
      <c r="BR355" s="993"/>
      <c r="BS355" s="993"/>
      <c r="BT355" s="993"/>
      <c r="BU355" s="993"/>
      <c r="BV355" s="993"/>
      <c r="BW355" s="993"/>
      <c r="BX355" s="993"/>
      <c r="BY355" s="993"/>
      <c r="BZ355" s="993"/>
      <c r="CA355" s="993"/>
      <c r="CB355" s="993"/>
      <c r="CC355" s="993"/>
      <c r="CD355" s="993"/>
      <c r="CE355" s="993"/>
      <c r="CF355" s="993"/>
      <c r="CG355" s="993"/>
      <c r="CH355" s="993"/>
      <c r="CI355" s="993"/>
      <c r="CJ355" s="993"/>
      <c r="CK355" s="993"/>
      <c r="CL355" s="993"/>
      <c r="CM355" s="993"/>
      <c r="CN355" s="993"/>
      <c r="CO355" s="993"/>
      <c r="CP355" s="993"/>
      <c r="CQ355" s="993"/>
      <c r="CR355" s="993"/>
      <c r="CS355" s="993"/>
      <c r="CT355" s="993"/>
      <c r="CU355" s="993"/>
      <c r="CV355" s="993"/>
      <c r="CW355" s="993"/>
      <c r="CX355" s="993"/>
      <c r="CY355" s="993"/>
      <c r="CZ355" s="993"/>
      <c r="DA355" s="993"/>
      <c r="DB355" s="993"/>
      <c r="DC355" s="993"/>
      <c r="DD355" s="993"/>
      <c r="DE355" s="993"/>
      <c r="DF355" s="993"/>
      <c r="DG355" s="993"/>
      <c r="DH355" s="993"/>
      <c r="DI355" s="993"/>
      <c r="DJ355" s="993"/>
      <c r="DK355" s="993"/>
      <c r="DL355" s="993"/>
      <c r="DM355" s="993"/>
      <c r="DN355" s="993"/>
      <c r="DO355" s="993"/>
      <c r="DP355" s="993"/>
      <c r="DQ355" s="993"/>
      <c r="DR355" s="993"/>
      <c r="DS355" s="993"/>
      <c r="DT355" s="993"/>
      <c r="DU355" s="993"/>
      <c r="DV355" s="993"/>
      <c r="DW355" s="993"/>
      <c r="DX355" s="993"/>
      <c r="DY355" s="993"/>
      <c r="DZ355" s="993"/>
      <c r="EA355" s="993"/>
      <c r="EB355" s="993"/>
      <c r="EC355" s="993"/>
      <c r="ED355" s="993"/>
      <c r="EE355" s="993"/>
      <c r="EF355" s="993"/>
      <c r="EG355" s="993"/>
      <c r="EH355" s="993"/>
      <c r="EI355" s="993"/>
      <c r="EJ355" s="993"/>
      <c r="EK355" s="993"/>
      <c r="EL355" s="993"/>
      <c r="EM355" s="993"/>
      <c r="EN355" s="993"/>
      <c r="EO355" s="993"/>
      <c r="EP355" s="993"/>
      <c r="EQ355" s="993"/>
      <c r="ER355" s="993"/>
      <c r="ES355" s="993"/>
      <c r="ET355" s="993"/>
      <c r="EU355" s="993"/>
      <c r="EV355" s="993"/>
      <c r="EW355" s="993"/>
      <c r="EX355" s="993"/>
      <c r="EY355" s="993"/>
      <c r="EZ355" s="993"/>
      <c r="FA355" s="993"/>
      <c r="FB355" s="993"/>
      <c r="FC355" s="993"/>
      <c r="FD355" s="993"/>
      <c r="FE355" s="993"/>
      <c r="FF355" s="993"/>
      <c r="FG355" s="993"/>
      <c r="FH355" s="993"/>
      <c r="FI355" s="993"/>
      <c r="FJ355" s="993"/>
      <c r="FK355" s="993"/>
      <c r="FL355" s="993"/>
      <c r="FM355" s="993"/>
      <c r="FN355" s="993"/>
      <c r="FO355" s="993"/>
      <c r="FP355" s="993"/>
      <c r="FQ355" s="993"/>
      <c r="FR355" s="993"/>
      <c r="FS355" s="993"/>
      <c r="FT355" s="993"/>
      <c r="FU355" s="993"/>
      <c r="FV355" s="993"/>
      <c r="FW355" s="993"/>
      <c r="FX355" s="993"/>
      <c r="FY355" s="993"/>
      <c r="FZ355" s="993"/>
      <c r="GA355" s="993"/>
      <c r="GB355" s="993"/>
      <c r="GC355" s="993"/>
      <c r="GD355" s="993"/>
      <c r="GE355" s="993"/>
      <c r="GF355" s="993"/>
      <c r="GG355" s="993"/>
      <c r="GH355" s="993"/>
      <c r="GI355" s="993"/>
      <c r="GJ355" s="993"/>
      <c r="GK355" s="993"/>
      <c r="GL355" s="993"/>
      <c r="GM355" s="993"/>
      <c r="GN355" s="993"/>
      <c r="GO355" s="993"/>
      <c r="GP355" s="993"/>
      <c r="GQ355" s="993"/>
      <c r="GR355" s="993"/>
      <c r="GS355" s="993"/>
      <c r="GT355" s="993"/>
      <c r="GU355" s="993"/>
      <c r="GV355" s="993"/>
      <c r="GW355" s="993"/>
      <c r="GX355" s="993"/>
      <c r="GY355" s="993"/>
      <c r="GZ355" s="993"/>
      <c r="HA355" s="993"/>
      <c r="HB355" s="993"/>
      <c r="HC355" s="993"/>
      <c r="HD355" s="993"/>
      <c r="HE355" s="993"/>
      <c r="HF355" s="993"/>
      <c r="HG355" s="993"/>
      <c r="HH355" s="993"/>
      <c r="HI355" s="993"/>
      <c r="HJ355" s="993"/>
      <c r="HK355" s="993"/>
      <c r="HL355" s="993"/>
      <c r="HM355" s="993"/>
      <c r="HN355" s="993"/>
      <c r="HO355" s="993"/>
      <c r="HP355" s="993"/>
      <c r="HQ355" s="993"/>
      <c r="HR355" s="993"/>
      <c r="HS355" s="993"/>
      <c r="HT355" s="993"/>
      <c r="HU355" s="993"/>
      <c r="HV355" s="993"/>
      <c r="HW355" s="993"/>
      <c r="HX355" s="993"/>
      <c r="HY355" s="993"/>
      <c r="HZ355" s="993"/>
      <c r="IA355" s="993"/>
      <c r="IB355" s="993"/>
      <c r="IC355" s="993"/>
      <c r="ID355" s="993"/>
      <c r="IE355" s="993"/>
      <c r="IF355" s="993"/>
      <c r="IG355" s="993"/>
      <c r="IH355" s="993"/>
      <c r="II355" s="993"/>
      <c r="IJ355" s="993"/>
      <c r="IK355" s="993"/>
      <c r="IL355" s="993"/>
      <c r="IM355" s="993"/>
      <c r="IN355" s="993"/>
      <c r="IO355" s="993"/>
      <c r="IP355" s="993"/>
      <c r="IQ355" s="993"/>
      <c r="IR355" s="993"/>
      <c r="IS355" s="993"/>
    </row>
    <row r="356" spans="1:253" ht="23.25" customHeight="1">
      <c r="A356" s="417" t="s">
        <v>978</v>
      </c>
      <c r="B356" s="1068" t="s">
        <v>979</v>
      </c>
      <c r="C356" s="715" t="s">
        <v>980</v>
      </c>
      <c r="D356" s="1073" t="s">
        <v>542</v>
      </c>
      <c r="E356" s="715">
        <v>10.6</v>
      </c>
      <c r="F356" s="715">
        <v>12.71</v>
      </c>
      <c r="G356" s="715" t="s">
        <v>949</v>
      </c>
      <c r="H356" s="973"/>
      <c r="I356" s="1016" t="s">
        <v>950</v>
      </c>
      <c r="J356" s="993"/>
      <c r="K356" s="993"/>
      <c r="L356" s="993"/>
      <c r="M356" s="993"/>
      <c r="N356" s="993"/>
      <c r="O356" s="993"/>
      <c r="P356" s="993"/>
      <c r="Q356" s="993"/>
      <c r="R356" s="993"/>
      <c r="S356" s="993"/>
      <c r="T356" s="993"/>
      <c r="U356" s="993"/>
      <c r="V356" s="993"/>
      <c r="W356" s="993"/>
      <c r="X356" s="993"/>
      <c r="Y356" s="993"/>
      <c r="Z356" s="993"/>
      <c r="AA356" s="993"/>
      <c r="AB356" s="993"/>
      <c r="AC356" s="993"/>
      <c r="AD356" s="993"/>
      <c r="AE356" s="993"/>
      <c r="AF356" s="993"/>
      <c r="AG356" s="993"/>
      <c r="AH356" s="993"/>
      <c r="AI356" s="993"/>
      <c r="AJ356" s="993"/>
      <c r="AK356" s="993"/>
      <c r="AL356" s="993"/>
      <c r="AM356" s="993"/>
      <c r="AN356" s="993"/>
      <c r="AO356" s="993"/>
      <c r="AP356" s="993"/>
      <c r="AQ356" s="993"/>
      <c r="AR356" s="993"/>
      <c r="AS356" s="993"/>
      <c r="AT356" s="993"/>
      <c r="AU356" s="993"/>
      <c r="AV356" s="993"/>
      <c r="AW356" s="993"/>
      <c r="AX356" s="993"/>
      <c r="AY356" s="993"/>
      <c r="AZ356" s="993"/>
      <c r="BA356" s="993"/>
      <c r="BB356" s="993"/>
      <c r="BC356" s="993"/>
      <c r="BD356" s="993"/>
      <c r="BE356" s="993"/>
      <c r="BF356" s="993"/>
      <c r="BG356" s="993"/>
      <c r="BH356" s="993"/>
      <c r="BI356" s="993"/>
      <c r="BJ356" s="993"/>
      <c r="BK356" s="993"/>
      <c r="BL356" s="993"/>
      <c r="BM356" s="993"/>
      <c r="BN356" s="993"/>
      <c r="BO356" s="993"/>
      <c r="BP356" s="993"/>
      <c r="BQ356" s="993"/>
      <c r="BR356" s="993"/>
      <c r="BS356" s="993"/>
      <c r="BT356" s="993"/>
      <c r="BU356" s="993"/>
      <c r="BV356" s="993"/>
      <c r="BW356" s="993"/>
      <c r="BX356" s="993"/>
      <c r="BY356" s="993"/>
      <c r="BZ356" s="993"/>
      <c r="CA356" s="993"/>
      <c r="CB356" s="993"/>
      <c r="CC356" s="993"/>
      <c r="CD356" s="993"/>
      <c r="CE356" s="993"/>
      <c r="CF356" s="993"/>
      <c r="CG356" s="993"/>
      <c r="CH356" s="993"/>
      <c r="CI356" s="993"/>
      <c r="CJ356" s="993"/>
      <c r="CK356" s="993"/>
      <c r="CL356" s="993"/>
      <c r="CM356" s="993"/>
      <c r="CN356" s="993"/>
      <c r="CO356" s="993"/>
      <c r="CP356" s="993"/>
      <c r="CQ356" s="993"/>
      <c r="CR356" s="993"/>
      <c r="CS356" s="993"/>
      <c r="CT356" s="993"/>
      <c r="CU356" s="993"/>
      <c r="CV356" s="993"/>
      <c r="CW356" s="993"/>
      <c r="CX356" s="993"/>
      <c r="CY356" s="993"/>
      <c r="CZ356" s="993"/>
      <c r="DA356" s="993"/>
      <c r="DB356" s="993"/>
      <c r="DC356" s="993"/>
      <c r="DD356" s="993"/>
      <c r="DE356" s="993"/>
      <c r="DF356" s="993"/>
      <c r="DG356" s="993"/>
      <c r="DH356" s="993"/>
      <c r="DI356" s="993"/>
      <c r="DJ356" s="993"/>
      <c r="DK356" s="993"/>
      <c r="DL356" s="993"/>
      <c r="DM356" s="993"/>
      <c r="DN356" s="993"/>
      <c r="DO356" s="993"/>
      <c r="DP356" s="993"/>
      <c r="DQ356" s="993"/>
      <c r="DR356" s="993"/>
      <c r="DS356" s="993"/>
      <c r="DT356" s="993"/>
      <c r="DU356" s="993"/>
      <c r="DV356" s="993"/>
      <c r="DW356" s="993"/>
      <c r="DX356" s="993"/>
      <c r="DY356" s="993"/>
      <c r="DZ356" s="993"/>
      <c r="EA356" s="993"/>
      <c r="EB356" s="993"/>
      <c r="EC356" s="993"/>
      <c r="ED356" s="993"/>
      <c r="EE356" s="993"/>
      <c r="EF356" s="993"/>
      <c r="EG356" s="993"/>
      <c r="EH356" s="993"/>
      <c r="EI356" s="993"/>
      <c r="EJ356" s="993"/>
      <c r="EK356" s="993"/>
      <c r="EL356" s="993"/>
      <c r="EM356" s="993"/>
      <c r="EN356" s="993"/>
      <c r="EO356" s="993"/>
      <c r="EP356" s="993"/>
      <c r="EQ356" s="993"/>
      <c r="ER356" s="993"/>
      <c r="ES356" s="993"/>
      <c r="ET356" s="993"/>
      <c r="EU356" s="993"/>
      <c r="EV356" s="993"/>
      <c r="EW356" s="993"/>
      <c r="EX356" s="993"/>
      <c r="EY356" s="993"/>
      <c r="EZ356" s="993"/>
      <c r="FA356" s="993"/>
      <c r="FB356" s="993"/>
      <c r="FC356" s="993"/>
      <c r="FD356" s="993"/>
      <c r="FE356" s="993"/>
      <c r="FF356" s="993"/>
      <c r="FG356" s="993"/>
      <c r="FH356" s="993"/>
      <c r="FI356" s="993"/>
      <c r="FJ356" s="993"/>
      <c r="FK356" s="993"/>
      <c r="FL356" s="993"/>
      <c r="FM356" s="993"/>
      <c r="FN356" s="993"/>
      <c r="FO356" s="993"/>
      <c r="FP356" s="993"/>
      <c r="FQ356" s="993"/>
      <c r="FR356" s="993"/>
      <c r="FS356" s="993"/>
      <c r="FT356" s="993"/>
      <c r="FU356" s="993"/>
      <c r="FV356" s="993"/>
      <c r="FW356" s="993"/>
      <c r="FX356" s="993"/>
      <c r="FY356" s="993"/>
      <c r="FZ356" s="993"/>
      <c r="GA356" s="993"/>
      <c r="GB356" s="993"/>
      <c r="GC356" s="993"/>
      <c r="GD356" s="993"/>
      <c r="GE356" s="993"/>
      <c r="GF356" s="993"/>
      <c r="GG356" s="993"/>
      <c r="GH356" s="993"/>
      <c r="GI356" s="993"/>
      <c r="GJ356" s="993"/>
      <c r="GK356" s="993"/>
      <c r="GL356" s="993"/>
      <c r="GM356" s="993"/>
      <c r="GN356" s="993"/>
      <c r="GO356" s="993"/>
      <c r="GP356" s="993"/>
      <c r="GQ356" s="993"/>
      <c r="GR356" s="993"/>
      <c r="GS356" s="993"/>
      <c r="GT356" s="993"/>
      <c r="GU356" s="993"/>
      <c r="GV356" s="993"/>
      <c r="GW356" s="993"/>
      <c r="GX356" s="993"/>
      <c r="GY356" s="993"/>
      <c r="GZ356" s="993"/>
      <c r="HA356" s="993"/>
      <c r="HB356" s="993"/>
      <c r="HC356" s="993"/>
      <c r="HD356" s="993"/>
      <c r="HE356" s="993"/>
      <c r="HF356" s="993"/>
      <c r="HG356" s="993"/>
      <c r="HH356" s="993"/>
      <c r="HI356" s="993"/>
      <c r="HJ356" s="993"/>
      <c r="HK356" s="993"/>
      <c r="HL356" s="993"/>
      <c r="HM356" s="993"/>
      <c r="HN356" s="993"/>
      <c r="HO356" s="993"/>
      <c r="HP356" s="993"/>
      <c r="HQ356" s="993"/>
      <c r="HR356" s="993"/>
      <c r="HS356" s="993"/>
      <c r="HT356" s="993"/>
      <c r="HU356" s="993"/>
      <c r="HV356" s="993"/>
      <c r="HW356" s="993"/>
      <c r="HX356" s="993"/>
      <c r="HY356" s="993"/>
      <c r="HZ356" s="993"/>
      <c r="IA356" s="993"/>
      <c r="IB356" s="993"/>
      <c r="IC356" s="993"/>
      <c r="ID356" s="993"/>
      <c r="IE356" s="993"/>
      <c r="IF356" s="993"/>
      <c r="IG356" s="993"/>
      <c r="IH356" s="993"/>
      <c r="II356" s="993"/>
      <c r="IJ356" s="993"/>
      <c r="IK356" s="993"/>
      <c r="IL356" s="993"/>
      <c r="IM356" s="993"/>
      <c r="IN356" s="993"/>
      <c r="IO356" s="993"/>
      <c r="IP356" s="993"/>
      <c r="IQ356" s="993"/>
      <c r="IR356" s="993"/>
      <c r="IS356" s="993"/>
    </row>
    <row r="357" spans="1:253" ht="23.25" customHeight="1">
      <c r="A357" s="417" t="s">
        <v>981</v>
      </c>
      <c r="B357" s="1069" t="s">
        <v>982</v>
      </c>
      <c r="C357" s="715" t="s">
        <v>983</v>
      </c>
      <c r="D357" s="1060" t="s">
        <v>984</v>
      </c>
      <c r="E357" s="715">
        <v>2.61</v>
      </c>
      <c r="F357" s="715">
        <v>3.26</v>
      </c>
      <c r="G357" s="715" t="s">
        <v>985</v>
      </c>
      <c r="H357" s="973">
        <v>0.1</v>
      </c>
      <c r="I357" s="1016" t="s">
        <v>950</v>
      </c>
      <c r="J357" s="993"/>
      <c r="K357" s="993"/>
      <c r="L357" s="993"/>
      <c r="M357" s="993"/>
      <c r="N357" s="993"/>
      <c r="O357" s="993"/>
      <c r="P357" s="993"/>
      <c r="Q357" s="993"/>
      <c r="R357" s="993"/>
      <c r="S357" s="993"/>
      <c r="T357" s="993"/>
      <c r="U357" s="993"/>
      <c r="V357" s="993"/>
      <c r="W357" s="993"/>
      <c r="X357" s="993"/>
      <c r="Y357" s="993"/>
      <c r="Z357" s="993"/>
      <c r="AA357" s="993"/>
      <c r="AB357" s="993"/>
      <c r="AC357" s="993"/>
      <c r="AD357" s="993"/>
      <c r="AE357" s="993"/>
      <c r="AF357" s="993"/>
      <c r="AG357" s="993"/>
      <c r="AH357" s="993"/>
      <c r="AI357" s="993"/>
      <c r="AJ357" s="993"/>
      <c r="AK357" s="993"/>
      <c r="AL357" s="993"/>
      <c r="AM357" s="993"/>
      <c r="AN357" s="993"/>
      <c r="AO357" s="993"/>
      <c r="AP357" s="993"/>
      <c r="AQ357" s="993"/>
      <c r="AR357" s="993"/>
      <c r="AS357" s="993"/>
      <c r="AT357" s="993"/>
      <c r="AU357" s="993"/>
      <c r="AV357" s="993"/>
      <c r="AW357" s="993"/>
      <c r="AX357" s="993"/>
      <c r="AY357" s="993"/>
      <c r="AZ357" s="993"/>
      <c r="BA357" s="993"/>
      <c r="BB357" s="993"/>
      <c r="BC357" s="993"/>
      <c r="BD357" s="993"/>
      <c r="BE357" s="993"/>
      <c r="BF357" s="993"/>
      <c r="BG357" s="993"/>
      <c r="BH357" s="993"/>
      <c r="BI357" s="993"/>
      <c r="BJ357" s="993"/>
      <c r="BK357" s="993"/>
      <c r="BL357" s="993"/>
      <c r="BM357" s="993"/>
      <c r="BN357" s="993"/>
      <c r="BO357" s="993"/>
      <c r="BP357" s="993"/>
      <c r="BQ357" s="993"/>
      <c r="BR357" s="993"/>
      <c r="BS357" s="993"/>
      <c r="BT357" s="993"/>
      <c r="BU357" s="993"/>
      <c r="BV357" s="993"/>
      <c r="BW357" s="993"/>
      <c r="BX357" s="993"/>
      <c r="BY357" s="993"/>
      <c r="BZ357" s="993"/>
      <c r="CA357" s="993"/>
      <c r="CB357" s="993"/>
      <c r="CC357" s="993"/>
      <c r="CD357" s="993"/>
      <c r="CE357" s="993"/>
      <c r="CF357" s="993"/>
      <c r="CG357" s="993"/>
      <c r="CH357" s="993"/>
      <c r="CI357" s="993"/>
      <c r="CJ357" s="993"/>
      <c r="CK357" s="993"/>
      <c r="CL357" s="993"/>
      <c r="CM357" s="993"/>
      <c r="CN357" s="993"/>
      <c r="CO357" s="993"/>
      <c r="CP357" s="993"/>
      <c r="CQ357" s="993"/>
      <c r="CR357" s="993"/>
      <c r="CS357" s="993"/>
      <c r="CT357" s="993"/>
      <c r="CU357" s="993"/>
      <c r="CV357" s="993"/>
      <c r="CW357" s="993"/>
      <c r="CX357" s="993"/>
      <c r="CY357" s="993"/>
      <c r="CZ357" s="993"/>
      <c r="DA357" s="993"/>
      <c r="DB357" s="993"/>
      <c r="DC357" s="993"/>
      <c r="DD357" s="993"/>
      <c r="DE357" s="993"/>
      <c r="DF357" s="993"/>
      <c r="DG357" s="993"/>
      <c r="DH357" s="993"/>
      <c r="DI357" s="993"/>
      <c r="DJ357" s="993"/>
      <c r="DK357" s="993"/>
      <c r="DL357" s="993"/>
      <c r="DM357" s="993"/>
      <c r="DN357" s="993"/>
      <c r="DO357" s="993"/>
      <c r="DP357" s="993"/>
      <c r="DQ357" s="993"/>
      <c r="DR357" s="993"/>
      <c r="DS357" s="993"/>
      <c r="DT357" s="993"/>
      <c r="DU357" s="993"/>
      <c r="DV357" s="993"/>
      <c r="DW357" s="993"/>
      <c r="DX357" s="993"/>
      <c r="DY357" s="993"/>
      <c r="DZ357" s="993"/>
      <c r="EA357" s="993"/>
      <c r="EB357" s="993"/>
      <c r="EC357" s="993"/>
      <c r="ED357" s="993"/>
      <c r="EE357" s="993"/>
      <c r="EF357" s="993"/>
      <c r="EG357" s="993"/>
      <c r="EH357" s="993"/>
      <c r="EI357" s="993"/>
      <c r="EJ357" s="993"/>
      <c r="EK357" s="993"/>
      <c r="EL357" s="993"/>
      <c r="EM357" s="993"/>
      <c r="EN357" s="993"/>
      <c r="EO357" s="993"/>
      <c r="EP357" s="993"/>
      <c r="EQ357" s="993"/>
      <c r="ER357" s="993"/>
      <c r="ES357" s="993"/>
      <c r="ET357" s="993"/>
      <c r="EU357" s="993"/>
      <c r="EV357" s="993"/>
      <c r="EW357" s="993"/>
      <c r="EX357" s="993"/>
      <c r="EY357" s="993"/>
      <c r="EZ357" s="993"/>
      <c r="FA357" s="993"/>
      <c r="FB357" s="993"/>
      <c r="FC357" s="993"/>
      <c r="FD357" s="993"/>
      <c r="FE357" s="993"/>
      <c r="FF357" s="993"/>
      <c r="FG357" s="993"/>
      <c r="FH357" s="993"/>
      <c r="FI357" s="993"/>
      <c r="FJ357" s="993"/>
      <c r="FK357" s="993"/>
      <c r="FL357" s="993"/>
      <c r="FM357" s="993"/>
      <c r="FN357" s="993"/>
      <c r="FO357" s="993"/>
      <c r="FP357" s="993"/>
      <c r="FQ357" s="993"/>
      <c r="FR357" s="993"/>
      <c r="FS357" s="993"/>
      <c r="FT357" s="993"/>
      <c r="FU357" s="993"/>
      <c r="FV357" s="993"/>
      <c r="FW357" s="993"/>
      <c r="FX357" s="993"/>
      <c r="FY357" s="993"/>
      <c r="FZ357" s="993"/>
      <c r="GA357" s="993"/>
      <c r="GB357" s="993"/>
      <c r="GC357" s="993"/>
      <c r="GD357" s="993"/>
      <c r="GE357" s="993"/>
      <c r="GF357" s="993"/>
      <c r="GG357" s="993"/>
      <c r="GH357" s="993"/>
      <c r="GI357" s="993"/>
      <c r="GJ357" s="993"/>
      <c r="GK357" s="993"/>
      <c r="GL357" s="993"/>
      <c r="GM357" s="993"/>
      <c r="GN357" s="993"/>
      <c r="GO357" s="993"/>
      <c r="GP357" s="993"/>
      <c r="GQ357" s="993"/>
      <c r="GR357" s="993"/>
      <c r="GS357" s="993"/>
      <c r="GT357" s="993"/>
      <c r="GU357" s="993"/>
      <c r="GV357" s="993"/>
      <c r="GW357" s="993"/>
      <c r="GX357" s="993"/>
      <c r="GY357" s="993"/>
      <c r="GZ357" s="993"/>
      <c r="HA357" s="993"/>
      <c r="HB357" s="993"/>
      <c r="HC357" s="993"/>
      <c r="HD357" s="993"/>
      <c r="HE357" s="993"/>
      <c r="HF357" s="993"/>
      <c r="HG357" s="993"/>
      <c r="HH357" s="993"/>
      <c r="HI357" s="993"/>
      <c r="HJ357" s="993"/>
      <c r="HK357" s="993"/>
      <c r="HL357" s="993"/>
      <c r="HM357" s="993"/>
      <c r="HN357" s="993"/>
      <c r="HO357" s="993"/>
      <c r="HP357" s="993"/>
      <c r="HQ357" s="993"/>
      <c r="HR357" s="993"/>
      <c r="HS357" s="993"/>
      <c r="HT357" s="993"/>
      <c r="HU357" s="993"/>
      <c r="HV357" s="993"/>
      <c r="HW357" s="993"/>
      <c r="HX357" s="993"/>
      <c r="HY357" s="993"/>
      <c r="HZ357" s="993"/>
      <c r="IA357" s="993"/>
      <c r="IB357" s="993"/>
      <c r="IC357" s="993"/>
      <c r="ID357" s="993"/>
      <c r="IE357" s="993"/>
      <c r="IF357" s="993"/>
      <c r="IG357" s="993"/>
      <c r="IH357" s="993"/>
      <c r="II357" s="993"/>
      <c r="IJ357" s="993"/>
      <c r="IK357" s="993"/>
      <c r="IL357" s="993"/>
      <c r="IM357" s="993"/>
      <c r="IN357" s="993"/>
      <c r="IO357" s="993"/>
      <c r="IP357" s="993"/>
      <c r="IQ357" s="993"/>
      <c r="IR357" s="993"/>
      <c r="IS357" s="993"/>
    </row>
    <row r="358" spans="1:253" ht="23.25" customHeight="1">
      <c r="A358" s="417" t="s">
        <v>986</v>
      </c>
      <c r="B358" s="1068" t="s">
        <v>987</v>
      </c>
      <c r="C358" s="715" t="s">
        <v>983</v>
      </c>
      <c r="D358" s="1060" t="s">
        <v>988</v>
      </c>
      <c r="E358" s="715">
        <v>2.61</v>
      </c>
      <c r="F358" s="715">
        <v>3.26</v>
      </c>
      <c r="G358" s="715" t="s">
        <v>985</v>
      </c>
      <c r="H358" s="973">
        <v>0.1</v>
      </c>
      <c r="I358" s="1016" t="s">
        <v>950</v>
      </c>
      <c r="J358" s="993"/>
      <c r="K358" s="993"/>
      <c r="L358" s="993"/>
      <c r="M358" s="993"/>
      <c r="N358" s="993"/>
      <c r="O358" s="993"/>
      <c r="P358" s="993"/>
      <c r="Q358" s="993"/>
      <c r="R358" s="993"/>
      <c r="S358" s="993"/>
      <c r="T358" s="993"/>
      <c r="U358" s="993"/>
      <c r="V358" s="993"/>
      <c r="W358" s="993"/>
      <c r="X358" s="993"/>
      <c r="Y358" s="993"/>
      <c r="Z358" s="993"/>
      <c r="AA358" s="993"/>
      <c r="AB358" s="993"/>
      <c r="AC358" s="993"/>
      <c r="AD358" s="993"/>
      <c r="AE358" s="993"/>
      <c r="AF358" s="993"/>
      <c r="AG358" s="993"/>
      <c r="AH358" s="993"/>
      <c r="AI358" s="993"/>
      <c r="AJ358" s="993"/>
      <c r="AK358" s="993"/>
      <c r="AL358" s="993"/>
      <c r="AM358" s="993"/>
      <c r="AN358" s="993"/>
      <c r="AO358" s="993"/>
      <c r="AP358" s="993"/>
      <c r="AQ358" s="993"/>
      <c r="AR358" s="993"/>
      <c r="AS358" s="993"/>
      <c r="AT358" s="993"/>
      <c r="AU358" s="993"/>
      <c r="AV358" s="993"/>
      <c r="AW358" s="993"/>
      <c r="AX358" s="993"/>
      <c r="AY358" s="993"/>
      <c r="AZ358" s="993"/>
      <c r="BA358" s="993"/>
      <c r="BB358" s="993"/>
      <c r="BC358" s="993"/>
      <c r="BD358" s="993"/>
      <c r="BE358" s="993"/>
      <c r="BF358" s="993"/>
      <c r="BG358" s="993"/>
      <c r="BH358" s="993"/>
      <c r="BI358" s="993"/>
      <c r="BJ358" s="993"/>
      <c r="BK358" s="993"/>
      <c r="BL358" s="993"/>
      <c r="BM358" s="993"/>
      <c r="BN358" s="993"/>
      <c r="BO358" s="993"/>
      <c r="BP358" s="993"/>
      <c r="BQ358" s="993"/>
      <c r="BR358" s="993"/>
      <c r="BS358" s="993"/>
      <c r="BT358" s="993"/>
      <c r="BU358" s="993"/>
      <c r="BV358" s="993"/>
      <c r="BW358" s="993"/>
      <c r="BX358" s="993"/>
      <c r="BY358" s="993"/>
      <c r="BZ358" s="993"/>
      <c r="CA358" s="993"/>
      <c r="CB358" s="993"/>
      <c r="CC358" s="993"/>
      <c r="CD358" s="993"/>
      <c r="CE358" s="993"/>
      <c r="CF358" s="993"/>
      <c r="CG358" s="993"/>
      <c r="CH358" s="993"/>
      <c r="CI358" s="993"/>
      <c r="CJ358" s="993"/>
      <c r="CK358" s="993"/>
      <c r="CL358" s="993"/>
      <c r="CM358" s="993"/>
      <c r="CN358" s="993"/>
      <c r="CO358" s="993"/>
      <c r="CP358" s="993"/>
      <c r="CQ358" s="993"/>
      <c r="CR358" s="993"/>
      <c r="CS358" s="993"/>
      <c r="CT358" s="993"/>
      <c r="CU358" s="993"/>
      <c r="CV358" s="993"/>
      <c r="CW358" s="993"/>
      <c r="CX358" s="993"/>
      <c r="CY358" s="993"/>
      <c r="CZ358" s="993"/>
      <c r="DA358" s="993"/>
      <c r="DB358" s="993"/>
      <c r="DC358" s="993"/>
      <c r="DD358" s="993"/>
      <c r="DE358" s="993"/>
      <c r="DF358" s="993"/>
      <c r="DG358" s="993"/>
      <c r="DH358" s="993"/>
      <c r="DI358" s="993"/>
      <c r="DJ358" s="993"/>
      <c r="DK358" s="993"/>
      <c r="DL358" s="993"/>
      <c r="DM358" s="993"/>
      <c r="DN358" s="993"/>
      <c r="DO358" s="993"/>
      <c r="DP358" s="993"/>
      <c r="DQ358" s="993"/>
      <c r="DR358" s="993"/>
      <c r="DS358" s="993"/>
      <c r="DT358" s="993"/>
      <c r="DU358" s="993"/>
      <c r="DV358" s="993"/>
      <c r="DW358" s="993"/>
      <c r="DX358" s="993"/>
      <c r="DY358" s="993"/>
      <c r="DZ358" s="993"/>
      <c r="EA358" s="993"/>
      <c r="EB358" s="993"/>
      <c r="EC358" s="993"/>
      <c r="ED358" s="993"/>
      <c r="EE358" s="993"/>
      <c r="EF358" s="993"/>
      <c r="EG358" s="993"/>
      <c r="EH358" s="993"/>
      <c r="EI358" s="993"/>
      <c r="EJ358" s="993"/>
      <c r="EK358" s="993"/>
      <c r="EL358" s="993"/>
      <c r="EM358" s="993"/>
      <c r="EN358" s="993"/>
      <c r="EO358" s="993"/>
      <c r="EP358" s="993"/>
      <c r="EQ358" s="993"/>
      <c r="ER358" s="993"/>
      <c r="ES358" s="993"/>
      <c r="ET358" s="993"/>
      <c r="EU358" s="993"/>
      <c r="EV358" s="993"/>
      <c r="EW358" s="993"/>
      <c r="EX358" s="993"/>
      <c r="EY358" s="993"/>
      <c r="EZ358" s="993"/>
      <c r="FA358" s="993"/>
      <c r="FB358" s="993"/>
      <c r="FC358" s="993"/>
      <c r="FD358" s="993"/>
      <c r="FE358" s="993"/>
      <c r="FF358" s="993"/>
      <c r="FG358" s="993"/>
      <c r="FH358" s="993"/>
      <c r="FI358" s="993"/>
      <c r="FJ358" s="993"/>
      <c r="FK358" s="993"/>
      <c r="FL358" s="993"/>
      <c r="FM358" s="993"/>
      <c r="FN358" s="993"/>
      <c r="FO358" s="993"/>
      <c r="FP358" s="993"/>
      <c r="FQ358" s="993"/>
      <c r="FR358" s="993"/>
      <c r="FS358" s="993"/>
      <c r="FT358" s="993"/>
      <c r="FU358" s="993"/>
      <c r="FV358" s="993"/>
      <c r="FW358" s="993"/>
      <c r="FX358" s="993"/>
      <c r="FY358" s="993"/>
      <c r="FZ358" s="993"/>
      <c r="GA358" s="993"/>
      <c r="GB358" s="993"/>
      <c r="GC358" s="993"/>
      <c r="GD358" s="993"/>
      <c r="GE358" s="993"/>
      <c r="GF358" s="993"/>
      <c r="GG358" s="993"/>
      <c r="GH358" s="993"/>
      <c r="GI358" s="993"/>
      <c r="GJ358" s="993"/>
      <c r="GK358" s="993"/>
      <c r="GL358" s="993"/>
      <c r="GM358" s="993"/>
      <c r="GN358" s="993"/>
      <c r="GO358" s="993"/>
      <c r="GP358" s="993"/>
      <c r="GQ358" s="993"/>
      <c r="GR358" s="993"/>
      <c r="GS358" s="993"/>
      <c r="GT358" s="993"/>
      <c r="GU358" s="993"/>
      <c r="GV358" s="993"/>
      <c r="GW358" s="993"/>
      <c r="GX358" s="993"/>
      <c r="GY358" s="993"/>
      <c r="GZ358" s="993"/>
      <c r="HA358" s="993"/>
      <c r="HB358" s="993"/>
      <c r="HC358" s="993"/>
      <c r="HD358" s="993"/>
      <c r="HE358" s="993"/>
      <c r="HF358" s="993"/>
      <c r="HG358" s="993"/>
      <c r="HH358" s="993"/>
      <c r="HI358" s="993"/>
      <c r="HJ358" s="993"/>
      <c r="HK358" s="993"/>
      <c r="HL358" s="993"/>
      <c r="HM358" s="993"/>
      <c r="HN358" s="993"/>
      <c r="HO358" s="993"/>
      <c r="HP358" s="993"/>
      <c r="HQ358" s="993"/>
      <c r="HR358" s="993"/>
      <c r="HS358" s="993"/>
      <c r="HT358" s="993"/>
      <c r="HU358" s="993"/>
      <c r="HV358" s="993"/>
      <c r="HW358" s="993"/>
      <c r="HX358" s="993"/>
      <c r="HY358" s="993"/>
      <c r="HZ358" s="993"/>
      <c r="IA358" s="993"/>
      <c r="IB358" s="993"/>
      <c r="IC358" s="993"/>
      <c r="ID358" s="993"/>
      <c r="IE358" s="993"/>
      <c r="IF358" s="993"/>
      <c r="IG358" s="993"/>
      <c r="IH358" s="993"/>
      <c r="II358" s="993"/>
      <c r="IJ358" s="993"/>
      <c r="IK358" s="993"/>
      <c r="IL358" s="993"/>
      <c r="IM358" s="993"/>
      <c r="IN358" s="993"/>
      <c r="IO358" s="993"/>
      <c r="IP358" s="993"/>
      <c r="IQ358" s="993"/>
      <c r="IR358" s="993"/>
      <c r="IS358" s="993"/>
    </row>
    <row r="359" spans="1:253" ht="23.25" customHeight="1">
      <c r="A359" s="417" t="s">
        <v>989</v>
      </c>
      <c r="B359" s="1068" t="s">
        <v>990</v>
      </c>
      <c r="C359" s="715" t="s">
        <v>983</v>
      </c>
      <c r="D359" s="1060" t="s">
        <v>991</v>
      </c>
      <c r="E359" s="715">
        <v>2.61</v>
      </c>
      <c r="F359" s="715">
        <v>3.26</v>
      </c>
      <c r="G359" s="715" t="s">
        <v>985</v>
      </c>
      <c r="H359" s="973">
        <v>0.1</v>
      </c>
      <c r="I359" s="1016" t="s">
        <v>950</v>
      </c>
      <c r="J359" s="993"/>
      <c r="K359" s="993"/>
      <c r="L359" s="993"/>
      <c r="M359" s="993"/>
      <c r="N359" s="993"/>
      <c r="O359" s="993"/>
      <c r="P359" s="993"/>
      <c r="Q359" s="993"/>
      <c r="R359" s="993"/>
      <c r="S359" s="993"/>
      <c r="T359" s="993"/>
      <c r="U359" s="993"/>
      <c r="V359" s="993"/>
      <c r="W359" s="993"/>
      <c r="X359" s="993"/>
      <c r="Y359" s="993"/>
      <c r="Z359" s="993"/>
      <c r="AA359" s="993"/>
      <c r="AB359" s="993"/>
      <c r="AC359" s="993"/>
      <c r="AD359" s="993"/>
      <c r="AE359" s="993"/>
      <c r="AF359" s="993"/>
      <c r="AG359" s="993"/>
      <c r="AH359" s="993"/>
      <c r="AI359" s="993"/>
      <c r="AJ359" s="993"/>
      <c r="AK359" s="993"/>
      <c r="AL359" s="993"/>
      <c r="AM359" s="993"/>
      <c r="AN359" s="993"/>
      <c r="AO359" s="993"/>
      <c r="AP359" s="993"/>
      <c r="AQ359" s="993"/>
      <c r="AR359" s="993"/>
      <c r="AS359" s="993"/>
      <c r="AT359" s="993"/>
      <c r="AU359" s="993"/>
      <c r="AV359" s="993"/>
      <c r="AW359" s="993"/>
      <c r="AX359" s="993"/>
      <c r="AY359" s="993"/>
      <c r="AZ359" s="993"/>
      <c r="BA359" s="993"/>
      <c r="BB359" s="993"/>
      <c r="BC359" s="993"/>
      <c r="BD359" s="993"/>
      <c r="BE359" s="993"/>
      <c r="BF359" s="993"/>
      <c r="BG359" s="993"/>
      <c r="BH359" s="993"/>
      <c r="BI359" s="993"/>
      <c r="BJ359" s="993"/>
      <c r="BK359" s="993"/>
      <c r="BL359" s="993"/>
      <c r="BM359" s="993"/>
      <c r="BN359" s="993"/>
      <c r="BO359" s="993"/>
      <c r="BP359" s="993"/>
      <c r="BQ359" s="993"/>
      <c r="BR359" s="993"/>
      <c r="BS359" s="993"/>
      <c r="BT359" s="993"/>
      <c r="BU359" s="993"/>
      <c r="BV359" s="993"/>
      <c r="BW359" s="993"/>
      <c r="BX359" s="993"/>
      <c r="BY359" s="993"/>
      <c r="BZ359" s="993"/>
      <c r="CA359" s="993"/>
      <c r="CB359" s="993"/>
      <c r="CC359" s="993"/>
      <c r="CD359" s="993"/>
      <c r="CE359" s="993"/>
      <c r="CF359" s="993"/>
      <c r="CG359" s="993"/>
      <c r="CH359" s="993"/>
      <c r="CI359" s="993"/>
      <c r="CJ359" s="993"/>
      <c r="CK359" s="993"/>
      <c r="CL359" s="993"/>
      <c r="CM359" s="993"/>
      <c r="CN359" s="993"/>
      <c r="CO359" s="993"/>
      <c r="CP359" s="993"/>
      <c r="CQ359" s="993"/>
      <c r="CR359" s="993"/>
      <c r="CS359" s="993"/>
      <c r="CT359" s="993"/>
      <c r="CU359" s="993"/>
      <c r="CV359" s="993"/>
      <c r="CW359" s="993"/>
      <c r="CX359" s="993"/>
      <c r="CY359" s="993"/>
      <c r="CZ359" s="993"/>
      <c r="DA359" s="993"/>
      <c r="DB359" s="993"/>
      <c r="DC359" s="993"/>
      <c r="DD359" s="993"/>
      <c r="DE359" s="993"/>
      <c r="DF359" s="993"/>
      <c r="DG359" s="993"/>
      <c r="DH359" s="993"/>
      <c r="DI359" s="993"/>
      <c r="DJ359" s="993"/>
      <c r="DK359" s="993"/>
      <c r="DL359" s="993"/>
      <c r="DM359" s="993"/>
      <c r="DN359" s="993"/>
      <c r="DO359" s="993"/>
      <c r="DP359" s="993"/>
      <c r="DQ359" s="993"/>
      <c r="DR359" s="993"/>
      <c r="DS359" s="993"/>
      <c r="DT359" s="993"/>
      <c r="DU359" s="993"/>
      <c r="DV359" s="993"/>
      <c r="DW359" s="993"/>
      <c r="DX359" s="993"/>
      <c r="DY359" s="993"/>
      <c r="DZ359" s="993"/>
      <c r="EA359" s="993"/>
      <c r="EB359" s="993"/>
      <c r="EC359" s="993"/>
      <c r="ED359" s="993"/>
      <c r="EE359" s="993"/>
      <c r="EF359" s="993"/>
      <c r="EG359" s="993"/>
      <c r="EH359" s="993"/>
      <c r="EI359" s="993"/>
      <c r="EJ359" s="993"/>
      <c r="EK359" s="993"/>
      <c r="EL359" s="993"/>
      <c r="EM359" s="993"/>
      <c r="EN359" s="993"/>
      <c r="EO359" s="993"/>
      <c r="EP359" s="993"/>
      <c r="EQ359" s="993"/>
      <c r="ER359" s="993"/>
      <c r="ES359" s="993"/>
      <c r="ET359" s="993"/>
      <c r="EU359" s="993"/>
      <c r="EV359" s="993"/>
      <c r="EW359" s="993"/>
      <c r="EX359" s="993"/>
      <c r="EY359" s="993"/>
      <c r="EZ359" s="993"/>
      <c r="FA359" s="993"/>
      <c r="FB359" s="993"/>
      <c r="FC359" s="993"/>
      <c r="FD359" s="993"/>
      <c r="FE359" s="993"/>
      <c r="FF359" s="993"/>
      <c r="FG359" s="993"/>
      <c r="FH359" s="993"/>
      <c r="FI359" s="993"/>
      <c r="FJ359" s="993"/>
      <c r="FK359" s="993"/>
      <c r="FL359" s="993"/>
      <c r="FM359" s="993"/>
      <c r="FN359" s="993"/>
      <c r="FO359" s="993"/>
      <c r="FP359" s="993"/>
      <c r="FQ359" s="993"/>
      <c r="FR359" s="993"/>
      <c r="FS359" s="993"/>
      <c r="FT359" s="993"/>
      <c r="FU359" s="993"/>
      <c r="FV359" s="993"/>
      <c r="FW359" s="993"/>
      <c r="FX359" s="993"/>
      <c r="FY359" s="993"/>
      <c r="FZ359" s="993"/>
      <c r="GA359" s="993"/>
      <c r="GB359" s="993"/>
      <c r="GC359" s="993"/>
      <c r="GD359" s="993"/>
      <c r="GE359" s="993"/>
      <c r="GF359" s="993"/>
      <c r="GG359" s="993"/>
      <c r="GH359" s="993"/>
      <c r="GI359" s="993"/>
      <c r="GJ359" s="993"/>
      <c r="GK359" s="993"/>
      <c r="GL359" s="993"/>
      <c r="GM359" s="993"/>
      <c r="GN359" s="993"/>
      <c r="GO359" s="993"/>
      <c r="GP359" s="993"/>
      <c r="GQ359" s="993"/>
      <c r="GR359" s="993"/>
      <c r="GS359" s="993"/>
      <c r="GT359" s="993"/>
      <c r="GU359" s="993"/>
      <c r="GV359" s="993"/>
      <c r="GW359" s="993"/>
      <c r="GX359" s="993"/>
      <c r="GY359" s="993"/>
      <c r="GZ359" s="993"/>
      <c r="HA359" s="993"/>
      <c r="HB359" s="993"/>
      <c r="HC359" s="993"/>
      <c r="HD359" s="993"/>
      <c r="HE359" s="993"/>
      <c r="HF359" s="993"/>
      <c r="HG359" s="993"/>
      <c r="HH359" s="993"/>
      <c r="HI359" s="993"/>
      <c r="HJ359" s="993"/>
      <c r="HK359" s="993"/>
      <c r="HL359" s="993"/>
      <c r="HM359" s="993"/>
      <c r="HN359" s="993"/>
      <c r="HO359" s="993"/>
      <c r="HP359" s="993"/>
      <c r="HQ359" s="993"/>
      <c r="HR359" s="993"/>
      <c r="HS359" s="993"/>
      <c r="HT359" s="993"/>
      <c r="HU359" s="993"/>
      <c r="HV359" s="993"/>
      <c r="HW359" s="993"/>
      <c r="HX359" s="993"/>
      <c r="HY359" s="993"/>
      <c r="HZ359" s="993"/>
      <c r="IA359" s="993"/>
      <c r="IB359" s="993"/>
      <c r="IC359" s="993"/>
      <c r="ID359" s="993"/>
      <c r="IE359" s="993"/>
      <c r="IF359" s="993"/>
      <c r="IG359" s="993"/>
      <c r="IH359" s="993"/>
      <c r="II359" s="993"/>
      <c r="IJ359" s="993"/>
      <c r="IK359" s="993"/>
      <c r="IL359" s="993"/>
      <c r="IM359" s="993"/>
      <c r="IN359" s="993"/>
      <c r="IO359" s="993"/>
      <c r="IP359" s="993"/>
      <c r="IQ359" s="993"/>
      <c r="IR359" s="993"/>
      <c r="IS359" s="993"/>
    </row>
    <row r="360" spans="1:253" ht="23.25" customHeight="1">
      <c r="A360" s="417" t="s">
        <v>992</v>
      </c>
      <c r="B360" s="1068" t="s">
        <v>993</v>
      </c>
      <c r="C360" s="715" t="s">
        <v>983</v>
      </c>
      <c r="D360" s="1060" t="s">
        <v>994</v>
      </c>
      <c r="E360" s="715">
        <v>2.61</v>
      </c>
      <c r="F360" s="715">
        <v>3.26</v>
      </c>
      <c r="G360" s="715" t="s">
        <v>985</v>
      </c>
      <c r="H360" s="973">
        <v>0.1</v>
      </c>
      <c r="I360" s="1016" t="s">
        <v>950</v>
      </c>
      <c r="J360" s="993"/>
      <c r="K360" s="993"/>
      <c r="L360" s="993"/>
      <c r="M360" s="993"/>
      <c r="N360" s="993"/>
      <c r="O360" s="993"/>
      <c r="P360" s="993"/>
      <c r="Q360" s="993"/>
      <c r="R360" s="993"/>
      <c r="S360" s="993"/>
      <c r="T360" s="993"/>
      <c r="U360" s="993"/>
      <c r="V360" s="993"/>
      <c r="W360" s="993"/>
      <c r="X360" s="993"/>
      <c r="Y360" s="993"/>
      <c r="Z360" s="993"/>
      <c r="AA360" s="993"/>
      <c r="AB360" s="993"/>
      <c r="AC360" s="993"/>
      <c r="AD360" s="993"/>
      <c r="AE360" s="993"/>
      <c r="AF360" s="993"/>
      <c r="AG360" s="993"/>
      <c r="AH360" s="993"/>
      <c r="AI360" s="993"/>
      <c r="AJ360" s="993"/>
      <c r="AK360" s="993"/>
      <c r="AL360" s="993"/>
      <c r="AM360" s="993"/>
      <c r="AN360" s="993"/>
      <c r="AO360" s="993"/>
      <c r="AP360" s="993"/>
      <c r="AQ360" s="993"/>
      <c r="AR360" s="993"/>
      <c r="AS360" s="993"/>
      <c r="AT360" s="993"/>
      <c r="AU360" s="993"/>
      <c r="AV360" s="993"/>
      <c r="AW360" s="993"/>
      <c r="AX360" s="993"/>
      <c r="AY360" s="993"/>
      <c r="AZ360" s="993"/>
      <c r="BA360" s="993"/>
      <c r="BB360" s="993"/>
      <c r="BC360" s="993"/>
      <c r="BD360" s="993"/>
      <c r="BE360" s="993"/>
      <c r="BF360" s="993"/>
      <c r="BG360" s="993"/>
      <c r="BH360" s="993"/>
      <c r="BI360" s="993"/>
      <c r="BJ360" s="993"/>
      <c r="BK360" s="993"/>
      <c r="BL360" s="993"/>
      <c r="BM360" s="993"/>
      <c r="BN360" s="993"/>
      <c r="BO360" s="993"/>
      <c r="BP360" s="993"/>
      <c r="BQ360" s="993"/>
      <c r="BR360" s="993"/>
      <c r="BS360" s="993"/>
      <c r="BT360" s="993"/>
      <c r="BU360" s="993"/>
      <c r="BV360" s="993"/>
      <c r="BW360" s="993"/>
      <c r="BX360" s="993"/>
      <c r="BY360" s="993"/>
      <c r="BZ360" s="993"/>
      <c r="CA360" s="993"/>
      <c r="CB360" s="993"/>
      <c r="CC360" s="993"/>
      <c r="CD360" s="993"/>
      <c r="CE360" s="993"/>
      <c r="CF360" s="993"/>
      <c r="CG360" s="993"/>
      <c r="CH360" s="993"/>
      <c r="CI360" s="993"/>
      <c r="CJ360" s="993"/>
      <c r="CK360" s="993"/>
      <c r="CL360" s="993"/>
      <c r="CM360" s="993"/>
      <c r="CN360" s="993"/>
      <c r="CO360" s="993"/>
      <c r="CP360" s="993"/>
      <c r="CQ360" s="993"/>
      <c r="CR360" s="993"/>
      <c r="CS360" s="993"/>
      <c r="CT360" s="993"/>
      <c r="CU360" s="993"/>
      <c r="CV360" s="993"/>
      <c r="CW360" s="993"/>
      <c r="CX360" s="993"/>
      <c r="CY360" s="993"/>
      <c r="CZ360" s="993"/>
      <c r="DA360" s="993"/>
      <c r="DB360" s="993"/>
      <c r="DC360" s="993"/>
      <c r="DD360" s="993"/>
      <c r="DE360" s="993"/>
      <c r="DF360" s="993"/>
      <c r="DG360" s="993"/>
      <c r="DH360" s="993"/>
      <c r="DI360" s="993"/>
      <c r="DJ360" s="993"/>
      <c r="DK360" s="993"/>
      <c r="DL360" s="993"/>
      <c r="DM360" s="993"/>
      <c r="DN360" s="993"/>
      <c r="DO360" s="993"/>
      <c r="DP360" s="993"/>
      <c r="DQ360" s="993"/>
      <c r="DR360" s="993"/>
      <c r="DS360" s="993"/>
      <c r="DT360" s="993"/>
      <c r="DU360" s="993"/>
      <c r="DV360" s="993"/>
      <c r="DW360" s="993"/>
      <c r="DX360" s="993"/>
      <c r="DY360" s="993"/>
      <c r="DZ360" s="993"/>
      <c r="EA360" s="993"/>
      <c r="EB360" s="993"/>
      <c r="EC360" s="993"/>
      <c r="ED360" s="993"/>
      <c r="EE360" s="993"/>
      <c r="EF360" s="993"/>
      <c r="EG360" s="993"/>
      <c r="EH360" s="993"/>
      <c r="EI360" s="993"/>
      <c r="EJ360" s="993"/>
      <c r="EK360" s="993"/>
      <c r="EL360" s="993"/>
      <c r="EM360" s="993"/>
      <c r="EN360" s="993"/>
      <c r="EO360" s="993"/>
      <c r="EP360" s="993"/>
      <c r="EQ360" s="993"/>
      <c r="ER360" s="993"/>
      <c r="ES360" s="993"/>
      <c r="ET360" s="993"/>
      <c r="EU360" s="993"/>
      <c r="EV360" s="993"/>
      <c r="EW360" s="993"/>
      <c r="EX360" s="993"/>
      <c r="EY360" s="993"/>
      <c r="EZ360" s="993"/>
      <c r="FA360" s="993"/>
      <c r="FB360" s="993"/>
      <c r="FC360" s="993"/>
      <c r="FD360" s="993"/>
      <c r="FE360" s="993"/>
      <c r="FF360" s="993"/>
      <c r="FG360" s="993"/>
      <c r="FH360" s="993"/>
      <c r="FI360" s="993"/>
      <c r="FJ360" s="993"/>
      <c r="FK360" s="993"/>
      <c r="FL360" s="993"/>
      <c r="FM360" s="993"/>
      <c r="FN360" s="993"/>
      <c r="FO360" s="993"/>
      <c r="FP360" s="993"/>
      <c r="FQ360" s="993"/>
      <c r="FR360" s="993"/>
      <c r="FS360" s="993"/>
      <c r="FT360" s="993"/>
      <c r="FU360" s="993"/>
      <c r="FV360" s="993"/>
      <c r="FW360" s="993"/>
      <c r="FX360" s="993"/>
      <c r="FY360" s="993"/>
      <c r="FZ360" s="993"/>
      <c r="GA360" s="993"/>
      <c r="GB360" s="993"/>
      <c r="GC360" s="993"/>
      <c r="GD360" s="993"/>
      <c r="GE360" s="993"/>
      <c r="GF360" s="993"/>
      <c r="GG360" s="993"/>
      <c r="GH360" s="993"/>
      <c r="GI360" s="993"/>
      <c r="GJ360" s="993"/>
      <c r="GK360" s="993"/>
      <c r="GL360" s="993"/>
      <c r="GM360" s="993"/>
      <c r="GN360" s="993"/>
      <c r="GO360" s="993"/>
      <c r="GP360" s="993"/>
      <c r="GQ360" s="993"/>
      <c r="GR360" s="993"/>
      <c r="GS360" s="993"/>
      <c r="GT360" s="993"/>
      <c r="GU360" s="993"/>
      <c r="GV360" s="993"/>
      <c r="GW360" s="993"/>
      <c r="GX360" s="993"/>
      <c r="GY360" s="993"/>
      <c r="GZ360" s="993"/>
      <c r="HA360" s="993"/>
      <c r="HB360" s="993"/>
      <c r="HC360" s="993"/>
      <c r="HD360" s="993"/>
      <c r="HE360" s="993"/>
      <c r="HF360" s="993"/>
      <c r="HG360" s="993"/>
      <c r="HH360" s="993"/>
      <c r="HI360" s="993"/>
      <c r="HJ360" s="993"/>
      <c r="HK360" s="993"/>
      <c r="HL360" s="993"/>
      <c r="HM360" s="993"/>
      <c r="HN360" s="993"/>
      <c r="HO360" s="993"/>
      <c r="HP360" s="993"/>
      <c r="HQ360" s="993"/>
      <c r="HR360" s="993"/>
      <c r="HS360" s="993"/>
      <c r="HT360" s="993"/>
      <c r="HU360" s="993"/>
      <c r="HV360" s="993"/>
      <c r="HW360" s="993"/>
      <c r="HX360" s="993"/>
      <c r="HY360" s="993"/>
      <c r="HZ360" s="993"/>
      <c r="IA360" s="993"/>
      <c r="IB360" s="993"/>
      <c r="IC360" s="993"/>
      <c r="ID360" s="993"/>
      <c r="IE360" s="993"/>
      <c r="IF360" s="993"/>
      <c r="IG360" s="993"/>
      <c r="IH360" s="993"/>
      <c r="II360" s="993"/>
      <c r="IJ360" s="993"/>
      <c r="IK360" s="993"/>
      <c r="IL360" s="993"/>
      <c r="IM360" s="993"/>
      <c r="IN360" s="993"/>
      <c r="IO360" s="993"/>
      <c r="IP360" s="993"/>
      <c r="IQ360" s="993"/>
      <c r="IR360" s="993"/>
      <c r="IS360" s="993"/>
    </row>
    <row r="361" spans="1:253" ht="23.25" customHeight="1">
      <c r="A361" s="417" t="s">
        <v>995</v>
      </c>
      <c r="B361" s="1068" t="s">
        <v>996</v>
      </c>
      <c r="C361" s="715" t="s">
        <v>983</v>
      </c>
      <c r="D361" s="1060" t="s">
        <v>997</v>
      </c>
      <c r="E361" s="715">
        <v>2.61</v>
      </c>
      <c r="F361" s="715">
        <v>3.26</v>
      </c>
      <c r="G361" s="715" t="s">
        <v>985</v>
      </c>
      <c r="H361" s="973">
        <v>0.1</v>
      </c>
      <c r="I361" s="1016" t="s">
        <v>950</v>
      </c>
      <c r="J361" s="993"/>
      <c r="K361" s="993"/>
      <c r="L361" s="993"/>
      <c r="M361" s="993"/>
      <c r="N361" s="993"/>
      <c r="O361" s="993"/>
      <c r="P361" s="993"/>
      <c r="Q361" s="993"/>
      <c r="R361" s="993"/>
      <c r="S361" s="993"/>
      <c r="T361" s="993"/>
      <c r="U361" s="993"/>
      <c r="V361" s="993"/>
      <c r="W361" s="993"/>
      <c r="X361" s="993"/>
      <c r="Y361" s="993"/>
      <c r="Z361" s="993"/>
      <c r="AA361" s="993"/>
      <c r="AB361" s="993"/>
      <c r="AC361" s="993"/>
      <c r="AD361" s="993"/>
      <c r="AE361" s="993"/>
      <c r="AF361" s="993"/>
      <c r="AG361" s="993"/>
      <c r="AH361" s="993"/>
      <c r="AI361" s="993"/>
      <c r="AJ361" s="993"/>
      <c r="AK361" s="993"/>
      <c r="AL361" s="993"/>
      <c r="AM361" s="993"/>
      <c r="AN361" s="993"/>
      <c r="AO361" s="993"/>
      <c r="AP361" s="993"/>
      <c r="AQ361" s="993"/>
      <c r="AR361" s="993"/>
      <c r="AS361" s="993"/>
      <c r="AT361" s="993"/>
      <c r="AU361" s="993"/>
      <c r="AV361" s="993"/>
      <c r="AW361" s="993"/>
      <c r="AX361" s="993"/>
      <c r="AY361" s="993"/>
      <c r="AZ361" s="993"/>
      <c r="BA361" s="993"/>
      <c r="BB361" s="993"/>
      <c r="BC361" s="993"/>
      <c r="BD361" s="993"/>
      <c r="BE361" s="993"/>
      <c r="BF361" s="993"/>
      <c r="BG361" s="993"/>
      <c r="BH361" s="993"/>
      <c r="BI361" s="993"/>
      <c r="BJ361" s="993"/>
      <c r="BK361" s="993"/>
      <c r="BL361" s="993"/>
      <c r="BM361" s="993"/>
      <c r="BN361" s="993"/>
      <c r="BO361" s="993"/>
      <c r="BP361" s="993"/>
      <c r="BQ361" s="993"/>
      <c r="BR361" s="993"/>
      <c r="BS361" s="993"/>
      <c r="BT361" s="993"/>
      <c r="BU361" s="993"/>
      <c r="BV361" s="993"/>
      <c r="BW361" s="993"/>
      <c r="BX361" s="993"/>
      <c r="BY361" s="993"/>
      <c r="BZ361" s="993"/>
      <c r="CA361" s="993"/>
      <c r="CB361" s="993"/>
      <c r="CC361" s="993"/>
      <c r="CD361" s="993"/>
      <c r="CE361" s="993"/>
      <c r="CF361" s="993"/>
      <c r="CG361" s="993"/>
      <c r="CH361" s="993"/>
      <c r="CI361" s="993"/>
      <c r="CJ361" s="993"/>
      <c r="CK361" s="993"/>
      <c r="CL361" s="993"/>
      <c r="CM361" s="993"/>
      <c r="CN361" s="993"/>
      <c r="CO361" s="993"/>
      <c r="CP361" s="993"/>
      <c r="CQ361" s="993"/>
      <c r="CR361" s="993"/>
      <c r="CS361" s="993"/>
      <c r="CT361" s="993"/>
      <c r="CU361" s="993"/>
      <c r="CV361" s="993"/>
      <c r="CW361" s="993"/>
      <c r="CX361" s="993"/>
      <c r="CY361" s="993"/>
      <c r="CZ361" s="993"/>
      <c r="DA361" s="993"/>
      <c r="DB361" s="993"/>
      <c r="DC361" s="993"/>
      <c r="DD361" s="993"/>
      <c r="DE361" s="993"/>
      <c r="DF361" s="993"/>
      <c r="DG361" s="993"/>
      <c r="DH361" s="993"/>
      <c r="DI361" s="993"/>
      <c r="DJ361" s="993"/>
      <c r="DK361" s="993"/>
      <c r="DL361" s="993"/>
      <c r="DM361" s="993"/>
      <c r="DN361" s="993"/>
      <c r="DO361" s="993"/>
      <c r="DP361" s="993"/>
      <c r="DQ361" s="993"/>
      <c r="DR361" s="993"/>
      <c r="DS361" s="993"/>
      <c r="DT361" s="993"/>
      <c r="DU361" s="993"/>
      <c r="DV361" s="993"/>
      <c r="DW361" s="993"/>
      <c r="DX361" s="993"/>
      <c r="DY361" s="993"/>
      <c r="DZ361" s="993"/>
      <c r="EA361" s="993"/>
      <c r="EB361" s="993"/>
      <c r="EC361" s="993"/>
      <c r="ED361" s="993"/>
      <c r="EE361" s="993"/>
      <c r="EF361" s="993"/>
      <c r="EG361" s="993"/>
      <c r="EH361" s="993"/>
      <c r="EI361" s="993"/>
      <c r="EJ361" s="993"/>
      <c r="EK361" s="993"/>
      <c r="EL361" s="993"/>
      <c r="EM361" s="993"/>
      <c r="EN361" s="993"/>
      <c r="EO361" s="993"/>
      <c r="EP361" s="993"/>
      <c r="EQ361" s="993"/>
      <c r="ER361" s="993"/>
      <c r="ES361" s="993"/>
      <c r="ET361" s="993"/>
      <c r="EU361" s="993"/>
      <c r="EV361" s="993"/>
      <c r="EW361" s="993"/>
      <c r="EX361" s="993"/>
      <c r="EY361" s="993"/>
      <c r="EZ361" s="993"/>
      <c r="FA361" s="993"/>
      <c r="FB361" s="993"/>
      <c r="FC361" s="993"/>
      <c r="FD361" s="993"/>
      <c r="FE361" s="993"/>
      <c r="FF361" s="993"/>
      <c r="FG361" s="993"/>
      <c r="FH361" s="993"/>
      <c r="FI361" s="993"/>
      <c r="FJ361" s="993"/>
      <c r="FK361" s="993"/>
      <c r="FL361" s="993"/>
      <c r="FM361" s="993"/>
      <c r="FN361" s="993"/>
      <c r="FO361" s="993"/>
      <c r="FP361" s="993"/>
      <c r="FQ361" s="993"/>
      <c r="FR361" s="993"/>
      <c r="FS361" s="993"/>
      <c r="FT361" s="993"/>
      <c r="FU361" s="993"/>
      <c r="FV361" s="993"/>
      <c r="FW361" s="993"/>
      <c r="FX361" s="993"/>
      <c r="FY361" s="993"/>
      <c r="FZ361" s="993"/>
      <c r="GA361" s="993"/>
      <c r="GB361" s="993"/>
      <c r="GC361" s="993"/>
      <c r="GD361" s="993"/>
      <c r="GE361" s="993"/>
      <c r="GF361" s="993"/>
      <c r="GG361" s="993"/>
      <c r="GH361" s="993"/>
      <c r="GI361" s="993"/>
      <c r="GJ361" s="993"/>
      <c r="GK361" s="993"/>
      <c r="GL361" s="993"/>
      <c r="GM361" s="993"/>
      <c r="GN361" s="993"/>
      <c r="GO361" s="993"/>
      <c r="GP361" s="993"/>
      <c r="GQ361" s="993"/>
      <c r="GR361" s="993"/>
      <c r="GS361" s="993"/>
      <c r="GT361" s="993"/>
      <c r="GU361" s="993"/>
      <c r="GV361" s="993"/>
      <c r="GW361" s="993"/>
      <c r="GX361" s="993"/>
      <c r="GY361" s="993"/>
      <c r="GZ361" s="993"/>
      <c r="HA361" s="993"/>
      <c r="HB361" s="993"/>
      <c r="HC361" s="993"/>
      <c r="HD361" s="993"/>
      <c r="HE361" s="993"/>
      <c r="HF361" s="993"/>
      <c r="HG361" s="993"/>
      <c r="HH361" s="993"/>
      <c r="HI361" s="993"/>
      <c r="HJ361" s="993"/>
      <c r="HK361" s="993"/>
      <c r="HL361" s="993"/>
      <c r="HM361" s="993"/>
      <c r="HN361" s="993"/>
      <c r="HO361" s="993"/>
      <c r="HP361" s="993"/>
      <c r="HQ361" s="993"/>
      <c r="HR361" s="993"/>
      <c r="HS361" s="993"/>
      <c r="HT361" s="993"/>
      <c r="HU361" s="993"/>
      <c r="HV361" s="993"/>
      <c r="HW361" s="993"/>
      <c r="HX361" s="993"/>
      <c r="HY361" s="993"/>
      <c r="HZ361" s="993"/>
      <c r="IA361" s="993"/>
      <c r="IB361" s="993"/>
      <c r="IC361" s="993"/>
      <c r="ID361" s="993"/>
      <c r="IE361" s="993"/>
      <c r="IF361" s="993"/>
      <c r="IG361" s="993"/>
      <c r="IH361" s="993"/>
      <c r="II361" s="993"/>
      <c r="IJ361" s="993"/>
      <c r="IK361" s="993"/>
      <c r="IL361" s="993"/>
      <c r="IM361" s="993"/>
      <c r="IN361" s="993"/>
      <c r="IO361" s="993"/>
      <c r="IP361" s="993"/>
      <c r="IQ361" s="993"/>
      <c r="IR361" s="993"/>
      <c r="IS361" s="993"/>
    </row>
    <row r="362" spans="1:253" ht="23.25" customHeight="1">
      <c r="A362" s="417" t="s">
        <v>998</v>
      </c>
      <c r="B362" s="1068" t="s">
        <v>999</v>
      </c>
      <c r="C362" s="715" t="s">
        <v>1000</v>
      </c>
      <c r="D362" s="1060" t="s">
        <v>991</v>
      </c>
      <c r="E362" s="715">
        <v>2.23</v>
      </c>
      <c r="F362" s="715">
        <v>2.78</v>
      </c>
      <c r="G362" s="715" t="s">
        <v>985</v>
      </c>
      <c r="H362" s="973">
        <v>0.1</v>
      </c>
      <c r="I362" s="1016" t="s">
        <v>950</v>
      </c>
      <c r="J362" s="993"/>
      <c r="K362" s="993"/>
      <c r="L362" s="993"/>
      <c r="M362" s="993"/>
      <c r="N362" s="993"/>
      <c r="O362" s="993"/>
      <c r="P362" s="993"/>
      <c r="Q362" s="993"/>
      <c r="R362" s="993"/>
      <c r="S362" s="993"/>
      <c r="T362" s="993"/>
      <c r="U362" s="993"/>
      <c r="V362" s="993"/>
      <c r="W362" s="993"/>
      <c r="X362" s="993"/>
      <c r="Y362" s="993"/>
      <c r="Z362" s="993"/>
      <c r="AA362" s="993"/>
      <c r="AB362" s="993"/>
      <c r="AC362" s="993"/>
      <c r="AD362" s="993"/>
      <c r="AE362" s="993"/>
      <c r="AF362" s="993"/>
      <c r="AG362" s="993"/>
      <c r="AH362" s="993"/>
      <c r="AI362" s="993"/>
      <c r="AJ362" s="993"/>
      <c r="AK362" s="993"/>
      <c r="AL362" s="993"/>
      <c r="AM362" s="993"/>
      <c r="AN362" s="993"/>
      <c r="AO362" s="993"/>
      <c r="AP362" s="993"/>
      <c r="AQ362" s="993"/>
      <c r="AR362" s="993"/>
      <c r="AS362" s="993"/>
      <c r="AT362" s="993"/>
      <c r="AU362" s="993"/>
      <c r="AV362" s="993"/>
      <c r="AW362" s="993"/>
      <c r="AX362" s="993"/>
      <c r="AY362" s="993"/>
      <c r="AZ362" s="993"/>
      <c r="BA362" s="993"/>
      <c r="BB362" s="993"/>
      <c r="BC362" s="993"/>
      <c r="BD362" s="993"/>
      <c r="BE362" s="993"/>
      <c r="BF362" s="993"/>
      <c r="BG362" s="993"/>
      <c r="BH362" s="993"/>
      <c r="BI362" s="993"/>
      <c r="BJ362" s="993"/>
      <c r="BK362" s="993"/>
      <c r="BL362" s="993"/>
      <c r="BM362" s="993"/>
      <c r="BN362" s="993"/>
      <c r="BO362" s="993"/>
      <c r="BP362" s="993"/>
      <c r="BQ362" s="993"/>
      <c r="BR362" s="993"/>
      <c r="BS362" s="993"/>
      <c r="BT362" s="993"/>
      <c r="BU362" s="993"/>
      <c r="BV362" s="993"/>
      <c r="BW362" s="993"/>
      <c r="BX362" s="993"/>
      <c r="BY362" s="993"/>
      <c r="BZ362" s="993"/>
      <c r="CA362" s="993"/>
      <c r="CB362" s="993"/>
      <c r="CC362" s="993"/>
      <c r="CD362" s="993"/>
      <c r="CE362" s="993"/>
      <c r="CF362" s="993"/>
      <c r="CG362" s="993"/>
      <c r="CH362" s="993"/>
      <c r="CI362" s="993"/>
      <c r="CJ362" s="993"/>
      <c r="CK362" s="993"/>
      <c r="CL362" s="993"/>
      <c r="CM362" s="993"/>
      <c r="CN362" s="993"/>
      <c r="CO362" s="993"/>
      <c r="CP362" s="993"/>
      <c r="CQ362" s="993"/>
      <c r="CR362" s="993"/>
      <c r="CS362" s="993"/>
      <c r="CT362" s="993"/>
      <c r="CU362" s="993"/>
      <c r="CV362" s="993"/>
      <c r="CW362" s="993"/>
      <c r="CX362" s="993"/>
      <c r="CY362" s="993"/>
      <c r="CZ362" s="993"/>
      <c r="DA362" s="993"/>
      <c r="DB362" s="993"/>
      <c r="DC362" s="993"/>
      <c r="DD362" s="993"/>
      <c r="DE362" s="993"/>
      <c r="DF362" s="993"/>
      <c r="DG362" s="993"/>
      <c r="DH362" s="993"/>
      <c r="DI362" s="993"/>
      <c r="DJ362" s="993"/>
      <c r="DK362" s="993"/>
      <c r="DL362" s="993"/>
      <c r="DM362" s="993"/>
      <c r="DN362" s="993"/>
      <c r="DO362" s="993"/>
      <c r="DP362" s="993"/>
      <c r="DQ362" s="993"/>
      <c r="DR362" s="993"/>
      <c r="DS362" s="993"/>
      <c r="DT362" s="993"/>
      <c r="DU362" s="993"/>
      <c r="DV362" s="993"/>
      <c r="DW362" s="993"/>
      <c r="DX362" s="993"/>
      <c r="DY362" s="993"/>
      <c r="DZ362" s="993"/>
      <c r="EA362" s="993"/>
      <c r="EB362" s="993"/>
      <c r="EC362" s="993"/>
      <c r="ED362" s="993"/>
      <c r="EE362" s="993"/>
      <c r="EF362" s="993"/>
      <c r="EG362" s="993"/>
      <c r="EH362" s="993"/>
      <c r="EI362" s="993"/>
      <c r="EJ362" s="993"/>
      <c r="EK362" s="993"/>
      <c r="EL362" s="993"/>
      <c r="EM362" s="993"/>
      <c r="EN362" s="993"/>
      <c r="EO362" s="993"/>
      <c r="EP362" s="993"/>
      <c r="EQ362" s="993"/>
      <c r="ER362" s="993"/>
      <c r="ES362" s="993"/>
      <c r="ET362" s="993"/>
      <c r="EU362" s="993"/>
      <c r="EV362" s="993"/>
      <c r="EW362" s="993"/>
      <c r="EX362" s="993"/>
      <c r="EY362" s="993"/>
      <c r="EZ362" s="993"/>
      <c r="FA362" s="993"/>
      <c r="FB362" s="993"/>
      <c r="FC362" s="993"/>
      <c r="FD362" s="993"/>
      <c r="FE362" s="993"/>
      <c r="FF362" s="993"/>
      <c r="FG362" s="993"/>
      <c r="FH362" s="993"/>
      <c r="FI362" s="993"/>
      <c r="FJ362" s="993"/>
      <c r="FK362" s="993"/>
      <c r="FL362" s="993"/>
      <c r="FM362" s="993"/>
      <c r="FN362" s="993"/>
      <c r="FO362" s="993"/>
      <c r="FP362" s="993"/>
      <c r="FQ362" s="993"/>
      <c r="FR362" s="993"/>
      <c r="FS362" s="993"/>
      <c r="FT362" s="993"/>
      <c r="FU362" s="993"/>
      <c r="FV362" s="993"/>
      <c r="FW362" s="993"/>
      <c r="FX362" s="993"/>
      <c r="FY362" s="993"/>
      <c r="FZ362" s="993"/>
      <c r="GA362" s="993"/>
      <c r="GB362" s="993"/>
      <c r="GC362" s="993"/>
      <c r="GD362" s="993"/>
      <c r="GE362" s="993"/>
      <c r="GF362" s="993"/>
      <c r="GG362" s="993"/>
      <c r="GH362" s="993"/>
      <c r="GI362" s="993"/>
      <c r="GJ362" s="993"/>
      <c r="GK362" s="993"/>
      <c r="GL362" s="993"/>
      <c r="GM362" s="993"/>
      <c r="GN362" s="993"/>
      <c r="GO362" s="993"/>
      <c r="GP362" s="993"/>
      <c r="GQ362" s="993"/>
      <c r="GR362" s="993"/>
      <c r="GS362" s="993"/>
      <c r="GT362" s="993"/>
      <c r="GU362" s="993"/>
      <c r="GV362" s="993"/>
      <c r="GW362" s="993"/>
      <c r="GX362" s="993"/>
      <c r="GY362" s="993"/>
      <c r="GZ362" s="993"/>
      <c r="HA362" s="993"/>
      <c r="HB362" s="993"/>
      <c r="HC362" s="993"/>
      <c r="HD362" s="993"/>
      <c r="HE362" s="993"/>
      <c r="HF362" s="993"/>
      <c r="HG362" s="993"/>
      <c r="HH362" s="993"/>
      <c r="HI362" s="993"/>
      <c r="HJ362" s="993"/>
      <c r="HK362" s="993"/>
      <c r="HL362" s="993"/>
      <c r="HM362" s="993"/>
      <c r="HN362" s="993"/>
      <c r="HO362" s="993"/>
      <c r="HP362" s="993"/>
      <c r="HQ362" s="993"/>
      <c r="HR362" s="993"/>
      <c r="HS362" s="993"/>
      <c r="HT362" s="993"/>
      <c r="HU362" s="993"/>
      <c r="HV362" s="993"/>
      <c r="HW362" s="993"/>
      <c r="HX362" s="993"/>
      <c r="HY362" s="993"/>
      <c r="HZ362" s="993"/>
      <c r="IA362" s="993"/>
      <c r="IB362" s="993"/>
      <c r="IC362" s="993"/>
      <c r="ID362" s="993"/>
      <c r="IE362" s="993"/>
      <c r="IF362" s="993"/>
      <c r="IG362" s="993"/>
      <c r="IH362" s="993"/>
      <c r="II362" s="993"/>
      <c r="IJ362" s="993"/>
      <c r="IK362" s="993"/>
      <c r="IL362" s="993"/>
      <c r="IM362" s="993"/>
      <c r="IN362" s="993"/>
      <c r="IO362" s="993"/>
      <c r="IP362" s="993"/>
      <c r="IQ362" s="993"/>
      <c r="IR362" s="993"/>
      <c r="IS362" s="993"/>
    </row>
    <row r="363" spans="1:253" ht="23.25" customHeight="1">
      <c r="A363" s="348" t="s">
        <v>1001</v>
      </c>
      <c r="B363" s="1074" t="s">
        <v>1002</v>
      </c>
      <c r="C363" s="349" t="s">
        <v>1000</v>
      </c>
      <c r="D363" s="995" t="s">
        <v>988</v>
      </c>
      <c r="E363" s="349">
        <v>2.61</v>
      </c>
      <c r="F363" s="349">
        <v>3.26</v>
      </c>
      <c r="G363" s="349" t="s">
        <v>985</v>
      </c>
      <c r="H363" s="333">
        <v>0.1</v>
      </c>
      <c r="I363" s="967" t="s">
        <v>950</v>
      </c>
      <c r="J363" s="993"/>
      <c r="K363" s="993"/>
      <c r="L363" s="993"/>
      <c r="M363" s="993"/>
      <c r="N363" s="993"/>
      <c r="O363" s="993"/>
      <c r="P363" s="993"/>
      <c r="Q363" s="993"/>
      <c r="R363" s="993"/>
      <c r="S363" s="993"/>
      <c r="T363" s="993"/>
      <c r="U363" s="993"/>
      <c r="V363" s="993"/>
      <c r="W363" s="993"/>
      <c r="X363" s="993"/>
      <c r="Y363" s="993"/>
      <c r="Z363" s="993"/>
      <c r="AA363" s="993"/>
      <c r="AB363" s="993"/>
      <c r="AC363" s="993"/>
      <c r="AD363" s="993"/>
      <c r="AE363" s="993"/>
      <c r="AF363" s="993"/>
      <c r="AG363" s="993"/>
      <c r="AH363" s="993"/>
      <c r="AI363" s="993"/>
      <c r="AJ363" s="993"/>
      <c r="AK363" s="993"/>
      <c r="AL363" s="993"/>
      <c r="AM363" s="993"/>
      <c r="AN363" s="993"/>
      <c r="AO363" s="993"/>
      <c r="AP363" s="993"/>
      <c r="AQ363" s="993"/>
      <c r="AR363" s="993"/>
      <c r="AS363" s="993"/>
      <c r="AT363" s="993"/>
      <c r="AU363" s="993"/>
      <c r="AV363" s="993"/>
      <c r="AW363" s="993"/>
      <c r="AX363" s="993"/>
      <c r="AY363" s="993"/>
      <c r="AZ363" s="993"/>
      <c r="BA363" s="993"/>
      <c r="BB363" s="993"/>
      <c r="BC363" s="993"/>
      <c r="BD363" s="993"/>
      <c r="BE363" s="993"/>
      <c r="BF363" s="993"/>
      <c r="BG363" s="993"/>
      <c r="BH363" s="993"/>
      <c r="BI363" s="993"/>
      <c r="BJ363" s="993"/>
      <c r="BK363" s="993"/>
      <c r="BL363" s="993"/>
      <c r="BM363" s="993"/>
      <c r="BN363" s="993"/>
      <c r="BO363" s="993"/>
      <c r="BP363" s="993"/>
      <c r="BQ363" s="993"/>
      <c r="BR363" s="993"/>
      <c r="BS363" s="993"/>
      <c r="BT363" s="993"/>
      <c r="BU363" s="993"/>
      <c r="BV363" s="993"/>
      <c r="BW363" s="993"/>
      <c r="BX363" s="993"/>
      <c r="BY363" s="993"/>
      <c r="BZ363" s="993"/>
      <c r="CA363" s="993"/>
      <c r="CB363" s="993"/>
      <c r="CC363" s="993"/>
      <c r="CD363" s="993"/>
      <c r="CE363" s="993"/>
      <c r="CF363" s="993"/>
      <c r="CG363" s="993"/>
      <c r="CH363" s="993"/>
      <c r="CI363" s="993"/>
      <c r="CJ363" s="993"/>
      <c r="CK363" s="993"/>
      <c r="CL363" s="993"/>
      <c r="CM363" s="993"/>
      <c r="CN363" s="993"/>
      <c r="CO363" s="993"/>
      <c r="CP363" s="993"/>
      <c r="CQ363" s="993"/>
      <c r="CR363" s="993"/>
      <c r="CS363" s="993"/>
      <c r="CT363" s="993"/>
      <c r="CU363" s="993"/>
      <c r="CV363" s="993"/>
      <c r="CW363" s="993"/>
      <c r="CX363" s="993"/>
      <c r="CY363" s="993"/>
      <c r="CZ363" s="993"/>
      <c r="DA363" s="993"/>
      <c r="DB363" s="993"/>
      <c r="DC363" s="993"/>
      <c r="DD363" s="993"/>
      <c r="DE363" s="993"/>
      <c r="DF363" s="993"/>
      <c r="DG363" s="993"/>
      <c r="DH363" s="993"/>
      <c r="DI363" s="993"/>
      <c r="DJ363" s="993"/>
      <c r="DK363" s="993"/>
      <c r="DL363" s="993"/>
      <c r="DM363" s="993"/>
      <c r="DN363" s="993"/>
      <c r="DO363" s="993"/>
      <c r="DP363" s="993"/>
      <c r="DQ363" s="993"/>
      <c r="DR363" s="993"/>
      <c r="DS363" s="993"/>
      <c r="DT363" s="993"/>
      <c r="DU363" s="993"/>
      <c r="DV363" s="993"/>
      <c r="DW363" s="993"/>
      <c r="DX363" s="993"/>
      <c r="DY363" s="993"/>
      <c r="DZ363" s="993"/>
      <c r="EA363" s="993"/>
      <c r="EB363" s="993"/>
      <c r="EC363" s="993"/>
      <c r="ED363" s="993"/>
      <c r="EE363" s="993"/>
      <c r="EF363" s="993"/>
      <c r="EG363" s="993"/>
      <c r="EH363" s="993"/>
      <c r="EI363" s="993"/>
      <c r="EJ363" s="993"/>
      <c r="EK363" s="993"/>
      <c r="EL363" s="993"/>
      <c r="EM363" s="993"/>
      <c r="EN363" s="993"/>
      <c r="EO363" s="993"/>
      <c r="EP363" s="993"/>
      <c r="EQ363" s="993"/>
      <c r="ER363" s="993"/>
      <c r="ES363" s="993"/>
      <c r="ET363" s="993"/>
      <c r="EU363" s="993"/>
      <c r="EV363" s="993"/>
      <c r="EW363" s="993"/>
      <c r="EX363" s="993"/>
      <c r="EY363" s="993"/>
      <c r="EZ363" s="993"/>
      <c r="FA363" s="993"/>
      <c r="FB363" s="993"/>
      <c r="FC363" s="993"/>
      <c r="FD363" s="993"/>
      <c r="FE363" s="993"/>
      <c r="FF363" s="993"/>
      <c r="FG363" s="993"/>
      <c r="FH363" s="993"/>
      <c r="FI363" s="993"/>
      <c r="FJ363" s="993"/>
      <c r="FK363" s="993"/>
      <c r="FL363" s="993"/>
      <c r="FM363" s="993"/>
      <c r="FN363" s="993"/>
      <c r="FO363" s="993"/>
      <c r="FP363" s="993"/>
      <c r="FQ363" s="993"/>
      <c r="FR363" s="993"/>
      <c r="FS363" s="993"/>
      <c r="FT363" s="993"/>
      <c r="FU363" s="993"/>
      <c r="FV363" s="993"/>
      <c r="FW363" s="993"/>
      <c r="FX363" s="993"/>
      <c r="FY363" s="993"/>
      <c r="FZ363" s="993"/>
      <c r="GA363" s="993"/>
      <c r="GB363" s="993"/>
      <c r="GC363" s="993"/>
      <c r="GD363" s="993"/>
      <c r="GE363" s="993"/>
      <c r="GF363" s="993"/>
      <c r="GG363" s="993"/>
      <c r="GH363" s="993"/>
      <c r="GI363" s="993"/>
      <c r="GJ363" s="993"/>
      <c r="GK363" s="993"/>
      <c r="GL363" s="993"/>
      <c r="GM363" s="993"/>
      <c r="GN363" s="993"/>
      <c r="GO363" s="993"/>
      <c r="GP363" s="993"/>
      <c r="GQ363" s="993"/>
      <c r="GR363" s="993"/>
      <c r="GS363" s="993"/>
      <c r="GT363" s="993"/>
      <c r="GU363" s="993"/>
      <c r="GV363" s="993"/>
      <c r="GW363" s="993"/>
      <c r="GX363" s="993"/>
      <c r="GY363" s="993"/>
      <c r="GZ363" s="993"/>
      <c r="HA363" s="993"/>
      <c r="HB363" s="993"/>
      <c r="HC363" s="993"/>
      <c r="HD363" s="993"/>
      <c r="HE363" s="993"/>
      <c r="HF363" s="993"/>
      <c r="HG363" s="993"/>
      <c r="HH363" s="993"/>
      <c r="HI363" s="993"/>
      <c r="HJ363" s="993"/>
      <c r="HK363" s="993"/>
      <c r="HL363" s="993"/>
      <c r="HM363" s="993"/>
      <c r="HN363" s="993"/>
      <c r="HO363" s="993"/>
      <c r="HP363" s="993"/>
      <c r="HQ363" s="993"/>
      <c r="HR363" s="993"/>
      <c r="HS363" s="993"/>
      <c r="HT363" s="993"/>
      <c r="HU363" s="993"/>
      <c r="HV363" s="993"/>
      <c r="HW363" s="993"/>
      <c r="HX363" s="993"/>
      <c r="HY363" s="993"/>
      <c r="HZ363" s="993"/>
      <c r="IA363" s="993"/>
      <c r="IB363" s="993"/>
      <c r="IC363" s="993"/>
      <c r="ID363" s="993"/>
      <c r="IE363" s="993"/>
      <c r="IF363" s="993"/>
      <c r="IG363" s="993"/>
      <c r="IH363" s="993"/>
      <c r="II363" s="993"/>
      <c r="IJ363" s="993"/>
      <c r="IK363" s="993"/>
      <c r="IL363" s="993"/>
      <c r="IM363" s="993"/>
      <c r="IN363" s="993"/>
      <c r="IO363" s="993"/>
      <c r="IP363" s="993"/>
      <c r="IQ363" s="993"/>
      <c r="IR363" s="993"/>
      <c r="IS363" s="993"/>
    </row>
    <row r="364" spans="1:253" ht="23.25" customHeight="1">
      <c r="A364" s="417" t="s">
        <v>1003</v>
      </c>
      <c r="B364" s="1068" t="s">
        <v>1004</v>
      </c>
      <c r="C364" s="715" t="s">
        <v>1000</v>
      </c>
      <c r="D364" s="1060" t="s">
        <v>994</v>
      </c>
      <c r="E364" s="715">
        <v>2.61</v>
      </c>
      <c r="F364" s="715">
        <v>3.26</v>
      </c>
      <c r="G364" s="715" t="s">
        <v>985</v>
      </c>
      <c r="H364" s="973">
        <v>0.1</v>
      </c>
      <c r="I364" s="967" t="s">
        <v>950</v>
      </c>
      <c r="J364" s="993"/>
      <c r="K364" s="993"/>
      <c r="L364" s="993"/>
      <c r="M364" s="993"/>
      <c r="N364" s="993"/>
      <c r="O364" s="993"/>
      <c r="P364" s="993"/>
      <c r="Q364" s="993"/>
      <c r="R364" s="993"/>
      <c r="S364" s="993"/>
      <c r="T364" s="993"/>
      <c r="U364" s="993"/>
      <c r="V364" s="993"/>
      <c r="W364" s="993"/>
      <c r="X364" s="993"/>
      <c r="Y364" s="993"/>
      <c r="Z364" s="993"/>
      <c r="AA364" s="993"/>
      <c r="AB364" s="993"/>
      <c r="AC364" s="993"/>
      <c r="AD364" s="993"/>
      <c r="AE364" s="993"/>
      <c r="AF364" s="993"/>
      <c r="AG364" s="993"/>
      <c r="AH364" s="993"/>
      <c r="AI364" s="993"/>
      <c r="AJ364" s="993"/>
      <c r="AK364" s="993"/>
      <c r="AL364" s="993"/>
      <c r="AM364" s="993"/>
      <c r="AN364" s="993"/>
      <c r="AO364" s="993"/>
      <c r="AP364" s="993"/>
      <c r="AQ364" s="993"/>
      <c r="AR364" s="993"/>
      <c r="AS364" s="993"/>
      <c r="AT364" s="993"/>
      <c r="AU364" s="993"/>
      <c r="AV364" s="993"/>
      <c r="AW364" s="993"/>
      <c r="AX364" s="993"/>
      <c r="AY364" s="993"/>
      <c r="AZ364" s="993"/>
      <c r="BA364" s="993"/>
      <c r="BB364" s="993"/>
      <c r="BC364" s="993"/>
      <c r="BD364" s="993"/>
      <c r="BE364" s="993"/>
      <c r="BF364" s="993"/>
      <c r="BG364" s="993"/>
      <c r="BH364" s="993"/>
      <c r="BI364" s="993"/>
      <c r="BJ364" s="993"/>
      <c r="BK364" s="993"/>
      <c r="BL364" s="993"/>
      <c r="BM364" s="993"/>
      <c r="BN364" s="993"/>
      <c r="BO364" s="993"/>
      <c r="BP364" s="993"/>
      <c r="BQ364" s="993"/>
      <c r="BR364" s="993"/>
      <c r="BS364" s="993"/>
      <c r="BT364" s="993"/>
      <c r="BU364" s="993"/>
      <c r="BV364" s="993"/>
      <c r="BW364" s="993"/>
      <c r="BX364" s="993"/>
      <c r="BY364" s="993"/>
      <c r="BZ364" s="993"/>
      <c r="CA364" s="993"/>
      <c r="CB364" s="993"/>
      <c r="CC364" s="993"/>
      <c r="CD364" s="993"/>
      <c r="CE364" s="993"/>
      <c r="CF364" s="993"/>
      <c r="CG364" s="993"/>
      <c r="CH364" s="993"/>
      <c r="CI364" s="993"/>
      <c r="CJ364" s="993"/>
      <c r="CK364" s="993"/>
      <c r="CL364" s="993"/>
      <c r="CM364" s="993"/>
      <c r="CN364" s="993"/>
      <c r="CO364" s="993"/>
      <c r="CP364" s="993"/>
      <c r="CQ364" s="993"/>
      <c r="CR364" s="993"/>
      <c r="CS364" s="993"/>
      <c r="CT364" s="993"/>
      <c r="CU364" s="993"/>
      <c r="CV364" s="993"/>
      <c r="CW364" s="993"/>
      <c r="CX364" s="993"/>
      <c r="CY364" s="993"/>
      <c r="CZ364" s="993"/>
      <c r="DA364" s="993"/>
      <c r="DB364" s="993"/>
      <c r="DC364" s="993"/>
      <c r="DD364" s="993"/>
      <c r="DE364" s="993"/>
      <c r="DF364" s="993"/>
      <c r="DG364" s="993"/>
      <c r="DH364" s="993"/>
      <c r="DI364" s="993"/>
      <c r="DJ364" s="993"/>
      <c r="DK364" s="993"/>
      <c r="DL364" s="993"/>
      <c r="DM364" s="993"/>
      <c r="DN364" s="993"/>
      <c r="DO364" s="993"/>
      <c r="DP364" s="993"/>
      <c r="DQ364" s="993"/>
      <c r="DR364" s="993"/>
      <c r="DS364" s="993"/>
      <c r="DT364" s="993"/>
      <c r="DU364" s="993"/>
      <c r="DV364" s="993"/>
      <c r="DW364" s="993"/>
      <c r="DX364" s="993"/>
      <c r="DY364" s="993"/>
      <c r="DZ364" s="993"/>
      <c r="EA364" s="993"/>
      <c r="EB364" s="993"/>
      <c r="EC364" s="993"/>
      <c r="ED364" s="993"/>
      <c r="EE364" s="993"/>
      <c r="EF364" s="993"/>
      <c r="EG364" s="993"/>
      <c r="EH364" s="993"/>
      <c r="EI364" s="993"/>
      <c r="EJ364" s="993"/>
      <c r="EK364" s="993"/>
      <c r="EL364" s="993"/>
      <c r="EM364" s="993"/>
      <c r="EN364" s="993"/>
      <c r="EO364" s="993"/>
      <c r="EP364" s="993"/>
      <c r="EQ364" s="993"/>
      <c r="ER364" s="993"/>
      <c r="ES364" s="993"/>
      <c r="ET364" s="993"/>
      <c r="EU364" s="993"/>
      <c r="EV364" s="993"/>
      <c r="EW364" s="993"/>
      <c r="EX364" s="993"/>
      <c r="EY364" s="993"/>
      <c r="EZ364" s="993"/>
      <c r="FA364" s="993"/>
      <c r="FB364" s="993"/>
      <c r="FC364" s="993"/>
      <c r="FD364" s="993"/>
      <c r="FE364" s="993"/>
      <c r="FF364" s="993"/>
      <c r="FG364" s="993"/>
      <c r="FH364" s="993"/>
      <c r="FI364" s="993"/>
      <c r="FJ364" s="993"/>
      <c r="FK364" s="993"/>
      <c r="FL364" s="993"/>
      <c r="FM364" s="993"/>
      <c r="FN364" s="993"/>
      <c r="FO364" s="993"/>
      <c r="FP364" s="993"/>
      <c r="FQ364" s="993"/>
      <c r="FR364" s="993"/>
      <c r="FS364" s="993"/>
      <c r="FT364" s="993"/>
      <c r="FU364" s="993"/>
      <c r="FV364" s="993"/>
      <c r="FW364" s="993"/>
      <c r="FX364" s="993"/>
      <c r="FY364" s="993"/>
      <c r="FZ364" s="993"/>
      <c r="GA364" s="993"/>
      <c r="GB364" s="993"/>
      <c r="GC364" s="993"/>
      <c r="GD364" s="993"/>
      <c r="GE364" s="993"/>
      <c r="GF364" s="993"/>
      <c r="GG364" s="993"/>
      <c r="GH364" s="993"/>
      <c r="GI364" s="993"/>
      <c r="GJ364" s="993"/>
      <c r="GK364" s="993"/>
      <c r="GL364" s="993"/>
      <c r="GM364" s="993"/>
      <c r="GN364" s="993"/>
      <c r="GO364" s="993"/>
      <c r="GP364" s="993"/>
      <c r="GQ364" s="993"/>
      <c r="GR364" s="993"/>
      <c r="GS364" s="993"/>
      <c r="GT364" s="993"/>
      <c r="GU364" s="993"/>
      <c r="GV364" s="993"/>
      <c r="GW364" s="993"/>
      <c r="GX364" s="993"/>
      <c r="GY364" s="993"/>
      <c r="GZ364" s="993"/>
      <c r="HA364" s="993"/>
      <c r="HB364" s="993"/>
      <c r="HC364" s="993"/>
      <c r="HD364" s="993"/>
      <c r="HE364" s="993"/>
      <c r="HF364" s="993"/>
      <c r="HG364" s="993"/>
      <c r="HH364" s="993"/>
      <c r="HI364" s="993"/>
      <c r="HJ364" s="993"/>
      <c r="HK364" s="993"/>
      <c r="HL364" s="993"/>
      <c r="HM364" s="993"/>
      <c r="HN364" s="993"/>
      <c r="HO364" s="993"/>
      <c r="HP364" s="993"/>
      <c r="HQ364" s="993"/>
      <c r="HR364" s="993"/>
      <c r="HS364" s="993"/>
      <c r="HT364" s="993"/>
      <c r="HU364" s="993"/>
      <c r="HV364" s="993"/>
      <c r="HW364" s="993"/>
      <c r="HX364" s="993"/>
      <c r="HY364" s="993"/>
      <c r="HZ364" s="993"/>
      <c r="IA364" s="993"/>
      <c r="IB364" s="993"/>
      <c r="IC364" s="993"/>
      <c r="ID364" s="993"/>
      <c r="IE364" s="993"/>
      <c r="IF364" s="993"/>
      <c r="IG364" s="993"/>
      <c r="IH364" s="993"/>
      <c r="II364" s="993"/>
      <c r="IJ364" s="993"/>
      <c r="IK364" s="993"/>
      <c r="IL364" s="993"/>
      <c r="IM364" s="993"/>
      <c r="IN364" s="993"/>
      <c r="IO364" s="993"/>
      <c r="IP364" s="993"/>
      <c r="IQ364" s="993"/>
      <c r="IR364" s="993"/>
      <c r="IS364" s="993"/>
    </row>
    <row r="365" spans="1:253" ht="23.25" customHeight="1">
      <c r="A365" s="417" t="s">
        <v>1005</v>
      </c>
      <c r="B365" s="1068" t="s">
        <v>1006</v>
      </c>
      <c r="C365" s="715" t="s">
        <v>1000</v>
      </c>
      <c r="D365" s="1060" t="s">
        <v>997</v>
      </c>
      <c r="E365" s="715">
        <v>2.61</v>
      </c>
      <c r="F365" s="715">
        <v>3.26</v>
      </c>
      <c r="G365" s="715" t="s">
        <v>985</v>
      </c>
      <c r="H365" s="973">
        <v>0.1</v>
      </c>
      <c r="I365" s="967" t="s">
        <v>950</v>
      </c>
      <c r="J365" s="993"/>
      <c r="K365" s="993"/>
      <c r="L365" s="993"/>
      <c r="M365" s="993"/>
      <c r="N365" s="993"/>
      <c r="O365" s="993"/>
      <c r="P365" s="993"/>
      <c r="Q365" s="993"/>
      <c r="R365" s="993"/>
      <c r="S365" s="993"/>
      <c r="T365" s="993"/>
      <c r="U365" s="993"/>
      <c r="V365" s="993"/>
      <c r="W365" s="993"/>
      <c r="X365" s="993"/>
      <c r="Y365" s="993"/>
      <c r="Z365" s="993"/>
      <c r="AA365" s="993"/>
      <c r="AB365" s="993"/>
      <c r="AC365" s="993"/>
      <c r="AD365" s="993"/>
      <c r="AE365" s="993"/>
      <c r="AF365" s="993"/>
      <c r="AG365" s="993"/>
      <c r="AH365" s="993"/>
      <c r="AI365" s="993"/>
      <c r="AJ365" s="993"/>
      <c r="AK365" s="993"/>
      <c r="AL365" s="993"/>
      <c r="AM365" s="993"/>
      <c r="AN365" s="993"/>
      <c r="AO365" s="993"/>
      <c r="AP365" s="993"/>
      <c r="AQ365" s="993"/>
      <c r="AR365" s="993"/>
      <c r="AS365" s="993"/>
      <c r="AT365" s="993"/>
      <c r="AU365" s="993"/>
      <c r="AV365" s="993"/>
      <c r="AW365" s="993"/>
      <c r="AX365" s="993"/>
      <c r="AY365" s="993"/>
      <c r="AZ365" s="993"/>
      <c r="BA365" s="993"/>
      <c r="BB365" s="993"/>
      <c r="BC365" s="993"/>
      <c r="BD365" s="993"/>
      <c r="BE365" s="993"/>
      <c r="BF365" s="993"/>
      <c r="BG365" s="993"/>
      <c r="BH365" s="993"/>
      <c r="BI365" s="993"/>
      <c r="BJ365" s="993"/>
      <c r="BK365" s="993"/>
      <c r="BL365" s="993"/>
      <c r="BM365" s="993"/>
      <c r="BN365" s="993"/>
      <c r="BO365" s="993"/>
      <c r="BP365" s="993"/>
      <c r="BQ365" s="993"/>
      <c r="BR365" s="993"/>
      <c r="BS365" s="993"/>
      <c r="BT365" s="993"/>
      <c r="BU365" s="993"/>
      <c r="BV365" s="993"/>
      <c r="BW365" s="993"/>
      <c r="BX365" s="993"/>
      <c r="BY365" s="993"/>
      <c r="BZ365" s="993"/>
      <c r="CA365" s="993"/>
      <c r="CB365" s="993"/>
      <c r="CC365" s="993"/>
      <c r="CD365" s="993"/>
      <c r="CE365" s="993"/>
      <c r="CF365" s="993"/>
      <c r="CG365" s="993"/>
      <c r="CH365" s="993"/>
      <c r="CI365" s="993"/>
      <c r="CJ365" s="993"/>
      <c r="CK365" s="993"/>
      <c r="CL365" s="993"/>
      <c r="CM365" s="993"/>
      <c r="CN365" s="993"/>
      <c r="CO365" s="993"/>
      <c r="CP365" s="993"/>
      <c r="CQ365" s="993"/>
      <c r="CR365" s="993"/>
      <c r="CS365" s="993"/>
      <c r="CT365" s="993"/>
      <c r="CU365" s="993"/>
      <c r="CV365" s="993"/>
      <c r="CW365" s="993"/>
      <c r="CX365" s="993"/>
      <c r="CY365" s="993"/>
      <c r="CZ365" s="993"/>
      <c r="DA365" s="993"/>
      <c r="DB365" s="993"/>
      <c r="DC365" s="993"/>
      <c r="DD365" s="993"/>
      <c r="DE365" s="993"/>
      <c r="DF365" s="993"/>
      <c r="DG365" s="993"/>
      <c r="DH365" s="993"/>
      <c r="DI365" s="993"/>
      <c r="DJ365" s="993"/>
      <c r="DK365" s="993"/>
      <c r="DL365" s="993"/>
      <c r="DM365" s="993"/>
      <c r="DN365" s="993"/>
      <c r="DO365" s="993"/>
      <c r="DP365" s="993"/>
      <c r="DQ365" s="993"/>
      <c r="DR365" s="993"/>
      <c r="DS365" s="993"/>
      <c r="DT365" s="993"/>
      <c r="DU365" s="993"/>
      <c r="DV365" s="993"/>
      <c r="DW365" s="993"/>
      <c r="DX365" s="993"/>
      <c r="DY365" s="993"/>
      <c r="DZ365" s="993"/>
      <c r="EA365" s="993"/>
      <c r="EB365" s="993"/>
      <c r="EC365" s="993"/>
      <c r="ED365" s="993"/>
      <c r="EE365" s="993"/>
      <c r="EF365" s="993"/>
      <c r="EG365" s="993"/>
      <c r="EH365" s="993"/>
      <c r="EI365" s="993"/>
      <c r="EJ365" s="993"/>
      <c r="EK365" s="993"/>
      <c r="EL365" s="993"/>
      <c r="EM365" s="993"/>
      <c r="EN365" s="993"/>
      <c r="EO365" s="993"/>
      <c r="EP365" s="993"/>
      <c r="EQ365" s="993"/>
      <c r="ER365" s="993"/>
      <c r="ES365" s="993"/>
      <c r="ET365" s="993"/>
      <c r="EU365" s="993"/>
      <c r="EV365" s="993"/>
      <c r="EW365" s="993"/>
      <c r="EX365" s="993"/>
      <c r="EY365" s="993"/>
      <c r="EZ365" s="993"/>
      <c r="FA365" s="993"/>
      <c r="FB365" s="993"/>
      <c r="FC365" s="993"/>
      <c r="FD365" s="993"/>
      <c r="FE365" s="993"/>
      <c r="FF365" s="993"/>
      <c r="FG365" s="993"/>
      <c r="FH365" s="993"/>
      <c r="FI365" s="993"/>
      <c r="FJ365" s="993"/>
      <c r="FK365" s="993"/>
      <c r="FL365" s="993"/>
      <c r="FM365" s="993"/>
      <c r="FN365" s="993"/>
      <c r="FO365" s="993"/>
      <c r="FP365" s="993"/>
      <c r="FQ365" s="993"/>
      <c r="FR365" s="993"/>
      <c r="FS365" s="993"/>
      <c r="FT365" s="993"/>
      <c r="FU365" s="993"/>
      <c r="FV365" s="993"/>
      <c r="FW365" s="993"/>
      <c r="FX365" s="993"/>
      <c r="FY365" s="993"/>
      <c r="FZ365" s="993"/>
      <c r="GA365" s="993"/>
      <c r="GB365" s="993"/>
      <c r="GC365" s="993"/>
      <c r="GD365" s="993"/>
      <c r="GE365" s="993"/>
      <c r="GF365" s="993"/>
      <c r="GG365" s="993"/>
      <c r="GH365" s="993"/>
      <c r="GI365" s="993"/>
      <c r="GJ365" s="993"/>
      <c r="GK365" s="993"/>
      <c r="GL365" s="993"/>
      <c r="GM365" s="993"/>
      <c r="GN365" s="993"/>
      <c r="GO365" s="993"/>
      <c r="GP365" s="993"/>
      <c r="GQ365" s="993"/>
      <c r="GR365" s="993"/>
      <c r="GS365" s="993"/>
      <c r="GT365" s="993"/>
      <c r="GU365" s="993"/>
      <c r="GV365" s="993"/>
      <c r="GW365" s="993"/>
      <c r="GX365" s="993"/>
      <c r="GY365" s="993"/>
      <c r="GZ365" s="993"/>
      <c r="HA365" s="993"/>
      <c r="HB365" s="993"/>
      <c r="HC365" s="993"/>
      <c r="HD365" s="993"/>
      <c r="HE365" s="993"/>
      <c r="HF365" s="993"/>
      <c r="HG365" s="993"/>
      <c r="HH365" s="993"/>
      <c r="HI365" s="993"/>
      <c r="HJ365" s="993"/>
      <c r="HK365" s="993"/>
      <c r="HL365" s="993"/>
      <c r="HM365" s="993"/>
      <c r="HN365" s="993"/>
      <c r="HO365" s="993"/>
      <c r="HP365" s="993"/>
      <c r="HQ365" s="993"/>
      <c r="HR365" s="993"/>
      <c r="HS365" s="993"/>
      <c r="HT365" s="993"/>
      <c r="HU365" s="993"/>
      <c r="HV365" s="993"/>
      <c r="HW365" s="993"/>
      <c r="HX365" s="993"/>
      <c r="HY365" s="993"/>
      <c r="HZ365" s="993"/>
      <c r="IA365" s="993"/>
      <c r="IB365" s="993"/>
      <c r="IC365" s="993"/>
      <c r="ID365" s="993"/>
      <c r="IE365" s="993"/>
      <c r="IF365" s="993"/>
      <c r="IG365" s="993"/>
      <c r="IH365" s="993"/>
      <c r="II365" s="993"/>
      <c r="IJ365" s="993"/>
      <c r="IK365" s="993"/>
      <c r="IL365" s="993"/>
      <c r="IM365" s="993"/>
      <c r="IN365" s="993"/>
      <c r="IO365" s="993"/>
      <c r="IP365" s="993"/>
      <c r="IQ365" s="993"/>
      <c r="IR365" s="993"/>
      <c r="IS365" s="993"/>
    </row>
    <row r="366" spans="1:253" ht="23.25" customHeight="1">
      <c r="A366" s="348" t="s">
        <v>1007</v>
      </c>
      <c r="B366" s="1067" t="s">
        <v>1008</v>
      </c>
      <c r="C366" s="349" t="s">
        <v>1009</v>
      </c>
      <c r="D366" s="995" t="s">
        <v>1010</v>
      </c>
      <c r="E366" s="349">
        <v>10.42</v>
      </c>
      <c r="F366" s="349">
        <v>13</v>
      </c>
      <c r="G366" s="349" t="s">
        <v>985</v>
      </c>
      <c r="H366" s="333">
        <v>0.1</v>
      </c>
      <c r="I366" s="967" t="s">
        <v>950</v>
      </c>
      <c r="J366" s="993"/>
      <c r="K366" s="993"/>
      <c r="L366" s="993"/>
      <c r="M366" s="993"/>
      <c r="N366" s="993"/>
      <c r="O366" s="993"/>
      <c r="P366" s="993"/>
      <c r="Q366" s="993"/>
      <c r="R366" s="993"/>
      <c r="S366" s="993"/>
      <c r="T366" s="993"/>
      <c r="U366" s="993"/>
      <c r="V366" s="993"/>
      <c r="W366" s="993"/>
      <c r="X366" s="993"/>
      <c r="Y366" s="993"/>
      <c r="Z366" s="993"/>
      <c r="AA366" s="993"/>
      <c r="AB366" s="993"/>
      <c r="AC366" s="993"/>
      <c r="AD366" s="993"/>
      <c r="AE366" s="993"/>
      <c r="AF366" s="993"/>
      <c r="AG366" s="993"/>
      <c r="AH366" s="993"/>
      <c r="AI366" s="993"/>
      <c r="AJ366" s="993"/>
      <c r="AK366" s="993"/>
      <c r="AL366" s="993"/>
      <c r="AM366" s="993"/>
      <c r="AN366" s="993"/>
      <c r="AO366" s="993"/>
      <c r="AP366" s="993"/>
      <c r="AQ366" s="993"/>
      <c r="AR366" s="993"/>
      <c r="AS366" s="993"/>
      <c r="AT366" s="993"/>
      <c r="AU366" s="993"/>
      <c r="AV366" s="993"/>
      <c r="AW366" s="993"/>
      <c r="AX366" s="993"/>
      <c r="AY366" s="993"/>
      <c r="AZ366" s="993"/>
      <c r="BA366" s="993"/>
      <c r="BB366" s="993"/>
      <c r="BC366" s="993"/>
      <c r="BD366" s="993"/>
      <c r="BE366" s="993"/>
      <c r="BF366" s="993"/>
      <c r="BG366" s="993"/>
      <c r="BH366" s="993"/>
      <c r="BI366" s="993"/>
      <c r="BJ366" s="993"/>
      <c r="BK366" s="993"/>
      <c r="BL366" s="993"/>
      <c r="BM366" s="993"/>
      <c r="BN366" s="993"/>
      <c r="BO366" s="993"/>
      <c r="BP366" s="993"/>
      <c r="BQ366" s="993"/>
      <c r="BR366" s="993"/>
      <c r="BS366" s="993"/>
      <c r="BT366" s="993"/>
      <c r="BU366" s="993"/>
      <c r="BV366" s="993"/>
      <c r="BW366" s="993"/>
      <c r="BX366" s="993"/>
      <c r="BY366" s="993"/>
      <c r="BZ366" s="993"/>
      <c r="CA366" s="993"/>
      <c r="CB366" s="993"/>
      <c r="CC366" s="993"/>
      <c r="CD366" s="993"/>
      <c r="CE366" s="993"/>
      <c r="CF366" s="993"/>
      <c r="CG366" s="993"/>
      <c r="CH366" s="993"/>
      <c r="CI366" s="993"/>
      <c r="CJ366" s="993"/>
      <c r="CK366" s="993"/>
      <c r="CL366" s="993"/>
      <c r="CM366" s="993"/>
      <c r="CN366" s="993"/>
      <c r="CO366" s="993"/>
      <c r="CP366" s="993"/>
      <c r="CQ366" s="993"/>
      <c r="CR366" s="993"/>
      <c r="CS366" s="993"/>
      <c r="CT366" s="993"/>
      <c r="CU366" s="993"/>
      <c r="CV366" s="993"/>
      <c r="CW366" s="993"/>
      <c r="CX366" s="993"/>
      <c r="CY366" s="993"/>
      <c r="CZ366" s="993"/>
      <c r="DA366" s="993"/>
      <c r="DB366" s="993"/>
      <c r="DC366" s="993"/>
      <c r="DD366" s="993"/>
      <c r="DE366" s="993"/>
      <c r="DF366" s="993"/>
      <c r="DG366" s="993"/>
      <c r="DH366" s="993"/>
      <c r="DI366" s="993"/>
      <c r="DJ366" s="993"/>
      <c r="DK366" s="993"/>
      <c r="DL366" s="993"/>
      <c r="DM366" s="993"/>
      <c r="DN366" s="993"/>
      <c r="DO366" s="993"/>
      <c r="DP366" s="993"/>
      <c r="DQ366" s="993"/>
      <c r="DR366" s="993"/>
      <c r="DS366" s="993"/>
      <c r="DT366" s="993"/>
      <c r="DU366" s="993"/>
      <c r="DV366" s="993"/>
      <c r="DW366" s="993"/>
      <c r="DX366" s="993"/>
      <c r="DY366" s="993"/>
      <c r="DZ366" s="993"/>
      <c r="EA366" s="993"/>
      <c r="EB366" s="993"/>
      <c r="EC366" s="993"/>
      <c r="ED366" s="993"/>
      <c r="EE366" s="993"/>
      <c r="EF366" s="993"/>
      <c r="EG366" s="993"/>
      <c r="EH366" s="993"/>
      <c r="EI366" s="993"/>
      <c r="EJ366" s="993"/>
      <c r="EK366" s="993"/>
      <c r="EL366" s="993"/>
      <c r="EM366" s="993"/>
      <c r="EN366" s="993"/>
      <c r="EO366" s="993"/>
      <c r="EP366" s="993"/>
      <c r="EQ366" s="993"/>
      <c r="ER366" s="993"/>
      <c r="ES366" s="993"/>
      <c r="ET366" s="993"/>
      <c r="EU366" s="993"/>
      <c r="EV366" s="993"/>
      <c r="EW366" s="993"/>
      <c r="EX366" s="993"/>
      <c r="EY366" s="993"/>
      <c r="EZ366" s="993"/>
      <c r="FA366" s="993"/>
      <c r="FB366" s="993"/>
      <c r="FC366" s="993"/>
      <c r="FD366" s="993"/>
      <c r="FE366" s="993"/>
      <c r="FF366" s="993"/>
      <c r="FG366" s="993"/>
      <c r="FH366" s="993"/>
      <c r="FI366" s="993"/>
      <c r="FJ366" s="993"/>
      <c r="FK366" s="993"/>
      <c r="FL366" s="993"/>
      <c r="FM366" s="993"/>
      <c r="FN366" s="993"/>
      <c r="FO366" s="993"/>
      <c r="FP366" s="993"/>
      <c r="FQ366" s="993"/>
      <c r="FR366" s="993"/>
      <c r="FS366" s="993"/>
      <c r="FT366" s="993"/>
      <c r="FU366" s="993"/>
      <c r="FV366" s="993"/>
      <c r="FW366" s="993"/>
      <c r="FX366" s="993"/>
      <c r="FY366" s="993"/>
      <c r="FZ366" s="993"/>
      <c r="GA366" s="993"/>
      <c r="GB366" s="993"/>
      <c r="GC366" s="993"/>
      <c r="GD366" s="993"/>
      <c r="GE366" s="993"/>
      <c r="GF366" s="993"/>
      <c r="GG366" s="993"/>
      <c r="GH366" s="993"/>
      <c r="GI366" s="993"/>
      <c r="GJ366" s="993"/>
      <c r="GK366" s="993"/>
      <c r="GL366" s="993"/>
      <c r="GM366" s="993"/>
      <c r="GN366" s="993"/>
      <c r="GO366" s="993"/>
      <c r="GP366" s="993"/>
      <c r="GQ366" s="993"/>
      <c r="GR366" s="993"/>
      <c r="GS366" s="993"/>
      <c r="GT366" s="993"/>
      <c r="GU366" s="993"/>
      <c r="GV366" s="993"/>
      <c r="GW366" s="993"/>
      <c r="GX366" s="993"/>
      <c r="GY366" s="993"/>
      <c r="GZ366" s="993"/>
      <c r="HA366" s="993"/>
      <c r="HB366" s="993"/>
      <c r="HC366" s="993"/>
      <c r="HD366" s="993"/>
      <c r="HE366" s="993"/>
      <c r="HF366" s="993"/>
      <c r="HG366" s="993"/>
      <c r="HH366" s="993"/>
      <c r="HI366" s="993"/>
      <c r="HJ366" s="993"/>
      <c r="HK366" s="993"/>
      <c r="HL366" s="993"/>
      <c r="HM366" s="993"/>
      <c r="HN366" s="993"/>
      <c r="HO366" s="993"/>
      <c r="HP366" s="993"/>
      <c r="HQ366" s="993"/>
      <c r="HR366" s="993"/>
      <c r="HS366" s="993"/>
      <c r="HT366" s="993"/>
      <c r="HU366" s="993"/>
      <c r="HV366" s="993"/>
      <c r="HW366" s="993"/>
      <c r="HX366" s="993"/>
      <c r="HY366" s="993"/>
      <c r="HZ366" s="993"/>
      <c r="IA366" s="993"/>
      <c r="IB366" s="993"/>
      <c r="IC366" s="993"/>
      <c r="ID366" s="993"/>
      <c r="IE366" s="993"/>
      <c r="IF366" s="993"/>
      <c r="IG366" s="993"/>
      <c r="IH366" s="993"/>
      <c r="II366" s="993"/>
      <c r="IJ366" s="993"/>
      <c r="IK366" s="993"/>
      <c r="IL366" s="993"/>
      <c r="IM366" s="993"/>
      <c r="IN366" s="993"/>
      <c r="IO366" s="993"/>
      <c r="IP366" s="993"/>
      <c r="IQ366" s="993"/>
      <c r="IR366" s="993"/>
      <c r="IS366" s="993"/>
    </row>
    <row r="367" spans="1:253" ht="24" customHeight="1">
      <c r="A367" s="348" t="s">
        <v>1011</v>
      </c>
      <c r="B367" s="1074" t="s">
        <v>1012</v>
      </c>
      <c r="C367" s="349" t="s">
        <v>570</v>
      </c>
      <c r="D367" s="995" t="s">
        <v>1013</v>
      </c>
      <c r="E367" s="349">
        <v>12.51</v>
      </c>
      <c r="F367" s="349">
        <v>15.64</v>
      </c>
      <c r="G367" s="349" t="s">
        <v>985</v>
      </c>
      <c r="H367" s="333">
        <v>0.1</v>
      </c>
      <c r="I367" s="967" t="s">
        <v>950</v>
      </c>
      <c r="J367" s="993"/>
      <c r="K367" s="993"/>
      <c r="L367" s="993"/>
      <c r="M367" s="993"/>
      <c r="N367" s="993"/>
      <c r="O367" s="993"/>
      <c r="P367" s="993"/>
      <c r="Q367" s="993"/>
      <c r="R367" s="993"/>
      <c r="S367" s="993"/>
      <c r="T367" s="993"/>
      <c r="U367" s="993"/>
      <c r="V367" s="993"/>
      <c r="W367" s="993"/>
      <c r="X367" s="993"/>
      <c r="Y367" s="993"/>
      <c r="Z367" s="993"/>
      <c r="AA367" s="993"/>
      <c r="AB367" s="993"/>
      <c r="AC367" s="993"/>
      <c r="AD367" s="993"/>
      <c r="AE367" s="993"/>
      <c r="AF367" s="993"/>
      <c r="AG367" s="993"/>
      <c r="AH367" s="993"/>
      <c r="AI367" s="993"/>
      <c r="AJ367" s="993"/>
      <c r="AK367" s="993"/>
      <c r="AL367" s="993"/>
      <c r="AM367" s="993"/>
      <c r="AN367" s="993"/>
      <c r="AO367" s="993"/>
      <c r="AP367" s="993"/>
      <c r="AQ367" s="993"/>
      <c r="AR367" s="993"/>
      <c r="AS367" s="993"/>
      <c r="AT367" s="993"/>
      <c r="AU367" s="993"/>
      <c r="AV367" s="993"/>
      <c r="AW367" s="993"/>
      <c r="AX367" s="993"/>
      <c r="AY367" s="993"/>
      <c r="AZ367" s="993"/>
      <c r="BA367" s="993"/>
      <c r="BB367" s="993"/>
      <c r="BC367" s="993"/>
      <c r="BD367" s="993"/>
      <c r="BE367" s="993"/>
      <c r="BF367" s="993"/>
      <c r="BG367" s="993"/>
      <c r="BH367" s="993"/>
      <c r="BI367" s="993"/>
      <c r="BJ367" s="993"/>
      <c r="BK367" s="993"/>
      <c r="BL367" s="993"/>
      <c r="BM367" s="993"/>
      <c r="BN367" s="993"/>
      <c r="BO367" s="993"/>
      <c r="BP367" s="993"/>
      <c r="BQ367" s="993"/>
      <c r="BR367" s="993"/>
      <c r="BS367" s="993"/>
      <c r="BT367" s="993"/>
      <c r="BU367" s="993"/>
      <c r="BV367" s="993"/>
      <c r="BW367" s="993"/>
      <c r="BX367" s="993"/>
      <c r="BY367" s="993"/>
      <c r="BZ367" s="993"/>
      <c r="CA367" s="993"/>
      <c r="CB367" s="993"/>
      <c r="CC367" s="993"/>
      <c r="CD367" s="993"/>
      <c r="CE367" s="993"/>
      <c r="CF367" s="993"/>
      <c r="CG367" s="993"/>
      <c r="CH367" s="993"/>
      <c r="CI367" s="993"/>
      <c r="CJ367" s="993"/>
      <c r="CK367" s="993"/>
      <c r="CL367" s="993"/>
      <c r="CM367" s="993"/>
      <c r="CN367" s="993"/>
      <c r="CO367" s="993"/>
      <c r="CP367" s="993"/>
      <c r="CQ367" s="993"/>
      <c r="CR367" s="993"/>
      <c r="CS367" s="993"/>
      <c r="CT367" s="993"/>
      <c r="CU367" s="993"/>
      <c r="CV367" s="993"/>
      <c r="CW367" s="993"/>
      <c r="CX367" s="993"/>
      <c r="CY367" s="993"/>
      <c r="CZ367" s="993"/>
      <c r="DA367" s="993"/>
      <c r="DB367" s="993"/>
      <c r="DC367" s="993"/>
      <c r="DD367" s="993"/>
      <c r="DE367" s="993"/>
      <c r="DF367" s="993"/>
      <c r="DG367" s="993"/>
      <c r="DH367" s="993"/>
      <c r="DI367" s="993"/>
      <c r="DJ367" s="993"/>
      <c r="DK367" s="993"/>
      <c r="DL367" s="993"/>
      <c r="DM367" s="993"/>
      <c r="DN367" s="993"/>
      <c r="DO367" s="993"/>
      <c r="DP367" s="993"/>
      <c r="DQ367" s="993"/>
      <c r="DR367" s="993"/>
      <c r="DS367" s="993"/>
      <c r="DT367" s="993"/>
      <c r="DU367" s="993"/>
      <c r="DV367" s="993"/>
      <c r="DW367" s="993"/>
      <c r="DX367" s="993"/>
      <c r="DY367" s="993"/>
      <c r="DZ367" s="993"/>
      <c r="EA367" s="993"/>
      <c r="EB367" s="993"/>
      <c r="EC367" s="993"/>
      <c r="ED367" s="993"/>
      <c r="EE367" s="993"/>
      <c r="EF367" s="993"/>
      <c r="EG367" s="993"/>
      <c r="EH367" s="993"/>
      <c r="EI367" s="993"/>
      <c r="EJ367" s="993"/>
      <c r="EK367" s="993"/>
      <c r="EL367" s="993"/>
      <c r="EM367" s="993"/>
      <c r="EN367" s="993"/>
      <c r="EO367" s="993"/>
      <c r="EP367" s="993"/>
      <c r="EQ367" s="993"/>
      <c r="ER367" s="993"/>
      <c r="ES367" s="993"/>
      <c r="ET367" s="993"/>
      <c r="EU367" s="993"/>
      <c r="EV367" s="993"/>
      <c r="EW367" s="993"/>
      <c r="EX367" s="993"/>
      <c r="EY367" s="993"/>
      <c r="EZ367" s="993"/>
      <c r="FA367" s="993"/>
      <c r="FB367" s="993"/>
      <c r="FC367" s="993"/>
      <c r="FD367" s="993"/>
      <c r="FE367" s="993"/>
      <c r="FF367" s="993"/>
      <c r="FG367" s="993"/>
      <c r="FH367" s="993"/>
      <c r="FI367" s="993"/>
      <c r="FJ367" s="993"/>
      <c r="FK367" s="993"/>
      <c r="FL367" s="993"/>
      <c r="FM367" s="993"/>
      <c r="FN367" s="993"/>
      <c r="FO367" s="993"/>
      <c r="FP367" s="993"/>
      <c r="FQ367" s="993"/>
      <c r="FR367" s="993"/>
      <c r="FS367" s="993"/>
      <c r="FT367" s="993"/>
      <c r="FU367" s="993"/>
      <c r="FV367" s="993"/>
      <c r="FW367" s="993"/>
      <c r="FX367" s="993"/>
      <c r="FY367" s="993"/>
      <c r="FZ367" s="993"/>
      <c r="GA367" s="993"/>
      <c r="GB367" s="993"/>
      <c r="GC367" s="993"/>
      <c r="GD367" s="993"/>
      <c r="GE367" s="993"/>
      <c r="GF367" s="993"/>
      <c r="GG367" s="993"/>
      <c r="GH367" s="993"/>
      <c r="GI367" s="993"/>
      <c r="GJ367" s="993"/>
      <c r="GK367" s="993"/>
      <c r="GL367" s="993"/>
      <c r="GM367" s="993"/>
      <c r="GN367" s="993"/>
      <c r="GO367" s="993"/>
      <c r="GP367" s="993"/>
      <c r="GQ367" s="993"/>
      <c r="GR367" s="993"/>
      <c r="GS367" s="993"/>
      <c r="GT367" s="993"/>
      <c r="GU367" s="993"/>
      <c r="GV367" s="993"/>
      <c r="GW367" s="993"/>
      <c r="GX367" s="993"/>
      <c r="GY367" s="993"/>
      <c r="GZ367" s="993"/>
      <c r="HA367" s="993"/>
      <c r="HB367" s="993"/>
      <c r="HC367" s="993"/>
      <c r="HD367" s="993"/>
      <c r="HE367" s="993"/>
      <c r="HF367" s="993"/>
      <c r="HG367" s="993"/>
      <c r="HH367" s="993"/>
      <c r="HI367" s="993"/>
      <c r="HJ367" s="993"/>
      <c r="HK367" s="993"/>
      <c r="HL367" s="993"/>
      <c r="HM367" s="993"/>
      <c r="HN367" s="993"/>
      <c r="HO367" s="993"/>
      <c r="HP367" s="993"/>
      <c r="HQ367" s="993"/>
      <c r="HR367" s="993"/>
      <c r="HS367" s="993"/>
      <c r="HT367" s="993"/>
      <c r="HU367" s="993"/>
      <c r="HV367" s="993"/>
      <c r="HW367" s="993"/>
      <c r="HX367" s="993"/>
      <c r="HY367" s="993"/>
      <c r="HZ367" s="993"/>
      <c r="IA367" s="993"/>
      <c r="IB367" s="993"/>
      <c r="IC367" s="993"/>
      <c r="ID367" s="993"/>
      <c r="IE367" s="993"/>
      <c r="IF367" s="993"/>
      <c r="IG367" s="993"/>
      <c r="IH367" s="993"/>
      <c r="II367" s="993"/>
      <c r="IJ367" s="993"/>
      <c r="IK367" s="993"/>
      <c r="IL367" s="993"/>
      <c r="IM367" s="993"/>
      <c r="IN367" s="993"/>
      <c r="IO367" s="993"/>
      <c r="IP367" s="993"/>
      <c r="IQ367" s="993"/>
      <c r="IR367" s="993"/>
      <c r="IS367" s="993"/>
    </row>
    <row r="368" spans="1:253" ht="24" customHeight="1">
      <c r="A368" s="417" t="s">
        <v>1014</v>
      </c>
      <c r="B368" s="1068" t="s">
        <v>1015</v>
      </c>
      <c r="C368" s="715" t="s">
        <v>1009</v>
      </c>
      <c r="D368" s="1060" t="s">
        <v>1016</v>
      </c>
      <c r="E368" s="715">
        <v>8.18</v>
      </c>
      <c r="F368" s="715">
        <v>10.220000000000001</v>
      </c>
      <c r="G368" s="715" t="s">
        <v>985</v>
      </c>
      <c r="H368" s="973">
        <v>0.1</v>
      </c>
      <c r="I368" s="967" t="s">
        <v>950</v>
      </c>
      <c r="J368" s="993"/>
      <c r="K368" s="993"/>
      <c r="L368" s="993"/>
      <c r="M368" s="993"/>
      <c r="N368" s="993"/>
      <c r="O368" s="993"/>
      <c r="P368" s="993"/>
      <c r="Q368" s="993"/>
      <c r="R368" s="993"/>
      <c r="S368" s="993"/>
      <c r="T368" s="993"/>
      <c r="U368" s="993"/>
      <c r="V368" s="993"/>
      <c r="W368" s="993"/>
      <c r="X368" s="993"/>
      <c r="Y368" s="993"/>
      <c r="Z368" s="993"/>
      <c r="AA368" s="993"/>
      <c r="AB368" s="993"/>
      <c r="AC368" s="993"/>
      <c r="AD368" s="993"/>
      <c r="AE368" s="993"/>
      <c r="AF368" s="993"/>
      <c r="AG368" s="993"/>
      <c r="AH368" s="993"/>
      <c r="AI368" s="993"/>
      <c r="AJ368" s="993"/>
      <c r="AK368" s="993"/>
      <c r="AL368" s="993"/>
      <c r="AM368" s="993"/>
      <c r="AN368" s="993"/>
      <c r="AO368" s="993"/>
      <c r="AP368" s="993"/>
      <c r="AQ368" s="993"/>
      <c r="AR368" s="993"/>
      <c r="AS368" s="993"/>
      <c r="AT368" s="993"/>
      <c r="AU368" s="993"/>
      <c r="AV368" s="993"/>
      <c r="AW368" s="993"/>
      <c r="AX368" s="993"/>
      <c r="AY368" s="993"/>
      <c r="AZ368" s="993"/>
      <c r="BA368" s="993"/>
      <c r="BB368" s="993"/>
      <c r="BC368" s="993"/>
      <c r="BD368" s="993"/>
      <c r="BE368" s="993"/>
      <c r="BF368" s="993"/>
      <c r="BG368" s="993"/>
      <c r="BH368" s="993"/>
      <c r="BI368" s="993"/>
      <c r="BJ368" s="993"/>
      <c r="BK368" s="993"/>
      <c r="BL368" s="993"/>
      <c r="BM368" s="993"/>
      <c r="BN368" s="993"/>
      <c r="BO368" s="993"/>
      <c r="BP368" s="993"/>
      <c r="BQ368" s="993"/>
      <c r="BR368" s="993"/>
      <c r="BS368" s="993"/>
      <c r="BT368" s="993"/>
      <c r="BU368" s="993"/>
      <c r="BV368" s="993"/>
      <c r="BW368" s="993"/>
      <c r="BX368" s="993"/>
      <c r="BY368" s="993"/>
      <c r="BZ368" s="993"/>
      <c r="CA368" s="993"/>
      <c r="CB368" s="993"/>
      <c r="CC368" s="993"/>
      <c r="CD368" s="993"/>
      <c r="CE368" s="993"/>
      <c r="CF368" s="993"/>
      <c r="CG368" s="993"/>
      <c r="CH368" s="993"/>
      <c r="CI368" s="993"/>
      <c r="CJ368" s="993"/>
      <c r="CK368" s="993"/>
      <c r="CL368" s="993"/>
      <c r="CM368" s="993"/>
      <c r="CN368" s="993"/>
      <c r="CO368" s="993"/>
      <c r="CP368" s="993"/>
      <c r="CQ368" s="993"/>
      <c r="CR368" s="993"/>
      <c r="CS368" s="993"/>
      <c r="CT368" s="993"/>
      <c r="CU368" s="993"/>
      <c r="CV368" s="993"/>
      <c r="CW368" s="993"/>
      <c r="CX368" s="993"/>
      <c r="CY368" s="993"/>
      <c r="CZ368" s="993"/>
      <c r="DA368" s="993"/>
      <c r="DB368" s="993"/>
      <c r="DC368" s="993"/>
      <c r="DD368" s="993"/>
      <c r="DE368" s="993"/>
      <c r="DF368" s="993"/>
      <c r="DG368" s="993"/>
      <c r="DH368" s="993"/>
      <c r="DI368" s="993"/>
      <c r="DJ368" s="993"/>
      <c r="DK368" s="993"/>
      <c r="DL368" s="993"/>
      <c r="DM368" s="993"/>
      <c r="DN368" s="993"/>
      <c r="DO368" s="993"/>
      <c r="DP368" s="993"/>
      <c r="DQ368" s="993"/>
      <c r="DR368" s="993"/>
      <c r="DS368" s="993"/>
      <c r="DT368" s="993"/>
      <c r="DU368" s="993"/>
      <c r="DV368" s="993"/>
      <c r="DW368" s="993"/>
      <c r="DX368" s="993"/>
      <c r="DY368" s="993"/>
      <c r="DZ368" s="993"/>
      <c r="EA368" s="993"/>
      <c r="EB368" s="993"/>
      <c r="EC368" s="993"/>
      <c r="ED368" s="993"/>
      <c r="EE368" s="993"/>
      <c r="EF368" s="993"/>
      <c r="EG368" s="993"/>
      <c r="EH368" s="993"/>
      <c r="EI368" s="993"/>
      <c r="EJ368" s="993"/>
      <c r="EK368" s="993"/>
      <c r="EL368" s="993"/>
      <c r="EM368" s="993"/>
      <c r="EN368" s="993"/>
      <c r="EO368" s="993"/>
      <c r="EP368" s="993"/>
      <c r="EQ368" s="993"/>
      <c r="ER368" s="993"/>
      <c r="ES368" s="993"/>
      <c r="ET368" s="993"/>
      <c r="EU368" s="993"/>
      <c r="EV368" s="993"/>
      <c r="EW368" s="993"/>
      <c r="EX368" s="993"/>
      <c r="EY368" s="993"/>
      <c r="EZ368" s="993"/>
      <c r="FA368" s="993"/>
      <c r="FB368" s="993"/>
      <c r="FC368" s="993"/>
      <c r="FD368" s="993"/>
      <c r="FE368" s="993"/>
      <c r="FF368" s="993"/>
      <c r="FG368" s="993"/>
      <c r="FH368" s="993"/>
      <c r="FI368" s="993"/>
      <c r="FJ368" s="993"/>
      <c r="FK368" s="993"/>
      <c r="FL368" s="993"/>
      <c r="FM368" s="993"/>
      <c r="FN368" s="993"/>
      <c r="FO368" s="993"/>
      <c r="FP368" s="993"/>
      <c r="FQ368" s="993"/>
      <c r="FR368" s="993"/>
      <c r="FS368" s="993"/>
      <c r="FT368" s="993"/>
      <c r="FU368" s="993"/>
      <c r="FV368" s="993"/>
      <c r="FW368" s="993"/>
      <c r="FX368" s="993"/>
      <c r="FY368" s="993"/>
      <c r="FZ368" s="993"/>
      <c r="GA368" s="993"/>
      <c r="GB368" s="993"/>
      <c r="GC368" s="993"/>
      <c r="GD368" s="993"/>
      <c r="GE368" s="993"/>
      <c r="GF368" s="993"/>
      <c r="GG368" s="993"/>
      <c r="GH368" s="993"/>
      <c r="GI368" s="993"/>
      <c r="GJ368" s="993"/>
      <c r="GK368" s="993"/>
      <c r="GL368" s="993"/>
      <c r="GM368" s="993"/>
      <c r="GN368" s="993"/>
      <c r="GO368" s="993"/>
      <c r="GP368" s="993"/>
      <c r="GQ368" s="993"/>
      <c r="GR368" s="993"/>
      <c r="GS368" s="993"/>
      <c r="GT368" s="993"/>
      <c r="GU368" s="993"/>
      <c r="GV368" s="993"/>
      <c r="GW368" s="993"/>
      <c r="GX368" s="993"/>
      <c r="GY368" s="993"/>
      <c r="GZ368" s="993"/>
      <c r="HA368" s="993"/>
      <c r="HB368" s="993"/>
      <c r="HC368" s="993"/>
      <c r="HD368" s="993"/>
      <c r="HE368" s="993"/>
      <c r="HF368" s="993"/>
      <c r="HG368" s="993"/>
      <c r="HH368" s="993"/>
      <c r="HI368" s="993"/>
      <c r="HJ368" s="993"/>
      <c r="HK368" s="993"/>
      <c r="HL368" s="993"/>
      <c r="HM368" s="993"/>
      <c r="HN368" s="993"/>
      <c r="HO368" s="993"/>
      <c r="HP368" s="993"/>
      <c r="HQ368" s="993"/>
      <c r="HR368" s="993"/>
      <c r="HS368" s="993"/>
      <c r="HT368" s="993"/>
      <c r="HU368" s="993"/>
      <c r="HV368" s="993"/>
      <c r="HW368" s="993"/>
      <c r="HX368" s="993"/>
      <c r="HY368" s="993"/>
      <c r="HZ368" s="993"/>
      <c r="IA368" s="993"/>
      <c r="IB368" s="993"/>
      <c r="IC368" s="993"/>
      <c r="ID368" s="993"/>
      <c r="IE368" s="993"/>
      <c r="IF368" s="993"/>
      <c r="IG368" s="993"/>
      <c r="IH368" s="993"/>
      <c r="II368" s="993"/>
      <c r="IJ368" s="993"/>
      <c r="IK368" s="993"/>
      <c r="IL368" s="993"/>
      <c r="IM368" s="993"/>
      <c r="IN368" s="993"/>
      <c r="IO368" s="993"/>
      <c r="IP368" s="993"/>
      <c r="IQ368" s="993"/>
      <c r="IR368" s="993"/>
      <c r="IS368" s="993"/>
    </row>
    <row r="369" spans="1:253" ht="23.25" customHeight="1">
      <c r="A369" s="348" t="s">
        <v>1017</v>
      </c>
      <c r="B369" s="1074" t="s">
        <v>1018</v>
      </c>
      <c r="C369" s="349" t="s">
        <v>238</v>
      </c>
      <c r="D369" s="995" t="s">
        <v>1019</v>
      </c>
      <c r="E369" s="349">
        <v>7.92</v>
      </c>
      <c r="F369" s="349">
        <v>9.9</v>
      </c>
      <c r="G369" s="349" t="s">
        <v>985</v>
      </c>
      <c r="H369" s="333">
        <v>0.1</v>
      </c>
      <c r="I369" s="967" t="s">
        <v>950</v>
      </c>
      <c r="J369" s="993"/>
      <c r="K369" s="993"/>
      <c r="L369" s="993"/>
      <c r="M369" s="993"/>
      <c r="N369" s="993"/>
      <c r="O369" s="993"/>
      <c r="P369" s="993"/>
      <c r="Q369" s="993"/>
      <c r="R369" s="993"/>
      <c r="S369" s="993"/>
      <c r="T369" s="993"/>
      <c r="U369" s="993"/>
      <c r="V369" s="993"/>
      <c r="W369" s="993"/>
      <c r="X369" s="993"/>
      <c r="Y369" s="993"/>
      <c r="Z369" s="993"/>
      <c r="AA369" s="993"/>
      <c r="AB369" s="993"/>
      <c r="AC369" s="993"/>
      <c r="AD369" s="993"/>
      <c r="AE369" s="993"/>
      <c r="AF369" s="993"/>
      <c r="AG369" s="993"/>
      <c r="AH369" s="993"/>
      <c r="AI369" s="993"/>
      <c r="AJ369" s="993"/>
      <c r="AK369" s="993"/>
      <c r="AL369" s="993"/>
      <c r="AM369" s="993"/>
      <c r="AN369" s="993"/>
      <c r="AO369" s="993"/>
      <c r="AP369" s="993"/>
      <c r="AQ369" s="993"/>
      <c r="AR369" s="993"/>
      <c r="AS369" s="993"/>
      <c r="AT369" s="993"/>
      <c r="AU369" s="993"/>
      <c r="AV369" s="993"/>
      <c r="AW369" s="993"/>
      <c r="AX369" s="993"/>
      <c r="AY369" s="993"/>
      <c r="AZ369" s="993"/>
      <c r="BA369" s="993"/>
      <c r="BB369" s="993"/>
      <c r="BC369" s="993"/>
      <c r="BD369" s="993"/>
      <c r="BE369" s="993"/>
      <c r="BF369" s="993"/>
      <c r="BG369" s="993"/>
      <c r="BH369" s="993"/>
      <c r="BI369" s="993"/>
      <c r="BJ369" s="993"/>
      <c r="BK369" s="993"/>
      <c r="BL369" s="993"/>
      <c r="BM369" s="993"/>
      <c r="BN369" s="993"/>
      <c r="BO369" s="993"/>
      <c r="BP369" s="993"/>
      <c r="BQ369" s="993"/>
      <c r="BR369" s="993"/>
      <c r="BS369" s="993"/>
      <c r="BT369" s="993"/>
      <c r="BU369" s="993"/>
      <c r="BV369" s="993"/>
      <c r="BW369" s="993"/>
      <c r="BX369" s="993"/>
      <c r="BY369" s="993"/>
      <c r="BZ369" s="993"/>
      <c r="CA369" s="993"/>
      <c r="CB369" s="993"/>
      <c r="CC369" s="993"/>
      <c r="CD369" s="993"/>
      <c r="CE369" s="993"/>
      <c r="CF369" s="993"/>
      <c r="CG369" s="993"/>
      <c r="CH369" s="993"/>
      <c r="CI369" s="993"/>
      <c r="CJ369" s="993"/>
      <c r="CK369" s="993"/>
      <c r="CL369" s="993"/>
      <c r="CM369" s="993"/>
      <c r="CN369" s="993"/>
      <c r="CO369" s="993"/>
      <c r="CP369" s="993"/>
      <c r="CQ369" s="993"/>
      <c r="CR369" s="993"/>
      <c r="CS369" s="993"/>
      <c r="CT369" s="993"/>
      <c r="CU369" s="993"/>
      <c r="CV369" s="993"/>
      <c r="CW369" s="993"/>
      <c r="CX369" s="993"/>
      <c r="CY369" s="993"/>
      <c r="CZ369" s="993"/>
      <c r="DA369" s="993"/>
      <c r="DB369" s="993"/>
      <c r="DC369" s="993"/>
      <c r="DD369" s="993"/>
      <c r="DE369" s="993"/>
      <c r="DF369" s="993"/>
      <c r="DG369" s="993"/>
      <c r="DH369" s="993"/>
      <c r="DI369" s="993"/>
      <c r="DJ369" s="993"/>
      <c r="DK369" s="993"/>
      <c r="DL369" s="993"/>
      <c r="DM369" s="993"/>
      <c r="DN369" s="993"/>
      <c r="DO369" s="993"/>
      <c r="DP369" s="993"/>
      <c r="DQ369" s="993"/>
      <c r="DR369" s="993"/>
      <c r="DS369" s="993"/>
      <c r="DT369" s="993"/>
      <c r="DU369" s="993"/>
      <c r="DV369" s="993"/>
      <c r="DW369" s="993"/>
      <c r="DX369" s="993"/>
      <c r="DY369" s="993"/>
      <c r="DZ369" s="993"/>
      <c r="EA369" s="993"/>
      <c r="EB369" s="993"/>
      <c r="EC369" s="993"/>
      <c r="ED369" s="993"/>
      <c r="EE369" s="993"/>
      <c r="EF369" s="993"/>
      <c r="EG369" s="993"/>
      <c r="EH369" s="993"/>
      <c r="EI369" s="993"/>
      <c r="EJ369" s="993"/>
      <c r="EK369" s="993"/>
      <c r="EL369" s="993"/>
      <c r="EM369" s="993"/>
      <c r="EN369" s="993"/>
      <c r="EO369" s="993"/>
      <c r="EP369" s="993"/>
      <c r="EQ369" s="993"/>
      <c r="ER369" s="993"/>
      <c r="ES369" s="993"/>
      <c r="ET369" s="993"/>
      <c r="EU369" s="993"/>
      <c r="EV369" s="993"/>
      <c r="EW369" s="993"/>
      <c r="EX369" s="993"/>
      <c r="EY369" s="993"/>
      <c r="EZ369" s="993"/>
      <c r="FA369" s="993"/>
      <c r="FB369" s="993"/>
      <c r="FC369" s="993"/>
      <c r="FD369" s="993"/>
      <c r="FE369" s="993"/>
      <c r="FF369" s="993"/>
      <c r="FG369" s="993"/>
      <c r="FH369" s="993"/>
      <c r="FI369" s="993"/>
      <c r="FJ369" s="993"/>
      <c r="FK369" s="993"/>
      <c r="FL369" s="993"/>
      <c r="FM369" s="993"/>
      <c r="FN369" s="993"/>
      <c r="FO369" s="993"/>
      <c r="FP369" s="993"/>
      <c r="FQ369" s="993"/>
      <c r="FR369" s="993"/>
      <c r="FS369" s="993"/>
      <c r="FT369" s="993"/>
      <c r="FU369" s="993"/>
      <c r="FV369" s="993"/>
      <c r="FW369" s="993"/>
      <c r="FX369" s="993"/>
      <c r="FY369" s="993"/>
      <c r="FZ369" s="993"/>
      <c r="GA369" s="993"/>
      <c r="GB369" s="993"/>
      <c r="GC369" s="993"/>
      <c r="GD369" s="993"/>
      <c r="GE369" s="993"/>
      <c r="GF369" s="993"/>
      <c r="GG369" s="993"/>
      <c r="GH369" s="993"/>
      <c r="GI369" s="993"/>
      <c r="GJ369" s="993"/>
      <c r="GK369" s="993"/>
      <c r="GL369" s="993"/>
      <c r="GM369" s="993"/>
      <c r="GN369" s="993"/>
      <c r="GO369" s="993"/>
      <c r="GP369" s="993"/>
      <c r="GQ369" s="993"/>
      <c r="GR369" s="993"/>
      <c r="GS369" s="993"/>
      <c r="GT369" s="993"/>
      <c r="GU369" s="993"/>
      <c r="GV369" s="993"/>
      <c r="GW369" s="993"/>
      <c r="GX369" s="993"/>
      <c r="GY369" s="993"/>
      <c r="GZ369" s="993"/>
      <c r="HA369" s="993"/>
      <c r="HB369" s="993"/>
      <c r="HC369" s="993"/>
      <c r="HD369" s="993"/>
      <c r="HE369" s="993"/>
      <c r="HF369" s="993"/>
      <c r="HG369" s="993"/>
      <c r="HH369" s="993"/>
      <c r="HI369" s="993"/>
      <c r="HJ369" s="993"/>
      <c r="HK369" s="993"/>
      <c r="HL369" s="993"/>
      <c r="HM369" s="993"/>
      <c r="HN369" s="993"/>
      <c r="HO369" s="993"/>
      <c r="HP369" s="993"/>
      <c r="HQ369" s="993"/>
      <c r="HR369" s="993"/>
      <c r="HS369" s="993"/>
      <c r="HT369" s="993"/>
      <c r="HU369" s="993"/>
      <c r="HV369" s="993"/>
      <c r="HW369" s="993"/>
      <c r="HX369" s="993"/>
      <c r="HY369" s="993"/>
      <c r="HZ369" s="993"/>
      <c r="IA369" s="993"/>
      <c r="IB369" s="993"/>
      <c r="IC369" s="993"/>
      <c r="ID369" s="993"/>
      <c r="IE369" s="993"/>
      <c r="IF369" s="993"/>
      <c r="IG369" s="993"/>
      <c r="IH369" s="993"/>
      <c r="II369" s="993"/>
      <c r="IJ369" s="993"/>
      <c r="IK369" s="993"/>
      <c r="IL369" s="993"/>
      <c r="IM369" s="993"/>
      <c r="IN369" s="993"/>
      <c r="IO369" s="993"/>
      <c r="IP369" s="993"/>
      <c r="IQ369" s="993"/>
      <c r="IR369" s="993"/>
      <c r="IS369" s="993"/>
    </row>
    <row r="370" spans="1:253" ht="23.25" customHeight="1">
      <c r="A370" s="417" t="s">
        <v>1020</v>
      </c>
      <c r="B370" s="1075" t="s">
        <v>1021</v>
      </c>
      <c r="C370" s="552" t="s">
        <v>1009</v>
      </c>
      <c r="D370" s="1075" t="s">
        <v>1021</v>
      </c>
      <c r="E370" s="715">
        <v>10</v>
      </c>
      <c r="F370" s="715">
        <v>13</v>
      </c>
      <c r="G370" s="715" t="s">
        <v>1022</v>
      </c>
      <c r="H370" s="1076">
        <v>0.1</v>
      </c>
      <c r="I370" s="967" t="s">
        <v>950</v>
      </c>
      <c r="J370" s="993"/>
      <c r="K370" s="993"/>
      <c r="L370" s="993"/>
      <c r="M370" s="993"/>
      <c r="N370" s="993"/>
      <c r="O370" s="993"/>
      <c r="P370" s="993"/>
      <c r="Q370" s="993"/>
      <c r="R370" s="993"/>
      <c r="S370" s="993"/>
      <c r="T370" s="993"/>
      <c r="U370" s="993"/>
      <c r="V370" s="993"/>
      <c r="W370" s="993"/>
      <c r="X370" s="993"/>
      <c r="Y370" s="993"/>
      <c r="Z370" s="993"/>
      <c r="AA370" s="993"/>
      <c r="AB370" s="993"/>
      <c r="AC370" s="993"/>
      <c r="AD370" s="993"/>
      <c r="AE370" s="993"/>
      <c r="AF370" s="993"/>
      <c r="AG370" s="993"/>
      <c r="AH370" s="993"/>
      <c r="AI370" s="993"/>
      <c r="AJ370" s="993"/>
      <c r="AK370" s="993"/>
      <c r="AL370" s="993"/>
      <c r="AM370" s="993"/>
      <c r="AN370" s="993"/>
      <c r="AO370" s="993"/>
      <c r="AP370" s="993"/>
      <c r="AQ370" s="993"/>
      <c r="AR370" s="993"/>
      <c r="AS370" s="993"/>
      <c r="AT370" s="993"/>
      <c r="AU370" s="993"/>
      <c r="AV370" s="993"/>
      <c r="AW370" s="993"/>
      <c r="AX370" s="993"/>
      <c r="AY370" s="993"/>
      <c r="AZ370" s="993"/>
      <c r="BA370" s="993"/>
      <c r="BB370" s="993"/>
      <c r="BC370" s="993"/>
      <c r="BD370" s="993"/>
      <c r="BE370" s="993"/>
      <c r="BF370" s="993"/>
      <c r="BG370" s="993"/>
      <c r="BH370" s="993"/>
      <c r="BI370" s="993"/>
      <c r="BJ370" s="993"/>
      <c r="BK370" s="993"/>
      <c r="BL370" s="993"/>
      <c r="BM370" s="993"/>
      <c r="BN370" s="993"/>
      <c r="BO370" s="993"/>
      <c r="BP370" s="993"/>
      <c r="BQ370" s="993"/>
      <c r="BR370" s="993"/>
      <c r="BS370" s="993"/>
      <c r="BT370" s="993"/>
      <c r="BU370" s="993"/>
      <c r="BV370" s="993"/>
      <c r="BW370" s="993"/>
      <c r="BX370" s="993"/>
      <c r="BY370" s="993"/>
      <c r="BZ370" s="993"/>
      <c r="CA370" s="993"/>
      <c r="CB370" s="993"/>
      <c r="CC370" s="993"/>
      <c r="CD370" s="993"/>
      <c r="CE370" s="993"/>
      <c r="CF370" s="993"/>
      <c r="CG370" s="993"/>
      <c r="CH370" s="993"/>
      <c r="CI370" s="993"/>
      <c r="CJ370" s="993"/>
      <c r="CK370" s="993"/>
      <c r="CL370" s="993"/>
      <c r="CM370" s="993"/>
      <c r="CN370" s="993"/>
      <c r="CO370" s="993"/>
      <c r="CP370" s="993"/>
      <c r="CQ370" s="993"/>
      <c r="CR370" s="993"/>
      <c r="CS370" s="993"/>
      <c r="CT370" s="993"/>
      <c r="CU370" s="993"/>
      <c r="CV370" s="993"/>
      <c r="CW370" s="993"/>
      <c r="CX370" s="993"/>
      <c r="CY370" s="993"/>
      <c r="CZ370" s="993"/>
      <c r="DA370" s="993"/>
      <c r="DB370" s="993"/>
      <c r="DC370" s="993"/>
      <c r="DD370" s="993"/>
      <c r="DE370" s="993"/>
      <c r="DF370" s="993"/>
      <c r="DG370" s="993"/>
      <c r="DH370" s="993"/>
      <c r="DI370" s="993"/>
      <c r="DJ370" s="993"/>
      <c r="DK370" s="993"/>
      <c r="DL370" s="993"/>
      <c r="DM370" s="993"/>
      <c r="DN370" s="993"/>
      <c r="DO370" s="993"/>
      <c r="DP370" s="993"/>
      <c r="DQ370" s="993"/>
      <c r="DR370" s="993"/>
      <c r="DS370" s="993"/>
      <c r="DT370" s="993"/>
      <c r="DU370" s="993"/>
      <c r="DV370" s="993"/>
      <c r="DW370" s="993"/>
      <c r="DX370" s="993"/>
      <c r="DY370" s="993"/>
      <c r="DZ370" s="993"/>
      <c r="EA370" s="993"/>
      <c r="EB370" s="993"/>
      <c r="EC370" s="993"/>
      <c r="ED370" s="993"/>
      <c r="EE370" s="993"/>
      <c r="EF370" s="993"/>
      <c r="EG370" s="993"/>
      <c r="EH370" s="993"/>
      <c r="EI370" s="993"/>
      <c r="EJ370" s="993"/>
      <c r="EK370" s="993"/>
      <c r="EL370" s="993"/>
      <c r="EM370" s="993"/>
      <c r="EN370" s="993"/>
      <c r="EO370" s="993"/>
      <c r="EP370" s="993"/>
      <c r="EQ370" s="993"/>
      <c r="ER370" s="993"/>
      <c r="ES370" s="993"/>
      <c r="ET370" s="993"/>
      <c r="EU370" s="993"/>
      <c r="EV370" s="993"/>
      <c r="EW370" s="993"/>
      <c r="EX370" s="993"/>
      <c r="EY370" s="993"/>
      <c r="EZ370" s="993"/>
      <c r="FA370" s="993"/>
      <c r="FB370" s="993"/>
      <c r="FC370" s="993"/>
      <c r="FD370" s="993"/>
      <c r="FE370" s="993"/>
      <c r="FF370" s="993"/>
      <c r="FG370" s="993"/>
      <c r="FH370" s="993"/>
      <c r="FI370" s="993"/>
      <c r="FJ370" s="993"/>
      <c r="FK370" s="993"/>
      <c r="FL370" s="993"/>
      <c r="FM370" s="993"/>
      <c r="FN370" s="993"/>
      <c r="FO370" s="993"/>
      <c r="FP370" s="993"/>
      <c r="FQ370" s="993"/>
      <c r="FR370" s="993"/>
      <c r="FS370" s="993"/>
      <c r="FT370" s="993"/>
      <c r="FU370" s="993"/>
      <c r="FV370" s="993"/>
      <c r="FW370" s="993"/>
      <c r="FX370" s="993"/>
      <c r="FY370" s="993"/>
      <c r="FZ370" s="993"/>
      <c r="GA370" s="993"/>
      <c r="GB370" s="993"/>
      <c r="GC370" s="993"/>
      <c r="GD370" s="993"/>
      <c r="GE370" s="993"/>
      <c r="GF370" s="993"/>
      <c r="GG370" s="993"/>
      <c r="GH370" s="993"/>
      <c r="GI370" s="993"/>
      <c r="GJ370" s="993"/>
      <c r="GK370" s="993"/>
      <c r="GL370" s="993"/>
      <c r="GM370" s="993"/>
      <c r="GN370" s="993"/>
      <c r="GO370" s="993"/>
      <c r="GP370" s="993"/>
      <c r="GQ370" s="993"/>
      <c r="GR370" s="993"/>
      <c r="GS370" s="993"/>
      <c r="GT370" s="993"/>
      <c r="GU370" s="993"/>
      <c r="GV370" s="993"/>
      <c r="GW370" s="993"/>
      <c r="GX370" s="993"/>
      <c r="GY370" s="993"/>
      <c r="GZ370" s="993"/>
      <c r="HA370" s="993"/>
      <c r="HB370" s="993"/>
      <c r="HC370" s="993"/>
      <c r="HD370" s="993"/>
      <c r="HE370" s="993"/>
      <c r="HF370" s="993"/>
      <c r="HG370" s="993"/>
      <c r="HH370" s="993"/>
      <c r="HI370" s="993"/>
      <c r="HJ370" s="993"/>
      <c r="HK370" s="993"/>
      <c r="HL370" s="993"/>
      <c r="HM370" s="993"/>
      <c r="HN370" s="993"/>
      <c r="HO370" s="993"/>
      <c r="HP370" s="993"/>
      <c r="HQ370" s="993"/>
      <c r="HR370" s="993"/>
      <c r="HS370" s="993"/>
      <c r="HT370" s="993"/>
      <c r="HU370" s="993"/>
      <c r="HV370" s="993"/>
      <c r="HW370" s="993"/>
      <c r="HX370" s="993"/>
      <c r="HY370" s="993"/>
      <c r="HZ370" s="993"/>
      <c r="IA370" s="993"/>
      <c r="IB370" s="993"/>
      <c r="IC370" s="993"/>
      <c r="ID370" s="993"/>
      <c r="IE370" s="993"/>
      <c r="IF370" s="993"/>
      <c r="IG370" s="993"/>
      <c r="IH370" s="993"/>
      <c r="II370" s="993"/>
      <c r="IJ370" s="993"/>
      <c r="IK370" s="993"/>
      <c r="IL370" s="993"/>
      <c r="IM370" s="993"/>
      <c r="IN370" s="993"/>
      <c r="IO370" s="993"/>
      <c r="IP370" s="993"/>
      <c r="IQ370" s="993"/>
      <c r="IR370" s="993"/>
      <c r="IS370" s="993"/>
    </row>
    <row r="371" spans="1:253" ht="23.25" customHeight="1">
      <c r="A371" s="417" t="s">
        <v>1023</v>
      </c>
      <c r="B371" s="1075" t="s">
        <v>1024</v>
      </c>
      <c r="C371" s="552" t="s">
        <v>1009</v>
      </c>
      <c r="D371" s="1075" t="s">
        <v>1024</v>
      </c>
      <c r="E371" s="715">
        <v>12.51</v>
      </c>
      <c r="F371" s="715">
        <v>16</v>
      </c>
      <c r="G371" s="715" t="s">
        <v>1022</v>
      </c>
      <c r="H371" s="1076">
        <v>0.1</v>
      </c>
      <c r="I371" s="967" t="s">
        <v>950</v>
      </c>
      <c r="J371" s="993"/>
      <c r="K371" s="993"/>
      <c r="L371" s="993"/>
      <c r="M371" s="993"/>
      <c r="N371" s="993"/>
      <c r="O371" s="993"/>
      <c r="P371" s="993"/>
      <c r="Q371" s="993"/>
      <c r="R371" s="993"/>
      <c r="S371" s="993"/>
      <c r="T371" s="993"/>
      <c r="U371" s="993"/>
      <c r="V371" s="993"/>
      <c r="W371" s="993"/>
      <c r="X371" s="993"/>
      <c r="Y371" s="993"/>
      <c r="Z371" s="993"/>
      <c r="AA371" s="993"/>
      <c r="AB371" s="993"/>
      <c r="AC371" s="993"/>
      <c r="AD371" s="993"/>
      <c r="AE371" s="993"/>
      <c r="AF371" s="993"/>
      <c r="AG371" s="993"/>
      <c r="AH371" s="993"/>
      <c r="AI371" s="993"/>
      <c r="AJ371" s="993"/>
      <c r="AK371" s="993"/>
      <c r="AL371" s="993"/>
      <c r="AM371" s="993"/>
      <c r="AN371" s="993"/>
      <c r="AO371" s="993"/>
      <c r="AP371" s="993"/>
      <c r="AQ371" s="993"/>
      <c r="AR371" s="993"/>
      <c r="AS371" s="993"/>
      <c r="AT371" s="993"/>
      <c r="AU371" s="993"/>
      <c r="AV371" s="993"/>
      <c r="AW371" s="993"/>
      <c r="AX371" s="993"/>
      <c r="AY371" s="993"/>
      <c r="AZ371" s="993"/>
      <c r="BA371" s="993"/>
      <c r="BB371" s="993"/>
      <c r="BC371" s="993"/>
      <c r="BD371" s="993"/>
      <c r="BE371" s="993"/>
      <c r="BF371" s="993"/>
      <c r="BG371" s="993"/>
      <c r="BH371" s="993"/>
      <c r="BI371" s="993"/>
      <c r="BJ371" s="993"/>
      <c r="BK371" s="993"/>
      <c r="BL371" s="993"/>
      <c r="BM371" s="993"/>
      <c r="BN371" s="993"/>
      <c r="BO371" s="993"/>
      <c r="BP371" s="993"/>
      <c r="BQ371" s="993"/>
      <c r="BR371" s="993"/>
      <c r="BS371" s="993"/>
      <c r="BT371" s="993"/>
      <c r="BU371" s="993"/>
      <c r="BV371" s="993"/>
      <c r="BW371" s="993"/>
      <c r="BX371" s="993"/>
      <c r="BY371" s="993"/>
      <c r="BZ371" s="993"/>
      <c r="CA371" s="993"/>
      <c r="CB371" s="993"/>
      <c r="CC371" s="993"/>
      <c r="CD371" s="993"/>
      <c r="CE371" s="993"/>
      <c r="CF371" s="993"/>
      <c r="CG371" s="993"/>
      <c r="CH371" s="993"/>
      <c r="CI371" s="993"/>
      <c r="CJ371" s="993"/>
      <c r="CK371" s="993"/>
      <c r="CL371" s="993"/>
      <c r="CM371" s="993"/>
      <c r="CN371" s="993"/>
      <c r="CO371" s="993"/>
      <c r="CP371" s="993"/>
      <c r="CQ371" s="993"/>
      <c r="CR371" s="993"/>
      <c r="CS371" s="993"/>
      <c r="CT371" s="993"/>
      <c r="CU371" s="993"/>
      <c r="CV371" s="993"/>
      <c r="CW371" s="993"/>
      <c r="CX371" s="993"/>
      <c r="CY371" s="993"/>
      <c r="CZ371" s="993"/>
      <c r="DA371" s="993"/>
      <c r="DB371" s="993"/>
      <c r="DC371" s="993"/>
      <c r="DD371" s="993"/>
      <c r="DE371" s="993"/>
      <c r="DF371" s="993"/>
      <c r="DG371" s="993"/>
      <c r="DH371" s="993"/>
      <c r="DI371" s="993"/>
      <c r="DJ371" s="993"/>
      <c r="DK371" s="993"/>
      <c r="DL371" s="993"/>
      <c r="DM371" s="993"/>
      <c r="DN371" s="993"/>
      <c r="DO371" s="993"/>
      <c r="DP371" s="993"/>
      <c r="DQ371" s="993"/>
      <c r="DR371" s="993"/>
      <c r="DS371" s="993"/>
      <c r="DT371" s="993"/>
      <c r="DU371" s="993"/>
      <c r="DV371" s="993"/>
      <c r="DW371" s="993"/>
      <c r="DX371" s="993"/>
      <c r="DY371" s="993"/>
      <c r="DZ371" s="993"/>
      <c r="EA371" s="993"/>
      <c r="EB371" s="993"/>
      <c r="EC371" s="993"/>
      <c r="ED371" s="993"/>
      <c r="EE371" s="993"/>
      <c r="EF371" s="993"/>
      <c r="EG371" s="993"/>
      <c r="EH371" s="993"/>
      <c r="EI371" s="993"/>
      <c r="EJ371" s="993"/>
      <c r="EK371" s="993"/>
      <c r="EL371" s="993"/>
      <c r="EM371" s="993"/>
      <c r="EN371" s="993"/>
      <c r="EO371" s="993"/>
      <c r="EP371" s="993"/>
      <c r="EQ371" s="993"/>
      <c r="ER371" s="993"/>
      <c r="ES371" s="993"/>
      <c r="ET371" s="993"/>
      <c r="EU371" s="993"/>
      <c r="EV371" s="993"/>
      <c r="EW371" s="993"/>
      <c r="EX371" s="993"/>
      <c r="EY371" s="993"/>
      <c r="EZ371" s="993"/>
      <c r="FA371" s="993"/>
      <c r="FB371" s="993"/>
      <c r="FC371" s="993"/>
      <c r="FD371" s="993"/>
      <c r="FE371" s="993"/>
      <c r="FF371" s="993"/>
      <c r="FG371" s="993"/>
      <c r="FH371" s="993"/>
      <c r="FI371" s="993"/>
      <c r="FJ371" s="993"/>
      <c r="FK371" s="993"/>
      <c r="FL371" s="993"/>
      <c r="FM371" s="993"/>
      <c r="FN371" s="993"/>
      <c r="FO371" s="993"/>
      <c r="FP371" s="993"/>
      <c r="FQ371" s="993"/>
      <c r="FR371" s="993"/>
      <c r="FS371" s="993"/>
      <c r="FT371" s="993"/>
      <c r="FU371" s="993"/>
      <c r="FV371" s="993"/>
      <c r="FW371" s="993"/>
      <c r="FX371" s="993"/>
      <c r="FY371" s="993"/>
      <c r="FZ371" s="993"/>
      <c r="GA371" s="993"/>
      <c r="GB371" s="993"/>
      <c r="GC371" s="993"/>
      <c r="GD371" s="993"/>
      <c r="GE371" s="993"/>
      <c r="GF371" s="993"/>
      <c r="GG371" s="993"/>
      <c r="GH371" s="993"/>
      <c r="GI371" s="993"/>
      <c r="GJ371" s="993"/>
      <c r="GK371" s="993"/>
      <c r="GL371" s="993"/>
      <c r="GM371" s="993"/>
      <c r="GN371" s="993"/>
      <c r="GO371" s="993"/>
      <c r="GP371" s="993"/>
      <c r="GQ371" s="993"/>
      <c r="GR371" s="993"/>
      <c r="GS371" s="993"/>
      <c r="GT371" s="993"/>
      <c r="GU371" s="993"/>
      <c r="GV371" s="993"/>
      <c r="GW371" s="993"/>
      <c r="GX371" s="993"/>
      <c r="GY371" s="993"/>
      <c r="GZ371" s="993"/>
      <c r="HA371" s="993"/>
      <c r="HB371" s="993"/>
      <c r="HC371" s="993"/>
      <c r="HD371" s="993"/>
      <c r="HE371" s="993"/>
      <c r="HF371" s="993"/>
      <c r="HG371" s="993"/>
      <c r="HH371" s="993"/>
      <c r="HI371" s="993"/>
      <c r="HJ371" s="993"/>
      <c r="HK371" s="993"/>
      <c r="HL371" s="993"/>
      <c r="HM371" s="993"/>
      <c r="HN371" s="993"/>
      <c r="HO371" s="993"/>
      <c r="HP371" s="993"/>
      <c r="HQ371" s="993"/>
      <c r="HR371" s="993"/>
      <c r="HS371" s="993"/>
      <c r="HT371" s="993"/>
      <c r="HU371" s="993"/>
      <c r="HV371" s="993"/>
      <c r="HW371" s="993"/>
      <c r="HX371" s="993"/>
      <c r="HY371" s="993"/>
      <c r="HZ371" s="993"/>
      <c r="IA371" s="993"/>
      <c r="IB371" s="993"/>
      <c r="IC371" s="993"/>
      <c r="ID371" s="993"/>
      <c r="IE371" s="993"/>
      <c r="IF371" s="993"/>
      <c r="IG371" s="993"/>
      <c r="IH371" s="993"/>
      <c r="II371" s="993"/>
      <c r="IJ371" s="993"/>
      <c r="IK371" s="993"/>
      <c r="IL371" s="993"/>
      <c r="IM371" s="993"/>
      <c r="IN371" s="993"/>
      <c r="IO371" s="993"/>
      <c r="IP371" s="993"/>
      <c r="IQ371" s="993"/>
      <c r="IR371" s="993"/>
      <c r="IS371" s="993"/>
    </row>
    <row r="372" spans="1:253" ht="23.25" customHeight="1">
      <c r="A372" s="417" t="s">
        <v>1025</v>
      </c>
      <c r="B372" s="1068" t="s">
        <v>1026</v>
      </c>
      <c r="C372" s="715" t="s">
        <v>1009</v>
      </c>
      <c r="D372" s="1060" t="s">
        <v>1027</v>
      </c>
      <c r="E372" s="715">
        <v>8.34</v>
      </c>
      <c r="F372" s="715">
        <v>10.5</v>
      </c>
      <c r="G372" s="715" t="s">
        <v>985</v>
      </c>
      <c r="H372" s="973">
        <v>0.1</v>
      </c>
      <c r="I372" s="967" t="s">
        <v>950</v>
      </c>
      <c r="J372" s="993"/>
      <c r="K372" s="993"/>
      <c r="L372" s="993"/>
      <c r="M372" s="993"/>
      <c r="N372" s="993"/>
      <c r="O372" s="993"/>
      <c r="P372" s="993"/>
      <c r="Q372" s="993"/>
      <c r="R372" s="993"/>
      <c r="S372" s="993"/>
      <c r="T372" s="993"/>
      <c r="U372" s="993"/>
      <c r="V372" s="993"/>
      <c r="W372" s="993"/>
      <c r="X372" s="993"/>
      <c r="Y372" s="993"/>
      <c r="Z372" s="993"/>
      <c r="AA372" s="993"/>
      <c r="AB372" s="993"/>
      <c r="AC372" s="993"/>
      <c r="AD372" s="993"/>
      <c r="AE372" s="993"/>
      <c r="AF372" s="993"/>
      <c r="AG372" s="993"/>
      <c r="AH372" s="993"/>
      <c r="AI372" s="993"/>
      <c r="AJ372" s="993"/>
      <c r="AK372" s="993"/>
      <c r="AL372" s="993"/>
      <c r="AM372" s="993"/>
      <c r="AN372" s="993"/>
      <c r="AO372" s="993"/>
      <c r="AP372" s="993"/>
      <c r="AQ372" s="993"/>
      <c r="AR372" s="993"/>
      <c r="AS372" s="993"/>
      <c r="AT372" s="993"/>
      <c r="AU372" s="993"/>
      <c r="AV372" s="993"/>
      <c r="AW372" s="993"/>
      <c r="AX372" s="993"/>
      <c r="AY372" s="993"/>
      <c r="AZ372" s="993"/>
      <c r="BA372" s="993"/>
      <c r="BB372" s="993"/>
      <c r="BC372" s="993"/>
      <c r="BD372" s="993"/>
      <c r="BE372" s="993"/>
      <c r="BF372" s="993"/>
      <c r="BG372" s="993"/>
      <c r="BH372" s="993"/>
      <c r="BI372" s="993"/>
      <c r="BJ372" s="993"/>
      <c r="BK372" s="993"/>
      <c r="BL372" s="993"/>
      <c r="BM372" s="993"/>
      <c r="BN372" s="993"/>
      <c r="BO372" s="993"/>
      <c r="BP372" s="993"/>
      <c r="BQ372" s="993"/>
      <c r="BR372" s="993"/>
      <c r="BS372" s="993"/>
      <c r="BT372" s="993"/>
      <c r="BU372" s="993"/>
      <c r="BV372" s="993"/>
      <c r="BW372" s="993"/>
      <c r="BX372" s="993"/>
      <c r="BY372" s="993"/>
      <c r="BZ372" s="993"/>
      <c r="CA372" s="993"/>
      <c r="CB372" s="993"/>
      <c r="CC372" s="993"/>
      <c r="CD372" s="993"/>
      <c r="CE372" s="993"/>
      <c r="CF372" s="993"/>
      <c r="CG372" s="993"/>
      <c r="CH372" s="993"/>
      <c r="CI372" s="993"/>
      <c r="CJ372" s="993"/>
      <c r="CK372" s="993"/>
      <c r="CL372" s="993"/>
      <c r="CM372" s="993"/>
      <c r="CN372" s="993"/>
      <c r="CO372" s="993"/>
      <c r="CP372" s="993"/>
      <c r="CQ372" s="993"/>
      <c r="CR372" s="993"/>
      <c r="CS372" s="993"/>
      <c r="CT372" s="993"/>
      <c r="CU372" s="993"/>
      <c r="CV372" s="993"/>
      <c r="CW372" s="993"/>
      <c r="CX372" s="993"/>
      <c r="CY372" s="993"/>
      <c r="CZ372" s="993"/>
      <c r="DA372" s="993"/>
      <c r="DB372" s="993"/>
      <c r="DC372" s="993"/>
      <c r="DD372" s="993"/>
      <c r="DE372" s="993"/>
      <c r="DF372" s="993"/>
      <c r="DG372" s="993"/>
      <c r="DH372" s="993"/>
      <c r="DI372" s="993"/>
      <c r="DJ372" s="993"/>
      <c r="DK372" s="993"/>
      <c r="DL372" s="993"/>
      <c r="DM372" s="993"/>
      <c r="DN372" s="993"/>
      <c r="DO372" s="993"/>
      <c r="DP372" s="993"/>
      <c r="DQ372" s="993"/>
      <c r="DR372" s="993"/>
      <c r="DS372" s="993"/>
      <c r="DT372" s="993"/>
      <c r="DU372" s="993"/>
      <c r="DV372" s="993"/>
      <c r="DW372" s="993"/>
      <c r="DX372" s="993"/>
      <c r="DY372" s="993"/>
      <c r="DZ372" s="993"/>
      <c r="EA372" s="993"/>
      <c r="EB372" s="993"/>
      <c r="EC372" s="993"/>
      <c r="ED372" s="993"/>
      <c r="EE372" s="993"/>
      <c r="EF372" s="993"/>
      <c r="EG372" s="993"/>
      <c r="EH372" s="993"/>
      <c r="EI372" s="993"/>
      <c r="EJ372" s="993"/>
      <c r="EK372" s="993"/>
      <c r="EL372" s="993"/>
      <c r="EM372" s="993"/>
      <c r="EN372" s="993"/>
      <c r="EO372" s="993"/>
      <c r="EP372" s="993"/>
      <c r="EQ372" s="993"/>
      <c r="ER372" s="993"/>
      <c r="ES372" s="993"/>
      <c r="ET372" s="993"/>
      <c r="EU372" s="993"/>
      <c r="EV372" s="993"/>
      <c r="EW372" s="993"/>
      <c r="EX372" s="993"/>
      <c r="EY372" s="993"/>
      <c r="EZ372" s="993"/>
      <c r="FA372" s="993"/>
      <c r="FB372" s="993"/>
      <c r="FC372" s="993"/>
      <c r="FD372" s="993"/>
      <c r="FE372" s="993"/>
      <c r="FF372" s="993"/>
      <c r="FG372" s="993"/>
      <c r="FH372" s="993"/>
      <c r="FI372" s="993"/>
      <c r="FJ372" s="993"/>
      <c r="FK372" s="993"/>
      <c r="FL372" s="993"/>
      <c r="FM372" s="993"/>
      <c r="FN372" s="993"/>
      <c r="FO372" s="993"/>
      <c r="FP372" s="993"/>
      <c r="FQ372" s="993"/>
      <c r="FR372" s="993"/>
      <c r="FS372" s="993"/>
      <c r="FT372" s="993"/>
      <c r="FU372" s="993"/>
      <c r="FV372" s="993"/>
      <c r="FW372" s="993"/>
      <c r="FX372" s="993"/>
      <c r="FY372" s="993"/>
      <c r="FZ372" s="993"/>
      <c r="GA372" s="993"/>
      <c r="GB372" s="993"/>
      <c r="GC372" s="993"/>
      <c r="GD372" s="993"/>
      <c r="GE372" s="993"/>
      <c r="GF372" s="993"/>
      <c r="GG372" s="993"/>
      <c r="GH372" s="993"/>
      <c r="GI372" s="993"/>
      <c r="GJ372" s="993"/>
      <c r="GK372" s="993"/>
      <c r="GL372" s="993"/>
      <c r="GM372" s="993"/>
      <c r="GN372" s="993"/>
      <c r="GO372" s="993"/>
      <c r="GP372" s="993"/>
      <c r="GQ372" s="993"/>
      <c r="GR372" s="993"/>
      <c r="GS372" s="993"/>
      <c r="GT372" s="993"/>
      <c r="GU372" s="993"/>
      <c r="GV372" s="993"/>
      <c r="GW372" s="993"/>
      <c r="GX372" s="993"/>
      <c r="GY372" s="993"/>
      <c r="GZ372" s="993"/>
      <c r="HA372" s="993"/>
      <c r="HB372" s="993"/>
      <c r="HC372" s="993"/>
      <c r="HD372" s="993"/>
      <c r="HE372" s="993"/>
      <c r="HF372" s="993"/>
      <c r="HG372" s="993"/>
      <c r="HH372" s="993"/>
      <c r="HI372" s="993"/>
      <c r="HJ372" s="993"/>
      <c r="HK372" s="993"/>
      <c r="HL372" s="993"/>
      <c r="HM372" s="993"/>
      <c r="HN372" s="993"/>
      <c r="HO372" s="993"/>
      <c r="HP372" s="993"/>
      <c r="HQ372" s="993"/>
      <c r="HR372" s="993"/>
      <c r="HS372" s="993"/>
      <c r="HT372" s="993"/>
      <c r="HU372" s="993"/>
      <c r="HV372" s="993"/>
      <c r="HW372" s="993"/>
      <c r="HX372" s="993"/>
      <c r="HY372" s="993"/>
      <c r="HZ372" s="993"/>
      <c r="IA372" s="993"/>
      <c r="IB372" s="993"/>
      <c r="IC372" s="993"/>
      <c r="ID372" s="993"/>
      <c r="IE372" s="993"/>
      <c r="IF372" s="993"/>
      <c r="IG372" s="993"/>
      <c r="IH372" s="993"/>
      <c r="II372" s="993"/>
      <c r="IJ372" s="993"/>
      <c r="IK372" s="993"/>
      <c r="IL372" s="993"/>
      <c r="IM372" s="993"/>
      <c r="IN372" s="993"/>
      <c r="IO372" s="993"/>
      <c r="IP372" s="993"/>
      <c r="IQ372" s="993"/>
      <c r="IR372" s="993"/>
      <c r="IS372" s="993"/>
    </row>
    <row r="373" spans="1:253" ht="23.25" customHeight="1">
      <c r="A373" s="417" t="s">
        <v>1028</v>
      </c>
      <c r="B373" s="1068" t="s">
        <v>1029</v>
      </c>
      <c r="C373" s="715" t="s">
        <v>1030</v>
      </c>
      <c r="D373" s="1060" t="s">
        <v>1031</v>
      </c>
      <c r="E373" s="715">
        <v>10</v>
      </c>
      <c r="F373" s="715">
        <v>13</v>
      </c>
      <c r="G373" s="715" t="s">
        <v>985</v>
      </c>
      <c r="H373" s="973">
        <v>0.1</v>
      </c>
      <c r="I373" s="967" t="s">
        <v>950</v>
      </c>
      <c r="J373" s="993"/>
      <c r="K373" s="993"/>
      <c r="L373" s="993"/>
      <c r="M373" s="993"/>
      <c r="N373" s="993"/>
      <c r="O373" s="993"/>
      <c r="P373" s="993"/>
      <c r="Q373" s="993"/>
      <c r="R373" s="993"/>
      <c r="S373" s="993"/>
      <c r="T373" s="993"/>
      <c r="U373" s="993"/>
      <c r="V373" s="993"/>
      <c r="W373" s="993"/>
      <c r="X373" s="993"/>
      <c r="Y373" s="993"/>
      <c r="Z373" s="993"/>
      <c r="AA373" s="993"/>
      <c r="AB373" s="993"/>
      <c r="AC373" s="993"/>
      <c r="AD373" s="993"/>
      <c r="AE373" s="993"/>
      <c r="AF373" s="993"/>
      <c r="AG373" s="993"/>
      <c r="AH373" s="993"/>
      <c r="AI373" s="993"/>
      <c r="AJ373" s="993"/>
      <c r="AK373" s="993"/>
      <c r="AL373" s="993"/>
      <c r="AM373" s="993"/>
      <c r="AN373" s="993"/>
      <c r="AO373" s="993"/>
      <c r="AP373" s="993"/>
      <c r="AQ373" s="993"/>
      <c r="AR373" s="993"/>
      <c r="AS373" s="993"/>
      <c r="AT373" s="993"/>
      <c r="AU373" s="993"/>
      <c r="AV373" s="993"/>
      <c r="AW373" s="993"/>
      <c r="AX373" s="993"/>
      <c r="AY373" s="993"/>
      <c r="AZ373" s="993"/>
      <c r="BA373" s="993"/>
      <c r="BB373" s="993"/>
      <c r="BC373" s="993"/>
      <c r="BD373" s="993"/>
      <c r="BE373" s="993"/>
      <c r="BF373" s="993"/>
      <c r="BG373" s="993"/>
      <c r="BH373" s="993"/>
      <c r="BI373" s="993"/>
      <c r="BJ373" s="993"/>
      <c r="BK373" s="993"/>
      <c r="BL373" s="993"/>
      <c r="BM373" s="993"/>
      <c r="BN373" s="993"/>
      <c r="BO373" s="993"/>
      <c r="BP373" s="993"/>
      <c r="BQ373" s="993"/>
      <c r="BR373" s="993"/>
      <c r="BS373" s="993"/>
      <c r="BT373" s="993"/>
      <c r="BU373" s="993"/>
      <c r="BV373" s="993"/>
      <c r="BW373" s="993"/>
      <c r="BX373" s="993"/>
      <c r="BY373" s="993"/>
      <c r="BZ373" s="993"/>
      <c r="CA373" s="993"/>
      <c r="CB373" s="993"/>
      <c r="CC373" s="993"/>
      <c r="CD373" s="993"/>
      <c r="CE373" s="993"/>
      <c r="CF373" s="993"/>
      <c r="CG373" s="993"/>
      <c r="CH373" s="993"/>
      <c r="CI373" s="993"/>
      <c r="CJ373" s="993"/>
      <c r="CK373" s="993"/>
      <c r="CL373" s="993"/>
      <c r="CM373" s="993"/>
      <c r="CN373" s="993"/>
      <c r="CO373" s="993"/>
      <c r="CP373" s="993"/>
      <c r="CQ373" s="993"/>
      <c r="CR373" s="993"/>
      <c r="CS373" s="993"/>
      <c r="CT373" s="993"/>
      <c r="CU373" s="993"/>
      <c r="CV373" s="993"/>
      <c r="CW373" s="993"/>
      <c r="CX373" s="993"/>
      <c r="CY373" s="993"/>
      <c r="CZ373" s="993"/>
      <c r="DA373" s="993"/>
      <c r="DB373" s="993"/>
      <c r="DC373" s="993"/>
      <c r="DD373" s="993"/>
      <c r="DE373" s="993"/>
      <c r="DF373" s="993"/>
      <c r="DG373" s="993"/>
      <c r="DH373" s="993"/>
      <c r="DI373" s="993"/>
      <c r="DJ373" s="993"/>
      <c r="DK373" s="993"/>
      <c r="DL373" s="993"/>
      <c r="DM373" s="993"/>
      <c r="DN373" s="993"/>
      <c r="DO373" s="993"/>
      <c r="DP373" s="993"/>
      <c r="DQ373" s="993"/>
      <c r="DR373" s="993"/>
      <c r="DS373" s="993"/>
      <c r="DT373" s="993"/>
      <c r="DU373" s="993"/>
      <c r="DV373" s="993"/>
      <c r="DW373" s="993"/>
      <c r="DX373" s="993"/>
      <c r="DY373" s="993"/>
      <c r="DZ373" s="993"/>
      <c r="EA373" s="993"/>
      <c r="EB373" s="993"/>
      <c r="EC373" s="993"/>
      <c r="ED373" s="993"/>
      <c r="EE373" s="993"/>
      <c r="EF373" s="993"/>
      <c r="EG373" s="993"/>
      <c r="EH373" s="993"/>
      <c r="EI373" s="993"/>
      <c r="EJ373" s="993"/>
      <c r="EK373" s="993"/>
      <c r="EL373" s="993"/>
      <c r="EM373" s="993"/>
      <c r="EN373" s="993"/>
      <c r="EO373" s="993"/>
      <c r="EP373" s="993"/>
      <c r="EQ373" s="993"/>
      <c r="ER373" s="993"/>
      <c r="ES373" s="993"/>
      <c r="ET373" s="993"/>
      <c r="EU373" s="993"/>
      <c r="EV373" s="993"/>
      <c r="EW373" s="993"/>
      <c r="EX373" s="993"/>
      <c r="EY373" s="993"/>
      <c r="EZ373" s="993"/>
      <c r="FA373" s="993"/>
      <c r="FB373" s="993"/>
      <c r="FC373" s="993"/>
      <c r="FD373" s="993"/>
      <c r="FE373" s="993"/>
      <c r="FF373" s="993"/>
      <c r="FG373" s="993"/>
      <c r="FH373" s="993"/>
      <c r="FI373" s="993"/>
      <c r="FJ373" s="993"/>
      <c r="FK373" s="993"/>
      <c r="FL373" s="993"/>
      <c r="FM373" s="993"/>
      <c r="FN373" s="993"/>
      <c r="FO373" s="993"/>
      <c r="FP373" s="993"/>
      <c r="FQ373" s="993"/>
      <c r="FR373" s="993"/>
      <c r="FS373" s="993"/>
      <c r="FT373" s="993"/>
      <c r="FU373" s="993"/>
      <c r="FV373" s="993"/>
      <c r="FW373" s="993"/>
      <c r="FX373" s="993"/>
      <c r="FY373" s="993"/>
      <c r="FZ373" s="993"/>
      <c r="GA373" s="993"/>
      <c r="GB373" s="993"/>
      <c r="GC373" s="993"/>
      <c r="GD373" s="993"/>
      <c r="GE373" s="993"/>
      <c r="GF373" s="993"/>
      <c r="GG373" s="993"/>
      <c r="GH373" s="993"/>
      <c r="GI373" s="993"/>
      <c r="GJ373" s="993"/>
      <c r="GK373" s="993"/>
      <c r="GL373" s="993"/>
      <c r="GM373" s="993"/>
      <c r="GN373" s="993"/>
      <c r="GO373" s="993"/>
      <c r="GP373" s="993"/>
      <c r="GQ373" s="993"/>
      <c r="GR373" s="993"/>
      <c r="GS373" s="993"/>
      <c r="GT373" s="993"/>
      <c r="GU373" s="993"/>
      <c r="GV373" s="993"/>
      <c r="GW373" s="993"/>
      <c r="GX373" s="993"/>
      <c r="GY373" s="993"/>
      <c r="GZ373" s="993"/>
      <c r="HA373" s="993"/>
      <c r="HB373" s="993"/>
      <c r="HC373" s="993"/>
      <c r="HD373" s="993"/>
      <c r="HE373" s="993"/>
      <c r="HF373" s="993"/>
      <c r="HG373" s="993"/>
      <c r="HH373" s="993"/>
      <c r="HI373" s="993"/>
      <c r="HJ373" s="993"/>
      <c r="HK373" s="993"/>
      <c r="HL373" s="993"/>
      <c r="HM373" s="993"/>
      <c r="HN373" s="993"/>
      <c r="HO373" s="993"/>
      <c r="HP373" s="993"/>
      <c r="HQ373" s="993"/>
      <c r="HR373" s="993"/>
      <c r="HS373" s="993"/>
      <c r="HT373" s="993"/>
      <c r="HU373" s="993"/>
      <c r="HV373" s="993"/>
      <c r="HW373" s="993"/>
      <c r="HX373" s="993"/>
      <c r="HY373" s="993"/>
      <c r="HZ373" s="993"/>
      <c r="IA373" s="993"/>
      <c r="IB373" s="993"/>
      <c r="IC373" s="993"/>
      <c r="ID373" s="993"/>
      <c r="IE373" s="993"/>
      <c r="IF373" s="993"/>
      <c r="IG373" s="993"/>
      <c r="IH373" s="993"/>
      <c r="II373" s="993"/>
      <c r="IJ373" s="993"/>
      <c r="IK373" s="993"/>
      <c r="IL373" s="993"/>
      <c r="IM373" s="993"/>
      <c r="IN373" s="993"/>
      <c r="IO373" s="993"/>
      <c r="IP373" s="993"/>
      <c r="IQ373" s="993"/>
      <c r="IR373" s="993"/>
      <c r="IS373" s="993"/>
    </row>
    <row r="374" spans="1:253" ht="23.25" customHeight="1">
      <c r="A374" s="338" t="s">
        <v>921</v>
      </c>
      <c r="B374" s="967" t="s">
        <v>922</v>
      </c>
      <c r="C374" s="99" t="s">
        <v>923</v>
      </c>
      <c r="D374" s="967" t="s">
        <v>924</v>
      </c>
      <c r="E374" s="99">
        <v>4.68</v>
      </c>
      <c r="F374" s="99">
        <v>5.2</v>
      </c>
      <c r="G374" s="99" t="s">
        <v>200</v>
      </c>
      <c r="H374" s="1077">
        <v>0.05</v>
      </c>
      <c r="I374" s="965" t="s">
        <v>925</v>
      </c>
    </row>
    <row r="375" spans="1:253" ht="23.25" customHeight="1">
      <c r="A375" s="1012" t="s">
        <v>926</v>
      </c>
      <c r="B375" s="1032" t="s">
        <v>922</v>
      </c>
      <c r="C375" s="501" t="s">
        <v>927</v>
      </c>
      <c r="D375" s="1032" t="s">
        <v>924</v>
      </c>
      <c r="E375" s="501">
        <v>6.21</v>
      </c>
      <c r="F375" s="501">
        <v>6.9</v>
      </c>
      <c r="G375" s="501" t="s">
        <v>200</v>
      </c>
      <c r="H375" s="1078">
        <v>0.05</v>
      </c>
      <c r="I375" s="965" t="s">
        <v>925</v>
      </c>
    </row>
    <row r="376" spans="1:253" ht="23.25" customHeight="1">
      <c r="A376" s="1012" t="s">
        <v>928</v>
      </c>
      <c r="B376" s="1016" t="s">
        <v>922</v>
      </c>
      <c r="C376" s="414" t="s">
        <v>929</v>
      </c>
      <c r="D376" s="1016" t="s">
        <v>924</v>
      </c>
      <c r="E376" s="414">
        <v>27.17</v>
      </c>
      <c r="F376" s="414">
        <v>30.19</v>
      </c>
      <c r="G376" s="99" t="s">
        <v>200</v>
      </c>
      <c r="H376" s="1079">
        <v>0.05</v>
      </c>
      <c r="I376" s="965" t="s">
        <v>925</v>
      </c>
    </row>
    <row r="377" spans="1:253" ht="23.25" customHeight="1">
      <c r="A377" s="338" t="s">
        <v>1032</v>
      </c>
      <c r="B377" s="967" t="s">
        <v>1033</v>
      </c>
      <c r="C377" s="99" t="s">
        <v>1034</v>
      </c>
      <c r="D377" s="966" t="s">
        <v>1035</v>
      </c>
      <c r="E377" s="349">
        <v>4.13</v>
      </c>
      <c r="F377" s="349">
        <v>5</v>
      </c>
      <c r="G377" s="349" t="s">
        <v>190</v>
      </c>
      <c r="H377" s="1080">
        <v>0.08</v>
      </c>
      <c r="I377" s="965" t="s">
        <v>1037</v>
      </c>
    </row>
    <row r="378" spans="1:253" ht="23.25" customHeight="1">
      <c r="A378" s="338" t="s">
        <v>1038</v>
      </c>
      <c r="B378" s="1005" t="s">
        <v>1039</v>
      </c>
      <c r="C378" s="349" t="s">
        <v>71</v>
      </c>
      <c r="D378" s="966" t="s">
        <v>1035</v>
      </c>
      <c r="E378" s="349">
        <v>4.42</v>
      </c>
      <c r="F378" s="349">
        <v>5.3</v>
      </c>
      <c r="G378" s="349" t="s">
        <v>190</v>
      </c>
      <c r="H378" s="1080">
        <v>0.08</v>
      </c>
      <c r="I378" s="965" t="s">
        <v>1037</v>
      </c>
    </row>
    <row r="379" spans="1:253" ht="23.25" customHeight="1">
      <c r="A379" s="338" t="s">
        <v>1040</v>
      </c>
      <c r="B379" s="1005" t="s">
        <v>1041</v>
      </c>
      <c r="C379" s="349" t="s">
        <v>980</v>
      </c>
      <c r="D379" s="966" t="s">
        <v>1035</v>
      </c>
      <c r="E379" s="349">
        <v>2.4700000000000002</v>
      </c>
      <c r="F379" s="349">
        <v>2.96</v>
      </c>
      <c r="G379" s="349" t="s">
        <v>190</v>
      </c>
      <c r="H379" s="1080">
        <v>0.08</v>
      </c>
      <c r="I379" s="965" t="s">
        <v>1037</v>
      </c>
    </row>
    <row r="380" spans="1:253" ht="23.25" customHeight="1">
      <c r="A380" s="338" t="s">
        <v>1042</v>
      </c>
      <c r="B380" s="334" t="s">
        <v>1043</v>
      </c>
      <c r="C380" s="335" t="s">
        <v>326</v>
      </c>
      <c r="D380" s="97" t="s">
        <v>1044</v>
      </c>
      <c r="E380" s="336">
        <v>6.83</v>
      </c>
      <c r="F380" s="336">
        <v>8.1999999999999993</v>
      </c>
      <c r="G380" s="336" t="s">
        <v>190</v>
      </c>
      <c r="H380" s="644">
        <v>0.08</v>
      </c>
      <c r="I380" s="965" t="s">
        <v>1037</v>
      </c>
    </row>
    <row r="381" spans="1:253" ht="23.25" customHeight="1">
      <c r="A381" s="338" t="s">
        <v>1045</v>
      </c>
      <c r="B381" s="334" t="s">
        <v>1046</v>
      </c>
      <c r="C381" s="335" t="s">
        <v>662</v>
      </c>
      <c r="D381" s="97" t="s">
        <v>1047</v>
      </c>
      <c r="E381" s="336">
        <v>10</v>
      </c>
      <c r="F381" s="336">
        <v>12.5</v>
      </c>
      <c r="G381" s="336" t="s">
        <v>190</v>
      </c>
      <c r="H381" s="644">
        <v>0.08</v>
      </c>
      <c r="I381" s="965" t="s">
        <v>1037</v>
      </c>
    </row>
    <row r="382" spans="1:253" ht="23.25" customHeight="1">
      <c r="A382" s="338" t="s">
        <v>1048</v>
      </c>
      <c r="B382" s="334" t="s">
        <v>1049</v>
      </c>
      <c r="C382" s="335" t="s">
        <v>51</v>
      </c>
      <c r="D382" s="97" t="s">
        <v>1047</v>
      </c>
      <c r="E382" s="336">
        <v>8.33</v>
      </c>
      <c r="F382" s="336">
        <v>10</v>
      </c>
      <c r="G382" s="336" t="s">
        <v>4918</v>
      </c>
      <c r="H382" s="644">
        <v>0.08</v>
      </c>
      <c r="I382" s="965" t="s">
        <v>1037</v>
      </c>
    </row>
    <row r="383" spans="1:253" ht="23.25" customHeight="1">
      <c r="A383" s="1081" t="s">
        <v>1050</v>
      </c>
      <c r="B383" s="1082" t="s">
        <v>1051</v>
      </c>
      <c r="C383" s="1083" t="s">
        <v>1052</v>
      </c>
      <c r="D383" s="1084" t="s">
        <v>1053</v>
      </c>
      <c r="E383" s="1083">
        <v>6.25</v>
      </c>
      <c r="F383" s="1083">
        <v>7.5</v>
      </c>
      <c r="G383" s="715" t="s">
        <v>190</v>
      </c>
      <c r="H383" s="1085">
        <v>0.08</v>
      </c>
      <c r="I383" s="965" t="s">
        <v>1037</v>
      </c>
    </row>
    <row r="384" spans="1:253" ht="23.25" customHeight="1">
      <c r="A384" s="1081" t="s">
        <v>1054</v>
      </c>
      <c r="B384" s="1082" t="s">
        <v>1055</v>
      </c>
      <c r="C384" s="1083" t="s">
        <v>63</v>
      </c>
      <c r="D384" s="1084" t="s">
        <v>1053</v>
      </c>
      <c r="E384" s="1083">
        <v>8.4</v>
      </c>
      <c r="F384" s="1083">
        <v>10.08</v>
      </c>
      <c r="G384" s="715" t="s">
        <v>190</v>
      </c>
      <c r="H384" s="1085">
        <v>0.08</v>
      </c>
      <c r="I384" s="965" t="s">
        <v>1037</v>
      </c>
    </row>
    <row r="385" spans="1:9" ht="23.25" customHeight="1">
      <c r="A385" s="600" t="s">
        <v>1054</v>
      </c>
      <c r="B385" s="612" t="s">
        <v>1055</v>
      </c>
      <c r="C385" s="706" t="s">
        <v>63</v>
      </c>
      <c r="D385" s="593" t="s">
        <v>1053</v>
      </c>
      <c r="E385" s="632">
        <v>8.4</v>
      </c>
      <c r="F385" s="632">
        <v>10.08</v>
      </c>
      <c r="G385" s="549" t="s">
        <v>190</v>
      </c>
      <c r="H385" s="657">
        <v>0.08</v>
      </c>
      <c r="I385" s="965" t="s">
        <v>1037</v>
      </c>
    </row>
    <row r="386" spans="1:9" ht="23.25" customHeight="1">
      <c r="A386" s="600" t="s">
        <v>1056</v>
      </c>
      <c r="B386" s="1086" t="s">
        <v>4886</v>
      </c>
      <c r="C386" s="706" t="s">
        <v>63</v>
      </c>
      <c r="D386" s="1087" t="s">
        <v>4988</v>
      </c>
      <c r="E386" s="632">
        <v>12.5</v>
      </c>
      <c r="F386" s="632">
        <v>15</v>
      </c>
      <c r="G386" s="549" t="s">
        <v>190</v>
      </c>
      <c r="H386" s="657">
        <v>0.08</v>
      </c>
      <c r="I386" s="965" t="s">
        <v>1037</v>
      </c>
    </row>
    <row r="387" spans="1:9" ht="23.25" customHeight="1">
      <c r="A387" s="600" t="s">
        <v>1057</v>
      </c>
      <c r="B387" s="1086" t="s">
        <v>4989</v>
      </c>
      <c r="C387" s="594" t="s">
        <v>63</v>
      </c>
      <c r="D387" s="1088" t="s">
        <v>4990</v>
      </c>
      <c r="E387" s="630">
        <v>15</v>
      </c>
      <c r="F387" s="630">
        <v>18</v>
      </c>
      <c r="G387" s="549" t="s">
        <v>190</v>
      </c>
      <c r="H387" s="657">
        <v>0.08</v>
      </c>
      <c r="I387" s="965" t="s">
        <v>1037</v>
      </c>
    </row>
    <row r="388" spans="1:9" ht="23.25" customHeight="1">
      <c r="A388" s="600" t="s">
        <v>4887</v>
      </c>
      <c r="B388" s="1089" t="s">
        <v>4888</v>
      </c>
      <c r="C388" s="594" t="s">
        <v>223</v>
      </c>
      <c r="D388" s="1088" t="s">
        <v>4991</v>
      </c>
      <c r="E388" s="630">
        <v>17.5</v>
      </c>
      <c r="F388" s="630">
        <v>21</v>
      </c>
      <c r="G388" s="549" t="s">
        <v>190</v>
      </c>
      <c r="H388" s="1090">
        <v>0.08</v>
      </c>
      <c r="I388" s="965" t="s">
        <v>1037</v>
      </c>
    </row>
    <row r="389" spans="1:9" ht="23.25" customHeight="1">
      <c r="A389" s="600" t="s">
        <v>4889</v>
      </c>
      <c r="B389" s="1089" t="s">
        <v>4890</v>
      </c>
      <c r="C389" s="594" t="s">
        <v>223</v>
      </c>
      <c r="D389" s="1088" t="s">
        <v>4992</v>
      </c>
      <c r="E389" s="630">
        <v>40</v>
      </c>
      <c r="F389" s="630">
        <v>48</v>
      </c>
      <c r="G389" s="549" t="s">
        <v>190</v>
      </c>
      <c r="H389" s="1090">
        <v>0.08</v>
      </c>
      <c r="I389" s="965" t="s">
        <v>1037</v>
      </c>
    </row>
    <row r="390" spans="1:9" ht="23.25" customHeight="1">
      <c r="A390" s="1081" t="s">
        <v>1059</v>
      </c>
      <c r="B390" s="1091" t="s">
        <v>1060</v>
      </c>
      <c r="C390" s="1092" t="s">
        <v>113</v>
      </c>
      <c r="D390" s="1084" t="s">
        <v>1058</v>
      </c>
      <c r="E390" s="1092">
        <v>6.85</v>
      </c>
      <c r="F390" s="1092">
        <v>8.2200000000000006</v>
      </c>
      <c r="G390" s="715" t="s">
        <v>190</v>
      </c>
      <c r="H390" s="1085">
        <v>0.08</v>
      </c>
      <c r="I390" s="965" t="s">
        <v>1037</v>
      </c>
    </row>
    <row r="391" spans="1:9" ht="23.25" customHeight="1">
      <c r="A391" s="600" t="s">
        <v>1045</v>
      </c>
      <c r="B391" s="593" t="s">
        <v>4919</v>
      </c>
      <c r="C391" s="594" t="s">
        <v>662</v>
      </c>
      <c r="D391" s="593" t="s">
        <v>1047</v>
      </c>
      <c r="E391" s="630">
        <v>9.17</v>
      </c>
      <c r="F391" s="630">
        <v>11</v>
      </c>
      <c r="G391" s="549" t="s">
        <v>190</v>
      </c>
      <c r="H391" s="657">
        <v>0.08</v>
      </c>
      <c r="I391" s="965" t="s">
        <v>1037</v>
      </c>
    </row>
    <row r="392" spans="1:9" ht="23.25" customHeight="1">
      <c r="A392" s="600" t="s">
        <v>1048</v>
      </c>
      <c r="B392" s="593" t="s">
        <v>4920</v>
      </c>
      <c r="C392" s="594" t="s">
        <v>184</v>
      </c>
      <c r="D392" s="593" t="s">
        <v>1047</v>
      </c>
      <c r="E392" s="630">
        <v>8.33</v>
      </c>
      <c r="F392" s="630">
        <v>10</v>
      </c>
      <c r="G392" s="549" t="s">
        <v>190</v>
      </c>
      <c r="H392" s="657">
        <v>0.08</v>
      </c>
      <c r="I392" s="965" t="s">
        <v>1037</v>
      </c>
    </row>
    <row r="393" spans="1:9" ht="23.25" customHeight="1">
      <c r="A393" s="600" t="s">
        <v>4891</v>
      </c>
      <c r="B393" s="593" t="s">
        <v>4892</v>
      </c>
      <c r="C393" s="594" t="s">
        <v>238</v>
      </c>
      <c r="D393" s="593" t="s">
        <v>1058</v>
      </c>
      <c r="E393" s="630">
        <v>11.67</v>
      </c>
      <c r="F393" s="630">
        <v>14</v>
      </c>
      <c r="G393" s="549" t="s">
        <v>190</v>
      </c>
      <c r="H393" s="657">
        <v>0.08</v>
      </c>
      <c r="I393" s="965" t="s">
        <v>1037</v>
      </c>
    </row>
    <row r="394" spans="1:9" ht="23.25" customHeight="1">
      <c r="A394" s="1081" t="s">
        <v>1061</v>
      </c>
      <c r="B394" s="1082" t="s">
        <v>1062</v>
      </c>
      <c r="C394" s="1083" t="s">
        <v>57</v>
      </c>
      <c r="D394" s="1084" t="s">
        <v>1063</v>
      </c>
      <c r="E394" s="1083">
        <v>7.91</v>
      </c>
      <c r="F394" s="1083">
        <v>9.49</v>
      </c>
      <c r="G394" s="715" t="s">
        <v>190</v>
      </c>
      <c r="H394" s="1085">
        <v>0.08</v>
      </c>
      <c r="I394" s="965" t="s">
        <v>1037</v>
      </c>
    </row>
    <row r="395" spans="1:9" ht="23.25" customHeight="1">
      <c r="A395" s="1081" t="s">
        <v>1064</v>
      </c>
      <c r="B395" s="1091" t="s">
        <v>1065</v>
      </c>
      <c r="C395" s="1092" t="s">
        <v>71</v>
      </c>
      <c r="D395" s="1084" t="s">
        <v>1063</v>
      </c>
      <c r="E395" s="1083">
        <v>17.670000000000002</v>
      </c>
      <c r="F395" s="1083">
        <v>21.2</v>
      </c>
      <c r="G395" s="715" t="s">
        <v>190</v>
      </c>
      <c r="H395" s="1085">
        <v>0.08</v>
      </c>
      <c r="I395" s="965" t="s">
        <v>1037</v>
      </c>
    </row>
    <row r="396" spans="1:9" ht="23.25" customHeight="1">
      <c r="A396" s="1081" t="s">
        <v>1066</v>
      </c>
      <c r="B396" s="1082" t="s">
        <v>1067</v>
      </c>
      <c r="C396" s="1083" t="s">
        <v>63</v>
      </c>
      <c r="D396" s="1084" t="s">
        <v>1063</v>
      </c>
      <c r="E396" s="1083">
        <v>10.5</v>
      </c>
      <c r="F396" s="1083">
        <v>12.6</v>
      </c>
      <c r="G396" s="715" t="s">
        <v>190</v>
      </c>
      <c r="H396" s="1085">
        <v>0.08</v>
      </c>
      <c r="I396" s="965" t="s">
        <v>1037</v>
      </c>
    </row>
    <row r="397" spans="1:9" ht="23.25" customHeight="1">
      <c r="A397" s="1081" t="s">
        <v>1068</v>
      </c>
      <c r="B397" s="1082" t="s">
        <v>1069</v>
      </c>
      <c r="C397" s="1083" t="s">
        <v>258</v>
      </c>
      <c r="D397" s="1084" t="s">
        <v>1063</v>
      </c>
      <c r="E397" s="1083">
        <v>28.5</v>
      </c>
      <c r="F397" s="1083">
        <v>34.200000000000003</v>
      </c>
      <c r="G397" s="715" t="s">
        <v>190</v>
      </c>
      <c r="H397" s="1085">
        <v>0.08</v>
      </c>
      <c r="I397" s="965" t="s">
        <v>1037</v>
      </c>
    </row>
    <row r="398" spans="1:9" ht="23.25" customHeight="1">
      <c r="A398" s="600" t="s">
        <v>4893</v>
      </c>
      <c r="B398" s="612" t="s">
        <v>4894</v>
      </c>
      <c r="C398" s="706" t="s">
        <v>432</v>
      </c>
      <c r="D398" s="593" t="s">
        <v>1063</v>
      </c>
      <c r="E398" s="632">
        <v>10.83</v>
      </c>
      <c r="F398" s="632">
        <v>13</v>
      </c>
      <c r="G398" s="549" t="s">
        <v>190</v>
      </c>
      <c r="H398" s="657">
        <v>0.08</v>
      </c>
      <c r="I398" s="965" t="s">
        <v>1037</v>
      </c>
    </row>
    <row r="399" spans="1:9" ht="23.25" customHeight="1">
      <c r="A399" s="600" t="s">
        <v>4895</v>
      </c>
      <c r="B399" s="612" t="s">
        <v>4896</v>
      </c>
      <c r="C399" s="706" t="s">
        <v>301</v>
      </c>
      <c r="D399" s="593" t="s">
        <v>1063</v>
      </c>
      <c r="E399" s="632">
        <v>16.25</v>
      </c>
      <c r="F399" s="632">
        <v>19.5</v>
      </c>
      <c r="G399" s="549" t="s">
        <v>24</v>
      </c>
      <c r="H399" s="657">
        <v>0.08</v>
      </c>
      <c r="I399" s="965" t="s">
        <v>1037</v>
      </c>
    </row>
    <row r="400" spans="1:9" ht="23.25" customHeight="1">
      <c r="A400" s="604" t="s">
        <v>4109</v>
      </c>
      <c r="B400" s="614" t="s">
        <v>4110</v>
      </c>
      <c r="C400" s="594" t="s">
        <v>326</v>
      </c>
      <c r="D400" s="1093" t="s">
        <v>4993</v>
      </c>
      <c r="E400" s="637">
        <v>13.37</v>
      </c>
      <c r="F400" s="637">
        <v>16</v>
      </c>
      <c r="G400" s="577" t="s">
        <v>190</v>
      </c>
      <c r="H400" s="661">
        <v>0.08</v>
      </c>
      <c r="I400" s="965" t="s">
        <v>1037</v>
      </c>
    </row>
    <row r="401" spans="1:9" ht="23.25" customHeight="1">
      <c r="A401" s="600" t="s">
        <v>4994</v>
      </c>
      <c r="B401" s="614" t="s">
        <v>4995</v>
      </c>
      <c r="C401" s="594" t="s">
        <v>662</v>
      </c>
      <c r="D401" s="1093" t="s">
        <v>4996</v>
      </c>
      <c r="E401" s="635">
        <v>4.7</v>
      </c>
      <c r="F401" s="635">
        <v>5.64</v>
      </c>
      <c r="G401" s="547" t="s">
        <v>190</v>
      </c>
      <c r="H401" s="660">
        <v>0.08</v>
      </c>
      <c r="I401" s="965" t="s">
        <v>1037</v>
      </c>
    </row>
    <row r="402" spans="1:9" ht="23.25" customHeight="1">
      <c r="A402" s="604" t="s">
        <v>4997</v>
      </c>
      <c r="B402" s="614" t="s">
        <v>4998</v>
      </c>
      <c r="C402" s="594" t="s">
        <v>980</v>
      </c>
      <c r="D402" s="1093" t="s">
        <v>4999</v>
      </c>
      <c r="E402" s="566">
        <v>5.98</v>
      </c>
      <c r="F402" s="566">
        <v>7.17</v>
      </c>
      <c r="G402" s="547" t="s">
        <v>190</v>
      </c>
      <c r="H402" s="666">
        <v>0.08</v>
      </c>
      <c r="I402" s="965" t="s">
        <v>1037</v>
      </c>
    </row>
    <row r="403" spans="1:9" ht="23.25" customHeight="1">
      <c r="A403" s="604" t="s">
        <v>4943</v>
      </c>
      <c r="B403" s="614" t="s">
        <v>4944</v>
      </c>
      <c r="C403" s="594" t="s">
        <v>223</v>
      </c>
      <c r="D403" s="1093" t="s">
        <v>5000</v>
      </c>
      <c r="E403" s="637">
        <v>20</v>
      </c>
      <c r="F403" s="637">
        <v>24</v>
      </c>
      <c r="G403" s="577" t="s">
        <v>190</v>
      </c>
      <c r="H403" s="661">
        <v>0.08</v>
      </c>
      <c r="I403" s="965" t="s">
        <v>1037</v>
      </c>
    </row>
    <row r="404" spans="1:9" ht="23.25" customHeight="1">
      <c r="A404" s="604" t="s">
        <v>5001</v>
      </c>
      <c r="B404" s="614" t="s">
        <v>4917</v>
      </c>
      <c r="C404" s="594" t="s">
        <v>662</v>
      </c>
      <c r="D404" s="1093" t="s">
        <v>5002</v>
      </c>
      <c r="E404" s="637">
        <v>5</v>
      </c>
      <c r="F404" s="637">
        <v>6.25</v>
      </c>
      <c r="G404" s="577" t="s">
        <v>190</v>
      </c>
      <c r="H404" s="661">
        <v>0.08</v>
      </c>
      <c r="I404" s="965" t="s">
        <v>1037</v>
      </c>
    </row>
    <row r="405" spans="1:9" ht="23.25" customHeight="1">
      <c r="A405" s="604" t="s">
        <v>4915</v>
      </c>
      <c r="B405" s="614" t="s">
        <v>4916</v>
      </c>
      <c r="C405" s="594" t="s">
        <v>980</v>
      </c>
      <c r="D405" s="1093" t="s">
        <v>5003</v>
      </c>
      <c r="E405" s="637">
        <v>6</v>
      </c>
      <c r="F405" s="637">
        <v>7.2</v>
      </c>
      <c r="G405" s="577" t="s">
        <v>190</v>
      </c>
      <c r="H405" s="661">
        <v>0.08</v>
      </c>
      <c r="I405" s="965" t="s">
        <v>1037</v>
      </c>
    </row>
    <row r="406" spans="1:9" ht="23.25" customHeight="1">
      <c r="A406" s="1081" t="s">
        <v>1070</v>
      </c>
      <c r="B406" s="1082" t="s">
        <v>1071</v>
      </c>
      <c r="C406" s="1083" t="s">
        <v>980</v>
      </c>
      <c r="D406" s="1084" t="s">
        <v>1072</v>
      </c>
      <c r="E406" s="1083">
        <v>8.33</v>
      </c>
      <c r="F406" s="1083">
        <v>10</v>
      </c>
      <c r="G406" s="715" t="s">
        <v>190</v>
      </c>
      <c r="H406" s="1085">
        <v>0.08</v>
      </c>
      <c r="I406" s="965" t="s">
        <v>1037</v>
      </c>
    </row>
    <row r="407" spans="1:9" ht="23.25" customHeight="1">
      <c r="A407" s="1081" t="s">
        <v>1073</v>
      </c>
      <c r="B407" s="1082" t="s">
        <v>1074</v>
      </c>
      <c r="C407" s="1083" t="s">
        <v>246</v>
      </c>
      <c r="D407" s="1084" t="s">
        <v>1072</v>
      </c>
      <c r="E407" s="1083">
        <v>8.33</v>
      </c>
      <c r="F407" s="1083">
        <v>10</v>
      </c>
      <c r="G407" s="715" t="s">
        <v>190</v>
      </c>
      <c r="H407" s="1085">
        <v>0.08</v>
      </c>
      <c r="I407" s="965" t="s">
        <v>1037</v>
      </c>
    </row>
    <row r="408" spans="1:9" ht="23.25" customHeight="1">
      <c r="A408" s="600" t="s">
        <v>4897</v>
      </c>
      <c r="B408" s="612" t="s">
        <v>4898</v>
      </c>
      <c r="C408" s="706" t="s">
        <v>4899</v>
      </c>
      <c r="D408" s="593" t="s">
        <v>4900</v>
      </c>
      <c r="E408" s="632">
        <v>21.16</v>
      </c>
      <c r="F408" s="632">
        <v>25.4</v>
      </c>
      <c r="G408" s="549" t="s">
        <v>190</v>
      </c>
      <c r="H408" s="657">
        <v>0.08</v>
      </c>
      <c r="I408" s="965" t="s">
        <v>1037</v>
      </c>
    </row>
    <row r="409" spans="1:9" ht="23.25" customHeight="1">
      <c r="A409" s="1081" t="s">
        <v>1075</v>
      </c>
      <c r="B409" s="1082" t="s">
        <v>1076</v>
      </c>
      <c r="C409" s="1083" t="s">
        <v>326</v>
      </c>
      <c r="D409" s="1084" t="s">
        <v>1077</v>
      </c>
      <c r="E409" s="1083">
        <v>53.83</v>
      </c>
      <c r="F409" s="1083">
        <v>64.400000000000006</v>
      </c>
      <c r="G409" s="715" t="s">
        <v>190</v>
      </c>
      <c r="H409" s="1085">
        <v>0.08</v>
      </c>
      <c r="I409" s="965" t="s">
        <v>1037</v>
      </c>
    </row>
    <row r="410" spans="1:9" ht="23.25" customHeight="1">
      <c r="A410" s="1081" t="s">
        <v>1078</v>
      </c>
      <c r="B410" s="1082" t="s">
        <v>1079</v>
      </c>
      <c r="C410" s="1083" t="s">
        <v>1080</v>
      </c>
      <c r="D410" s="1084" t="s">
        <v>1081</v>
      </c>
      <c r="E410" s="1083">
        <v>104.75</v>
      </c>
      <c r="F410" s="1083">
        <v>125.7</v>
      </c>
      <c r="G410" s="715" t="s">
        <v>4921</v>
      </c>
      <c r="H410" s="1085">
        <v>0.08</v>
      </c>
      <c r="I410" s="965" t="s">
        <v>1037</v>
      </c>
    </row>
    <row r="411" spans="1:9" ht="23.25" customHeight="1">
      <c r="A411" s="96" t="s">
        <v>1082</v>
      </c>
      <c r="B411" s="617" t="s">
        <v>1083</v>
      </c>
      <c r="C411" s="335" t="s">
        <v>1084</v>
      </c>
      <c r="D411" s="1094" t="s">
        <v>1085</v>
      </c>
      <c r="E411" s="336">
        <v>6.8</v>
      </c>
      <c r="F411" s="336">
        <v>8.16</v>
      </c>
      <c r="G411" s="336" t="s">
        <v>190</v>
      </c>
      <c r="H411" s="644">
        <v>0.08</v>
      </c>
      <c r="I411" s="965" t="s">
        <v>1037</v>
      </c>
    </row>
    <row r="412" spans="1:9" ht="23.25" customHeight="1">
      <c r="A412" s="577" t="s">
        <v>4909</v>
      </c>
      <c r="B412" s="548" t="s">
        <v>4910</v>
      </c>
      <c r="C412" s="552" t="s">
        <v>1084</v>
      </c>
      <c r="D412" s="720" t="s">
        <v>1085</v>
      </c>
      <c r="E412" s="549">
        <v>12.81</v>
      </c>
      <c r="F412" s="549">
        <v>15.37</v>
      </c>
      <c r="G412" s="549" t="s">
        <v>190</v>
      </c>
      <c r="H412" s="401">
        <v>0.08</v>
      </c>
      <c r="I412" s="965" t="s">
        <v>1037</v>
      </c>
    </row>
    <row r="413" spans="1:9" ht="23.25" customHeight="1">
      <c r="A413" s="96" t="s">
        <v>4911</v>
      </c>
      <c r="B413" s="617" t="s">
        <v>4912</v>
      </c>
      <c r="C413" s="335" t="s">
        <v>184</v>
      </c>
      <c r="D413" s="1094" t="s">
        <v>1085</v>
      </c>
      <c r="E413" s="336">
        <v>12.58</v>
      </c>
      <c r="F413" s="336">
        <v>15.1</v>
      </c>
      <c r="G413" s="336" t="s">
        <v>190</v>
      </c>
      <c r="H413" s="644">
        <v>0.08</v>
      </c>
      <c r="I413" s="965" t="s">
        <v>1037</v>
      </c>
    </row>
    <row r="414" spans="1:9" ht="23.25" customHeight="1">
      <c r="A414" s="96" t="s">
        <v>4901</v>
      </c>
      <c r="B414" s="617" t="s">
        <v>4902</v>
      </c>
      <c r="C414" s="335" t="s">
        <v>223</v>
      </c>
      <c r="D414" s="1094" t="s">
        <v>4903</v>
      </c>
      <c r="E414" s="336">
        <v>15</v>
      </c>
      <c r="F414" s="336">
        <v>18</v>
      </c>
      <c r="G414" s="336" t="s">
        <v>190</v>
      </c>
      <c r="H414" s="644">
        <v>0.08</v>
      </c>
      <c r="I414" s="965" t="s">
        <v>1037</v>
      </c>
    </row>
    <row r="415" spans="1:9" ht="28.5" customHeight="1" thickBot="1">
      <c r="A415" s="1012" t="s">
        <v>1086</v>
      </c>
      <c r="B415" s="1013" t="s">
        <v>1087</v>
      </c>
      <c r="C415" s="715" t="s">
        <v>227</v>
      </c>
      <c r="D415" s="1017" t="s">
        <v>1088</v>
      </c>
      <c r="E415" s="715">
        <v>12.5</v>
      </c>
      <c r="F415" s="715">
        <v>15</v>
      </c>
      <c r="G415" s="715" t="s">
        <v>190</v>
      </c>
      <c r="H415" s="1095">
        <v>0.08</v>
      </c>
      <c r="I415" s="965" t="s">
        <v>1037</v>
      </c>
    </row>
    <row r="416" spans="1:9" ht="28.5" customHeight="1" thickBot="1">
      <c r="A416" s="1025" t="s">
        <v>1089</v>
      </c>
      <c r="B416" s="1026" t="s">
        <v>1090</v>
      </c>
      <c r="C416" s="1027" t="s">
        <v>223</v>
      </c>
      <c r="D416" s="1028" t="s">
        <v>1091</v>
      </c>
      <c r="E416" s="1027">
        <v>6</v>
      </c>
      <c r="F416" s="1027">
        <v>7.2</v>
      </c>
      <c r="G416" s="1027" t="s">
        <v>190</v>
      </c>
      <c r="H416" s="1096">
        <v>0.08</v>
      </c>
      <c r="I416" s="965" t="s">
        <v>1037</v>
      </c>
    </row>
    <row r="417" spans="1:253" ht="28.5" customHeight="1" thickBot="1">
      <c r="A417" s="278" t="s">
        <v>4884</v>
      </c>
      <c r="B417" s="609" t="s">
        <v>4885</v>
      </c>
      <c r="C417" s="707" t="s">
        <v>432</v>
      </c>
      <c r="D417" s="1097" t="s">
        <v>1091</v>
      </c>
      <c r="E417" s="627">
        <v>3.4</v>
      </c>
      <c r="F417" s="627">
        <v>4.25</v>
      </c>
      <c r="G417" s="627" t="s">
        <v>190</v>
      </c>
      <c r="H417" s="655">
        <v>0.08</v>
      </c>
      <c r="I417" s="965" t="s">
        <v>1037</v>
      </c>
    </row>
    <row r="418" spans="1:253" ht="28.5" customHeight="1" thickBot="1">
      <c r="A418" s="1025" t="s">
        <v>1092</v>
      </c>
      <c r="B418" s="1026" t="s">
        <v>1093</v>
      </c>
      <c r="C418" s="1027" t="s">
        <v>1094</v>
      </c>
      <c r="D418" s="1028" t="s">
        <v>1095</v>
      </c>
      <c r="E418" s="1027">
        <v>4.17</v>
      </c>
      <c r="F418" s="1027">
        <v>5</v>
      </c>
      <c r="G418" s="1027" t="s">
        <v>4922</v>
      </c>
      <c r="H418" s="1096">
        <v>0.08</v>
      </c>
      <c r="I418" s="965" t="s">
        <v>1037</v>
      </c>
    </row>
    <row r="419" spans="1:253" ht="28.5" customHeight="1" thickBot="1">
      <c r="A419" s="278" t="s">
        <v>4904</v>
      </c>
      <c r="B419" s="609" t="s">
        <v>4905</v>
      </c>
      <c r="C419" s="707" t="s">
        <v>1531</v>
      </c>
      <c r="D419" s="1097" t="s">
        <v>4906</v>
      </c>
      <c r="E419" s="627">
        <v>10</v>
      </c>
      <c r="F419" s="627">
        <v>12</v>
      </c>
      <c r="G419" s="627" t="s">
        <v>190</v>
      </c>
      <c r="H419" s="655">
        <v>0.08</v>
      </c>
      <c r="I419" s="965" t="s">
        <v>1037</v>
      </c>
    </row>
    <row r="420" spans="1:253" ht="28.5" customHeight="1" thickBot="1">
      <c r="A420" s="1025" t="s">
        <v>1096</v>
      </c>
      <c r="B420" s="1026" t="s">
        <v>1097</v>
      </c>
      <c r="C420" s="1027" t="s">
        <v>326</v>
      </c>
      <c r="D420" s="1028" t="s">
        <v>278</v>
      </c>
      <c r="E420" s="1027">
        <v>14.5</v>
      </c>
      <c r="F420" s="1027">
        <v>17.399999999999999</v>
      </c>
      <c r="G420" s="1027" t="s">
        <v>190</v>
      </c>
      <c r="H420" s="1096">
        <v>0.08</v>
      </c>
      <c r="I420" s="965" t="s">
        <v>1037</v>
      </c>
    </row>
    <row r="421" spans="1:253" ht="28.5" customHeight="1" thickBot="1">
      <c r="A421" s="278" t="s">
        <v>4907</v>
      </c>
      <c r="B421" s="609" t="s">
        <v>4908</v>
      </c>
      <c r="C421" s="707" t="s">
        <v>816</v>
      </c>
      <c r="D421" s="1097" t="s">
        <v>2814</v>
      </c>
      <c r="E421" s="627">
        <v>3.5</v>
      </c>
      <c r="F421" s="627">
        <v>4.2</v>
      </c>
      <c r="G421" s="627" t="s">
        <v>190</v>
      </c>
      <c r="H421" s="655">
        <v>0.08</v>
      </c>
      <c r="I421" s="965" t="s">
        <v>1037</v>
      </c>
    </row>
    <row r="422" spans="1:253" ht="28.5" customHeight="1" thickBot="1">
      <c r="A422" s="275" t="s">
        <v>4146</v>
      </c>
      <c r="B422" s="276" t="s">
        <v>4147</v>
      </c>
      <c r="C422" s="277" t="s">
        <v>4148</v>
      </c>
      <c r="D422" s="759" t="s">
        <v>4149</v>
      </c>
      <c r="E422" s="550">
        <v>42.5</v>
      </c>
      <c r="F422" s="550">
        <v>51</v>
      </c>
      <c r="G422" s="278" t="s">
        <v>190</v>
      </c>
      <c r="H422" s="655">
        <v>0.08</v>
      </c>
      <c r="I422" s="965" t="s">
        <v>1037</v>
      </c>
    </row>
    <row r="423" spans="1:253" ht="23.25" customHeight="1">
      <c r="A423" s="602" t="s">
        <v>4150</v>
      </c>
      <c r="B423" s="382" t="s">
        <v>4151</v>
      </c>
      <c r="C423" s="98" t="s">
        <v>223</v>
      </c>
      <c r="D423" s="975" t="s">
        <v>4149</v>
      </c>
      <c r="E423" s="626">
        <v>20</v>
      </c>
      <c r="F423" s="626">
        <v>25</v>
      </c>
      <c r="G423" s="626" t="s">
        <v>190</v>
      </c>
      <c r="H423" s="644">
        <v>0.08</v>
      </c>
      <c r="I423" s="965" t="s">
        <v>1037</v>
      </c>
    </row>
    <row r="424" spans="1:253" ht="23.25" customHeight="1">
      <c r="A424" s="1012" t="s">
        <v>1098</v>
      </c>
      <c r="B424" s="1013" t="s">
        <v>1099</v>
      </c>
      <c r="C424" s="715" t="s">
        <v>326</v>
      </c>
      <c r="D424" s="1017" t="s">
        <v>1100</v>
      </c>
      <c r="E424" s="715">
        <v>10</v>
      </c>
      <c r="F424" s="715">
        <v>12</v>
      </c>
      <c r="G424" s="715" t="s">
        <v>240</v>
      </c>
      <c r="H424" s="1095">
        <v>0.08</v>
      </c>
      <c r="I424" s="965" t="s">
        <v>1037</v>
      </c>
    </row>
    <row r="425" spans="1:253" ht="23.25" customHeight="1">
      <c r="A425" s="1012" t="s">
        <v>1101</v>
      </c>
      <c r="B425" s="1013" t="s">
        <v>1102</v>
      </c>
      <c r="C425" s="715" t="s">
        <v>246</v>
      </c>
      <c r="D425" s="1017" t="s">
        <v>1103</v>
      </c>
      <c r="E425" s="715">
        <v>5</v>
      </c>
      <c r="F425" s="715">
        <v>6</v>
      </c>
      <c r="G425" s="715" t="s">
        <v>240</v>
      </c>
      <c r="H425" s="1095">
        <v>0.08</v>
      </c>
      <c r="I425" s="965" t="s">
        <v>1037</v>
      </c>
    </row>
    <row r="426" spans="1:253" ht="23.25" customHeight="1">
      <c r="A426" s="338" t="s">
        <v>1104</v>
      </c>
      <c r="B426" s="1005" t="s">
        <v>1105</v>
      </c>
      <c r="C426" s="349" t="s">
        <v>246</v>
      </c>
      <c r="D426" s="966" t="s">
        <v>1103</v>
      </c>
      <c r="E426" s="349">
        <v>6.67</v>
      </c>
      <c r="F426" s="349">
        <v>8</v>
      </c>
      <c r="G426" s="349" t="s">
        <v>190</v>
      </c>
      <c r="H426" s="1080">
        <v>0.08</v>
      </c>
      <c r="I426" s="965" t="s">
        <v>1037</v>
      </c>
    </row>
    <row r="427" spans="1:253" ht="23.25" customHeight="1">
      <c r="A427" s="96" t="s">
        <v>4913</v>
      </c>
      <c r="B427" s="617" t="s">
        <v>4914</v>
      </c>
      <c r="C427" s="335" t="s">
        <v>246</v>
      </c>
      <c r="D427" s="1094" t="s">
        <v>1103</v>
      </c>
      <c r="E427" s="336">
        <v>5</v>
      </c>
      <c r="F427" s="336">
        <v>6</v>
      </c>
      <c r="G427" s="336" t="s">
        <v>190</v>
      </c>
      <c r="H427" s="664">
        <v>0.08</v>
      </c>
      <c r="I427" s="965" t="s">
        <v>1037</v>
      </c>
    </row>
    <row r="428" spans="1:253" ht="23.25" customHeight="1">
      <c r="A428" s="338" t="s">
        <v>1106</v>
      </c>
      <c r="B428" s="1005" t="s">
        <v>1107</v>
      </c>
      <c r="C428" s="349" t="s">
        <v>662</v>
      </c>
      <c r="D428" s="966" t="s">
        <v>1108</v>
      </c>
      <c r="E428" s="349">
        <v>5</v>
      </c>
      <c r="F428" s="349" t="s">
        <v>1109</v>
      </c>
      <c r="G428" s="349" t="s">
        <v>190</v>
      </c>
      <c r="H428" s="1080">
        <v>0.08</v>
      </c>
      <c r="I428" s="965" t="s">
        <v>1037</v>
      </c>
    </row>
    <row r="429" spans="1:253" ht="23.25" customHeight="1">
      <c r="A429" s="338"/>
      <c r="B429" s="1005" t="s">
        <v>1110</v>
      </c>
      <c r="C429" s="349" t="s">
        <v>223</v>
      </c>
      <c r="D429" s="966" t="s">
        <v>1111</v>
      </c>
      <c r="E429" s="349">
        <v>17.5</v>
      </c>
      <c r="F429" s="349">
        <v>21</v>
      </c>
      <c r="G429" s="349" t="s">
        <v>190</v>
      </c>
      <c r="H429" s="1080">
        <v>0.08</v>
      </c>
      <c r="I429" s="965" t="s">
        <v>1037</v>
      </c>
    </row>
    <row r="430" spans="1:253" s="993" customFormat="1" ht="14.1" customHeight="1">
      <c r="A430" s="338" t="s">
        <v>1112</v>
      </c>
      <c r="B430" s="1005" t="s">
        <v>1113</v>
      </c>
      <c r="C430" s="349" t="s">
        <v>662</v>
      </c>
      <c r="D430" s="966" t="s">
        <v>1111</v>
      </c>
      <c r="E430" s="349">
        <v>6.67</v>
      </c>
      <c r="F430" s="349">
        <v>8</v>
      </c>
      <c r="G430" s="349" t="s">
        <v>190</v>
      </c>
      <c r="H430" s="1080">
        <v>0.08</v>
      </c>
      <c r="I430" s="965" t="s">
        <v>1037</v>
      </c>
      <c r="J430" s="326"/>
      <c r="K430" s="326"/>
      <c r="L430" s="326"/>
      <c r="M430" s="326"/>
      <c r="N430" s="326"/>
      <c r="O430" s="326"/>
      <c r="P430" s="326"/>
      <c r="Q430" s="326"/>
      <c r="R430" s="326"/>
      <c r="S430" s="326"/>
      <c r="T430" s="326"/>
      <c r="U430" s="326"/>
      <c r="V430" s="326"/>
      <c r="W430" s="326"/>
      <c r="X430" s="326"/>
      <c r="Y430" s="326"/>
      <c r="Z430" s="326"/>
      <c r="AA430" s="326"/>
      <c r="AB430" s="326"/>
      <c r="AC430" s="326"/>
      <c r="AD430" s="326"/>
      <c r="AE430" s="326"/>
      <c r="AF430" s="326"/>
      <c r="AG430" s="326"/>
      <c r="AH430" s="326"/>
      <c r="AI430" s="326"/>
      <c r="AJ430" s="326"/>
      <c r="AK430" s="326"/>
      <c r="AL430" s="326"/>
      <c r="AM430" s="326"/>
      <c r="AN430" s="326"/>
      <c r="AO430" s="326"/>
      <c r="AP430" s="326"/>
      <c r="AQ430" s="326"/>
      <c r="AR430" s="326"/>
      <c r="AS430" s="326"/>
      <c r="AT430" s="326"/>
      <c r="AU430" s="326"/>
      <c r="AV430" s="326"/>
      <c r="AW430" s="326"/>
      <c r="AX430" s="326"/>
      <c r="AY430" s="326"/>
      <c r="AZ430" s="326"/>
      <c r="BA430" s="326"/>
      <c r="BB430" s="326"/>
      <c r="BC430" s="326"/>
      <c r="BD430" s="326"/>
      <c r="BE430" s="326"/>
      <c r="BF430" s="326"/>
      <c r="BG430" s="326"/>
      <c r="BH430" s="326"/>
      <c r="BI430" s="326"/>
      <c r="BJ430" s="326"/>
      <c r="BK430" s="326"/>
      <c r="BL430" s="326"/>
      <c r="BM430" s="326"/>
      <c r="BN430" s="326"/>
      <c r="BO430" s="326"/>
      <c r="BP430" s="326"/>
      <c r="BQ430" s="326"/>
      <c r="BR430" s="326"/>
      <c r="BS430" s="326"/>
      <c r="BT430" s="326"/>
      <c r="BU430" s="326"/>
      <c r="BV430" s="326"/>
      <c r="BW430" s="326"/>
      <c r="BX430" s="326"/>
      <c r="BY430" s="326"/>
      <c r="BZ430" s="326"/>
      <c r="CA430" s="326"/>
      <c r="CB430" s="326"/>
      <c r="CC430" s="326"/>
      <c r="CD430" s="326"/>
      <c r="CE430" s="326"/>
      <c r="CF430" s="326"/>
      <c r="CG430" s="326"/>
      <c r="CH430" s="326"/>
      <c r="CI430" s="326"/>
      <c r="CJ430" s="326"/>
      <c r="CK430" s="326"/>
      <c r="CL430" s="326"/>
      <c r="CM430" s="326"/>
      <c r="CN430" s="326"/>
      <c r="CO430" s="326"/>
      <c r="CP430" s="326"/>
      <c r="CQ430" s="326"/>
      <c r="CR430" s="326"/>
      <c r="CS430" s="326"/>
      <c r="CT430" s="326"/>
      <c r="CU430" s="326"/>
      <c r="CV430" s="326"/>
      <c r="CW430" s="326"/>
      <c r="CX430" s="326"/>
      <c r="CY430" s="326"/>
      <c r="CZ430" s="326"/>
      <c r="DA430" s="326"/>
      <c r="DB430" s="326"/>
      <c r="DC430" s="326"/>
      <c r="DD430" s="326"/>
      <c r="DE430" s="326"/>
      <c r="DF430" s="326"/>
      <c r="DG430" s="326"/>
      <c r="DH430" s="326"/>
      <c r="DI430" s="326"/>
      <c r="DJ430" s="326"/>
      <c r="DK430" s="326"/>
      <c r="DL430" s="326"/>
      <c r="DM430" s="326"/>
      <c r="DN430" s="326"/>
      <c r="DO430" s="326"/>
      <c r="DP430" s="326"/>
      <c r="DQ430" s="326"/>
      <c r="DR430" s="326"/>
      <c r="DS430" s="326"/>
      <c r="DT430" s="326"/>
      <c r="DU430" s="326"/>
      <c r="DV430" s="326"/>
      <c r="DW430" s="326"/>
      <c r="DX430" s="326"/>
      <c r="DY430" s="326"/>
      <c r="DZ430" s="326"/>
      <c r="EA430" s="326"/>
      <c r="EB430" s="326"/>
      <c r="EC430" s="326"/>
      <c r="ED430" s="326"/>
      <c r="EE430" s="326"/>
      <c r="EF430" s="326"/>
      <c r="EG430" s="326"/>
      <c r="EH430" s="326"/>
      <c r="EI430" s="326"/>
      <c r="EJ430" s="326"/>
      <c r="EK430" s="326"/>
      <c r="EL430" s="326"/>
      <c r="EM430" s="326"/>
      <c r="EN430" s="326"/>
      <c r="EO430" s="326"/>
      <c r="EP430" s="326"/>
      <c r="EQ430" s="326"/>
      <c r="ER430" s="326"/>
      <c r="ES430" s="326"/>
      <c r="ET430" s="326"/>
      <c r="EU430" s="326"/>
      <c r="EV430" s="326"/>
      <c r="EW430" s="326"/>
      <c r="EX430" s="326"/>
      <c r="EY430" s="326"/>
      <c r="EZ430" s="326"/>
      <c r="FA430" s="326"/>
      <c r="FB430" s="326"/>
      <c r="FC430" s="326"/>
      <c r="FD430" s="326"/>
      <c r="FE430" s="326"/>
      <c r="FF430" s="326"/>
      <c r="FG430" s="326"/>
      <c r="FH430" s="326"/>
      <c r="FI430" s="326"/>
      <c r="FJ430" s="326"/>
      <c r="FK430" s="326"/>
      <c r="FL430" s="326"/>
      <c r="FM430" s="326"/>
      <c r="FN430" s="326"/>
      <c r="FO430" s="326"/>
      <c r="FP430" s="326"/>
      <c r="FQ430" s="326"/>
      <c r="FR430" s="326"/>
      <c r="FS430" s="326"/>
      <c r="FT430" s="326"/>
      <c r="FU430" s="326"/>
      <c r="FV430" s="326"/>
      <c r="FW430" s="326"/>
      <c r="FX430" s="326"/>
      <c r="FY430" s="326"/>
      <c r="FZ430" s="326"/>
      <c r="GA430" s="326"/>
      <c r="GB430" s="326"/>
      <c r="GC430" s="326"/>
      <c r="GD430" s="326"/>
      <c r="GE430" s="326"/>
      <c r="GF430" s="326"/>
      <c r="GG430" s="326"/>
      <c r="GH430" s="326"/>
      <c r="GI430" s="326"/>
      <c r="GJ430" s="326"/>
      <c r="GK430" s="326"/>
      <c r="GL430" s="326"/>
      <c r="GM430" s="326"/>
      <c r="GN430" s="326"/>
      <c r="GO430" s="326"/>
      <c r="GP430" s="326"/>
      <c r="GQ430" s="326"/>
      <c r="GR430" s="326"/>
      <c r="GS430" s="326"/>
      <c r="GT430" s="326"/>
      <c r="GU430" s="326"/>
      <c r="GV430" s="326"/>
      <c r="GW430" s="326"/>
      <c r="GX430" s="326"/>
      <c r="GY430" s="326"/>
      <c r="GZ430" s="326"/>
      <c r="HA430" s="326"/>
      <c r="HB430" s="326"/>
      <c r="HC430" s="326"/>
      <c r="HD430" s="326"/>
      <c r="HE430" s="326"/>
      <c r="HF430" s="326"/>
      <c r="HG430" s="326"/>
      <c r="HH430" s="326"/>
      <c r="HI430" s="326"/>
      <c r="HJ430" s="326"/>
      <c r="HK430" s="326"/>
      <c r="HL430" s="326"/>
      <c r="HM430" s="326"/>
      <c r="HN430" s="326"/>
      <c r="HO430" s="326"/>
      <c r="HP430" s="326"/>
      <c r="HQ430" s="326"/>
      <c r="HR430" s="326"/>
      <c r="HS430" s="326"/>
      <c r="HT430" s="326"/>
      <c r="HU430" s="326"/>
      <c r="HV430" s="326"/>
      <c r="HW430" s="326"/>
      <c r="HX430" s="326"/>
      <c r="HY430" s="326"/>
      <c r="HZ430" s="326"/>
      <c r="IA430" s="326"/>
      <c r="IB430" s="326"/>
      <c r="IC430" s="326"/>
      <c r="ID430" s="326"/>
      <c r="IE430" s="326"/>
      <c r="IF430" s="326"/>
      <c r="IG430" s="326"/>
      <c r="IH430" s="326"/>
      <c r="II430" s="326"/>
      <c r="IJ430" s="326"/>
      <c r="IK430" s="326"/>
      <c r="IL430" s="326"/>
      <c r="IM430" s="326"/>
      <c r="IN430" s="326"/>
      <c r="IO430" s="326"/>
      <c r="IP430" s="326"/>
      <c r="IQ430" s="326"/>
      <c r="IR430" s="326"/>
      <c r="IS430" s="326"/>
    </row>
    <row r="431" spans="1:253" s="993" customFormat="1" ht="18" customHeight="1">
      <c r="A431" s="1098" t="s">
        <v>2666</v>
      </c>
      <c r="B431" s="1099" t="s">
        <v>573</v>
      </c>
      <c r="C431" s="1100" t="s">
        <v>20</v>
      </c>
      <c r="D431" s="1099" t="s">
        <v>574</v>
      </c>
      <c r="E431" s="1101">
        <v>0.88</v>
      </c>
      <c r="F431" s="1101">
        <v>1.55</v>
      </c>
      <c r="G431" s="645" t="s">
        <v>24</v>
      </c>
      <c r="H431" s="1095"/>
      <c r="I431" s="994" t="s">
        <v>5268</v>
      </c>
      <c r="J431" s="326"/>
      <c r="K431" s="326"/>
      <c r="L431" s="326"/>
      <c r="M431" s="326"/>
      <c r="N431" s="326"/>
      <c r="O431" s="326"/>
      <c r="P431" s="326"/>
      <c r="Q431" s="326"/>
      <c r="R431" s="326"/>
      <c r="S431" s="326"/>
      <c r="T431" s="326"/>
      <c r="U431" s="326"/>
      <c r="V431" s="326"/>
      <c r="W431" s="326"/>
      <c r="X431" s="326"/>
      <c r="Y431" s="326"/>
      <c r="Z431" s="326"/>
      <c r="AA431" s="326"/>
      <c r="AB431" s="326"/>
      <c r="AC431" s="326"/>
      <c r="AD431" s="326"/>
      <c r="AE431" s="326"/>
      <c r="AF431" s="326"/>
      <c r="AG431" s="326"/>
      <c r="AH431" s="326"/>
      <c r="AI431" s="326"/>
      <c r="AJ431" s="326"/>
      <c r="AK431" s="326"/>
      <c r="AL431" s="326"/>
      <c r="AM431" s="326"/>
      <c r="AN431" s="326"/>
      <c r="AO431" s="326"/>
      <c r="AP431" s="326"/>
      <c r="AQ431" s="326"/>
      <c r="AR431" s="326"/>
      <c r="AS431" s="326"/>
      <c r="AT431" s="326"/>
      <c r="AU431" s="326"/>
      <c r="AV431" s="326"/>
      <c r="AW431" s="326"/>
      <c r="AX431" s="326"/>
      <c r="AY431" s="326"/>
      <c r="AZ431" s="326"/>
      <c r="BA431" s="326"/>
      <c r="BB431" s="326"/>
      <c r="BC431" s="326"/>
      <c r="BD431" s="326"/>
      <c r="BE431" s="326"/>
      <c r="BF431" s="326"/>
      <c r="BG431" s="326"/>
      <c r="BH431" s="326"/>
      <c r="BI431" s="326"/>
      <c r="BJ431" s="326"/>
      <c r="BK431" s="326"/>
      <c r="BL431" s="326"/>
      <c r="BM431" s="326"/>
      <c r="BN431" s="326"/>
      <c r="BO431" s="326"/>
      <c r="BP431" s="326"/>
      <c r="BQ431" s="326"/>
      <c r="BR431" s="326"/>
      <c r="BS431" s="326"/>
      <c r="BT431" s="326"/>
      <c r="BU431" s="326"/>
      <c r="BV431" s="326"/>
      <c r="BW431" s="326"/>
      <c r="BX431" s="326"/>
      <c r="BY431" s="326"/>
      <c r="BZ431" s="326"/>
      <c r="CA431" s="326"/>
      <c r="CB431" s="326"/>
      <c r="CC431" s="326"/>
      <c r="CD431" s="326"/>
      <c r="CE431" s="326"/>
      <c r="CF431" s="326"/>
      <c r="CG431" s="326"/>
      <c r="CH431" s="326"/>
      <c r="CI431" s="326"/>
      <c r="CJ431" s="326"/>
      <c r="CK431" s="326"/>
      <c r="CL431" s="326"/>
      <c r="CM431" s="326"/>
      <c r="CN431" s="326"/>
      <c r="CO431" s="326"/>
      <c r="CP431" s="326"/>
      <c r="CQ431" s="326"/>
      <c r="CR431" s="326"/>
      <c r="CS431" s="326"/>
      <c r="CT431" s="326"/>
      <c r="CU431" s="326"/>
      <c r="CV431" s="326"/>
      <c r="CW431" s="326"/>
      <c r="CX431" s="326"/>
      <c r="CY431" s="326"/>
      <c r="CZ431" s="326"/>
      <c r="DA431" s="326"/>
      <c r="DB431" s="326"/>
      <c r="DC431" s="326"/>
      <c r="DD431" s="326"/>
      <c r="DE431" s="326"/>
      <c r="DF431" s="326"/>
      <c r="DG431" s="326"/>
      <c r="DH431" s="326"/>
      <c r="DI431" s="326"/>
      <c r="DJ431" s="326"/>
      <c r="DK431" s="326"/>
      <c r="DL431" s="326"/>
      <c r="DM431" s="326"/>
      <c r="DN431" s="326"/>
      <c r="DO431" s="326"/>
      <c r="DP431" s="326"/>
      <c r="DQ431" s="326"/>
      <c r="DR431" s="326"/>
      <c r="DS431" s="326"/>
      <c r="DT431" s="326"/>
      <c r="DU431" s="326"/>
      <c r="DV431" s="326"/>
      <c r="DW431" s="326"/>
      <c r="DX431" s="326"/>
      <c r="DY431" s="326"/>
      <c r="DZ431" s="326"/>
      <c r="EA431" s="326"/>
      <c r="EB431" s="326"/>
      <c r="EC431" s="326"/>
      <c r="ED431" s="326"/>
      <c r="EE431" s="326"/>
      <c r="EF431" s="326"/>
      <c r="EG431" s="326"/>
      <c r="EH431" s="326"/>
      <c r="EI431" s="326"/>
      <c r="EJ431" s="326"/>
      <c r="EK431" s="326"/>
      <c r="EL431" s="326"/>
      <c r="EM431" s="326"/>
      <c r="EN431" s="326"/>
      <c r="EO431" s="326"/>
      <c r="EP431" s="326"/>
      <c r="EQ431" s="326"/>
      <c r="ER431" s="326"/>
      <c r="ES431" s="326"/>
      <c r="ET431" s="326"/>
      <c r="EU431" s="326"/>
      <c r="EV431" s="326"/>
      <c r="EW431" s="326"/>
      <c r="EX431" s="326"/>
      <c r="EY431" s="326"/>
      <c r="EZ431" s="326"/>
      <c r="FA431" s="326"/>
      <c r="FB431" s="326"/>
      <c r="FC431" s="326"/>
      <c r="FD431" s="326"/>
      <c r="FE431" s="326"/>
      <c r="FF431" s="326"/>
      <c r="FG431" s="326"/>
      <c r="FH431" s="326"/>
      <c r="FI431" s="326"/>
      <c r="FJ431" s="326"/>
      <c r="FK431" s="326"/>
      <c r="FL431" s="326"/>
      <c r="FM431" s="326"/>
      <c r="FN431" s="326"/>
      <c r="FO431" s="326"/>
      <c r="FP431" s="326"/>
      <c r="FQ431" s="326"/>
      <c r="FR431" s="326"/>
      <c r="FS431" s="326"/>
      <c r="FT431" s="326"/>
      <c r="FU431" s="326"/>
      <c r="FV431" s="326"/>
      <c r="FW431" s="326"/>
      <c r="FX431" s="326"/>
      <c r="FY431" s="326"/>
      <c r="FZ431" s="326"/>
      <c r="GA431" s="326"/>
      <c r="GB431" s="326"/>
      <c r="GC431" s="326"/>
      <c r="GD431" s="326"/>
      <c r="GE431" s="326"/>
      <c r="GF431" s="326"/>
      <c r="GG431" s="326"/>
      <c r="GH431" s="326"/>
      <c r="GI431" s="326"/>
      <c r="GJ431" s="326"/>
      <c r="GK431" s="326"/>
      <c r="GL431" s="326"/>
      <c r="GM431" s="326"/>
      <c r="GN431" s="326"/>
      <c r="GO431" s="326"/>
      <c r="GP431" s="326"/>
      <c r="GQ431" s="326"/>
      <c r="GR431" s="326"/>
      <c r="GS431" s="326"/>
      <c r="GT431" s="326"/>
      <c r="GU431" s="326"/>
      <c r="GV431" s="326"/>
      <c r="GW431" s="326"/>
      <c r="GX431" s="326"/>
      <c r="GY431" s="326"/>
      <c r="GZ431" s="326"/>
      <c r="HA431" s="326"/>
      <c r="HB431" s="326"/>
      <c r="HC431" s="326"/>
      <c r="HD431" s="326"/>
      <c r="HE431" s="326"/>
      <c r="HF431" s="326"/>
      <c r="HG431" s="326"/>
      <c r="HH431" s="326"/>
      <c r="HI431" s="326"/>
      <c r="HJ431" s="326"/>
      <c r="HK431" s="326"/>
      <c r="HL431" s="326"/>
      <c r="HM431" s="326"/>
      <c r="HN431" s="326"/>
      <c r="HO431" s="326"/>
      <c r="HP431" s="326"/>
      <c r="HQ431" s="326"/>
      <c r="HR431" s="326"/>
      <c r="HS431" s="326"/>
      <c r="HT431" s="326"/>
      <c r="HU431" s="326"/>
      <c r="HV431" s="326"/>
      <c r="HW431" s="326"/>
      <c r="HX431" s="326"/>
      <c r="HY431" s="326"/>
      <c r="HZ431" s="326"/>
      <c r="IA431" s="326"/>
      <c r="IB431" s="326"/>
      <c r="IC431" s="326"/>
      <c r="ID431" s="326"/>
      <c r="IE431" s="326"/>
      <c r="IF431" s="326"/>
      <c r="IG431" s="326"/>
      <c r="IH431" s="326"/>
      <c r="II431" s="326"/>
      <c r="IJ431" s="326"/>
      <c r="IK431" s="326"/>
      <c r="IL431" s="326"/>
      <c r="IM431" s="326"/>
      <c r="IN431" s="326"/>
      <c r="IO431" s="326"/>
      <c r="IP431" s="326"/>
      <c r="IQ431" s="326"/>
      <c r="IR431" s="326"/>
      <c r="IS431" s="326"/>
    </row>
    <row r="432" spans="1:253" s="993" customFormat="1" ht="18" customHeight="1">
      <c r="A432" s="1098" t="s">
        <v>2668</v>
      </c>
      <c r="B432" s="1099" t="s">
        <v>2669</v>
      </c>
      <c r="C432" s="1100" t="s">
        <v>20</v>
      </c>
      <c r="D432" s="1099" t="s">
        <v>660</v>
      </c>
      <c r="E432" s="1101">
        <v>1.17</v>
      </c>
      <c r="F432" s="1101">
        <v>1.4</v>
      </c>
      <c r="G432" s="645" t="s">
        <v>24</v>
      </c>
      <c r="H432" s="1095"/>
      <c r="I432" s="994" t="s">
        <v>5268</v>
      </c>
      <c r="J432" s="326"/>
      <c r="K432" s="326"/>
      <c r="L432" s="326"/>
      <c r="M432" s="326"/>
      <c r="N432" s="326"/>
      <c r="O432" s="326"/>
      <c r="P432" s="326"/>
      <c r="Q432" s="326"/>
      <c r="R432" s="326"/>
      <c r="S432" s="326"/>
      <c r="T432" s="326"/>
      <c r="U432" s="326"/>
      <c r="V432" s="326"/>
      <c r="W432" s="326"/>
      <c r="X432" s="326"/>
      <c r="Y432" s="326"/>
      <c r="Z432" s="326"/>
      <c r="AA432" s="326"/>
      <c r="AB432" s="326"/>
      <c r="AC432" s="326"/>
      <c r="AD432" s="326"/>
      <c r="AE432" s="326"/>
      <c r="AF432" s="326"/>
      <c r="AG432" s="326"/>
      <c r="AH432" s="326"/>
      <c r="AI432" s="326"/>
      <c r="AJ432" s="326"/>
      <c r="AK432" s="326"/>
      <c r="AL432" s="326"/>
      <c r="AM432" s="326"/>
      <c r="AN432" s="326"/>
      <c r="AO432" s="326"/>
      <c r="AP432" s="326"/>
      <c r="AQ432" s="326"/>
      <c r="AR432" s="326"/>
      <c r="AS432" s="326"/>
      <c r="AT432" s="326"/>
      <c r="AU432" s="326"/>
      <c r="AV432" s="326"/>
      <c r="AW432" s="326"/>
      <c r="AX432" s="326"/>
      <c r="AY432" s="326"/>
      <c r="AZ432" s="326"/>
      <c r="BA432" s="326"/>
      <c r="BB432" s="326"/>
      <c r="BC432" s="326"/>
      <c r="BD432" s="326"/>
      <c r="BE432" s="326"/>
      <c r="BF432" s="326"/>
      <c r="BG432" s="326"/>
      <c r="BH432" s="326"/>
      <c r="BI432" s="326"/>
      <c r="BJ432" s="326"/>
      <c r="BK432" s="326"/>
      <c r="BL432" s="326"/>
      <c r="BM432" s="326"/>
      <c r="BN432" s="326"/>
      <c r="BO432" s="326"/>
      <c r="BP432" s="326"/>
      <c r="BQ432" s="326"/>
      <c r="BR432" s="326"/>
      <c r="BS432" s="326"/>
      <c r="BT432" s="326"/>
      <c r="BU432" s="326"/>
      <c r="BV432" s="326"/>
      <c r="BW432" s="326"/>
      <c r="BX432" s="326"/>
      <c r="BY432" s="326"/>
      <c r="BZ432" s="326"/>
      <c r="CA432" s="326"/>
      <c r="CB432" s="326"/>
      <c r="CC432" s="326"/>
      <c r="CD432" s="326"/>
      <c r="CE432" s="326"/>
      <c r="CF432" s="326"/>
      <c r="CG432" s="326"/>
      <c r="CH432" s="326"/>
      <c r="CI432" s="326"/>
      <c r="CJ432" s="326"/>
      <c r="CK432" s="326"/>
      <c r="CL432" s="326"/>
      <c r="CM432" s="326"/>
      <c r="CN432" s="326"/>
      <c r="CO432" s="326"/>
      <c r="CP432" s="326"/>
      <c r="CQ432" s="326"/>
      <c r="CR432" s="326"/>
      <c r="CS432" s="326"/>
      <c r="CT432" s="326"/>
      <c r="CU432" s="326"/>
      <c r="CV432" s="326"/>
      <c r="CW432" s="326"/>
      <c r="CX432" s="326"/>
      <c r="CY432" s="326"/>
      <c r="CZ432" s="326"/>
      <c r="DA432" s="326"/>
      <c r="DB432" s="326"/>
      <c r="DC432" s="326"/>
      <c r="DD432" s="326"/>
      <c r="DE432" s="326"/>
      <c r="DF432" s="326"/>
      <c r="DG432" s="326"/>
      <c r="DH432" s="326"/>
      <c r="DI432" s="326"/>
      <c r="DJ432" s="326"/>
      <c r="DK432" s="326"/>
      <c r="DL432" s="326"/>
      <c r="DM432" s="326"/>
      <c r="DN432" s="326"/>
      <c r="DO432" s="326"/>
      <c r="DP432" s="326"/>
      <c r="DQ432" s="326"/>
      <c r="DR432" s="326"/>
      <c r="DS432" s="326"/>
      <c r="DT432" s="326"/>
      <c r="DU432" s="326"/>
      <c r="DV432" s="326"/>
      <c r="DW432" s="326"/>
      <c r="DX432" s="326"/>
      <c r="DY432" s="326"/>
      <c r="DZ432" s="326"/>
      <c r="EA432" s="326"/>
      <c r="EB432" s="326"/>
      <c r="EC432" s="326"/>
      <c r="ED432" s="326"/>
      <c r="EE432" s="326"/>
      <c r="EF432" s="326"/>
      <c r="EG432" s="326"/>
      <c r="EH432" s="326"/>
      <c r="EI432" s="326"/>
      <c r="EJ432" s="326"/>
      <c r="EK432" s="326"/>
      <c r="EL432" s="326"/>
      <c r="EM432" s="326"/>
      <c r="EN432" s="326"/>
      <c r="EO432" s="326"/>
      <c r="EP432" s="326"/>
      <c r="EQ432" s="326"/>
      <c r="ER432" s="326"/>
      <c r="ES432" s="326"/>
      <c r="ET432" s="326"/>
      <c r="EU432" s="326"/>
      <c r="EV432" s="326"/>
      <c r="EW432" s="326"/>
      <c r="EX432" s="326"/>
      <c r="EY432" s="326"/>
      <c r="EZ432" s="326"/>
      <c r="FA432" s="326"/>
      <c r="FB432" s="326"/>
      <c r="FC432" s="326"/>
      <c r="FD432" s="326"/>
      <c r="FE432" s="326"/>
      <c r="FF432" s="326"/>
      <c r="FG432" s="326"/>
      <c r="FH432" s="326"/>
      <c r="FI432" s="326"/>
      <c r="FJ432" s="326"/>
      <c r="FK432" s="326"/>
      <c r="FL432" s="326"/>
      <c r="FM432" s="326"/>
      <c r="FN432" s="326"/>
      <c r="FO432" s="326"/>
      <c r="FP432" s="326"/>
      <c r="FQ432" s="326"/>
      <c r="FR432" s="326"/>
      <c r="FS432" s="326"/>
      <c r="FT432" s="326"/>
      <c r="FU432" s="326"/>
      <c r="FV432" s="326"/>
      <c r="FW432" s="326"/>
      <c r="FX432" s="326"/>
      <c r="FY432" s="326"/>
      <c r="FZ432" s="326"/>
      <c r="GA432" s="326"/>
      <c r="GB432" s="326"/>
      <c r="GC432" s="326"/>
      <c r="GD432" s="326"/>
      <c r="GE432" s="326"/>
      <c r="GF432" s="326"/>
      <c r="GG432" s="326"/>
      <c r="GH432" s="326"/>
      <c r="GI432" s="326"/>
      <c r="GJ432" s="326"/>
      <c r="GK432" s="326"/>
      <c r="GL432" s="326"/>
      <c r="GM432" s="326"/>
      <c r="GN432" s="326"/>
      <c r="GO432" s="326"/>
      <c r="GP432" s="326"/>
      <c r="GQ432" s="326"/>
      <c r="GR432" s="326"/>
      <c r="GS432" s="326"/>
      <c r="GT432" s="326"/>
      <c r="GU432" s="326"/>
      <c r="GV432" s="326"/>
      <c r="GW432" s="326"/>
      <c r="GX432" s="326"/>
      <c r="GY432" s="326"/>
      <c r="GZ432" s="326"/>
      <c r="HA432" s="326"/>
      <c r="HB432" s="326"/>
      <c r="HC432" s="326"/>
      <c r="HD432" s="326"/>
      <c r="HE432" s="326"/>
      <c r="HF432" s="326"/>
      <c r="HG432" s="326"/>
      <c r="HH432" s="326"/>
      <c r="HI432" s="326"/>
      <c r="HJ432" s="326"/>
      <c r="HK432" s="326"/>
      <c r="HL432" s="326"/>
      <c r="HM432" s="326"/>
      <c r="HN432" s="326"/>
      <c r="HO432" s="326"/>
      <c r="HP432" s="326"/>
      <c r="HQ432" s="326"/>
      <c r="HR432" s="326"/>
      <c r="HS432" s="326"/>
      <c r="HT432" s="326"/>
      <c r="HU432" s="326"/>
      <c r="HV432" s="326"/>
      <c r="HW432" s="326"/>
      <c r="HX432" s="326"/>
      <c r="HY432" s="326"/>
      <c r="HZ432" s="326"/>
      <c r="IA432" s="326"/>
      <c r="IB432" s="326"/>
      <c r="IC432" s="326"/>
      <c r="ID432" s="326"/>
      <c r="IE432" s="326"/>
      <c r="IF432" s="326"/>
      <c r="IG432" s="326"/>
      <c r="IH432" s="326"/>
      <c r="II432" s="326"/>
      <c r="IJ432" s="326"/>
      <c r="IK432" s="326"/>
      <c r="IL432" s="326"/>
      <c r="IM432" s="326"/>
      <c r="IN432" s="326"/>
      <c r="IO432" s="326"/>
      <c r="IP432" s="326"/>
      <c r="IQ432" s="326"/>
      <c r="IR432" s="326"/>
      <c r="IS432" s="326"/>
    </row>
    <row r="433" spans="1:253" s="993" customFormat="1" ht="18" customHeight="1">
      <c r="A433" s="1098" t="s">
        <v>5265</v>
      </c>
      <c r="B433" s="1099" t="s">
        <v>5266</v>
      </c>
      <c r="C433" s="1100" t="s">
        <v>20</v>
      </c>
      <c r="D433" s="1099" t="s">
        <v>5267</v>
      </c>
      <c r="E433" s="1101">
        <v>1</v>
      </c>
      <c r="F433" s="1101">
        <v>1.25</v>
      </c>
      <c r="G433" s="645" t="s">
        <v>4789</v>
      </c>
      <c r="H433" s="1095"/>
      <c r="I433" s="994" t="s">
        <v>5268</v>
      </c>
      <c r="J433" s="326"/>
      <c r="K433" s="326"/>
      <c r="L433" s="326"/>
      <c r="M433" s="326"/>
      <c r="N433" s="326"/>
      <c r="O433" s="326"/>
      <c r="P433" s="326"/>
      <c r="Q433" s="326"/>
      <c r="R433" s="326"/>
      <c r="S433" s="326"/>
      <c r="T433" s="326"/>
      <c r="U433" s="326"/>
      <c r="V433" s="326"/>
      <c r="W433" s="326"/>
      <c r="X433" s="326"/>
      <c r="Y433" s="326"/>
      <c r="Z433" s="326"/>
      <c r="AA433" s="326"/>
      <c r="AB433" s="326"/>
      <c r="AC433" s="326"/>
      <c r="AD433" s="326"/>
      <c r="AE433" s="326"/>
      <c r="AF433" s="326"/>
      <c r="AG433" s="326"/>
      <c r="AH433" s="326"/>
      <c r="AI433" s="326"/>
      <c r="AJ433" s="326"/>
      <c r="AK433" s="326"/>
      <c r="AL433" s="326"/>
      <c r="AM433" s="326"/>
      <c r="AN433" s="326"/>
      <c r="AO433" s="326"/>
      <c r="AP433" s="326"/>
      <c r="AQ433" s="326"/>
      <c r="AR433" s="326"/>
      <c r="AS433" s="326"/>
      <c r="AT433" s="326"/>
      <c r="AU433" s="326"/>
      <c r="AV433" s="326"/>
      <c r="AW433" s="326"/>
      <c r="AX433" s="326"/>
      <c r="AY433" s="326"/>
      <c r="AZ433" s="326"/>
      <c r="BA433" s="326"/>
      <c r="BB433" s="326"/>
      <c r="BC433" s="326"/>
      <c r="BD433" s="326"/>
      <c r="BE433" s="326"/>
      <c r="BF433" s="326"/>
      <c r="BG433" s="326"/>
      <c r="BH433" s="326"/>
      <c r="BI433" s="326"/>
      <c r="BJ433" s="326"/>
      <c r="BK433" s="326"/>
      <c r="BL433" s="326"/>
      <c r="BM433" s="326"/>
      <c r="BN433" s="326"/>
      <c r="BO433" s="326"/>
      <c r="BP433" s="326"/>
      <c r="BQ433" s="326"/>
      <c r="BR433" s="326"/>
      <c r="BS433" s="326"/>
      <c r="BT433" s="326"/>
      <c r="BU433" s="326"/>
      <c r="BV433" s="326"/>
      <c r="BW433" s="326"/>
      <c r="BX433" s="326"/>
      <c r="BY433" s="326"/>
      <c r="BZ433" s="326"/>
      <c r="CA433" s="326"/>
      <c r="CB433" s="326"/>
      <c r="CC433" s="326"/>
      <c r="CD433" s="326"/>
      <c r="CE433" s="326"/>
      <c r="CF433" s="326"/>
      <c r="CG433" s="326"/>
      <c r="CH433" s="326"/>
      <c r="CI433" s="326"/>
      <c r="CJ433" s="326"/>
      <c r="CK433" s="326"/>
      <c r="CL433" s="326"/>
      <c r="CM433" s="326"/>
      <c r="CN433" s="326"/>
      <c r="CO433" s="326"/>
      <c r="CP433" s="326"/>
      <c r="CQ433" s="326"/>
      <c r="CR433" s="326"/>
      <c r="CS433" s="326"/>
      <c r="CT433" s="326"/>
      <c r="CU433" s="326"/>
      <c r="CV433" s="326"/>
      <c r="CW433" s="326"/>
      <c r="CX433" s="326"/>
      <c r="CY433" s="326"/>
      <c r="CZ433" s="326"/>
      <c r="DA433" s="326"/>
      <c r="DB433" s="326"/>
      <c r="DC433" s="326"/>
      <c r="DD433" s="326"/>
      <c r="DE433" s="326"/>
      <c r="DF433" s="326"/>
      <c r="DG433" s="326"/>
      <c r="DH433" s="326"/>
      <c r="DI433" s="326"/>
      <c r="DJ433" s="326"/>
      <c r="DK433" s="326"/>
      <c r="DL433" s="326"/>
      <c r="DM433" s="326"/>
      <c r="DN433" s="326"/>
      <c r="DO433" s="326"/>
      <c r="DP433" s="326"/>
      <c r="DQ433" s="326"/>
      <c r="DR433" s="326"/>
      <c r="DS433" s="326"/>
      <c r="DT433" s="326"/>
      <c r="DU433" s="326"/>
      <c r="DV433" s="326"/>
      <c r="DW433" s="326"/>
      <c r="DX433" s="326"/>
      <c r="DY433" s="326"/>
      <c r="DZ433" s="326"/>
      <c r="EA433" s="326"/>
      <c r="EB433" s="326"/>
      <c r="EC433" s="326"/>
      <c r="ED433" s="326"/>
      <c r="EE433" s="326"/>
      <c r="EF433" s="326"/>
      <c r="EG433" s="326"/>
      <c r="EH433" s="326"/>
      <c r="EI433" s="326"/>
      <c r="EJ433" s="326"/>
      <c r="EK433" s="326"/>
      <c r="EL433" s="326"/>
      <c r="EM433" s="326"/>
      <c r="EN433" s="326"/>
      <c r="EO433" s="326"/>
      <c r="EP433" s="326"/>
      <c r="EQ433" s="326"/>
      <c r="ER433" s="326"/>
      <c r="ES433" s="326"/>
      <c r="ET433" s="326"/>
      <c r="EU433" s="326"/>
      <c r="EV433" s="326"/>
      <c r="EW433" s="326"/>
      <c r="EX433" s="326"/>
      <c r="EY433" s="326"/>
      <c r="EZ433" s="326"/>
      <c r="FA433" s="326"/>
      <c r="FB433" s="326"/>
      <c r="FC433" s="326"/>
      <c r="FD433" s="326"/>
      <c r="FE433" s="326"/>
      <c r="FF433" s="326"/>
      <c r="FG433" s="326"/>
      <c r="FH433" s="326"/>
      <c r="FI433" s="326"/>
      <c r="FJ433" s="326"/>
      <c r="FK433" s="326"/>
      <c r="FL433" s="326"/>
      <c r="FM433" s="326"/>
      <c r="FN433" s="326"/>
      <c r="FO433" s="326"/>
      <c r="FP433" s="326"/>
      <c r="FQ433" s="326"/>
      <c r="FR433" s="326"/>
      <c r="FS433" s="326"/>
      <c r="FT433" s="326"/>
      <c r="FU433" s="326"/>
      <c r="FV433" s="326"/>
      <c r="FW433" s="326"/>
      <c r="FX433" s="326"/>
      <c r="FY433" s="326"/>
      <c r="FZ433" s="326"/>
      <c r="GA433" s="326"/>
      <c r="GB433" s="326"/>
      <c r="GC433" s="326"/>
      <c r="GD433" s="326"/>
      <c r="GE433" s="326"/>
      <c r="GF433" s="326"/>
      <c r="GG433" s="326"/>
      <c r="GH433" s="326"/>
      <c r="GI433" s="326"/>
      <c r="GJ433" s="326"/>
      <c r="GK433" s="326"/>
      <c r="GL433" s="326"/>
      <c r="GM433" s="326"/>
      <c r="GN433" s="326"/>
      <c r="GO433" s="326"/>
      <c r="GP433" s="326"/>
      <c r="GQ433" s="326"/>
      <c r="GR433" s="326"/>
      <c r="GS433" s="326"/>
      <c r="GT433" s="326"/>
      <c r="GU433" s="326"/>
      <c r="GV433" s="326"/>
      <c r="GW433" s="326"/>
      <c r="GX433" s="326"/>
      <c r="GY433" s="326"/>
      <c r="GZ433" s="326"/>
      <c r="HA433" s="326"/>
      <c r="HB433" s="326"/>
      <c r="HC433" s="326"/>
      <c r="HD433" s="326"/>
      <c r="HE433" s="326"/>
      <c r="HF433" s="326"/>
      <c r="HG433" s="326"/>
      <c r="HH433" s="326"/>
      <c r="HI433" s="326"/>
      <c r="HJ433" s="326"/>
      <c r="HK433" s="326"/>
      <c r="HL433" s="326"/>
      <c r="HM433" s="326"/>
      <c r="HN433" s="326"/>
      <c r="HO433" s="326"/>
      <c r="HP433" s="326"/>
      <c r="HQ433" s="326"/>
      <c r="HR433" s="326"/>
      <c r="HS433" s="326"/>
      <c r="HT433" s="326"/>
      <c r="HU433" s="326"/>
      <c r="HV433" s="326"/>
      <c r="HW433" s="326"/>
      <c r="HX433" s="326"/>
      <c r="HY433" s="326"/>
      <c r="HZ433" s="326"/>
      <c r="IA433" s="326"/>
      <c r="IB433" s="326"/>
      <c r="IC433" s="326"/>
      <c r="ID433" s="326"/>
      <c r="IE433" s="326"/>
      <c r="IF433" s="326"/>
      <c r="IG433" s="326"/>
      <c r="IH433" s="326"/>
      <c r="II433" s="326"/>
      <c r="IJ433" s="326"/>
      <c r="IK433" s="326"/>
      <c r="IL433" s="326"/>
      <c r="IM433" s="326"/>
      <c r="IN433" s="326"/>
      <c r="IO433" s="326"/>
      <c r="IP433" s="326"/>
      <c r="IQ433" s="326"/>
      <c r="IR433" s="326"/>
      <c r="IS433" s="326"/>
    </row>
    <row r="434" spans="1:253" ht="23.25" customHeight="1">
      <c r="A434" s="346" t="s">
        <v>1127</v>
      </c>
      <c r="B434" s="394" t="s">
        <v>1128</v>
      </c>
      <c r="C434" s="379" t="s">
        <v>167</v>
      </c>
      <c r="D434" s="394" t="s">
        <v>1129</v>
      </c>
      <c r="E434" s="379">
        <v>5.59</v>
      </c>
      <c r="F434" s="379">
        <v>6.7</v>
      </c>
      <c r="G434" s="349" t="s">
        <v>240</v>
      </c>
      <c r="H434" s="333">
        <v>0.1</v>
      </c>
      <c r="I434" s="965" t="s">
        <v>1130</v>
      </c>
    </row>
    <row r="435" spans="1:253" ht="23.25" customHeight="1">
      <c r="A435" s="346" t="s">
        <v>1131</v>
      </c>
      <c r="B435" s="394" t="s">
        <v>1132</v>
      </c>
      <c r="C435" s="379" t="s">
        <v>1133</v>
      </c>
      <c r="D435" s="394" t="s">
        <v>1129</v>
      </c>
      <c r="E435" s="379">
        <v>11.25</v>
      </c>
      <c r="F435" s="379">
        <v>12.5</v>
      </c>
      <c r="G435" s="349" t="s">
        <v>240</v>
      </c>
      <c r="H435" s="333">
        <v>0.1</v>
      </c>
      <c r="I435" s="965" t="s">
        <v>1130</v>
      </c>
    </row>
    <row r="436" spans="1:253" ht="23.25" customHeight="1">
      <c r="A436" s="346" t="s">
        <v>1134</v>
      </c>
      <c r="B436" s="394" t="s">
        <v>1135</v>
      </c>
      <c r="C436" s="379" t="s">
        <v>223</v>
      </c>
      <c r="D436" s="394" t="s">
        <v>1129</v>
      </c>
      <c r="E436" s="379">
        <v>9.2100000000000009</v>
      </c>
      <c r="F436" s="379">
        <v>11.05</v>
      </c>
      <c r="G436" s="349" t="s">
        <v>240</v>
      </c>
      <c r="H436" s="333">
        <v>0.1</v>
      </c>
      <c r="I436" s="965" t="s">
        <v>1130</v>
      </c>
    </row>
    <row r="437" spans="1:253" ht="23.25" customHeight="1">
      <c r="A437" s="338" t="s">
        <v>943</v>
      </c>
      <c r="B437" s="967" t="s">
        <v>944</v>
      </c>
      <c r="C437" s="99" t="s">
        <v>227</v>
      </c>
      <c r="D437" s="966" t="s">
        <v>379</v>
      </c>
      <c r="E437" s="99">
        <v>6.08</v>
      </c>
      <c r="F437" s="99">
        <v>6.99</v>
      </c>
      <c r="G437" s="99" t="s">
        <v>945</v>
      </c>
      <c r="H437" s="339"/>
      <c r="I437" s="965" t="s">
        <v>946</v>
      </c>
    </row>
    <row r="438" spans="1:253" ht="23.25" customHeight="1">
      <c r="A438" s="399">
        <v>9230</v>
      </c>
      <c r="B438" s="398" t="s">
        <v>5317</v>
      </c>
      <c r="C438" s="399" t="s">
        <v>1819</v>
      </c>
      <c r="D438" s="398" t="s">
        <v>5318</v>
      </c>
      <c r="E438" s="399">
        <v>2.74</v>
      </c>
      <c r="F438" s="597">
        <v>3.29</v>
      </c>
      <c r="G438" s="652" t="s">
        <v>1205</v>
      </c>
      <c r="H438" s="868">
        <v>0.06</v>
      </c>
      <c r="I438" s="965" t="s">
        <v>946</v>
      </c>
    </row>
    <row r="439" spans="1:253" ht="23.25" customHeight="1">
      <c r="A439" s="1102">
        <v>35027</v>
      </c>
      <c r="B439" s="1103" t="s">
        <v>5256</v>
      </c>
      <c r="C439" s="777" t="s">
        <v>4820</v>
      </c>
      <c r="D439" s="608" t="s">
        <v>309</v>
      </c>
      <c r="E439" s="1104">
        <v>3.75</v>
      </c>
      <c r="F439" s="1104">
        <v>4.5</v>
      </c>
      <c r="G439" s="606" t="s">
        <v>4323</v>
      </c>
      <c r="H439" s="1105">
        <v>0.05</v>
      </c>
      <c r="I439" s="965" t="s">
        <v>1138</v>
      </c>
    </row>
    <row r="440" spans="1:253" ht="23.25" customHeight="1">
      <c r="A440" s="606">
        <v>35032</v>
      </c>
      <c r="B440" s="1103" t="s">
        <v>5257</v>
      </c>
      <c r="C440" s="777" t="s">
        <v>4820</v>
      </c>
      <c r="D440" s="608" t="s">
        <v>309</v>
      </c>
      <c r="E440" s="1104">
        <v>3.33</v>
      </c>
      <c r="F440" s="1104">
        <v>4</v>
      </c>
      <c r="G440" s="606" t="s">
        <v>4323</v>
      </c>
      <c r="H440" s="1105">
        <v>0.05</v>
      </c>
      <c r="I440" s="965" t="s">
        <v>1138</v>
      </c>
    </row>
    <row r="441" spans="1:253" ht="23.25" customHeight="1">
      <c r="A441" s="348">
        <v>4339</v>
      </c>
      <c r="B441" s="1005" t="s">
        <v>1145</v>
      </c>
      <c r="C441" s="349" t="s">
        <v>184</v>
      </c>
      <c r="D441" s="394" t="s">
        <v>1146</v>
      </c>
      <c r="E441" s="349">
        <v>12.08</v>
      </c>
      <c r="F441" s="349">
        <v>15.1</v>
      </c>
      <c r="G441" s="379" t="s">
        <v>1147</v>
      </c>
      <c r="H441" s="350">
        <v>0.06</v>
      </c>
      <c r="I441" s="965" t="s">
        <v>1138</v>
      </c>
    </row>
    <row r="442" spans="1:253" ht="23.25" customHeight="1">
      <c r="A442" s="495">
        <v>35009</v>
      </c>
      <c r="B442" s="717" t="s">
        <v>1139</v>
      </c>
      <c r="C442" s="425" t="s">
        <v>432</v>
      </c>
      <c r="D442" s="717" t="s">
        <v>1140</v>
      </c>
      <c r="E442" s="425">
        <v>1.39</v>
      </c>
      <c r="F442" s="425">
        <v>1.74</v>
      </c>
      <c r="G442" s="425" t="s">
        <v>190</v>
      </c>
      <c r="H442" s="422"/>
      <c r="I442" s="965" t="s">
        <v>1138</v>
      </c>
    </row>
    <row r="443" spans="1:253" ht="23.25" customHeight="1">
      <c r="A443" s="328">
        <v>50537</v>
      </c>
      <c r="B443" s="421" t="s">
        <v>5296</v>
      </c>
      <c r="C443" s="328" t="s">
        <v>5297</v>
      </c>
      <c r="D443" s="421" t="s">
        <v>678</v>
      </c>
      <c r="E443" s="329">
        <v>4.26</v>
      </c>
      <c r="F443" s="329">
        <v>5.32</v>
      </c>
      <c r="G443" s="584" t="s">
        <v>4323</v>
      </c>
      <c r="H443" s="422">
        <v>0.05</v>
      </c>
      <c r="I443" s="965" t="s">
        <v>1138</v>
      </c>
    </row>
    <row r="444" spans="1:253" ht="23.25" customHeight="1">
      <c r="A444" s="417">
        <v>35006</v>
      </c>
      <c r="B444" s="1013" t="s">
        <v>1148</v>
      </c>
      <c r="C444" s="715" t="s">
        <v>198</v>
      </c>
      <c r="D444" s="717" t="s">
        <v>40</v>
      </c>
      <c r="E444" s="715">
        <v>2.4300000000000002</v>
      </c>
      <c r="F444" s="715">
        <v>2.92</v>
      </c>
      <c r="G444" s="425" t="s">
        <v>190</v>
      </c>
      <c r="H444" s="422">
        <v>0.05</v>
      </c>
      <c r="I444" s="965" t="s">
        <v>1138</v>
      </c>
    </row>
    <row r="445" spans="1:253" ht="23.25" customHeight="1">
      <c r="A445" s="348">
        <v>35008</v>
      </c>
      <c r="B445" s="1005" t="s">
        <v>1149</v>
      </c>
      <c r="C445" s="349" t="s">
        <v>198</v>
      </c>
      <c r="D445" s="394" t="s">
        <v>40</v>
      </c>
      <c r="E445" s="349">
        <v>3.54</v>
      </c>
      <c r="F445" s="349">
        <v>4.25</v>
      </c>
      <c r="G445" s="379" t="s">
        <v>190</v>
      </c>
      <c r="H445" s="350">
        <v>0.05</v>
      </c>
      <c r="I445" s="965" t="s">
        <v>1138</v>
      </c>
    </row>
    <row r="446" spans="1:253" ht="23.25" customHeight="1">
      <c r="A446" s="552">
        <v>35003</v>
      </c>
      <c r="B446" s="1006" t="s">
        <v>5348</v>
      </c>
      <c r="C446" s="552" t="s">
        <v>326</v>
      </c>
      <c r="D446" s="327" t="s">
        <v>5349</v>
      </c>
      <c r="E446" s="549">
        <v>8.33</v>
      </c>
      <c r="F446" s="549">
        <v>10</v>
      </c>
      <c r="G446" s="328" t="s">
        <v>4323</v>
      </c>
      <c r="H446" s="422">
        <v>0.06</v>
      </c>
      <c r="I446" s="965" t="s">
        <v>1138</v>
      </c>
    </row>
    <row r="447" spans="1:253" ht="23.25" customHeight="1">
      <c r="A447" s="552"/>
      <c r="B447" s="1006" t="s">
        <v>5350</v>
      </c>
      <c r="C447" s="552" t="s">
        <v>113</v>
      </c>
      <c r="D447" s="327" t="s">
        <v>1143</v>
      </c>
      <c r="E447" s="549">
        <v>2.98</v>
      </c>
      <c r="F447" s="549">
        <v>3.73</v>
      </c>
      <c r="G447" s="328" t="s">
        <v>4323</v>
      </c>
      <c r="H447" s="422">
        <v>0.06</v>
      </c>
      <c r="I447" s="965" t="s">
        <v>1138</v>
      </c>
    </row>
    <row r="448" spans="1:253" ht="23.25" customHeight="1">
      <c r="A448" s="552"/>
      <c r="B448" s="1006" t="s">
        <v>5351</v>
      </c>
      <c r="C448" s="552" t="s">
        <v>113</v>
      </c>
      <c r="D448" s="327" t="s">
        <v>1143</v>
      </c>
      <c r="E448" s="549">
        <v>5</v>
      </c>
      <c r="F448" s="549">
        <v>6.25</v>
      </c>
      <c r="G448" s="328" t="s">
        <v>4323</v>
      </c>
      <c r="H448" s="422">
        <v>0.06</v>
      </c>
      <c r="I448" s="965" t="s">
        <v>1138</v>
      </c>
    </row>
    <row r="449" spans="1:9" ht="23.25" customHeight="1">
      <c r="A449" s="332">
        <v>50538</v>
      </c>
      <c r="B449" s="369" t="s">
        <v>5295</v>
      </c>
      <c r="C449" s="332" t="s">
        <v>326</v>
      </c>
      <c r="D449" s="369" t="s">
        <v>688</v>
      </c>
      <c r="E449" s="331">
        <v>4.4400000000000004</v>
      </c>
      <c r="F449" s="331">
        <v>5.4</v>
      </c>
      <c r="G449" s="332" t="s">
        <v>200</v>
      </c>
      <c r="H449" s="350">
        <v>0.04</v>
      </c>
      <c r="I449" s="965" t="s">
        <v>1138</v>
      </c>
    </row>
    <row r="450" spans="1:9" ht="23.25" customHeight="1">
      <c r="A450" s="552"/>
      <c r="B450" s="1006" t="s">
        <v>5352</v>
      </c>
      <c r="C450" s="552" t="s">
        <v>326</v>
      </c>
      <c r="D450" s="327" t="s">
        <v>688</v>
      </c>
      <c r="E450" s="549">
        <v>2.08</v>
      </c>
      <c r="F450" s="549">
        <v>2.6</v>
      </c>
      <c r="G450" s="328" t="s">
        <v>4323</v>
      </c>
      <c r="H450" s="422">
        <v>0.06</v>
      </c>
      <c r="I450" s="965" t="s">
        <v>1138</v>
      </c>
    </row>
    <row r="451" spans="1:9" ht="23.25" customHeight="1">
      <c r="A451" s="552"/>
      <c r="B451" s="1006" t="s">
        <v>5353</v>
      </c>
      <c r="C451" s="552" t="s">
        <v>656</v>
      </c>
      <c r="D451" s="327" t="s">
        <v>1172</v>
      </c>
      <c r="E451" s="549">
        <v>17.649999999999999</v>
      </c>
      <c r="F451" s="549">
        <v>22.06</v>
      </c>
      <c r="G451" s="328" t="s">
        <v>4323</v>
      </c>
      <c r="H451" s="422">
        <v>0.06</v>
      </c>
      <c r="I451" s="965" t="s">
        <v>1138</v>
      </c>
    </row>
    <row r="452" spans="1:9" ht="23.25" customHeight="1">
      <c r="A452" s="335">
        <v>35002</v>
      </c>
      <c r="B452" s="1103" t="s">
        <v>5258</v>
      </c>
      <c r="C452" s="777" t="s">
        <v>1454</v>
      </c>
      <c r="D452" s="608" t="s">
        <v>1160</v>
      </c>
      <c r="E452" s="1104">
        <v>3.84</v>
      </c>
      <c r="F452" s="1104">
        <v>4.8</v>
      </c>
      <c r="G452" s="332" t="s">
        <v>4323</v>
      </c>
      <c r="H452" s="350">
        <v>0.05</v>
      </c>
      <c r="I452" s="965" t="s">
        <v>1138</v>
      </c>
    </row>
    <row r="453" spans="1:9" ht="23.25" customHeight="1">
      <c r="A453" s="417">
        <v>35023</v>
      </c>
      <c r="B453" s="1013" t="s">
        <v>1150</v>
      </c>
      <c r="C453" s="715" t="s">
        <v>51</v>
      </c>
      <c r="D453" s="717" t="s">
        <v>733</v>
      </c>
      <c r="E453" s="715">
        <v>3.92</v>
      </c>
      <c r="F453" s="715">
        <v>4.7</v>
      </c>
      <c r="G453" s="425" t="s">
        <v>190</v>
      </c>
      <c r="H453" s="422">
        <v>0.05</v>
      </c>
      <c r="I453" s="965" t="s">
        <v>1138</v>
      </c>
    </row>
    <row r="454" spans="1:9" ht="23.25" customHeight="1">
      <c r="A454" s="417">
        <v>35001</v>
      </c>
      <c r="B454" s="1013" t="s">
        <v>1144</v>
      </c>
      <c r="C454" s="715" t="s">
        <v>46</v>
      </c>
      <c r="D454" s="717" t="s">
        <v>733</v>
      </c>
      <c r="E454" s="715">
        <v>5.83</v>
      </c>
      <c r="F454" s="715">
        <v>7</v>
      </c>
      <c r="G454" s="425" t="s">
        <v>190</v>
      </c>
      <c r="H454" s="422">
        <v>0.06</v>
      </c>
      <c r="I454" s="965" t="s">
        <v>1138</v>
      </c>
    </row>
    <row r="455" spans="1:9" ht="23.25" customHeight="1">
      <c r="A455" s="348" t="s">
        <v>1141</v>
      </c>
      <c r="B455" s="1005" t="s">
        <v>1142</v>
      </c>
      <c r="C455" s="349" t="s">
        <v>71</v>
      </c>
      <c r="D455" s="394" t="s">
        <v>1143</v>
      </c>
      <c r="E455" s="349">
        <v>8.65</v>
      </c>
      <c r="F455" s="349">
        <v>10.38</v>
      </c>
      <c r="G455" s="379" t="s">
        <v>190</v>
      </c>
      <c r="H455" s="350">
        <v>0.08</v>
      </c>
      <c r="I455" s="965" t="s">
        <v>1138</v>
      </c>
    </row>
    <row r="456" spans="1:9" ht="23.25" customHeight="1">
      <c r="A456" s="348">
        <v>35020</v>
      </c>
      <c r="B456" s="1005" t="s">
        <v>1151</v>
      </c>
      <c r="C456" s="349" t="s">
        <v>51</v>
      </c>
      <c r="D456" s="394" t="s">
        <v>1152</v>
      </c>
      <c r="E456" s="349">
        <v>6.67</v>
      </c>
      <c r="F456" s="349">
        <v>8</v>
      </c>
      <c r="G456" s="379" t="s">
        <v>190</v>
      </c>
      <c r="H456" s="350">
        <v>0.08</v>
      </c>
      <c r="I456" s="965" t="s">
        <v>1138</v>
      </c>
    </row>
    <row r="457" spans="1:9" ht="23.25" customHeight="1">
      <c r="A457" s="348">
        <v>35004</v>
      </c>
      <c r="B457" s="1005" t="s">
        <v>1153</v>
      </c>
      <c r="C457" s="349" t="s">
        <v>51</v>
      </c>
      <c r="D457" s="394" t="s">
        <v>1154</v>
      </c>
      <c r="E457" s="349">
        <v>14.58</v>
      </c>
      <c r="F457" s="349">
        <v>17.5</v>
      </c>
      <c r="G457" s="379" t="s">
        <v>190</v>
      </c>
      <c r="H457" s="350">
        <v>0.08</v>
      </c>
      <c r="I457" s="965" t="s">
        <v>1138</v>
      </c>
    </row>
    <row r="458" spans="1:9" ht="23.25" customHeight="1">
      <c r="A458" s="348">
        <v>35015</v>
      </c>
      <c r="B458" s="1005" t="s">
        <v>1155</v>
      </c>
      <c r="C458" s="349" t="s">
        <v>51</v>
      </c>
      <c r="D458" s="394" t="s">
        <v>1154</v>
      </c>
      <c r="E458" s="349">
        <v>18.329999999999998</v>
      </c>
      <c r="F458" s="349">
        <v>22</v>
      </c>
      <c r="G458" s="379" t="s">
        <v>190</v>
      </c>
      <c r="H458" s="350">
        <v>0.08</v>
      </c>
      <c r="I458" s="965" t="s">
        <v>1138</v>
      </c>
    </row>
    <row r="459" spans="1:9" ht="23.25" customHeight="1">
      <c r="A459" s="348">
        <v>35014</v>
      </c>
      <c r="B459" s="1005" t="s">
        <v>1156</v>
      </c>
      <c r="C459" s="349" t="s">
        <v>51</v>
      </c>
      <c r="D459" s="394" t="s">
        <v>1157</v>
      </c>
      <c r="E459" s="349">
        <v>13.08</v>
      </c>
      <c r="F459" s="349">
        <v>16.399999999999999</v>
      </c>
      <c r="G459" s="379" t="s">
        <v>200</v>
      </c>
      <c r="H459" s="350">
        <v>0.05</v>
      </c>
      <c r="I459" s="965" t="s">
        <v>1138</v>
      </c>
    </row>
    <row r="460" spans="1:9" ht="23.25" customHeight="1">
      <c r="A460" s="417">
        <v>35016</v>
      </c>
      <c r="B460" s="1013" t="s">
        <v>1158</v>
      </c>
      <c r="C460" s="715" t="s">
        <v>51</v>
      </c>
      <c r="D460" s="717" t="s">
        <v>1157</v>
      </c>
      <c r="E460" s="715">
        <v>18.88</v>
      </c>
      <c r="F460" s="715">
        <v>23.6</v>
      </c>
      <c r="G460" s="425" t="s">
        <v>17</v>
      </c>
      <c r="H460" s="422">
        <v>0.06</v>
      </c>
      <c r="I460" s="994" t="s">
        <v>1138</v>
      </c>
    </row>
    <row r="461" spans="1:9" ht="23.25" customHeight="1">
      <c r="A461" s="652">
        <v>20424</v>
      </c>
      <c r="B461" s="834" t="s">
        <v>5418</v>
      </c>
      <c r="C461" s="652" t="s">
        <v>20</v>
      </c>
      <c r="D461" s="834" t="s">
        <v>488</v>
      </c>
      <c r="E461" s="835">
        <v>1.59</v>
      </c>
      <c r="F461" s="836">
        <v>1.96</v>
      </c>
      <c r="G461" s="328" t="s">
        <v>5419</v>
      </c>
      <c r="H461" s="837"/>
      <c r="I461" s="1106" t="s">
        <v>42</v>
      </c>
    </row>
    <row r="462" spans="1:9" ht="23.25" customHeight="1">
      <c r="A462" s="652">
        <v>9122</v>
      </c>
      <c r="B462" s="838" t="s">
        <v>5121</v>
      </c>
      <c r="C462" s="652" t="s">
        <v>20</v>
      </c>
      <c r="D462" s="838" t="s">
        <v>584</v>
      </c>
      <c r="E462" s="835">
        <v>2.2400000000000002</v>
      </c>
      <c r="F462" s="839">
        <v>3</v>
      </c>
      <c r="G462" s="840"/>
      <c r="H462" s="837"/>
      <c r="I462" s="1106" t="s">
        <v>42</v>
      </c>
    </row>
    <row r="463" spans="1:9" ht="23.25" customHeight="1">
      <c r="A463" s="328">
        <v>9824</v>
      </c>
      <c r="B463" s="327" t="s">
        <v>5122</v>
      </c>
      <c r="C463" s="830" t="s">
        <v>20</v>
      </c>
      <c r="D463" s="327" t="s">
        <v>5123</v>
      </c>
      <c r="E463" s="809">
        <v>4</v>
      </c>
      <c r="F463" s="831">
        <v>5</v>
      </c>
      <c r="G463" s="328" t="s">
        <v>24</v>
      </c>
      <c r="H463" s="694">
        <v>0.04</v>
      </c>
      <c r="I463" s="1106" t="s">
        <v>42</v>
      </c>
    </row>
    <row r="464" spans="1:9" ht="23.25" customHeight="1">
      <c r="A464" s="328">
        <v>31511</v>
      </c>
      <c r="B464" s="327" t="s">
        <v>5420</v>
      </c>
      <c r="C464" s="830" t="s">
        <v>20</v>
      </c>
      <c r="D464" s="327" t="s">
        <v>5421</v>
      </c>
      <c r="E464" s="809">
        <v>2.5</v>
      </c>
      <c r="F464" s="831">
        <v>3.1</v>
      </c>
      <c r="G464" s="328"/>
      <c r="H464" s="694"/>
      <c r="I464" s="1106" t="s">
        <v>42</v>
      </c>
    </row>
    <row r="465" spans="1:253" ht="23.25" customHeight="1">
      <c r="A465" s="328">
        <v>49285</v>
      </c>
      <c r="B465" s="327" t="s">
        <v>5339</v>
      </c>
      <c r="C465" s="830" t="s">
        <v>20</v>
      </c>
      <c r="D465" s="327" t="s">
        <v>5340</v>
      </c>
      <c r="E465" s="809">
        <v>14</v>
      </c>
      <c r="F465" s="831">
        <v>18.2</v>
      </c>
      <c r="G465" s="328" t="s">
        <v>24</v>
      </c>
      <c r="H465" s="694">
        <v>0.04</v>
      </c>
      <c r="I465" s="1106" t="s">
        <v>42</v>
      </c>
    </row>
    <row r="466" spans="1:253" ht="23.25" customHeight="1">
      <c r="A466" s="328">
        <v>20477</v>
      </c>
      <c r="B466" s="327" t="s">
        <v>5341</v>
      </c>
      <c r="C466" s="830" t="s">
        <v>20</v>
      </c>
      <c r="D466" s="327" t="s">
        <v>5342</v>
      </c>
      <c r="E466" s="809">
        <v>4.29</v>
      </c>
      <c r="F466" s="831">
        <v>5.36</v>
      </c>
      <c r="G466" s="328" t="s">
        <v>24</v>
      </c>
      <c r="H466" s="694">
        <v>0.04</v>
      </c>
      <c r="I466" s="1106" t="s">
        <v>42</v>
      </c>
    </row>
    <row r="467" spans="1:253" ht="23.25" customHeight="1">
      <c r="A467" s="328">
        <v>50592</v>
      </c>
      <c r="B467" s="327" t="s">
        <v>5422</v>
      </c>
      <c r="C467" s="830" t="s">
        <v>20</v>
      </c>
      <c r="D467" s="327" t="s">
        <v>5342</v>
      </c>
      <c r="E467" s="809">
        <v>4.2300000000000004</v>
      </c>
      <c r="F467" s="831">
        <v>5.5</v>
      </c>
      <c r="G467" s="328"/>
      <c r="H467" s="694"/>
      <c r="I467" s="1106" t="s">
        <v>42</v>
      </c>
    </row>
    <row r="468" spans="1:253" ht="23.25" customHeight="1">
      <c r="A468" s="493" t="s">
        <v>586</v>
      </c>
      <c r="B468" s="565" t="s">
        <v>587</v>
      </c>
      <c r="C468" s="328" t="s">
        <v>20</v>
      </c>
      <c r="D468" s="565" t="s">
        <v>588</v>
      </c>
      <c r="E468" s="809">
        <v>2</v>
      </c>
      <c r="F468" s="831">
        <v>4</v>
      </c>
      <c r="G468" s="830" t="s">
        <v>24</v>
      </c>
      <c r="H468" s="694"/>
      <c r="I468" s="1106" t="s">
        <v>42</v>
      </c>
    </row>
    <row r="469" spans="1:253" ht="23.25" customHeight="1">
      <c r="A469" s="328">
        <v>60901</v>
      </c>
      <c r="B469" s="565" t="s">
        <v>4067</v>
      </c>
      <c r="C469" s="328" t="s">
        <v>20</v>
      </c>
      <c r="D469" s="565" t="s">
        <v>580</v>
      </c>
      <c r="E469" s="809">
        <v>1.2</v>
      </c>
      <c r="F469" s="831">
        <v>5.4</v>
      </c>
      <c r="G469" s="830" t="s">
        <v>585</v>
      </c>
      <c r="H469" s="694"/>
      <c r="I469" s="1106" t="s">
        <v>42</v>
      </c>
      <c r="J469" s="1043"/>
      <c r="K469" s="1043"/>
      <c r="L469" s="1043"/>
      <c r="M469" s="1043"/>
      <c r="N469" s="1043"/>
      <c r="O469" s="1043"/>
      <c r="P469" s="1043"/>
      <c r="Q469" s="1043"/>
      <c r="R469" s="1043"/>
      <c r="S469" s="1043"/>
      <c r="T469" s="1043"/>
      <c r="U469" s="1043"/>
      <c r="V469" s="1043"/>
      <c r="W469" s="1043"/>
      <c r="X469" s="1043"/>
      <c r="Y469" s="1043"/>
      <c r="Z469" s="1043"/>
      <c r="AA469" s="1043"/>
      <c r="AB469" s="1043"/>
      <c r="AC469" s="1043"/>
      <c r="AD469" s="1043"/>
      <c r="AE469" s="1043"/>
      <c r="AF469" s="1043"/>
      <c r="AG469" s="1043"/>
      <c r="AH469" s="1043"/>
      <c r="AI469" s="1043"/>
      <c r="AJ469" s="1043"/>
      <c r="AK469" s="1043"/>
      <c r="AL469" s="1043"/>
      <c r="AM469" s="1043"/>
      <c r="AN469" s="1043"/>
      <c r="AO469" s="1043"/>
      <c r="AP469" s="1043"/>
      <c r="AQ469" s="1043"/>
      <c r="AR469" s="1043"/>
      <c r="AS469" s="1043"/>
      <c r="AT469" s="1043"/>
      <c r="AU469" s="1043"/>
      <c r="AV469" s="1043"/>
      <c r="AW469" s="1043"/>
      <c r="AX469" s="1043"/>
      <c r="AY469" s="1043"/>
      <c r="AZ469" s="1043"/>
      <c r="BA469" s="1043"/>
      <c r="BB469" s="1043"/>
      <c r="BC469" s="1043"/>
      <c r="BD469" s="1043"/>
      <c r="BE469" s="1043"/>
      <c r="BF469" s="1043"/>
      <c r="BG469" s="1043"/>
      <c r="BH469" s="1043"/>
      <c r="BI469" s="1043"/>
      <c r="BJ469" s="1043"/>
      <c r="BK469" s="1043"/>
      <c r="BL469" s="1043"/>
      <c r="BM469" s="1043"/>
      <c r="BN469" s="1043"/>
      <c r="BO469" s="1043"/>
      <c r="BP469" s="1043"/>
      <c r="BQ469" s="1043"/>
      <c r="BR469" s="1043"/>
      <c r="BS469" s="1043"/>
      <c r="BT469" s="1043"/>
      <c r="BU469" s="1043"/>
      <c r="BV469" s="1043"/>
      <c r="BW469" s="1043"/>
      <c r="BX469" s="1043"/>
      <c r="BY469" s="1043"/>
      <c r="BZ469" s="1043"/>
      <c r="CA469" s="1043"/>
      <c r="CB469" s="1043"/>
      <c r="CC469" s="1043"/>
      <c r="CD469" s="1043"/>
      <c r="CE469" s="1043"/>
      <c r="CF469" s="1043"/>
      <c r="CG469" s="1043"/>
      <c r="CH469" s="1043"/>
      <c r="CI469" s="1043"/>
      <c r="CJ469" s="1043"/>
      <c r="CK469" s="1043"/>
      <c r="CL469" s="1043"/>
      <c r="CM469" s="1043"/>
      <c r="CN469" s="1043"/>
      <c r="CO469" s="1043"/>
      <c r="CP469" s="1043"/>
      <c r="CQ469" s="1043"/>
      <c r="CR469" s="1043"/>
      <c r="CS469" s="1043"/>
      <c r="CT469" s="1043"/>
      <c r="CU469" s="1043"/>
      <c r="CV469" s="1043"/>
      <c r="CW469" s="1043"/>
      <c r="CX469" s="1043"/>
      <c r="CY469" s="1043"/>
      <c r="CZ469" s="1043"/>
      <c r="DA469" s="1043"/>
      <c r="DB469" s="1043"/>
      <c r="DC469" s="1043"/>
      <c r="DD469" s="1043"/>
      <c r="DE469" s="1043"/>
      <c r="DF469" s="1043"/>
      <c r="DG469" s="1043"/>
      <c r="DH469" s="1043"/>
      <c r="DI469" s="1043"/>
      <c r="DJ469" s="1043"/>
      <c r="DK469" s="1043"/>
      <c r="DL469" s="1043"/>
      <c r="DM469" s="1043"/>
      <c r="DN469" s="1043"/>
      <c r="DO469" s="1043"/>
      <c r="DP469" s="1043"/>
      <c r="DQ469" s="1043"/>
      <c r="DR469" s="1043"/>
      <c r="DS469" s="1043"/>
      <c r="DT469" s="1043"/>
      <c r="DU469" s="1043"/>
      <c r="DV469" s="1043"/>
      <c r="DW469" s="1043"/>
      <c r="DX469" s="1043"/>
      <c r="DY469" s="1043"/>
      <c r="DZ469" s="1043"/>
      <c r="EA469" s="1043"/>
      <c r="EB469" s="1043"/>
      <c r="EC469" s="1043"/>
      <c r="ED469" s="1043"/>
      <c r="EE469" s="1043"/>
      <c r="EF469" s="1043"/>
      <c r="EG469" s="1043"/>
      <c r="EH469" s="1043"/>
      <c r="EI469" s="1043"/>
      <c r="EJ469" s="1043"/>
      <c r="EK469" s="1043"/>
      <c r="EL469" s="1043"/>
      <c r="EM469" s="1043"/>
      <c r="EN469" s="1043"/>
      <c r="EO469" s="1043"/>
      <c r="EP469" s="1043"/>
      <c r="EQ469" s="1043"/>
      <c r="ER469" s="1043"/>
      <c r="ES469" s="1043"/>
      <c r="ET469" s="1043"/>
      <c r="EU469" s="1043"/>
      <c r="EV469" s="1043"/>
      <c r="EW469" s="1043"/>
      <c r="EX469" s="1043"/>
      <c r="EY469" s="1043"/>
      <c r="EZ469" s="1043"/>
      <c r="FA469" s="1043"/>
      <c r="FB469" s="1043"/>
      <c r="FC469" s="1043"/>
      <c r="FD469" s="1043"/>
      <c r="FE469" s="1043"/>
      <c r="FF469" s="1043"/>
      <c r="FG469" s="1043"/>
      <c r="FH469" s="1043"/>
      <c r="FI469" s="1043"/>
      <c r="FJ469" s="1043"/>
      <c r="FK469" s="1043"/>
      <c r="FL469" s="1043"/>
      <c r="FM469" s="1043"/>
      <c r="FN469" s="1043"/>
      <c r="FO469" s="1043"/>
      <c r="FP469" s="1043"/>
      <c r="FQ469" s="1043"/>
      <c r="FR469" s="1043"/>
      <c r="FS469" s="1043"/>
      <c r="FT469" s="1043"/>
      <c r="FU469" s="1043"/>
      <c r="FV469" s="1043"/>
      <c r="FW469" s="1043"/>
      <c r="FX469" s="1043"/>
      <c r="FY469" s="1043"/>
      <c r="FZ469" s="1043"/>
      <c r="GA469" s="1043"/>
      <c r="GB469" s="1043"/>
      <c r="GC469" s="1043"/>
      <c r="GD469" s="1043"/>
      <c r="GE469" s="1043"/>
      <c r="GF469" s="1043"/>
      <c r="GG469" s="1043"/>
      <c r="GH469" s="1043"/>
      <c r="GI469" s="1043"/>
      <c r="GJ469" s="1043"/>
      <c r="GK469" s="1043"/>
      <c r="GL469" s="1043"/>
      <c r="GM469" s="1043"/>
      <c r="GN469" s="1043"/>
      <c r="GO469" s="1043"/>
      <c r="GP469" s="1043"/>
      <c r="GQ469" s="1043"/>
      <c r="GR469" s="1043"/>
      <c r="GS469" s="1043"/>
      <c r="GT469" s="1043"/>
      <c r="GU469" s="1043"/>
      <c r="GV469" s="1043"/>
      <c r="GW469" s="1043"/>
      <c r="GX469" s="1043"/>
      <c r="GY469" s="1043"/>
      <c r="GZ469" s="1043"/>
      <c r="HA469" s="1043"/>
      <c r="HB469" s="1043"/>
      <c r="HC469" s="1043"/>
      <c r="HD469" s="1043"/>
      <c r="HE469" s="1043"/>
      <c r="HF469" s="1043"/>
      <c r="HG469" s="1043"/>
      <c r="HH469" s="1043"/>
      <c r="HI469" s="1043"/>
      <c r="HJ469" s="1043"/>
      <c r="HK469" s="1043"/>
      <c r="HL469" s="1043"/>
      <c r="HM469" s="1043"/>
      <c r="HN469" s="1043"/>
      <c r="HO469" s="1043"/>
      <c r="HP469" s="1043"/>
      <c r="HQ469" s="1043"/>
      <c r="HR469" s="1043"/>
      <c r="HS469" s="1043"/>
      <c r="HT469" s="1043"/>
      <c r="HU469" s="1043"/>
      <c r="HV469" s="1043"/>
      <c r="HW469" s="1043"/>
      <c r="HX469" s="1043"/>
      <c r="HY469" s="1043"/>
      <c r="HZ469" s="1043"/>
      <c r="IA469" s="1043"/>
      <c r="IB469" s="1043"/>
      <c r="IC469" s="1043"/>
      <c r="ID469" s="1043"/>
      <c r="IE469" s="1043"/>
      <c r="IF469" s="1043"/>
      <c r="IG469" s="1043"/>
      <c r="IH469" s="1043"/>
      <c r="II469" s="1043"/>
      <c r="IJ469" s="1043"/>
      <c r="IK469" s="1043"/>
      <c r="IL469" s="1043"/>
      <c r="IM469" s="1043"/>
      <c r="IN469" s="1043"/>
      <c r="IO469" s="1043"/>
      <c r="IP469" s="1043"/>
      <c r="IQ469" s="1043"/>
      <c r="IR469" s="1043"/>
      <c r="IS469" s="1043"/>
    </row>
    <row r="470" spans="1:253" ht="23.25" customHeight="1">
      <c r="A470" s="841">
        <v>61430</v>
      </c>
      <c r="B470" s="842" t="s">
        <v>5423</v>
      </c>
      <c r="C470" s="841" t="s">
        <v>20</v>
      </c>
      <c r="D470" s="842" t="s">
        <v>3887</v>
      </c>
      <c r="E470" s="820">
        <v>0.78</v>
      </c>
      <c r="F470" s="843">
        <v>0.97499999999999998</v>
      </c>
      <c r="G470" s="844" t="s">
        <v>24</v>
      </c>
      <c r="H470" s="822"/>
      <c r="I470" s="1106" t="s">
        <v>42</v>
      </c>
      <c r="J470" s="1043"/>
      <c r="K470" s="1043"/>
      <c r="L470" s="1043"/>
      <c r="M470" s="1043"/>
      <c r="N470" s="1043"/>
      <c r="O470" s="1043"/>
      <c r="P470" s="1043"/>
      <c r="Q470" s="1043"/>
      <c r="R470" s="1043"/>
      <c r="S470" s="1043"/>
      <c r="T470" s="1043"/>
      <c r="U470" s="1043"/>
      <c r="V470" s="1043"/>
      <c r="W470" s="1043"/>
      <c r="X470" s="1043"/>
      <c r="Y470" s="1043"/>
      <c r="Z470" s="1043"/>
      <c r="AA470" s="1043"/>
      <c r="AB470" s="1043"/>
      <c r="AC470" s="1043"/>
      <c r="AD470" s="1043"/>
      <c r="AE470" s="1043"/>
      <c r="AF470" s="1043"/>
      <c r="AG470" s="1043"/>
      <c r="AH470" s="1043"/>
      <c r="AI470" s="1043"/>
      <c r="AJ470" s="1043"/>
      <c r="AK470" s="1043"/>
      <c r="AL470" s="1043"/>
      <c r="AM470" s="1043"/>
      <c r="AN470" s="1043"/>
      <c r="AO470" s="1043"/>
      <c r="AP470" s="1043"/>
      <c r="AQ470" s="1043"/>
      <c r="AR470" s="1043"/>
      <c r="AS470" s="1043"/>
      <c r="AT470" s="1043"/>
      <c r="AU470" s="1043"/>
      <c r="AV470" s="1043"/>
      <c r="AW470" s="1043"/>
      <c r="AX470" s="1043"/>
      <c r="AY470" s="1043"/>
      <c r="AZ470" s="1043"/>
      <c r="BA470" s="1043"/>
      <c r="BB470" s="1043"/>
      <c r="BC470" s="1043"/>
      <c r="BD470" s="1043"/>
      <c r="BE470" s="1043"/>
      <c r="BF470" s="1043"/>
      <c r="BG470" s="1043"/>
      <c r="BH470" s="1043"/>
      <c r="BI470" s="1043"/>
      <c r="BJ470" s="1043"/>
      <c r="BK470" s="1043"/>
      <c r="BL470" s="1043"/>
      <c r="BM470" s="1043"/>
      <c r="BN470" s="1043"/>
      <c r="BO470" s="1043"/>
      <c r="BP470" s="1043"/>
      <c r="BQ470" s="1043"/>
      <c r="BR470" s="1043"/>
      <c r="BS470" s="1043"/>
      <c r="BT470" s="1043"/>
      <c r="BU470" s="1043"/>
      <c r="BV470" s="1043"/>
      <c r="BW470" s="1043"/>
      <c r="BX470" s="1043"/>
      <c r="BY470" s="1043"/>
      <c r="BZ470" s="1043"/>
      <c r="CA470" s="1043"/>
      <c r="CB470" s="1043"/>
      <c r="CC470" s="1043"/>
      <c r="CD470" s="1043"/>
      <c r="CE470" s="1043"/>
      <c r="CF470" s="1043"/>
      <c r="CG470" s="1043"/>
      <c r="CH470" s="1043"/>
      <c r="CI470" s="1043"/>
      <c r="CJ470" s="1043"/>
      <c r="CK470" s="1043"/>
      <c r="CL470" s="1043"/>
      <c r="CM470" s="1043"/>
      <c r="CN470" s="1043"/>
      <c r="CO470" s="1043"/>
      <c r="CP470" s="1043"/>
      <c r="CQ470" s="1043"/>
      <c r="CR470" s="1043"/>
      <c r="CS470" s="1043"/>
      <c r="CT470" s="1043"/>
      <c r="CU470" s="1043"/>
      <c r="CV470" s="1043"/>
      <c r="CW470" s="1043"/>
      <c r="CX470" s="1043"/>
      <c r="CY470" s="1043"/>
      <c r="CZ470" s="1043"/>
      <c r="DA470" s="1043"/>
      <c r="DB470" s="1043"/>
      <c r="DC470" s="1043"/>
      <c r="DD470" s="1043"/>
      <c r="DE470" s="1043"/>
      <c r="DF470" s="1043"/>
      <c r="DG470" s="1043"/>
      <c r="DH470" s="1043"/>
      <c r="DI470" s="1043"/>
      <c r="DJ470" s="1043"/>
      <c r="DK470" s="1043"/>
      <c r="DL470" s="1043"/>
      <c r="DM470" s="1043"/>
      <c r="DN470" s="1043"/>
      <c r="DO470" s="1043"/>
      <c r="DP470" s="1043"/>
      <c r="DQ470" s="1043"/>
      <c r="DR470" s="1043"/>
      <c r="DS470" s="1043"/>
      <c r="DT470" s="1043"/>
      <c r="DU470" s="1043"/>
      <c r="DV470" s="1043"/>
      <c r="DW470" s="1043"/>
      <c r="DX470" s="1043"/>
      <c r="DY470" s="1043"/>
      <c r="DZ470" s="1043"/>
      <c r="EA470" s="1043"/>
      <c r="EB470" s="1043"/>
      <c r="EC470" s="1043"/>
      <c r="ED470" s="1043"/>
      <c r="EE470" s="1043"/>
      <c r="EF470" s="1043"/>
      <c r="EG470" s="1043"/>
      <c r="EH470" s="1043"/>
      <c r="EI470" s="1043"/>
      <c r="EJ470" s="1043"/>
      <c r="EK470" s="1043"/>
      <c r="EL470" s="1043"/>
      <c r="EM470" s="1043"/>
      <c r="EN470" s="1043"/>
      <c r="EO470" s="1043"/>
      <c r="EP470" s="1043"/>
      <c r="EQ470" s="1043"/>
      <c r="ER470" s="1043"/>
      <c r="ES470" s="1043"/>
      <c r="ET470" s="1043"/>
      <c r="EU470" s="1043"/>
      <c r="EV470" s="1043"/>
      <c r="EW470" s="1043"/>
      <c r="EX470" s="1043"/>
      <c r="EY470" s="1043"/>
      <c r="EZ470" s="1043"/>
      <c r="FA470" s="1043"/>
      <c r="FB470" s="1043"/>
      <c r="FC470" s="1043"/>
      <c r="FD470" s="1043"/>
      <c r="FE470" s="1043"/>
      <c r="FF470" s="1043"/>
      <c r="FG470" s="1043"/>
      <c r="FH470" s="1043"/>
      <c r="FI470" s="1043"/>
      <c r="FJ470" s="1043"/>
      <c r="FK470" s="1043"/>
      <c r="FL470" s="1043"/>
      <c r="FM470" s="1043"/>
      <c r="FN470" s="1043"/>
      <c r="FO470" s="1043"/>
      <c r="FP470" s="1043"/>
      <c r="FQ470" s="1043"/>
      <c r="FR470" s="1043"/>
      <c r="FS470" s="1043"/>
      <c r="FT470" s="1043"/>
      <c r="FU470" s="1043"/>
      <c r="FV470" s="1043"/>
      <c r="FW470" s="1043"/>
      <c r="FX470" s="1043"/>
      <c r="FY470" s="1043"/>
      <c r="FZ470" s="1043"/>
      <c r="GA470" s="1043"/>
      <c r="GB470" s="1043"/>
      <c r="GC470" s="1043"/>
      <c r="GD470" s="1043"/>
      <c r="GE470" s="1043"/>
      <c r="GF470" s="1043"/>
      <c r="GG470" s="1043"/>
      <c r="GH470" s="1043"/>
      <c r="GI470" s="1043"/>
      <c r="GJ470" s="1043"/>
      <c r="GK470" s="1043"/>
      <c r="GL470" s="1043"/>
      <c r="GM470" s="1043"/>
      <c r="GN470" s="1043"/>
      <c r="GO470" s="1043"/>
      <c r="GP470" s="1043"/>
      <c r="GQ470" s="1043"/>
      <c r="GR470" s="1043"/>
      <c r="GS470" s="1043"/>
      <c r="GT470" s="1043"/>
      <c r="GU470" s="1043"/>
      <c r="GV470" s="1043"/>
      <c r="GW470" s="1043"/>
      <c r="GX470" s="1043"/>
      <c r="GY470" s="1043"/>
      <c r="GZ470" s="1043"/>
      <c r="HA470" s="1043"/>
      <c r="HB470" s="1043"/>
      <c r="HC470" s="1043"/>
      <c r="HD470" s="1043"/>
      <c r="HE470" s="1043"/>
      <c r="HF470" s="1043"/>
      <c r="HG470" s="1043"/>
      <c r="HH470" s="1043"/>
      <c r="HI470" s="1043"/>
      <c r="HJ470" s="1043"/>
      <c r="HK470" s="1043"/>
      <c r="HL470" s="1043"/>
      <c r="HM470" s="1043"/>
      <c r="HN470" s="1043"/>
      <c r="HO470" s="1043"/>
      <c r="HP470" s="1043"/>
      <c r="HQ470" s="1043"/>
      <c r="HR470" s="1043"/>
      <c r="HS470" s="1043"/>
      <c r="HT470" s="1043"/>
      <c r="HU470" s="1043"/>
      <c r="HV470" s="1043"/>
      <c r="HW470" s="1043"/>
      <c r="HX470" s="1043"/>
      <c r="HY470" s="1043"/>
      <c r="HZ470" s="1043"/>
      <c r="IA470" s="1043"/>
      <c r="IB470" s="1043"/>
      <c r="IC470" s="1043"/>
      <c r="ID470" s="1043"/>
      <c r="IE470" s="1043"/>
      <c r="IF470" s="1043"/>
      <c r="IG470" s="1043"/>
      <c r="IH470" s="1043"/>
      <c r="II470" s="1043"/>
      <c r="IJ470" s="1043"/>
      <c r="IK470" s="1043"/>
      <c r="IL470" s="1043"/>
      <c r="IM470" s="1043"/>
      <c r="IN470" s="1043"/>
      <c r="IO470" s="1043"/>
      <c r="IP470" s="1043"/>
      <c r="IQ470" s="1043"/>
      <c r="IR470" s="1043"/>
      <c r="IS470" s="1043"/>
    </row>
    <row r="471" spans="1:253" ht="23.25" customHeight="1">
      <c r="A471" s="680">
        <v>64005</v>
      </c>
      <c r="B471" s="685" t="s">
        <v>5338</v>
      </c>
      <c r="C471" s="680" t="s">
        <v>20</v>
      </c>
      <c r="D471" s="685" t="s">
        <v>29</v>
      </c>
      <c r="E471" s="820">
        <v>2</v>
      </c>
      <c r="F471" s="843">
        <v>13</v>
      </c>
      <c r="G471" s="844" t="s">
        <v>24</v>
      </c>
      <c r="H471" s="822"/>
      <c r="I471" s="965" t="s">
        <v>42</v>
      </c>
    </row>
    <row r="472" spans="1:253" ht="23.25" customHeight="1">
      <c r="A472" s="328">
        <v>1040</v>
      </c>
      <c r="B472" s="327" t="s">
        <v>589</v>
      </c>
      <c r="C472" s="830" t="s">
        <v>590</v>
      </c>
      <c r="D472" s="327" t="s">
        <v>34</v>
      </c>
      <c r="E472" s="809">
        <v>2.2000000000000002</v>
      </c>
      <c r="F472" s="831">
        <v>13.77</v>
      </c>
      <c r="G472" s="328" t="s">
        <v>24</v>
      </c>
      <c r="H472" s="694"/>
      <c r="I472" s="965" t="s">
        <v>42</v>
      </c>
    </row>
    <row r="473" spans="1:253" ht="23.25" customHeight="1">
      <c r="A473" s="823"/>
      <c r="B473" s="845" t="s">
        <v>5424</v>
      </c>
      <c r="C473" s="825" t="s">
        <v>20</v>
      </c>
      <c r="D473" s="845" t="s">
        <v>5425</v>
      </c>
      <c r="E473" s="804">
        <v>3.58</v>
      </c>
      <c r="F473" s="804">
        <v>5</v>
      </c>
      <c r="G473" s="825" t="s">
        <v>24</v>
      </c>
      <c r="H473" s="846"/>
      <c r="I473" s="994" t="s">
        <v>42</v>
      </c>
    </row>
    <row r="474" spans="1:253" ht="23.25" customHeight="1">
      <c r="A474" s="338" t="s">
        <v>1189</v>
      </c>
      <c r="B474" s="967" t="s">
        <v>1190</v>
      </c>
      <c r="C474" s="99" t="s">
        <v>223</v>
      </c>
      <c r="D474" s="966" t="s">
        <v>1191</v>
      </c>
      <c r="E474" s="99">
        <v>9.6</v>
      </c>
      <c r="F474" s="99">
        <v>12</v>
      </c>
      <c r="G474" s="783" t="s">
        <v>546</v>
      </c>
      <c r="H474" s="333"/>
      <c r="I474" s="965" t="s">
        <v>1192</v>
      </c>
    </row>
    <row r="475" spans="1:253" ht="23.25" customHeight="1">
      <c r="A475" s="338" t="s">
        <v>1193</v>
      </c>
      <c r="B475" s="967" t="s">
        <v>1194</v>
      </c>
      <c r="C475" s="99" t="s">
        <v>91</v>
      </c>
      <c r="D475" s="966" t="s">
        <v>248</v>
      </c>
      <c r="E475" s="99">
        <v>3.19</v>
      </c>
      <c r="F475" s="99">
        <v>4</v>
      </c>
      <c r="G475" s="783" t="s">
        <v>546</v>
      </c>
      <c r="H475" s="333"/>
      <c r="I475" s="965" t="s">
        <v>1192</v>
      </c>
    </row>
    <row r="476" spans="1:253" ht="23.25" customHeight="1">
      <c r="A476" s="338" t="s">
        <v>1195</v>
      </c>
      <c r="B476" s="967" t="s">
        <v>1196</v>
      </c>
      <c r="C476" s="99" t="s">
        <v>71</v>
      </c>
      <c r="D476" s="966" t="s">
        <v>496</v>
      </c>
      <c r="E476" s="99">
        <v>6.67</v>
      </c>
      <c r="F476" s="99">
        <v>8</v>
      </c>
      <c r="G476" s="783" t="s">
        <v>1197</v>
      </c>
      <c r="H476" s="333"/>
      <c r="I476" s="965" t="s">
        <v>1192</v>
      </c>
    </row>
    <row r="477" spans="1:253" ht="23.25" customHeight="1">
      <c r="A477" s="338" t="s">
        <v>1198</v>
      </c>
      <c r="B477" s="967" t="s">
        <v>1199</v>
      </c>
      <c r="C477" s="99" t="s">
        <v>223</v>
      </c>
      <c r="D477" s="967" t="s">
        <v>1200</v>
      </c>
      <c r="E477" s="99">
        <v>16.25</v>
      </c>
      <c r="F477" s="99">
        <v>19.5</v>
      </c>
      <c r="G477" s="783" t="s">
        <v>1201</v>
      </c>
      <c r="H477" s="333"/>
      <c r="I477" s="965" t="s">
        <v>1192</v>
      </c>
    </row>
    <row r="478" spans="1:253" ht="23.25" customHeight="1">
      <c r="A478" s="338" t="s">
        <v>1202</v>
      </c>
      <c r="B478" s="967" t="s">
        <v>1203</v>
      </c>
      <c r="C478" s="99" t="s">
        <v>51</v>
      </c>
      <c r="D478" s="966" t="s">
        <v>1204</v>
      </c>
      <c r="E478" s="99">
        <v>3.6</v>
      </c>
      <c r="F478" s="99">
        <v>4.5</v>
      </c>
      <c r="G478" s="783" t="s">
        <v>1205</v>
      </c>
      <c r="H478" s="333">
        <v>0.12</v>
      </c>
      <c r="I478" s="965" t="s">
        <v>1192</v>
      </c>
    </row>
    <row r="479" spans="1:253" s="993" customFormat="1" ht="23.25" customHeight="1">
      <c r="A479" s="338" t="s">
        <v>1206</v>
      </c>
      <c r="B479" s="967" t="s">
        <v>1207</v>
      </c>
      <c r="C479" s="99" t="s">
        <v>326</v>
      </c>
      <c r="D479" s="966" t="s">
        <v>580</v>
      </c>
      <c r="E479" s="99">
        <v>8</v>
      </c>
      <c r="F479" s="99">
        <v>10</v>
      </c>
      <c r="G479" s="783" t="s">
        <v>1205</v>
      </c>
      <c r="H479" s="333">
        <v>0.12</v>
      </c>
      <c r="I479" s="965" t="s">
        <v>1192</v>
      </c>
      <c r="J479" s="326"/>
      <c r="K479" s="326"/>
      <c r="L479" s="326"/>
      <c r="M479" s="326"/>
      <c r="N479" s="326"/>
      <c r="O479" s="326"/>
      <c r="P479" s="326"/>
      <c r="Q479" s="326"/>
      <c r="R479" s="326"/>
      <c r="S479" s="326"/>
      <c r="T479" s="326"/>
      <c r="U479" s="326"/>
      <c r="V479" s="326"/>
      <c r="W479" s="326"/>
      <c r="X479" s="326"/>
      <c r="Y479" s="326"/>
      <c r="Z479" s="326"/>
      <c r="AA479" s="326"/>
      <c r="AB479" s="326"/>
      <c r="AC479" s="326"/>
      <c r="AD479" s="326"/>
      <c r="AE479" s="326"/>
      <c r="AF479" s="326"/>
      <c r="AG479" s="326"/>
      <c r="AH479" s="326"/>
      <c r="AI479" s="326"/>
      <c r="AJ479" s="326"/>
      <c r="AK479" s="326"/>
      <c r="AL479" s="326"/>
      <c r="AM479" s="326"/>
      <c r="AN479" s="326"/>
      <c r="AO479" s="326"/>
      <c r="AP479" s="326"/>
      <c r="AQ479" s="326"/>
      <c r="AR479" s="326"/>
      <c r="AS479" s="326"/>
      <c r="AT479" s="326"/>
      <c r="AU479" s="326"/>
      <c r="AV479" s="326"/>
      <c r="AW479" s="326"/>
      <c r="AX479" s="326"/>
      <c r="AY479" s="326"/>
      <c r="AZ479" s="326"/>
      <c r="BA479" s="326"/>
      <c r="BB479" s="326"/>
      <c r="BC479" s="326"/>
      <c r="BD479" s="326"/>
      <c r="BE479" s="326"/>
      <c r="BF479" s="326"/>
      <c r="BG479" s="326"/>
      <c r="BH479" s="326"/>
      <c r="BI479" s="326"/>
      <c r="BJ479" s="326"/>
      <c r="BK479" s="326"/>
      <c r="BL479" s="326"/>
      <c r="BM479" s="326"/>
      <c r="BN479" s="326"/>
      <c r="BO479" s="326"/>
      <c r="BP479" s="326"/>
      <c r="BQ479" s="326"/>
      <c r="BR479" s="326"/>
      <c r="BS479" s="326"/>
      <c r="BT479" s="326"/>
      <c r="BU479" s="326"/>
      <c r="BV479" s="326"/>
      <c r="BW479" s="326"/>
      <c r="BX479" s="326"/>
      <c r="BY479" s="326"/>
      <c r="BZ479" s="326"/>
      <c r="CA479" s="326"/>
      <c r="CB479" s="326"/>
      <c r="CC479" s="326"/>
      <c r="CD479" s="326"/>
      <c r="CE479" s="326"/>
      <c r="CF479" s="326"/>
      <c r="CG479" s="326"/>
      <c r="CH479" s="326"/>
      <c r="CI479" s="326"/>
      <c r="CJ479" s="326"/>
      <c r="CK479" s="326"/>
      <c r="CL479" s="326"/>
      <c r="CM479" s="326"/>
      <c r="CN479" s="326"/>
      <c r="CO479" s="326"/>
      <c r="CP479" s="326"/>
      <c r="CQ479" s="326"/>
      <c r="CR479" s="326"/>
      <c r="CS479" s="326"/>
      <c r="CT479" s="326"/>
      <c r="CU479" s="326"/>
      <c r="CV479" s="326"/>
      <c r="CW479" s="326"/>
      <c r="CX479" s="326"/>
      <c r="CY479" s="326"/>
      <c r="CZ479" s="326"/>
      <c r="DA479" s="326"/>
      <c r="DB479" s="326"/>
      <c r="DC479" s="326"/>
      <c r="DD479" s="326"/>
      <c r="DE479" s="326"/>
      <c r="DF479" s="326"/>
      <c r="DG479" s="326"/>
      <c r="DH479" s="326"/>
      <c r="DI479" s="326"/>
      <c r="DJ479" s="326"/>
      <c r="DK479" s="326"/>
      <c r="DL479" s="326"/>
      <c r="DM479" s="326"/>
      <c r="DN479" s="326"/>
      <c r="DO479" s="326"/>
      <c r="DP479" s="326"/>
      <c r="DQ479" s="326"/>
      <c r="DR479" s="326"/>
      <c r="DS479" s="326"/>
      <c r="DT479" s="326"/>
      <c r="DU479" s="326"/>
      <c r="DV479" s="326"/>
      <c r="DW479" s="326"/>
      <c r="DX479" s="326"/>
      <c r="DY479" s="326"/>
      <c r="DZ479" s="326"/>
      <c r="EA479" s="326"/>
      <c r="EB479" s="326"/>
      <c r="EC479" s="326"/>
      <c r="ED479" s="326"/>
      <c r="EE479" s="326"/>
      <c r="EF479" s="326"/>
      <c r="EG479" s="326"/>
      <c r="EH479" s="326"/>
      <c r="EI479" s="326"/>
      <c r="EJ479" s="326"/>
      <c r="EK479" s="326"/>
      <c r="EL479" s="326"/>
      <c r="EM479" s="326"/>
      <c r="EN479" s="326"/>
      <c r="EO479" s="326"/>
      <c r="EP479" s="326"/>
      <c r="EQ479" s="326"/>
      <c r="ER479" s="326"/>
      <c r="ES479" s="326"/>
      <c r="ET479" s="326"/>
      <c r="EU479" s="326"/>
      <c r="EV479" s="326"/>
      <c r="EW479" s="326"/>
      <c r="EX479" s="326"/>
      <c r="EY479" s="326"/>
      <c r="EZ479" s="326"/>
      <c r="FA479" s="326"/>
      <c r="FB479" s="326"/>
      <c r="FC479" s="326"/>
      <c r="FD479" s="326"/>
      <c r="FE479" s="326"/>
      <c r="FF479" s="326"/>
      <c r="FG479" s="326"/>
      <c r="FH479" s="326"/>
      <c r="FI479" s="326"/>
      <c r="FJ479" s="326"/>
      <c r="FK479" s="326"/>
      <c r="FL479" s="326"/>
      <c r="FM479" s="326"/>
      <c r="FN479" s="326"/>
      <c r="FO479" s="326"/>
      <c r="FP479" s="326"/>
      <c r="FQ479" s="326"/>
      <c r="FR479" s="326"/>
      <c r="FS479" s="326"/>
      <c r="FT479" s="326"/>
      <c r="FU479" s="326"/>
      <c r="FV479" s="326"/>
      <c r="FW479" s="326"/>
      <c r="FX479" s="326"/>
      <c r="FY479" s="326"/>
      <c r="FZ479" s="326"/>
      <c r="GA479" s="326"/>
      <c r="GB479" s="326"/>
      <c r="GC479" s="326"/>
      <c r="GD479" s="326"/>
      <c r="GE479" s="326"/>
      <c r="GF479" s="326"/>
      <c r="GG479" s="326"/>
      <c r="GH479" s="326"/>
      <c r="GI479" s="326"/>
      <c r="GJ479" s="326"/>
      <c r="GK479" s="326"/>
      <c r="GL479" s="326"/>
      <c r="GM479" s="326"/>
      <c r="GN479" s="326"/>
      <c r="GO479" s="326"/>
      <c r="GP479" s="326"/>
      <c r="GQ479" s="326"/>
      <c r="GR479" s="326"/>
      <c r="GS479" s="326"/>
      <c r="GT479" s="326"/>
      <c r="GU479" s="326"/>
      <c r="GV479" s="326"/>
      <c r="GW479" s="326"/>
      <c r="GX479" s="326"/>
      <c r="GY479" s="326"/>
      <c r="GZ479" s="326"/>
      <c r="HA479" s="326"/>
      <c r="HB479" s="326"/>
      <c r="HC479" s="326"/>
      <c r="HD479" s="326"/>
      <c r="HE479" s="326"/>
      <c r="HF479" s="326"/>
      <c r="HG479" s="326"/>
      <c r="HH479" s="326"/>
      <c r="HI479" s="326"/>
      <c r="HJ479" s="326"/>
      <c r="HK479" s="326"/>
      <c r="HL479" s="326"/>
      <c r="HM479" s="326"/>
      <c r="HN479" s="326"/>
      <c r="HO479" s="326"/>
      <c r="HP479" s="326"/>
      <c r="HQ479" s="326"/>
      <c r="HR479" s="326"/>
      <c r="HS479" s="326"/>
      <c r="HT479" s="326"/>
      <c r="HU479" s="326"/>
      <c r="HV479" s="326"/>
      <c r="HW479" s="326"/>
      <c r="HX479" s="326"/>
      <c r="HY479" s="326"/>
      <c r="HZ479" s="326"/>
      <c r="IA479" s="326"/>
      <c r="IB479" s="326"/>
      <c r="IC479" s="326"/>
      <c r="ID479" s="326"/>
      <c r="IE479" s="326"/>
      <c r="IF479" s="326"/>
      <c r="IG479" s="326"/>
      <c r="IH479" s="326"/>
      <c r="II479" s="326"/>
      <c r="IJ479" s="326"/>
      <c r="IK479" s="326"/>
      <c r="IL479" s="326"/>
      <c r="IM479" s="326"/>
      <c r="IN479" s="326"/>
      <c r="IO479" s="326"/>
      <c r="IP479" s="326"/>
      <c r="IQ479" s="326"/>
      <c r="IR479" s="326"/>
      <c r="IS479" s="326"/>
    </row>
    <row r="480" spans="1:253" s="993" customFormat="1" ht="23.25" customHeight="1">
      <c r="A480" s="338" t="s">
        <v>1208</v>
      </c>
      <c r="B480" s="967" t="s">
        <v>1209</v>
      </c>
      <c r="C480" s="99" t="s">
        <v>63</v>
      </c>
      <c r="D480" s="966" t="s">
        <v>1210</v>
      </c>
      <c r="E480" s="99">
        <v>8.52</v>
      </c>
      <c r="F480" s="99">
        <v>10.66</v>
      </c>
      <c r="G480" s="783" t="s">
        <v>1211</v>
      </c>
      <c r="H480" s="333"/>
      <c r="I480" s="965" t="s">
        <v>1192</v>
      </c>
      <c r="J480" s="326"/>
      <c r="K480" s="326"/>
      <c r="L480" s="326"/>
      <c r="M480" s="326"/>
      <c r="N480" s="326"/>
      <c r="O480" s="326"/>
      <c r="P480" s="326"/>
      <c r="Q480" s="326"/>
      <c r="R480" s="326"/>
      <c r="S480" s="326"/>
      <c r="T480" s="326"/>
      <c r="U480" s="326"/>
      <c r="V480" s="326"/>
      <c r="W480" s="326"/>
      <c r="X480" s="326"/>
      <c r="Y480" s="326"/>
      <c r="Z480" s="326"/>
      <c r="AA480" s="326"/>
      <c r="AB480" s="326"/>
      <c r="AC480" s="326"/>
      <c r="AD480" s="326"/>
      <c r="AE480" s="326"/>
      <c r="AF480" s="326"/>
      <c r="AG480" s="326"/>
      <c r="AH480" s="326"/>
      <c r="AI480" s="326"/>
      <c r="AJ480" s="326"/>
      <c r="AK480" s="326"/>
      <c r="AL480" s="326"/>
      <c r="AM480" s="326"/>
      <c r="AN480" s="326"/>
      <c r="AO480" s="326"/>
      <c r="AP480" s="326"/>
      <c r="AQ480" s="326"/>
      <c r="AR480" s="326"/>
      <c r="AS480" s="326"/>
      <c r="AT480" s="326"/>
      <c r="AU480" s="326"/>
      <c r="AV480" s="326"/>
      <c r="AW480" s="326"/>
      <c r="AX480" s="326"/>
      <c r="AY480" s="326"/>
      <c r="AZ480" s="326"/>
      <c r="BA480" s="326"/>
      <c r="BB480" s="326"/>
      <c r="BC480" s="326"/>
      <c r="BD480" s="326"/>
      <c r="BE480" s="326"/>
      <c r="BF480" s="326"/>
      <c r="BG480" s="326"/>
      <c r="BH480" s="326"/>
      <c r="BI480" s="326"/>
      <c r="BJ480" s="326"/>
      <c r="BK480" s="326"/>
      <c r="BL480" s="326"/>
      <c r="BM480" s="326"/>
      <c r="BN480" s="326"/>
      <c r="BO480" s="326"/>
      <c r="BP480" s="326"/>
      <c r="BQ480" s="326"/>
      <c r="BR480" s="326"/>
      <c r="BS480" s="326"/>
      <c r="BT480" s="326"/>
      <c r="BU480" s="326"/>
      <c r="BV480" s="326"/>
      <c r="BW480" s="326"/>
      <c r="BX480" s="326"/>
      <c r="BY480" s="326"/>
      <c r="BZ480" s="326"/>
      <c r="CA480" s="326"/>
      <c r="CB480" s="326"/>
      <c r="CC480" s="326"/>
      <c r="CD480" s="326"/>
      <c r="CE480" s="326"/>
      <c r="CF480" s="326"/>
      <c r="CG480" s="326"/>
      <c r="CH480" s="326"/>
      <c r="CI480" s="326"/>
      <c r="CJ480" s="326"/>
      <c r="CK480" s="326"/>
      <c r="CL480" s="326"/>
      <c r="CM480" s="326"/>
      <c r="CN480" s="326"/>
      <c r="CO480" s="326"/>
      <c r="CP480" s="326"/>
      <c r="CQ480" s="326"/>
      <c r="CR480" s="326"/>
      <c r="CS480" s="326"/>
      <c r="CT480" s="326"/>
      <c r="CU480" s="326"/>
      <c r="CV480" s="326"/>
      <c r="CW480" s="326"/>
      <c r="CX480" s="326"/>
      <c r="CY480" s="326"/>
      <c r="CZ480" s="326"/>
      <c r="DA480" s="326"/>
      <c r="DB480" s="326"/>
      <c r="DC480" s="326"/>
      <c r="DD480" s="326"/>
      <c r="DE480" s="326"/>
      <c r="DF480" s="326"/>
      <c r="DG480" s="326"/>
      <c r="DH480" s="326"/>
      <c r="DI480" s="326"/>
      <c r="DJ480" s="326"/>
      <c r="DK480" s="326"/>
      <c r="DL480" s="326"/>
      <c r="DM480" s="326"/>
      <c r="DN480" s="326"/>
      <c r="DO480" s="326"/>
      <c r="DP480" s="326"/>
      <c r="DQ480" s="326"/>
      <c r="DR480" s="326"/>
      <c r="DS480" s="326"/>
      <c r="DT480" s="326"/>
      <c r="DU480" s="326"/>
      <c r="DV480" s="326"/>
      <c r="DW480" s="326"/>
      <c r="DX480" s="326"/>
      <c r="DY480" s="326"/>
      <c r="DZ480" s="326"/>
      <c r="EA480" s="326"/>
      <c r="EB480" s="326"/>
      <c r="EC480" s="326"/>
      <c r="ED480" s="326"/>
      <c r="EE480" s="326"/>
      <c r="EF480" s="326"/>
      <c r="EG480" s="326"/>
      <c r="EH480" s="326"/>
      <c r="EI480" s="326"/>
      <c r="EJ480" s="326"/>
      <c r="EK480" s="326"/>
      <c r="EL480" s="326"/>
      <c r="EM480" s="326"/>
      <c r="EN480" s="326"/>
      <c r="EO480" s="326"/>
      <c r="EP480" s="326"/>
      <c r="EQ480" s="326"/>
      <c r="ER480" s="326"/>
      <c r="ES480" s="326"/>
      <c r="ET480" s="326"/>
      <c r="EU480" s="326"/>
      <c r="EV480" s="326"/>
      <c r="EW480" s="326"/>
      <c r="EX480" s="326"/>
      <c r="EY480" s="326"/>
      <c r="EZ480" s="326"/>
      <c r="FA480" s="326"/>
      <c r="FB480" s="326"/>
      <c r="FC480" s="326"/>
      <c r="FD480" s="326"/>
      <c r="FE480" s="326"/>
      <c r="FF480" s="326"/>
      <c r="FG480" s="326"/>
      <c r="FH480" s="326"/>
      <c r="FI480" s="326"/>
      <c r="FJ480" s="326"/>
      <c r="FK480" s="326"/>
      <c r="FL480" s="326"/>
      <c r="FM480" s="326"/>
      <c r="FN480" s="326"/>
      <c r="FO480" s="326"/>
      <c r="FP480" s="326"/>
      <c r="FQ480" s="326"/>
      <c r="FR480" s="326"/>
      <c r="FS480" s="326"/>
      <c r="FT480" s="326"/>
      <c r="FU480" s="326"/>
      <c r="FV480" s="326"/>
      <c r="FW480" s="326"/>
      <c r="FX480" s="326"/>
      <c r="FY480" s="326"/>
      <c r="FZ480" s="326"/>
      <c r="GA480" s="326"/>
      <c r="GB480" s="326"/>
      <c r="GC480" s="326"/>
      <c r="GD480" s="326"/>
      <c r="GE480" s="326"/>
      <c r="GF480" s="326"/>
      <c r="GG480" s="326"/>
      <c r="GH480" s="326"/>
      <c r="GI480" s="326"/>
      <c r="GJ480" s="326"/>
      <c r="GK480" s="326"/>
      <c r="GL480" s="326"/>
      <c r="GM480" s="326"/>
      <c r="GN480" s="326"/>
      <c r="GO480" s="326"/>
      <c r="GP480" s="326"/>
      <c r="GQ480" s="326"/>
      <c r="GR480" s="326"/>
      <c r="GS480" s="326"/>
      <c r="GT480" s="326"/>
      <c r="GU480" s="326"/>
      <c r="GV480" s="326"/>
      <c r="GW480" s="326"/>
      <c r="GX480" s="326"/>
      <c r="GY480" s="326"/>
      <c r="GZ480" s="326"/>
      <c r="HA480" s="326"/>
      <c r="HB480" s="326"/>
      <c r="HC480" s="326"/>
      <c r="HD480" s="326"/>
      <c r="HE480" s="326"/>
      <c r="HF480" s="326"/>
      <c r="HG480" s="326"/>
      <c r="HH480" s="326"/>
      <c r="HI480" s="326"/>
      <c r="HJ480" s="326"/>
      <c r="HK480" s="326"/>
      <c r="HL480" s="326"/>
      <c r="HM480" s="326"/>
      <c r="HN480" s="326"/>
      <c r="HO480" s="326"/>
      <c r="HP480" s="326"/>
      <c r="HQ480" s="326"/>
      <c r="HR480" s="326"/>
      <c r="HS480" s="326"/>
      <c r="HT480" s="326"/>
      <c r="HU480" s="326"/>
      <c r="HV480" s="326"/>
      <c r="HW480" s="326"/>
      <c r="HX480" s="326"/>
      <c r="HY480" s="326"/>
      <c r="HZ480" s="326"/>
      <c r="IA480" s="326"/>
      <c r="IB480" s="326"/>
      <c r="IC480" s="326"/>
      <c r="ID480" s="326"/>
      <c r="IE480" s="326"/>
      <c r="IF480" s="326"/>
      <c r="IG480" s="326"/>
      <c r="IH480" s="326"/>
      <c r="II480" s="326"/>
      <c r="IJ480" s="326"/>
      <c r="IK480" s="326"/>
      <c r="IL480" s="326"/>
      <c r="IM480" s="326"/>
      <c r="IN480" s="326"/>
      <c r="IO480" s="326"/>
      <c r="IP480" s="326"/>
      <c r="IQ480" s="326"/>
      <c r="IR480" s="326"/>
      <c r="IS480" s="326"/>
    </row>
    <row r="481" spans="1:253" s="993" customFormat="1" ht="23.25" customHeight="1">
      <c r="A481" s="338" t="s">
        <v>1212</v>
      </c>
      <c r="B481" s="967" t="s">
        <v>1213</v>
      </c>
      <c r="C481" s="99" t="s">
        <v>91</v>
      </c>
      <c r="D481" s="966" t="s">
        <v>1214</v>
      </c>
      <c r="E481" s="99">
        <v>3.6</v>
      </c>
      <c r="F481" s="99">
        <v>4.5</v>
      </c>
      <c r="G481" s="783" t="s">
        <v>1201</v>
      </c>
      <c r="H481" s="333"/>
      <c r="I481" s="965" t="s">
        <v>1192</v>
      </c>
      <c r="J481" s="326"/>
      <c r="K481" s="326"/>
      <c r="L481" s="326"/>
      <c r="M481" s="326"/>
      <c r="N481" s="326"/>
      <c r="O481" s="326"/>
      <c r="P481" s="326"/>
      <c r="Q481" s="326"/>
      <c r="R481" s="326"/>
      <c r="S481" s="326"/>
      <c r="T481" s="326"/>
      <c r="U481" s="326"/>
      <c r="V481" s="326"/>
      <c r="W481" s="326"/>
      <c r="X481" s="326"/>
      <c r="Y481" s="326"/>
      <c r="Z481" s="326"/>
      <c r="AA481" s="326"/>
      <c r="AB481" s="326"/>
      <c r="AC481" s="326"/>
      <c r="AD481" s="326"/>
      <c r="AE481" s="326"/>
      <c r="AF481" s="326"/>
      <c r="AG481" s="326"/>
      <c r="AH481" s="326"/>
      <c r="AI481" s="326"/>
      <c r="AJ481" s="326"/>
      <c r="AK481" s="326"/>
      <c r="AL481" s="326"/>
      <c r="AM481" s="326"/>
      <c r="AN481" s="326"/>
      <c r="AO481" s="326"/>
      <c r="AP481" s="326"/>
      <c r="AQ481" s="326"/>
      <c r="AR481" s="326"/>
      <c r="AS481" s="326"/>
      <c r="AT481" s="326"/>
      <c r="AU481" s="326"/>
      <c r="AV481" s="326"/>
      <c r="AW481" s="326"/>
      <c r="AX481" s="326"/>
      <c r="AY481" s="326"/>
      <c r="AZ481" s="326"/>
      <c r="BA481" s="326"/>
      <c r="BB481" s="326"/>
      <c r="BC481" s="326"/>
      <c r="BD481" s="326"/>
      <c r="BE481" s="326"/>
      <c r="BF481" s="326"/>
      <c r="BG481" s="326"/>
      <c r="BH481" s="326"/>
      <c r="BI481" s="326"/>
      <c r="BJ481" s="326"/>
      <c r="BK481" s="326"/>
      <c r="BL481" s="326"/>
      <c r="BM481" s="326"/>
      <c r="BN481" s="326"/>
      <c r="BO481" s="326"/>
      <c r="BP481" s="326"/>
      <c r="BQ481" s="326"/>
      <c r="BR481" s="326"/>
      <c r="BS481" s="326"/>
      <c r="BT481" s="326"/>
      <c r="BU481" s="326"/>
      <c r="BV481" s="326"/>
      <c r="BW481" s="326"/>
      <c r="BX481" s="326"/>
      <c r="BY481" s="326"/>
      <c r="BZ481" s="326"/>
      <c r="CA481" s="326"/>
      <c r="CB481" s="326"/>
      <c r="CC481" s="326"/>
      <c r="CD481" s="326"/>
      <c r="CE481" s="326"/>
      <c r="CF481" s="326"/>
      <c r="CG481" s="326"/>
      <c r="CH481" s="326"/>
      <c r="CI481" s="326"/>
      <c r="CJ481" s="326"/>
      <c r="CK481" s="326"/>
      <c r="CL481" s="326"/>
      <c r="CM481" s="326"/>
      <c r="CN481" s="326"/>
      <c r="CO481" s="326"/>
      <c r="CP481" s="326"/>
      <c r="CQ481" s="326"/>
      <c r="CR481" s="326"/>
      <c r="CS481" s="326"/>
      <c r="CT481" s="326"/>
      <c r="CU481" s="326"/>
      <c r="CV481" s="326"/>
      <c r="CW481" s="326"/>
      <c r="CX481" s="326"/>
      <c r="CY481" s="326"/>
      <c r="CZ481" s="326"/>
      <c r="DA481" s="326"/>
      <c r="DB481" s="326"/>
      <c r="DC481" s="326"/>
      <c r="DD481" s="326"/>
      <c r="DE481" s="326"/>
      <c r="DF481" s="326"/>
      <c r="DG481" s="326"/>
      <c r="DH481" s="326"/>
      <c r="DI481" s="326"/>
      <c r="DJ481" s="326"/>
      <c r="DK481" s="326"/>
      <c r="DL481" s="326"/>
      <c r="DM481" s="326"/>
      <c r="DN481" s="326"/>
      <c r="DO481" s="326"/>
      <c r="DP481" s="326"/>
      <c r="DQ481" s="326"/>
      <c r="DR481" s="326"/>
      <c r="DS481" s="326"/>
      <c r="DT481" s="326"/>
      <c r="DU481" s="326"/>
      <c r="DV481" s="326"/>
      <c r="DW481" s="326"/>
      <c r="DX481" s="326"/>
      <c r="DY481" s="326"/>
      <c r="DZ481" s="326"/>
      <c r="EA481" s="326"/>
      <c r="EB481" s="326"/>
      <c r="EC481" s="326"/>
      <c r="ED481" s="326"/>
      <c r="EE481" s="326"/>
      <c r="EF481" s="326"/>
      <c r="EG481" s="326"/>
      <c r="EH481" s="326"/>
      <c r="EI481" s="326"/>
      <c r="EJ481" s="326"/>
      <c r="EK481" s="326"/>
      <c r="EL481" s="326"/>
      <c r="EM481" s="326"/>
      <c r="EN481" s="326"/>
      <c r="EO481" s="326"/>
      <c r="EP481" s="326"/>
      <c r="EQ481" s="326"/>
      <c r="ER481" s="326"/>
      <c r="ES481" s="326"/>
      <c r="ET481" s="326"/>
      <c r="EU481" s="326"/>
      <c r="EV481" s="326"/>
      <c r="EW481" s="326"/>
      <c r="EX481" s="326"/>
      <c r="EY481" s="326"/>
      <c r="EZ481" s="326"/>
      <c r="FA481" s="326"/>
      <c r="FB481" s="326"/>
      <c r="FC481" s="326"/>
      <c r="FD481" s="326"/>
      <c r="FE481" s="326"/>
      <c r="FF481" s="326"/>
      <c r="FG481" s="326"/>
      <c r="FH481" s="326"/>
      <c r="FI481" s="326"/>
      <c r="FJ481" s="326"/>
      <c r="FK481" s="326"/>
      <c r="FL481" s="326"/>
      <c r="FM481" s="326"/>
      <c r="FN481" s="326"/>
      <c r="FO481" s="326"/>
      <c r="FP481" s="326"/>
      <c r="FQ481" s="326"/>
      <c r="FR481" s="326"/>
      <c r="FS481" s="326"/>
      <c r="FT481" s="326"/>
      <c r="FU481" s="326"/>
      <c r="FV481" s="326"/>
      <c r="FW481" s="326"/>
      <c r="FX481" s="326"/>
      <c r="FY481" s="326"/>
      <c r="FZ481" s="326"/>
      <c r="GA481" s="326"/>
      <c r="GB481" s="326"/>
      <c r="GC481" s="326"/>
      <c r="GD481" s="326"/>
      <c r="GE481" s="326"/>
      <c r="GF481" s="326"/>
      <c r="GG481" s="326"/>
      <c r="GH481" s="326"/>
      <c r="GI481" s="326"/>
      <c r="GJ481" s="326"/>
      <c r="GK481" s="326"/>
      <c r="GL481" s="326"/>
      <c r="GM481" s="326"/>
      <c r="GN481" s="326"/>
      <c r="GO481" s="326"/>
      <c r="GP481" s="326"/>
      <c r="GQ481" s="326"/>
      <c r="GR481" s="326"/>
      <c r="GS481" s="326"/>
      <c r="GT481" s="326"/>
      <c r="GU481" s="326"/>
      <c r="GV481" s="326"/>
      <c r="GW481" s="326"/>
      <c r="GX481" s="326"/>
      <c r="GY481" s="326"/>
      <c r="GZ481" s="326"/>
      <c r="HA481" s="326"/>
      <c r="HB481" s="326"/>
      <c r="HC481" s="326"/>
      <c r="HD481" s="326"/>
      <c r="HE481" s="326"/>
      <c r="HF481" s="326"/>
      <c r="HG481" s="326"/>
      <c r="HH481" s="326"/>
      <c r="HI481" s="326"/>
      <c r="HJ481" s="326"/>
      <c r="HK481" s="326"/>
      <c r="HL481" s="326"/>
      <c r="HM481" s="326"/>
      <c r="HN481" s="326"/>
      <c r="HO481" s="326"/>
      <c r="HP481" s="326"/>
      <c r="HQ481" s="326"/>
      <c r="HR481" s="326"/>
      <c r="HS481" s="326"/>
      <c r="HT481" s="326"/>
      <c r="HU481" s="326"/>
      <c r="HV481" s="326"/>
      <c r="HW481" s="326"/>
      <c r="HX481" s="326"/>
      <c r="HY481" s="326"/>
      <c r="HZ481" s="326"/>
      <c r="IA481" s="326"/>
      <c r="IB481" s="326"/>
      <c r="IC481" s="326"/>
      <c r="ID481" s="326"/>
      <c r="IE481" s="326"/>
      <c r="IF481" s="326"/>
      <c r="IG481" s="326"/>
      <c r="IH481" s="326"/>
      <c r="II481" s="326"/>
      <c r="IJ481" s="326"/>
      <c r="IK481" s="326"/>
      <c r="IL481" s="326"/>
      <c r="IM481" s="326"/>
      <c r="IN481" s="326"/>
      <c r="IO481" s="326"/>
      <c r="IP481" s="326"/>
      <c r="IQ481" s="326"/>
      <c r="IR481" s="326"/>
      <c r="IS481" s="326"/>
    </row>
    <row r="482" spans="1:253" s="993" customFormat="1" ht="23.25" customHeight="1">
      <c r="A482" s="346" t="s">
        <v>1243</v>
      </c>
      <c r="B482" s="995" t="s">
        <v>652</v>
      </c>
      <c r="C482" s="379" t="s">
        <v>51</v>
      </c>
      <c r="D482" s="330" t="s">
        <v>16</v>
      </c>
      <c r="E482" s="379">
        <v>8.17</v>
      </c>
      <c r="F482" s="379">
        <v>9.8000000000000007</v>
      </c>
      <c r="G482" s="379" t="s">
        <v>493</v>
      </c>
      <c r="H482" s="367">
        <v>0.08</v>
      </c>
      <c r="I482" s="995" t="s">
        <v>1245</v>
      </c>
      <c r="J482" s="716"/>
      <c r="K482" s="716"/>
      <c r="L482" s="716"/>
      <c r="M482" s="716"/>
      <c r="N482" s="716"/>
      <c r="O482" s="716"/>
      <c r="P482" s="716"/>
      <c r="Q482" s="716"/>
      <c r="R482" s="716"/>
      <c r="S482" s="716"/>
      <c r="T482" s="716"/>
      <c r="U482" s="716"/>
      <c r="V482" s="716"/>
      <c r="W482" s="716"/>
      <c r="X482" s="716"/>
      <c r="Y482" s="716"/>
      <c r="Z482" s="716"/>
      <c r="AA482" s="716"/>
      <c r="AB482" s="716"/>
      <c r="AC482" s="716"/>
      <c r="AD482" s="716"/>
      <c r="AE482" s="716"/>
      <c r="AF482" s="716"/>
      <c r="AG482" s="716"/>
      <c r="AH482" s="716"/>
      <c r="AI482" s="716"/>
      <c r="AJ482" s="716"/>
      <c r="AK482" s="716"/>
      <c r="AL482" s="716"/>
      <c r="AM482" s="716"/>
      <c r="AN482" s="716"/>
      <c r="AO482" s="716"/>
      <c r="AP482" s="716"/>
      <c r="AQ482" s="716"/>
      <c r="AR482" s="716"/>
      <c r="AS482" s="716"/>
      <c r="AT482" s="716"/>
      <c r="AU482" s="716"/>
      <c r="AV482" s="716"/>
      <c r="AW482" s="716"/>
      <c r="AX482" s="716"/>
      <c r="AY482" s="716"/>
      <c r="AZ482" s="716"/>
      <c r="BA482" s="716"/>
      <c r="BB482" s="716"/>
      <c r="BC482" s="716"/>
      <c r="BD482" s="716"/>
      <c r="BE482" s="716"/>
      <c r="BF482" s="716"/>
      <c r="BG482" s="716"/>
      <c r="BH482" s="716"/>
      <c r="BI482" s="716"/>
      <c r="BJ482" s="716"/>
      <c r="BK482" s="716"/>
      <c r="BL482" s="716"/>
      <c r="BM482" s="716"/>
      <c r="BN482" s="716"/>
      <c r="BO482" s="716"/>
      <c r="BP482" s="716"/>
      <c r="BQ482" s="716"/>
      <c r="BR482" s="716"/>
      <c r="BS482" s="716"/>
      <c r="BT482" s="716"/>
      <c r="BU482" s="716"/>
      <c r="BV482" s="716"/>
      <c r="BW482" s="716"/>
      <c r="BX482" s="716"/>
      <c r="BY482" s="716"/>
      <c r="BZ482" s="716"/>
      <c r="CA482" s="716"/>
      <c r="CB482" s="716"/>
      <c r="CC482" s="716"/>
      <c r="CD482" s="716"/>
      <c r="CE482" s="716"/>
      <c r="CF482" s="716"/>
      <c r="CG482" s="716"/>
      <c r="CH482" s="716"/>
      <c r="CI482" s="716"/>
      <c r="CJ482" s="716"/>
      <c r="CK482" s="716"/>
      <c r="CL482" s="716"/>
      <c r="CM482" s="716"/>
      <c r="CN482" s="716"/>
      <c r="CO482" s="716"/>
      <c r="CP482" s="716"/>
      <c r="CQ482" s="716"/>
      <c r="CR482" s="716"/>
      <c r="CS482" s="716"/>
      <c r="CT482" s="716"/>
      <c r="CU482" s="716"/>
      <c r="CV482" s="716"/>
      <c r="CW482" s="716"/>
      <c r="CX482" s="716"/>
      <c r="CY482" s="716"/>
      <c r="CZ482" s="716"/>
      <c r="DA482" s="716"/>
      <c r="DB482" s="716"/>
      <c r="DC482" s="716"/>
      <c r="DD482" s="716"/>
      <c r="DE482" s="716"/>
      <c r="DF482" s="716"/>
      <c r="DG482" s="716"/>
      <c r="DH482" s="716"/>
      <c r="DI482" s="716"/>
      <c r="DJ482" s="716"/>
      <c r="DK482" s="716"/>
      <c r="DL482" s="716"/>
      <c r="DM482" s="716"/>
      <c r="DN482" s="716"/>
      <c r="DO482" s="716"/>
      <c r="DP482" s="716"/>
      <c r="DQ482" s="716"/>
      <c r="DR482" s="716"/>
      <c r="DS482" s="716"/>
      <c r="DT482" s="716"/>
      <c r="DU482" s="716"/>
      <c r="DV482" s="716"/>
      <c r="DW482" s="716"/>
      <c r="DX482" s="716"/>
      <c r="DY482" s="716"/>
      <c r="DZ482" s="716"/>
      <c r="EA482" s="716"/>
      <c r="EB482" s="716"/>
      <c r="EC482" s="716"/>
      <c r="ED482" s="716"/>
      <c r="EE482" s="716"/>
      <c r="EF482" s="716"/>
      <c r="EG482" s="716"/>
      <c r="EH482" s="716"/>
      <c r="EI482" s="716"/>
      <c r="EJ482" s="716"/>
      <c r="EK482" s="716"/>
      <c r="EL482" s="716"/>
      <c r="EM482" s="716"/>
      <c r="EN482" s="716"/>
      <c r="EO482" s="716"/>
      <c r="EP482" s="716"/>
      <c r="EQ482" s="716"/>
      <c r="ER482" s="716"/>
      <c r="ES482" s="716"/>
      <c r="ET482" s="716"/>
      <c r="EU482" s="716"/>
      <c r="EV482" s="716"/>
      <c r="EW482" s="716"/>
      <c r="EX482" s="716"/>
      <c r="EY482" s="716"/>
      <c r="EZ482" s="716"/>
      <c r="FA482" s="716"/>
      <c r="FB482" s="716"/>
      <c r="FC482" s="716"/>
      <c r="FD482" s="716"/>
      <c r="FE482" s="716"/>
      <c r="FF482" s="716"/>
      <c r="FG482" s="716"/>
      <c r="FH482" s="716"/>
      <c r="FI482" s="716"/>
      <c r="FJ482" s="716"/>
      <c r="FK482" s="716"/>
      <c r="FL482" s="716"/>
      <c r="FM482" s="716"/>
      <c r="FN482" s="716"/>
      <c r="FO482" s="716"/>
      <c r="FP482" s="716"/>
      <c r="FQ482" s="716"/>
      <c r="FR482" s="716"/>
      <c r="FS482" s="716"/>
      <c r="FT482" s="716"/>
      <c r="FU482" s="716"/>
      <c r="FV482" s="716"/>
      <c r="FW482" s="716"/>
      <c r="FX482" s="716"/>
      <c r="FY482" s="716"/>
      <c r="FZ482" s="716"/>
      <c r="GA482" s="716"/>
      <c r="GB482" s="716"/>
      <c r="GC482" s="716"/>
      <c r="GD482" s="716"/>
      <c r="GE482" s="716"/>
      <c r="GF482" s="716"/>
      <c r="GG482" s="716"/>
      <c r="GH482" s="716"/>
      <c r="GI482" s="716"/>
      <c r="GJ482" s="716"/>
      <c r="GK482" s="716"/>
      <c r="GL482" s="716"/>
      <c r="GM482" s="716"/>
      <c r="GN482" s="716"/>
      <c r="GO482" s="716"/>
      <c r="GP482" s="716"/>
      <c r="GQ482" s="716"/>
      <c r="GR482" s="716"/>
      <c r="GS482" s="716"/>
      <c r="GT482" s="716"/>
      <c r="GU482" s="716"/>
      <c r="GV482" s="716"/>
      <c r="GW482" s="716"/>
      <c r="GX482" s="716"/>
      <c r="GY482" s="716"/>
      <c r="GZ482" s="716"/>
      <c r="HA482" s="716"/>
      <c r="HB482" s="716"/>
      <c r="HC482" s="716"/>
      <c r="HD482" s="716"/>
      <c r="HE482" s="716"/>
      <c r="HF482" s="716"/>
      <c r="HG482" s="716"/>
      <c r="HH482" s="716"/>
      <c r="HI482" s="716"/>
      <c r="HJ482" s="716"/>
      <c r="HK482" s="716"/>
      <c r="HL482" s="716"/>
      <c r="HM482" s="716"/>
      <c r="HN482" s="716"/>
      <c r="HO482" s="716"/>
      <c r="HP482" s="716"/>
      <c r="HQ482" s="716"/>
      <c r="HR482" s="716"/>
      <c r="HS482" s="716"/>
      <c r="HT482" s="716"/>
      <c r="HU482" s="716"/>
      <c r="HV482" s="716"/>
      <c r="HW482" s="716"/>
      <c r="HX482" s="716"/>
      <c r="HY482" s="716"/>
      <c r="HZ482" s="716"/>
      <c r="IA482" s="716"/>
      <c r="IB482" s="716"/>
      <c r="IC482" s="716"/>
      <c r="ID482" s="716"/>
      <c r="IE482" s="716"/>
      <c r="IF482" s="716"/>
      <c r="IG482" s="716"/>
      <c r="IH482" s="716"/>
      <c r="II482" s="716"/>
      <c r="IJ482" s="716"/>
      <c r="IK482" s="716"/>
      <c r="IL482" s="716"/>
      <c r="IM482" s="716"/>
      <c r="IN482" s="716"/>
      <c r="IO482" s="716"/>
      <c r="IP482" s="716"/>
      <c r="IQ482" s="716"/>
      <c r="IR482" s="1107"/>
      <c r="IS482" s="1107"/>
    </row>
    <row r="483" spans="1:253" s="993" customFormat="1" ht="23.25" customHeight="1">
      <c r="A483" s="346" t="s">
        <v>1246</v>
      </c>
      <c r="B483" s="995" t="s">
        <v>1247</v>
      </c>
      <c r="C483" s="379" t="s">
        <v>1248</v>
      </c>
      <c r="D483" s="330" t="s">
        <v>16</v>
      </c>
      <c r="E483" s="379">
        <v>7.29</v>
      </c>
      <c r="F483" s="379">
        <v>9.02</v>
      </c>
      <c r="G483" s="379" t="s">
        <v>493</v>
      </c>
      <c r="H483" s="367">
        <v>0.08</v>
      </c>
      <c r="I483" s="995" t="s">
        <v>1245</v>
      </c>
      <c r="J483" s="716"/>
      <c r="K483" s="716"/>
      <c r="L483" s="716"/>
      <c r="M483" s="716"/>
      <c r="N483" s="716"/>
      <c r="O483" s="716"/>
      <c r="P483" s="716"/>
      <c r="Q483" s="716"/>
      <c r="R483" s="716"/>
      <c r="S483" s="716"/>
      <c r="T483" s="716"/>
      <c r="U483" s="716"/>
      <c r="V483" s="716"/>
      <c r="W483" s="716"/>
      <c r="X483" s="716"/>
      <c r="Y483" s="716"/>
      <c r="Z483" s="716"/>
      <c r="AA483" s="716"/>
      <c r="AB483" s="716"/>
      <c r="AC483" s="716"/>
      <c r="AD483" s="716"/>
      <c r="AE483" s="716"/>
      <c r="AF483" s="716"/>
      <c r="AG483" s="716"/>
      <c r="AH483" s="716"/>
      <c r="AI483" s="716"/>
      <c r="AJ483" s="716"/>
      <c r="AK483" s="716"/>
      <c r="AL483" s="716"/>
      <c r="AM483" s="716"/>
      <c r="AN483" s="716"/>
      <c r="AO483" s="716"/>
      <c r="AP483" s="716"/>
      <c r="AQ483" s="716"/>
      <c r="AR483" s="716"/>
      <c r="AS483" s="716"/>
      <c r="AT483" s="716"/>
      <c r="AU483" s="716"/>
      <c r="AV483" s="716"/>
      <c r="AW483" s="716"/>
      <c r="AX483" s="716"/>
      <c r="AY483" s="716"/>
      <c r="AZ483" s="716"/>
      <c r="BA483" s="716"/>
      <c r="BB483" s="716"/>
      <c r="BC483" s="716"/>
      <c r="BD483" s="716"/>
      <c r="BE483" s="716"/>
      <c r="BF483" s="716"/>
      <c r="BG483" s="716"/>
      <c r="BH483" s="716"/>
      <c r="BI483" s="716"/>
      <c r="BJ483" s="716"/>
      <c r="BK483" s="716"/>
      <c r="BL483" s="716"/>
      <c r="BM483" s="716"/>
      <c r="BN483" s="716"/>
      <c r="BO483" s="716"/>
      <c r="BP483" s="716"/>
      <c r="BQ483" s="716"/>
      <c r="BR483" s="716"/>
      <c r="BS483" s="716"/>
      <c r="BT483" s="716"/>
      <c r="BU483" s="716"/>
      <c r="BV483" s="716"/>
      <c r="BW483" s="716"/>
      <c r="BX483" s="716"/>
      <c r="BY483" s="716"/>
      <c r="BZ483" s="716"/>
      <c r="CA483" s="716"/>
      <c r="CB483" s="716"/>
      <c r="CC483" s="716"/>
      <c r="CD483" s="716"/>
      <c r="CE483" s="716"/>
      <c r="CF483" s="716"/>
      <c r="CG483" s="716"/>
      <c r="CH483" s="716"/>
      <c r="CI483" s="716"/>
      <c r="CJ483" s="716"/>
      <c r="CK483" s="716"/>
      <c r="CL483" s="716"/>
      <c r="CM483" s="716"/>
      <c r="CN483" s="716"/>
      <c r="CO483" s="716"/>
      <c r="CP483" s="716"/>
      <c r="CQ483" s="716"/>
      <c r="CR483" s="716"/>
      <c r="CS483" s="716"/>
      <c r="CT483" s="716"/>
      <c r="CU483" s="716"/>
      <c r="CV483" s="716"/>
      <c r="CW483" s="716"/>
      <c r="CX483" s="716"/>
      <c r="CY483" s="716"/>
      <c r="CZ483" s="716"/>
      <c r="DA483" s="716"/>
      <c r="DB483" s="716"/>
      <c r="DC483" s="716"/>
      <c r="DD483" s="716"/>
      <c r="DE483" s="716"/>
      <c r="DF483" s="716"/>
      <c r="DG483" s="716"/>
      <c r="DH483" s="716"/>
      <c r="DI483" s="716"/>
      <c r="DJ483" s="716"/>
      <c r="DK483" s="716"/>
      <c r="DL483" s="716"/>
      <c r="DM483" s="716"/>
      <c r="DN483" s="716"/>
      <c r="DO483" s="716"/>
      <c r="DP483" s="716"/>
      <c r="DQ483" s="716"/>
      <c r="DR483" s="716"/>
      <c r="DS483" s="716"/>
      <c r="DT483" s="716"/>
      <c r="DU483" s="716"/>
      <c r="DV483" s="716"/>
      <c r="DW483" s="716"/>
      <c r="DX483" s="716"/>
      <c r="DY483" s="716"/>
      <c r="DZ483" s="716"/>
      <c r="EA483" s="716"/>
      <c r="EB483" s="716"/>
      <c r="EC483" s="716"/>
      <c r="ED483" s="716"/>
      <c r="EE483" s="716"/>
      <c r="EF483" s="716"/>
      <c r="EG483" s="716"/>
      <c r="EH483" s="716"/>
      <c r="EI483" s="716"/>
      <c r="EJ483" s="716"/>
      <c r="EK483" s="716"/>
      <c r="EL483" s="716"/>
      <c r="EM483" s="716"/>
      <c r="EN483" s="716"/>
      <c r="EO483" s="716"/>
      <c r="EP483" s="716"/>
      <c r="EQ483" s="716"/>
      <c r="ER483" s="716"/>
      <c r="ES483" s="716"/>
      <c r="ET483" s="716"/>
      <c r="EU483" s="716"/>
      <c r="EV483" s="716"/>
      <c r="EW483" s="716"/>
      <c r="EX483" s="716"/>
      <c r="EY483" s="716"/>
      <c r="EZ483" s="716"/>
      <c r="FA483" s="716"/>
      <c r="FB483" s="716"/>
      <c r="FC483" s="716"/>
      <c r="FD483" s="716"/>
      <c r="FE483" s="716"/>
      <c r="FF483" s="716"/>
      <c r="FG483" s="716"/>
      <c r="FH483" s="716"/>
      <c r="FI483" s="716"/>
      <c r="FJ483" s="716"/>
      <c r="FK483" s="716"/>
      <c r="FL483" s="716"/>
      <c r="FM483" s="716"/>
      <c r="FN483" s="716"/>
      <c r="FO483" s="716"/>
      <c r="FP483" s="716"/>
      <c r="FQ483" s="716"/>
      <c r="FR483" s="716"/>
      <c r="FS483" s="716"/>
      <c r="FT483" s="716"/>
      <c r="FU483" s="716"/>
      <c r="FV483" s="716"/>
      <c r="FW483" s="716"/>
      <c r="FX483" s="716"/>
      <c r="FY483" s="716"/>
      <c r="FZ483" s="716"/>
      <c r="GA483" s="716"/>
      <c r="GB483" s="716"/>
      <c r="GC483" s="716"/>
      <c r="GD483" s="716"/>
      <c r="GE483" s="716"/>
      <c r="GF483" s="716"/>
      <c r="GG483" s="716"/>
      <c r="GH483" s="716"/>
      <c r="GI483" s="716"/>
      <c r="GJ483" s="716"/>
      <c r="GK483" s="716"/>
      <c r="GL483" s="716"/>
      <c r="GM483" s="716"/>
      <c r="GN483" s="716"/>
      <c r="GO483" s="716"/>
      <c r="GP483" s="716"/>
      <c r="GQ483" s="716"/>
      <c r="GR483" s="716"/>
      <c r="GS483" s="716"/>
      <c r="GT483" s="716"/>
      <c r="GU483" s="716"/>
      <c r="GV483" s="716"/>
      <c r="GW483" s="716"/>
      <c r="GX483" s="716"/>
      <c r="GY483" s="716"/>
      <c r="GZ483" s="716"/>
      <c r="HA483" s="716"/>
      <c r="HB483" s="716"/>
      <c r="HC483" s="716"/>
      <c r="HD483" s="716"/>
      <c r="HE483" s="716"/>
      <c r="HF483" s="716"/>
      <c r="HG483" s="716"/>
      <c r="HH483" s="716"/>
      <c r="HI483" s="716"/>
      <c r="HJ483" s="716"/>
      <c r="HK483" s="716"/>
      <c r="HL483" s="716"/>
      <c r="HM483" s="716"/>
      <c r="HN483" s="716"/>
      <c r="HO483" s="716"/>
      <c r="HP483" s="716"/>
      <c r="HQ483" s="716"/>
      <c r="HR483" s="716"/>
      <c r="HS483" s="716"/>
      <c r="HT483" s="716"/>
      <c r="HU483" s="716"/>
      <c r="HV483" s="716"/>
      <c r="HW483" s="716"/>
      <c r="HX483" s="716"/>
      <c r="HY483" s="716"/>
      <c r="HZ483" s="716"/>
      <c r="IA483" s="716"/>
      <c r="IB483" s="716"/>
      <c r="IC483" s="716"/>
      <c r="ID483" s="716"/>
      <c r="IE483" s="716"/>
      <c r="IF483" s="716"/>
      <c r="IG483" s="716"/>
      <c r="IH483" s="716"/>
      <c r="II483" s="716"/>
      <c r="IJ483" s="716"/>
      <c r="IK483" s="716"/>
      <c r="IL483" s="716"/>
      <c r="IM483" s="716"/>
      <c r="IN483" s="716"/>
      <c r="IO483" s="716"/>
      <c r="IP483" s="716"/>
      <c r="IQ483" s="716"/>
      <c r="IR483" s="1107"/>
      <c r="IS483" s="1107"/>
    </row>
    <row r="484" spans="1:253" s="993" customFormat="1" ht="23.25" customHeight="1">
      <c r="A484" s="346" t="s">
        <v>1249</v>
      </c>
      <c r="B484" s="995" t="s">
        <v>1250</v>
      </c>
      <c r="C484" s="379" t="s">
        <v>1251</v>
      </c>
      <c r="D484" s="330" t="s">
        <v>16</v>
      </c>
      <c r="E484" s="379">
        <v>4.04</v>
      </c>
      <c r="F484" s="379">
        <v>5.05</v>
      </c>
      <c r="G484" s="379" t="s">
        <v>493</v>
      </c>
      <c r="H484" s="367">
        <v>0.08</v>
      </c>
      <c r="I484" s="995" t="s">
        <v>1245</v>
      </c>
      <c r="J484" s="716"/>
      <c r="K484" s="716"/>
      <c r="L484" s="716"/>
      <c r="M484" s="716"/>
      <c r="N484" s="716"/>
      <c r="O484" s="716"/>
      <c r="P484" s="716"/>
      <c r="Q484" s="716"/>
      <c r="R484" s="716"/>
      <c r="S484" s="716"/>
      <c r="T484" s="716"/>
      <c r="U484" s="716"/>
      <c r="V484" s="716"/>
      <c r="W484" s="716"/>
      <c r="X484" s="716"/>
      <c r="Y484" s="716"/>
      <c r="Z484" s="716"/>
      <c r="AA484" s="716"/>
      <c r="AB484" s="716"/>
      <c r="AC484" s="716"/>
      <c r="AD484" s="716"/>
      <c r="AE484" s="716"/>
      <c r="AF484" s="716"/>
      <c r="AG484" s="716"/>
      <c r="AH484" s="716"/>
      <c r="AI484" s="716"/>
      <c r="AJ484" s="716"/>
      <c r="AK484" s="716"/>
      <c r="AL484" s="716"/>
      <c r="AM484" s="716"/>
      <c r="AN484" s="716"/>
      <c r="AO484" s="716"/>
      <c r="AP484" s="716"/>
      <c r="AQ484" s="716"/>
      <c r="AR484" s="716"/>
      <c r="AS484" s="716"/>
      <c r="AT484" s="716"/>
      <c r="AU484" s="716"/>
      <c r="AV484" s="716"/>
      <c r="AW484" s="716"/>
      <c r="AX484" s="716"/>
      <c r="AY484" s="716"/>
      <c r="AZ484" s="716"/>
      <c r="BA484" s="716"/>
      <c r="BB484" s="716"/>
      <c r="BC484" s="716"/>
      <c r="BD484" s="716"/>
      <c r="BE484" s="716"/>
      <c r="BF484" s="716"/>
      <c r="BG484" s="716"/>
      <c r="BH484" s="716"/>
      <c r="BI484" s="716"/>
      <c r="BJ484" s="716"/>
      <c r="BK484" s="716"/>
      <c r="BL484" s="716"/>
      <c r="BM484" s="716"/>
      <c r="BN484" s="716"/>
      <c r="BO484" s="716"/>
      <c r="BP484" s="716"/>
      <c r="BQ484" s="716"/>
      <c r="BR484" s="716"/>
      <c r="BS484" s="716"/>
      <c r="BT484" s="716"/>
      <c r="BU484" s="716"/>
      <c r="BV484" s="716"/>
      <c r="BW484" s="716"/>
      <c r="BX484" s="716"/>
      <c r="BY484" s="716"/>
      <c r="BZ484" s="716"/>
      <c r="CA484" s="716"/>
      <c r="CB484" s="716"/>
      <c r="CC484" s="716"/>
      <c r="CD484" s="716"/>
      <c r="CE484" s="716"/>
      <c r="CF484" s="716"/>
      <c r="CG484" s="716"/>
      <c r="CH484" s="716"/>
      <c r="CI484" s="716"/>
      <c r="CJ484" s="716"/>
      <c r="CK484" s="716"/>
      <c r="CL484" s="716"/>
      <c r="CM484" s="716"/>
      <c r="CN484" s="716"/>
      <c r="CO484" s="716"/>
      <c r="CP484" s="716"/>
      <c r="CQ484" s="716"/>
      <c r="CR484" s="716"/>
      <c r="CS484" s="716"/>
      <c r="CT484" s="716"/>
      <c r="CU484" s="716"/>
      <c r="CV484" s="716"/>
      <c r="CW484" s="716"/>
      <c r="CX484" s="716"/>
      <c r="CY484" s="716"/>
      <c r="CZ484" s="716"/>
      <c r="DA484" s="716"/>
      <c r="DB484" s="716"/>
      <c r="DC484" s="716"/>
      <c r="DD484" s="716"/>
      <c r="DE484" s="716"/>
      <c r="DF484" s="716"/>
      <c r="DG484" s="716"/>
      <c r="DH484" s="716"/>
      <c r="DI484" s="716"/>
      <c r="DJ484" s="716"/>
      <c r="DK484" s="716"/>
      <c r="DL484" s="716"/>
      <c r="DM484" s="716"/>
      <c r="DN484" s="716"/>
      <c r="DO484" s="716"/>
      <c r="DP484" s="716"/>
      <c r="DQ484" s="716"/>
      <c r="DR484" s="716"/>
      <c r="DS484" s="716"/>
      <c r="DT484" s="716"/>
      <c r="DU484" s="716"/>
      <c r="DV484" s="716"/>
      <c r="DW484" s="716"/>
      <c r="DX484" s="716"/>
      <c r="DY484" s="716"/>
      <c r="DZ484" s="716"/>
      <c r="EA484" s="716"/>
      <c r="EB484" s="716"/>
      <c r="EC484" s="716"/>
      <c r="ED484" s="716"/>
      <c r="EE484" s="716"/>
      <c r="EF484" s="716"/>
      <c r="EG484" s="716"/>
      <c r="EH484" s="716"/>
      <c r="EI484" s="716"/>
      <c r="EJ484" s="716"/>
      <c r="EK484" s="716"/>
      <c r="EL484" s="716"/>
      <c r="EM484" s="716"/>
      <c r="EN484" s="716"/>
      <c r="EO484" s="716"/>
      <c r="EP484" s="716"/>
      <c r="EQ484" s="716"/>
      <c r="ER484" s="716"/>
      <c r="ES484" s="716"/>
      <c r="ET484" s="716"/>
      <c r="EU484" s="716"/>
      <c r="EV484" s="716"/>
      <c r="EW484" s="716"/>
      <c r="EX484" s="716"/>
      <c r="EY484" s="716"/>
      <c r="EZ484" s="716"/>
      <c r="FA484" s="716"/>
      <c r="FB484" s="716"/>
      <c r="FC484" s="716"/>
      <c r="FD484" s="716"/>
      <c r="FE484" s="716"/>
      <c r="FF484" s="716"/>
      <c r="FG484" s="716"/>
      <c r="FH484" s="716"/>
      <c r="FI484" s="716"/>
      <c r="FJ484" s="716"/>
      <c r="FK484" s="716"/>
      <c r="FL484" s="716"/>
      <c r="FM484" s="716"/>
      <c r="FN484" s="716"/>
      <c r="FO484" s="716"/>
      <c r="FP484" s="716"/>
      <c r="FQ484" s="716"/>
      <c r="FR484" s="716"/>
      <c r="FS484" s="716"/>
      <c r="FT484" s="716"/>
      <c r="FU484" s="716"/>
      <c r="FV484" s="716"/>
      <c r="FW484" s="716"/>
      <c r="FX484" s="716"/>
      <c r="FY484" s="716"/>
      <c r="FZ484" s="716"/>
      <c r="GA484" s="716"/>
      <c r="GB484" s="716"/>
      <c r="GC484" s="716"/>
      <c r="GD484" s="716"/>
      <c r="GE484" s="716"/>
      <c r="GF484" s="716"/>
      <c r="GG484" s="716"/>
      <c r="GH484" s="716"/>
      <c r="GI484" s="716"/>
      <c r="GJ484" s="716"/>
      <c r="GK484" s="716"/>
      <c r="GL484" s="716"/>
      <c r="GM484" s="716"/>
      <c r="GN484" s="716"/>
      <c r="GO484" s="716"/>
      <c r="GP484" s="716"/>
      <c r="GQ484" s="716"/>
      <c r="GR484" s="716"/>
      <c r="GS484" s="716"/>
      <c r="GT484" s="716"/>
      <c r="GU484" s="716"/>
      <c r="GV484" s="716"/>
      <c r="GW484" s="716"/>
      <c r="GX484" s="716"/>
      <c r="GY484" s="716"/>
      <c r="GZ484" s="716"/>
      <c r="HA484" s="716"/>
      <c r="HB484" s="716"/>
      <c r="HC484" s="716"/>
      <c r="HD484" s="716"/>
      <c r="HE484" s="716"/>
      <c r="HF484" s="716"/>
      <c r="HG484" s="716"/>
      <c r="HH484" s="716"/>
      <c r="HI484" s="716"/>
      <c r="HJ484" s="716"/>
      <c r="HK484" s="716"/>
      <c r="HL484" s="716"/>
      <c r="HM484" s="716"/>
      <c r="HN484" s="716"/>
      <c r="HO484" s="716"/>
      <c r="HP484" s="716"/>
      <c r="HQ484" s="716"/>
      <c r="HR484" s="716"/>
      <c r="HS484" s="716"/>
      <c r="HT484" s="716"/>
      <c r="HU484" s="716"/>
      <c r="HV484" s="716"/>
      <c r="HW484" s="716"/>
      <c r="HX484" s="716"/>
      <c r="HY484" s="716"/>
      <c r="HZ484" s="716"/>
      <c r="IA484" s="716"/>
      <c r="IB484" s="716"/>
      <c r="IC484" s="716"/>
      <c r="ID484" s="716"/>
      <c r="IE484" s="716"/>
      <c r="IF484" s="716"/>
      <c r="IG484" s="716"/>
      <c r="IH484" s="716"/>
      <c r="II484" s="716"/>
      <c r="IJ484" s="716"/>
      <c r="IK484" s="716"/>
      <c r="IL484" s="716"/>
      <c r="IM484" s="716"/>
      <c r="IN484" s="716"/>
      <c r="IO484" s="716"/>
      <c r="IP484" s="716"/>
      <c r="IQ484" s="716"/>
      <c r="IR484" s="1107"/>
      <c r="IS484" s="1107"/>
    </row>
    <row r="485" spans="1:253" s="993" customFormat="1" ht="23.25" customHeight="1">
      <c r="A485" s="346" t="s">
        <v>1252</v>
      </c>
      <c r="B485" s="995" t="s">
        <v>1253</v>
      </c>
      <c r="C485" s="379" t="s">
        <v>1251</v>
      </c>
      <c r="D485" s="330" t="s">
        <v>1254</v>
      </c>
      <c r="E485" s="379">
        <v>4.42</v>
      </c>
      <c r="F485" s="379">
        <v>5.25</v>
      </c>
      <c r="G485" s="379" t="s">
        <v>493</v>
      </c>
      <c r="H485" s="367">
        <v>0.08</v>
      </c>
      <c r="I485" s="995" t="s">
        <v>1245</v>
      </c>
      <c r="J485" s="716"/>
      <c r="K485" s="716"/>
      <c r="L485" s="716"/>
      <c r="M485" s="716"/>
      <c r="N485" s="716"/>
      <c r="O485" s="716"/>
      <c r="P485" s="716"/>
      <c r="Q485" s="716"/>
      <c r="R485" s="716"/>
      <c r="S485" s="716"/>
      <c r="T485" s="716"/>
      <c r="U485" s="716"/>
      <c r="V485" s="716"/>
      <c r="W485" s="716"/>
      <c r="X485" s="716"/>
      <c r="Y485" s="716"/>
      <c r="Z485" s="716"/>
      <c r="AA485" s="716"/>
      <c r="AB485" s="716"/>
      <c r="AC485" s="716"/>
      <c r="AD485" s="716"/>
      <c r="AE485" s="716"/>
      <c r="AF485" s="716"/>
      <c r="AG485" s="716"/>
      <c r="AH485" s="716"/>
      <c r="AI485" s="716"/>
      <c r="AJ485" s="716"/>
      <c r="AK485" s="716"/>
      <c r="AL485" s="716"/>
      <c r="AM485" s="716"/>
      <c r="AN485" s="716"/>
      <c r="AO485" s="716"/>
      <c r="AP485" s="716"/>
      <c r="AQ485" s="716"/>
      <c r="AR485" s="716"/>
      <c r="AS485" s="716"/>
      <c r="AT485" s="716"/>
      <c r="AU485" s="716"/>
      <c r="AV485" s="716"/>
      <c r="AW485" s="716"/>
      <c r="AX485" s="716"/>
      <c r="AY485" s="716"/>
      <c r="AZ485" s="716"/>
      <c r="BA485" s="716"/>
      <c r="BB485" s="716"/>
      <c r="BC485" s="716"/>
      <c r="BD485" s="716"/>
      <c r="BE485" s="716"/>
      <c r="BF485" s="716"/>
      <c r="BG485" s="716"/>
      <c r="BH485" s="716"/>
      <c r="BI485" s="716"/>
      <c r="BJ485" s="716"/>
      <c r="BK485" s="716"/>
      <c r="BL485" s="716"/>
      <c r="BM485" s="716"/>
      <c r="BN485" s="716"/>
      <c r="BO485" s="716"/>
      <c r="BP485" s="716"/>
      <c r="BQ485" s="716"/>
      <c r="BR485" s="716"/>
      <c r="BS485" s="716"/>
      <c r="BT485" s="716"/>
      <c r="BU485" s="716"/>
      <c r="BV485" s="716"/>
      <c r="BW485" s="716"/>
      <c r="BX485" s="716"/>
      <c r="BY485" s="716"/>
      <c r="BZ485" s="716"/>
      <c r="CA485" s="716"/>
      <c r="CB485" s="716"/>
      <c r="CC485" s="716"/>
      <c r="CD485" s="716"/>
      <c r="CE485" s="716"/>
      <c r="CF485" s="716"/>
      <c r="CG485" s="716"/>
      <c r="CH485" s="716"/>
      <c r="CI485" s="716"/>
      <c r="CJ485" s="716"/>
      <c r="CK485" s="716"/>
      <c r="CL485" s="716"/>
      <c r="CM485" s="716"/>
      <c r="CN485" s="716"/>
      <c r="CO485" s="716"/>
      <c r="CP485" s="716"/>
      <c r="CQ485" s="716"/>
      <c r="CR485" s="716"/>
      <c r="CS485" s="716"/>
      <c r="CT485" s="716"/>
      <c r="CU485" s="716"/>
      <c r="CV485" s="716"/>
      <c r="CW485" s="716"/>
      <c r="CX485" s="716"/>
      <c r="CY485" s="716"/>
      <c r="CZ485" s="716"/>
      <c r="DA485" s="716"/>
      <c r="DB485" s="716"/>
      <c r="DC485" s="716"/>
      <c r="DD485" s="716"/>
      <c r="DE485" s="716"/>
      <c r="DF485" s="716"/>
      <c r="DG485" s="716"/>
      <c r="DH485" s="716"/>
      <c r="DI485" s="716"/>
      <c r="DJ485" s="716"/>
      <c r="DK485" s="716"/>
      <c r="DL485" s="716"/>
      <c r="DM485" s="716"/>
      <c r="DN485" s="716"/>
      <c r="DO485" s="716"/>
      <c r="DP485" s="716"/>
      <c r="DQ485" s="716"/>
      <c r="DR485" s="716"/>
      <c r="DS485" s="716"/>
      <c r="DT485" s="716"/>
      <c r="DU485" s="716"/>
      <c r="DV485" s="716"/>
      <c r="DW485" s="716"/>
      <c r="DX485" s="716"/>
      <c r="DY485" s="716"/>
      <c r="DZ485" s="716"/>
      <c r="EA485" s="716"/>
      <c r="EB485" s="716"/>
      <c r="EC485" s="716"/>
      <c r="ED485" s="716"/>
      <c r="EE485" s="716"/>
      <c r="EF485" s="716"/>
      <c r="EG485" s="716"/>
      <c r="EH485" s="716"/>
      <c r="EI485" s="716"/>
      <c r="EJ485" s="716"/>
      <c r="EK485" s="716"/>
      <c r="EL485" s="716"/>
      <c r="EM485" s="716"/>
      <c r="EN485" s="716"/>
      <c r="EO485" s="716"/>
      <c r="EP485" s="716"/>
      <c r="EQ485" s="716"/>
      <c r="ER485" s="716"/>
      <c r="ES485" s="716"/>
      <c r="ET485" s="716"/>
      <c r="EU485" s="716"/>
      <c r="EV485" s="716"/>
      <c r="EW485" s="716"/>
      <c r="EX485" s="716"/>
      <c r="EY485" s="716"/>
      <c r="EZ485" s="716"/>
      <c r="FA485" s="716"/>
      <c r="FB485" s="716"/>
      <c r="FC485" s="716"/>
      <c r="FD485" s="716"/>
      <c r="FE485" s="716"/>
      <c r="FF485" s="716"/>
      <c r="FG485" s="716"/>
      <c r="FH485" s="716"/>
      <c r="FI485" s="716"/>
      <c r="FJ485" s="716"/>
      <c r="FK485" s="716"/>
      <c r="FL485" s="716"/>
      <c r="FM485" s="716"/>
      <c r="FN485" s="716"/>
      <c r="FO485" s="716"/>
      <c r="FP485" s="716"/>
      <c r="FQ485" s="716"/>
      <c r="FR485" s="716"/>
      <c r="FS485" s="716"/>
      <c r="FT485" s="716"/>
      <c r="FU485" s="716"/>
      <c r="FV485" s="716"/>
      <c r="FW485" s="716"/>
      <c r="FX485" s="716"/>
      <c r="FY485" s="716"/>
      <c r="FZ485" s="716"/>
      <c r="GA485" s="716"/>
      <c r="GB485" s="716"/>
      <c r="GC485" s="716"/>
      <c r="GD485" s="716"/>
      <c r="GE485" s="716"/>
      <c r="GF485" s="716"/>
      <c r="GG485" s="716"/>
      <c r="GH485" s="716"/>
      <c r="GI485" s="716"/>
      <c r="GJ485" s="716"/>
      <c r="GK485" s="716"/>
      <c r="GL485" s="716"/>
      <c r="GM485" s="716"/>
      <c r="GN485" s="716"/>
      <c r="GO485" s="716"/>
      <c r="GP485" s="716"/>
      <c r="GQ485" s="716"/>
      <c r="GR485" s="716"/>
      <c r="GS485" s="716"/>
      <c r="GT485" s="716"/>
      <c r="GU485" s="716"/>
      <c r="GV485" s="716"/>
      <c r="GW485" s="716"/>
      <c r="GX485" s="716"/>
      <c r="GY485" s="716"/>
      <c r="GZ485" s="716"/>
      <c r="HA485" s="716"/>
      <c r="HB485" s="716"/>
      <c r="HC485" s="716"/>
      <c r="HD485" s="716"/>
      <c r="HE485" s="716"/>
      <c r="HF485" s="716"/>
      <c r="HG485" s="716"/>
      <c r="HH485" s="716"/>
      <c r="HI485" s="716"/>
      <c r="HJ485" s="716"/>
      <c r="HK485" s="716"/>
      <c r="HL485" s="716"/>
      <c r="HM485" s="716"/>
      <c r="HN485" s="716"/>
      <c r="HO485" s="716"/>
      <c r="HP485" s="716"/>
      <c r="HQ485" s="716"/>
      <c r="HR485" s="716"/>
      <c r="HS485" s="716"/>
      <c r="HT485" s="716"/>
      <c r="HU485" s="716"/>
      <c r="HV485" s="716"/>
      <c r="HW485" s="716"/>
      <c r="HX485" s="716"/>
      <c r="HY485" s="716"/>
      <c r="HZ485" s="716"/>
      <c r="IA485" s="716"/>
      <c r="IB485" s="716"/>
      <c r="IC485" s="716"/>
      <c r="ID485" s="716"/>
      <c r="IE485" s="716"/>
      <c r="IF485" s="716"/>
      <c r="IG485" s="716"/>
      <c r="IH485" s="716"/>
      <c r="II485" s="716"/>
      <c r="IJ485" s="716"/>
      <c r="IK485" s="716"/>
      <c r="IL485" s="716"/>
      <c r="IM485" s="716"/>
      <c r="IN485" s="716"/>
      <c r="IO485" s="716"/>
      <c r="IP485" s="716"/>
      <c r="IQ485" s="716"/>
      <c r="IR485" s="1107"/>
      <c r="IS485" s="1107"/>
    </row>
    <row r="486" spans="1:253" s="993" customFormat="1" ht="23.25" customHeight="1">
      <c r="A486" s="346" t="s">
        <v>1255</v>
      </c>
      <c r="B486" s="995" t="s">
        <v>1256</v>
      </c>
      <c r="C486" s="379" t="s">
        <v>344</v>
      </c>
      <c r="D486" s="330" t="s">
        <v>52</v>
      </c>
      <c r="E486" s="379">
        <v>1.33</v>
      </c>
      <c r="F486" s="379">
        <v>1.6</v>
      </c>
      <c r="G486" s="379" t="s">
        <v>493</v>
      </c>
      <c r="H486" s="367"/>
      <c r="I486" s="995" t="s">
        <v>1245</v>
      </c>
      <c r="J486" s="716"/>
      <c r="K486" s="716"/>
      <c r="L486" s="716"/>
      <c r="M486" s="716"/>
      <c r="N486" s="716"/>
      <c r="O486" s="716"/>
      <c r="P486" s="716"/>
      <c r="Q486" s="716"/>
      <c r="R486" s="716"/>
      <c r="S486" s="716"/>
      <c r="T486" s="716"/>
      <c r="U486" s="716"/>
      <c r="V486" s="716"/>
      <c r="W486" s="716"/>
      <c r="X486" s="716"/>
      <c r="Y486" s="716"/>
      <c r="Z486" s="716"/>
      <c r="AA486" s="716"/>
      <c r="AB486" s="716"/>
      <c r="AC486" s="716"/>
      <c r="AD486" s="716"/>
      <c r="AE486" s="716"/>
      <c r="AF486" s="716"/>
      <c r="AG486" s="716"/>
      <c r="AH486" s="716"/>
      <c r="AI486" s="716"/>
      <c r="AJ486" s="716"/>
      <c r="AK486" s="716"/>
      <c r="AL486" s="716"/>
      <c r="AM486" s="716"/>
      <c r="AN486" s="716"/>
      <c r="AO486" s="716"/>
      <c r="AP486" s="716"/>
      <c r="AQ486" s="716"/>
      <c r="AR486" s="716"/>
      <c r="AS486" s="716"/>
      <c r="AT486" s="716"/>
      <c r="AU486" s="716"/>
      <c r="AV486" s="716"/>
      <c r="AW486" s="716"/>
      <c r="AX486" s="716"/>
      <c r="AY486" s="716"/>
      <c r="AZ486" s="716"/>
      <c r="BA486" s="716"/>
      <c r="BB486" s="716"/>
      <c r="BC486" s="716"/>
      <c r="BD486" s="716"/>
      <c r="BE486" s="716"/>
      <c r="BF486" s="716"/>
      <c r="BG486" s="716"/>
      <c r="BH486" s="716"/>
      <c r="BI486" s="716"/>
      <c r="BJ486" s="716"/>
      <c r="BK486" s="716"/>
      <c r="BL486" s="716"/>
      <c r="BM486" s="716"/>
      <c r="BN486" s="716"/>
      <c r="BO486" s="716"/>
      <c r="BP486" s="716"/>
      <c r="BQ486" s="716"/>
      <c r="BR486" s="716"/>
      <c r="BS486" s="716"/>
      <c r="BT486" s="716"/>
      <c r="BU486" s="716"/>
      <c r="BV486" s="716"/>
      <c r="BW486" s="716"/>
      <c r="BX486" s="716"/>
      <c r="BY486" s="716"/>
      <c r="BZ486" s="716"/>
      <c r="CA486" s="716"/>
      <c r="CB486" s="716"/>
      <c r="CC486" s="716"/>
      <c r="CD486" s="716"/>
      <c r="CE486" s="716"/>
      <c r="CF486" s="716"/>
      <c r="CG486" s="716"/>
      <c r="CH486" s="716"/>
      <c r="CI486" s="716"/>
      <c r="CJ486" s="716"/>
      <c r="CK486" s="716"/>
      <c r="CL486" s="716"/>
      <c r="CM486" s="716"/>
      <c r="CN486" s="716"/>
      <c r="CO486" s="716"/>
      <c r="CP486" s="716"/>
      <c r="CQ486" s="716"/>
      <c r="CR486" s="716"/>
      <c r="CS486" s="716"/>
      <c r="CT486" s="716"/>
      <c r="CU486" s="716"/>
      <c r="CV486" s="716"/>
      <c r="CW486" s="716"/>
      <c r="CX486" s="716"/>
      <c r="CY486" s="716"/>
      <c r="CZ486" s="716"/>
      <c r="DA486" s="716"/>
      <c r="DB486" s="716"/>
      <c r="DC486" s="716"/>
      <c r="DD486" s="716"/>
      <c r="DE486" s="716"/>
      <c r="DF486" s="716"/>
      <c r="DG486" s="716"/>
      <c r="DH486" s="716"/>
      <c r="DI486" s="716"/>
      <c r="DJ486" s="716"/>
      <c r="DK486" s="716"/>
      <c r="DL486" s="716"/>
      <c r="DM486" s="716"/>
      <c r="DN486" s="716"/>
      <c r="DO486" s="716"/>
      <c r="DP486" s="716"/>
      <c r="DQ486" s="716"/>
      <c r="DR486" s="716"/>
      <c r="DS486" s="716"/>
      <c r="DT486" s="716"/>
      <c r="DU486" s="716"/>
      <c r="DV486" s="716"/>
      <c r="DW486" s="716"/>
      <c r="DX486" s="716"/>
      <c r="DY486" s="716"/>
      <c r="DZ486" s="716"/>
      <c r="EA486" s="716"/>
      <c r="EB486" s="716"/>
      <c r="EC486" s="716"/>
      <c r="ED486" s="716"/>
      <c r="EE486" s="716"/>
      <c r="EF486" s="716"/>
      <c r="EG486" s="716"/>
      <c r="EH486" s="716"/>
      <c r="EI486" s="716"/>
      <c r="EJ486" s="716"/>
      <c r="EK486" s="716"/>
      <c r="EL486" s="716"/>
      <c r="EM486" s="716"/>
      <c r="EN486" s="716"/>
      <c r="EO486" s="716"/>
      <c r="EP486" s="716"/>
      <c r="EQ486" s="716"/>
      <c r="ER486" s="716"/>
      <c r="ES486" s="716"/>
      <c r="ET486" s="716"/>
      <c r="EU486" s="716"/>
      <c r="EV486" s="716"/>
      <c r="EW486" s="716"/>
      <c r="EX486" s="716"/>
      <c r="EY486" s="716"/>
      <c r="EZ486" s="716"/>
      <c r="FA486" s="716"/>
      <c r="FB486" s="716"/>
      <c r="FC486" s="716"/>
      <c r="FD486" s="716"/>
      <c r="FE486" s="716"/>
      <c r="FF486" s="716"/>
      <c r="FG486" s="716"/>
      <c r="FH486" s="716"/>
      <c r="FI486" s="716"/>
      <c r="FJ486" s="716"/>
      <c r="FK486" s="716"/>
      <c r="FL486" s="716"/>
      <c r="FM486" s="716"/>
      <c r="FN486" s="716"/>
      <c r="FO486" s="716"/>
      <c r="FP486" s="716"/>
      <c r="FQ486" s="716"/>
      <c r="FR486" s="716"/>
      <c r="FS486" s="716"/>
      <c r="FT486" s="716"/>
      <c r="FU486" s="716"/>
      <c r="FV486" s="716"/>
      <c r="FW486" s="716"/>
      <c r="FX486" s="716"/>
      <c r="FY486" s="716"/>
      <c r="FZ486" s="716"/>
      <c r="GA486" s="716"/>
      <c r="GB486" s="716"/>
      <c r="GC486" s="716"/>
      <c r="GD486" s="716"/>
      <c r="GE486" s="716"/>
      <c r="GF486" s="716"/>
      <c r="GG486" s="716"/>
      <c r="GH486" s="716"/>
      <c r="GI486" s="716"/>
      <c r="GJ486" s="716"/>
      <c r="GK486" s="716"/>
      <c r="GL486" s="716"/>
      <c r="GM486" s="716"/>
      <c r="GN486" s="716"/>
      <c r="GO486" s="716"/>
      <c r="GP486" s="716"/>
      <c r="GQ486" s="716"/>
      <c r="GR486" s="716"/>
      <c r="GS486" s="716"/>
      <c r="GT486" s="716"/>
      <c r="GU486" s="716"/>
      <c r="GV486" s="716"/>
      <c r="GW486" s="716"/>
      <c r="GX486" s="716"/>
      <c r="GY486" s="716"/>
      <c r="GZ486" s="716"/>
      <c r="HA486" s="716"/>
      <c r="HB486" s="716"/>
      <c r="HC486" s="716"/>
      <c r="HD486" s="716"/>
      <c r="HE486" s="716"/>
      <c r="HF486" s="716"/>
      <c r="HG486" s="716"/>
      <c r="HH486" s="716"/>
      <c r="HI486" s="716"/>
      <c r="HJ486" s="716"/>
      <c r="HK486" s="716"/>
      <c r="HL486" s="716"/>
      <c r="HM486" s="716"/>
      <c r="HN486" s="716"/>
      <c r="HO486" s="716"/>
      <c r="HP486" s="716"/>
      <c r="HQ486" s="716"/>
      <c r="HR486" s="716"/>
      <c r="HS486" s="716"/>
      <c r="HT486" s="716"/>
      <c r="HU486" s="716"/>
      <c r="HV486" s="716"/>
      <c r="HW486" s="716"/>
      <c r="HX486" s="716"/>
      <c r="HY486" s="716"/>
      <c r="HZ486" s="716"/>
      <c r="IA486" s="716"/>
      <c r="IB486" s="716"/>
      <c r="IC486" s="716"/>
      <c r="ID486" s="716"/>
      <c r="IE486" s="716"/>
      <c r="IF486" s="716"/>
      <c r="IG486" s="716"/>
      <c r="IH486" s="716"/>
      <c r="II486" s="716"/>
      <c r="IJ486" s="716"/>
      <c r="IK486" s="716"/>
      <c r="IL486" s="716"/>
      <c r="IM486" s="716"/>
      <c r="IN486" s="716"/>
      <c r="IO486" s="716"/>
      <c r="IP486" s="716"/>
      <c r="IQ486" s="716"/>
      <c r="IR486" s="1107"/>
      <c r="IS486" s="1107"/>
    </row>
    <row r="487" spans="1:253" s="993" customFormat="1" ht="23.25" customHeight="1">
      <c r="A487" s="346" t="s">
        <v>1257</v>
      </c>
      <c r="B487" s="995" t="s">
        <v>1258</v>
      </c>
      <c r="C487" s="379" t="s">
        <v>852</v>
      </c>
      <c r="D487" s="330" t="s">
        <v>52</v>
      </c>
      <c r="E487" s="379">
        <v>0.45</v>
      </c>
      <c r="F487" s="379">
        <v>0.54</v>
      </c>
      <c r="G487" s="379" t="s">
        <v>493</v>
      </c>
      <c r="H487" s="367"/>
      <c r="I487" s="995" t="s">
        <v>1245</v>
      </c>
      <c r="J487" s="716"/>
      <c r="K487" s="716"/>
      <c r="L487" s="716"/>
      <c r="M487" s="716"/>
      <c r="N487" s="716"/>
      <c r="O487" s="716"/>
      <c r="P487" s="716"/>
      <c r="Q487" s="716"/>
      <c r="R487" s="716"/>
      <c r="S487" s="716"/>
      <c r="T487" s="716"/>
      <c r="U487" s="716"/>
      <c r="V487" s="716"/>
      <c r="W487" s="716"/>
      <c r="X487" s="716"/>
      <c r="Y487" s="716"/>
      <c r="Z487" s="716"/>
      <c r="AA487" s="716"/>
      <c r="AB487" s="716"/>
      <c r="AC487" s="716"/>
      <c r="AD487" s="716"/>
      <c r="AE487" s="716"/>
      <c r="AF487" s="716"/>
      <c r="AG487" s="716"/>
      <c r="AH487" s="716"/>
      <c r="AI487" s="716"/>
      <c r="AJ487" s="716"/>
      <c r="AK487" s="716"/>
      <c r="AL487" s="716"/>
      <c r="AM487" s="716"/>
      <c r="AN487" s="716"/>
      <c r="AO487" s="716"/>
      <c r="AP487" s="716"/>
      <c r="AQ487" s="716"/>
      <c r="AR487" s="716"/>
      <c r="AS487" s="716"/>
      <c r="AT487" s="716"/>
      <c r="AU487" s="716"/>
      <c r="AV487" s="716"/>
      <c r="AW487" s="716"/>
      <c r="AX487" s="716"/>
      <c r="AY487" s="716"/>
      <c r="AZ487" s="716"/>
      <c r="BA487" s="716"/>
      <c r="BB487" s="716"/>
      <c r="BC487" s="716"/>
      <c r="BD487" s="716"/>
      <c r="BE487" s="716"/>
      <c r="BF487" s="716"/>
      <c r="BG487" s="716"/>
      <c r="BH487" s="716"/>
      <c r="BI487" s="716"/>
      <c r="BJ487" s="716"/>
      <c r="BK487" s="716"/>
      <c r="BL487" s="716"/>
      <c r="BM487" s="716"/>
      <c r="BN487" s="716"/>
      <c r="BO487" s="716"/>
      <c r="BP487" s="716"/>
      <c r="BQ487" s="716"/>
      <c r="BR487" s="716"/>
      <c r="BS487" s="716"/>
      <c r="BT487" s="716"/>
      <c r="BU487" s="716"/>
      <c r="BV487" s="716"/>
      <c r="BW487" s="716"/>
      <c r="BX487" s="716"/>
      <c r="BY487" s="716"/>
      <c r="BZ487" s="716"/>
      <c r="CA487" s="716"/>
      <c r="CB487" s="716"/>
      <c r="CC487" s="716"/>
      <c r="CD487" s="716"/>
      <c r="CE487" s="716"/>
      <c r="CF487" s="716"/>
      <c r="CG487" s="716"/>
      <c r="CH487" s="716"/>
      <c r="CI487" s="716"/>
      <c r="CJ487" s="716"/>
      <c r="CK487" s="716"/>
      <c r="CL487" s="716"/>
      <c r="CM487" s="716"/>
      <c r="CN487" s="716"/>
      <c r="CO487" s="716"/>
      <c r="CP487" s="716"/>
      <c r="CQ487" s="716"/>
      <c r="CR487" s="716"/>
      <c r="CS487" s="716"/>
      <c r="CT487" s="716"/>
      <c r="CU487" s="716"/>
      <c r="CV487" s="716"/>
      <c r="CW487" s="716"/>
      <c r="CX487" s="716"/>
      <c r="CY487" s="716"/>
      <c r="CZ487" s="716"/>
      <c r="DA487" s="716"/>
      <c r="DB487" s="716"/>
      <c r="DC487" s="716"/>
      <c r="DD487" s="716"/>
      <c r="DE487" s="716"/>
      <c r="DF487" s="716"/>
      <c r="DG487" s="716"/>
      <c r="DH487" s="716"/>
      <c r="DI487" s="716"/>
      <c r="DJ487" s="716"/>
      <c r="DK487" s="716"/>
      <c r="DL487" s="716"/>
      <c r="DM487" s="716"/>
      <c r="DN487" s="716"/>
      <c r="DO487" s="716"/>
      <c r="DP487" s="716"/>
      <c r="DQ487" s="716"/>
      <c r="DR487" s="716"/>
      <c r="DS487" s="716"/>
      <c r="DT487" s="716"/>
      <c r="DU487" s="716"/>
      <c r="DV487" s="716"/>
      <c r="DW487" s="716"/>
      <c r="DX487" s="716"/>
      <c r="DY487" s="716"/>
      <c r="DZ487" s="716"/>
      <c r="EA487" s="716"/>
      <c r="EB487" s="716"/>
      <c r="EC487" s="716"/>
      <c r="ED487" s="716"/>
      <c r="EE487" s="716"/>
      <c r="EF487" s="716"/>
      <c r="EG487" s="716"/>
      <c r="EH487" s="716"/>
      <c r="EI487" s="716"/>
      <c r="EJ487" s="716"/>
      <c r="EK487" s="716"/>
      <c r="EL487" s="716"/>
      <c r="EM487" s="716"/>
      <c r="EN487" s="716"/>
      <c r="EO487" s="716"/>
      <c r="EP487" s="716"/>
      <c r="EQ487" s="716"/>
      <c r="ER487" s="716"/>
      <c r="ES487" s="716"/>
      <c r="ET487" s="716"/>
      <c r="EU487" s="716"/>
      <c r="EV487" s="716"/>
      <c r="EW487" s="716"/>
      <c r="EX487" s="716"/>
      <c r="EY487" s="716"/>
      <c r="EZ487" s="716"/>
      <c r="FA487" s="716"/>
      <c r="FB487" s="716"/>
      <c r="FC487" s="716"/>
      <c r="FD487" s="716"/>
      <c r="FE487" s="716"/>
      <c r="FF487" s="716"/>
      <c r="FG487" s="716"/>
      <c r="FH487" s="716"/>
      <c r="FI487" s="716"/>
      <c r="FJ487" s="716"/>
      <c r="FK487" s="716"/>
      <c r="FL487" s="716"/>
      <c r="FM487" s="716"/>
      <c r="FN487" s="716"/>
      <c r="FO487" s="716"/>
      <c r="FP487" s="716"/>
      <c r="FQ487" s="716"/>
      <c r="FR487" s="716"/>
      <c r="FS487" s="716"/>
      <c r="FT487" s="716"/>
      <c r="FU487" s="716"/>
      <c r="FV487" s="716"/>
      <c r="FW487" s="716"/>
      <c r="FX487" s="716"/>
      <c r="FY487" s="716"/>
      <c r="FZ487" s="716"/>
      <c r="GA487" s="716"/>
      <c r="GB487" s="716"/>
      <c r="GC487" s="716"/>
      <c r="GD487" s="716"/>
      <c r="GE487" s="716"/>
      <c r="GF487" s="716"/>
      <c r="GG487" s="716"/>
      <c r="GH487" s="716"/>
      <c r="GI487" s="716"/>
      <c r="GJ487" s="716"/>
      <c r="GK487" s="716"/>
      <c r="GL487" s="716"/>
      <c r="GM487" s="716"/>
      <c r="GN487" s="716"/>
      <c r="GO487" s="716"/>
      <c r="GP487" s="716"/>
      <c r="GQ487" s="716"/>
      <c r="GR487" s="716"/>
      <c r="GS487" s="716"/>
      <c r="GT487" s="716"/>
      <c r="GU487" s="716"/>
      <c r="GV487" s="716"/>
      <c r="GW487" s="716"/>
      <c r="GX487" s="716"/>
      <c r="GY487" s="716"/>
      <c r="GZ487" s="716"/>
      <c r="HA487" s="716"/>
      <c r="HB487" s="716"/>
      <c r="HC487" s="716"/>
      <c r="HD487" s="716"/>
      <c r="HE487" s="716"/>
      <c r="HF487" s="716"/>
      <c r="HG487" s="716"/>
      <c r="HH487" s="716"/>
      <c r="HI487" s="716"/>
      <c r="HJ487" s="716"/>
      <c r="HK487" s="716"/>
      <c r="HL487" s="716"/>
      <c r="HM487" s="716"/>
      <c r="HN487" s="716"/>
      <c r="HO487" s="716"/>
      <c r="HP487" s="716"/>
      <c r="HQ487" s="716"/>
      <c r="HR487" s="716"/>
      <c r="HS487" s="716"/>
      <c r="HT487" s="716"/>
      <c r="HU487" s="716"/>
      <c r="HV487" s="716"/>
      <c r="HW487" s="716"/>
      <c r="HX487" s="716"/>
      <c r="HY487" s="716"/>
      <c r="HZ487" s="716"/>
      <c r="IA487" s="716"/>
      <c r="IB487" s="716"/>
      <c r="IC487" s="716"/>
      <c r="ID487" s="716"/>
      <c r="IE487" s="716"/>
      <c r="IF487" s="716"/>
      <c r="IG487" s="716"/>
      <c r="IH487" s="716"/>
      <c r="II487" s="716"/>
      <c r="IJ487" s="716"/>
      <c r="IK487" s="716"/>
      <c r="IL487" s="716"/>
      <c r="IM487" s="716"/>
      <c r="IN487" s="716"/>
      <c r="IO487" s="716"/>
      <c r="IP487" s="716"/>
      <c r="IQ487" s="716"/>
      <c r="IR487" s="1107"/>
      <c r="IS487" s="1107"/>
    </row>
    <row r="488" spans="1:253" s="993" customFormat="1" ht="23.25" customHeight="1">
      <c r="A488" s="346">
        <v>8004</v>
      </c>
      <c r="B488" s="995" t="s">
        <v>1259</v>
      </c>
      <c r="C488" s="379" t="s">
        <v>1260</v>
      </c>
      <c r="D488" s="330" t="s">
        <v>1261</v>
      </c>
      <c r="E488" s="379">
        <v>6.8</v>
      </c>
      <c r="F488" s="379">
        <v>8.5</v>
      </c>
      <c r="G488" s="379" t="s">
        <v>493</v>
      </c>
      <c r="H488" s="367">
        <v>0.08</v>
      </c>
      <c r="I488" s="995" t="s">
        <v>1245</v>
      </c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716"/>
      <c r="AB488" s="716"/>
      <c r="AC488" s="716"/>
      <c r="AD488" s="716"/>
      <c r="AE488" s="716"/>
      <c r="AF488" s="716"/>
      <c r="AG488" s="716"/>
      <c r="AH488" s="716"/>
      <c r="AI488" s="716"/>
      <c r="AJ488" s="716"/>
      <c r="AK488" s="716"/>
      <c r="AL488" s="716"/>
      <c r="AM488" s="716"/>
      <c r="AN488" s="716"/>
      <c r="AO488" s="716"/>
      <c r="AP488" s="716"/>
      <c r="AQ488" s="716"/>
      <c r="AR488" s="716"/>
      <c r="AS488" s="716"/>
      <c r="AT488" s="716"/>
      <c r="AU488" s="716"/>
      <c r="AV488" s="716"/>
      <c r="AW488" s="716"/>
      <c r="AX488" s="716"/>
      <c r="AY488" s="716"/>
      <c r="AZ488" s="716"/>
      <c r="BA488" s="716"/>
      <c r="BB488" s="716"/>
      <c r="BC488" s="716"/>
      <c r="BD488" s="716"/>
      <c r="BE488" s="716"/>
      <c r="BF488" s="716"/>
      <c r="BG488" s="716"/>
      <c r="BH488" s="716"/>
      <c r="BI488" s="716"/>
      <c r="BJ488" s="716"/>
      <c r="BK488" s="716"/>
      <c r="BL488" s="716"/>
      <c r="BM488" s="716"/>
      <c r="BN488" s="716"/>
      <c r="BO488" s="716"/>
      <c r="BP488" s="716"/>
      <c r="BQ488" s="716"/>
      <c r="BR488" s="716"/>
      <c r="BS488" s="716"/>
      <c r="BT488" s="716"/>
      <c r="BU488" s="716"/>
      <c r="BV488" s="716"/>
      <c r="BW488" s="716"/>
      <c r="BX488" s="716"/>
      <c r="BY488" s="716"/>
      <c r="BZ488" s="716"/>
      <c r="CA488" s="716"/>
      <c r="CB488" s="716"/>
      <c r="CC488" s="716"/>
      <c r="CD488" s="716"/>
      <c r="CE488" s="716"/>
      <c r="CF488" s="716"/>
      <c r="CG488" s="716"/>
      <c r="CH488" s="716"/>
      <c r="CI488" s="716"/>
      <c r="CJ488" s="716"/>
      <c r="CK488" s="716"/>
      <c r="CL488" s="716"/>
      <c r="CM488" s="716"/>
      <c r="CN488" s="716"/>
      <c r="CO488" s="716"/>
      <c r="CP488" s="716"/>
      <c r="CQ488" s="716"/>
      <c r="CR488" s="716"/>
      <c r="CS488" s="716"/>
      <c r="CT488" s="716"/>
      <c r="CU488" s="716"/>
      <c r="CV488" s="716"/>
      <c r="CW488" s="716"/>
      <c r="CX488" s="716"/>
      <c r="CY488" s="716"/>
      <c r="CZ488" s="716"/>
      <c r="DA488" s="716"/>
      <c r="DB488" s="716"/>
      <c r="DC488" s="716"/>
      <c r="DD488" s="716"/>
      <c r="DE488" s="716"/>
      <c r="DF488" s="716"/>
      <c r="DG488" s="716"/>
      <c r="DH488" s="716"/>
      <c r="DI488" s="716"/>
      <c r="DJ488" s="716"/>
      <c r="DK488" s="716"/>
      <c r="DL488" s="716"/>
      <c r="DM488" s="716"/>
      <c r="DN488" s="716"/>
      <c r="DO488" s="716"/>
      <c r="DP488" s="716"/>
      <c r="DQ488" s="716"/>
      <c r="DR488" s="716"/>
      <c r="DS488" s="716"/>
      <c r="DT488" s="716"/>
      <c r="DU488" s="716"/>
      <c r="DV488" s="716"/>
      <c r="DW488" s="716"/>
      <c r="DX488" s="716"/>
      <c r="DY488" s="716"/>
      <c r="DZ488" s="716"/>
      <c r="EA488" s="716"/>
      <c r="EB488" s="716"/>
      <c r="EC488" s="716"/>
      <c r="ED488" s="716"/>
      <c r="EE488" s="716"/>
      <c r="EF488" s="716"/>
      <c r="EG488" s="716"/>
      <c r="EH488" s="716"/>
      <c r="EI488" s="716"/>
      <c r="EJ488" s="716"/>
      <c r="EK488" s="716"/>
      <c r="EL488" s="716"/>
      <c r="EM488" s="716"/>
      <c r="EN488" s="716"/>
      <c r="EO488" s="716"/>
      <c r="EP488" s="716"/>
      <c r="EQ488" s="716"/>
      <c r="ER488" s="716"/>
      <c r="ES488" s="716"/>
      <c r="ET488" s="716"/>
      <c r="EU488" s="716"/>
      <c r="EV488" s="716"/>
      <c r="EW488" s="716"/>
      <c r="EX488" s="716"/>
      <c r="EY488" s="716"/>
      <c r="EZ488" s="716"/>
      <c r="FA488" s="716"/>
      <c r="FB488" s="716"/>
      <c r="FC488" s="716"/>
      <c r="FD488" s="716"/>
      <c r="FE488" s="716"/>
      <c r="FF488" s="716"/>
      <c r="FG488" s="716"/>
      <c r="FH488" s="716"/>
      <c r="FI488" s="716"/>
      <c r="FJ488" s="716"/>
      <c r="FK488" s="716"/>
      <c r="FL488" s="716"/>
      <c r="FM488" s="716"/>
      <c r="FN488" s="716"/>
      <c r="FO488" s="716"/>
      <c r="FP488" s="716"/>
      <c r="FQ488" s="716"/>
      <c r="FR488" s="716"/>
      <c r="FS488" s="716"/>
      <c r="FT488" s="716"/>
      <c r="FU488" s="716"/>
      <c r="FV488" s="716"/>
      <c r="FW488" s="716"/>
      <c r="FX488" s="716"/>
      <c r="FY488" s="716"/>
      <c r="FZ488" s="716"/>
      <c r="GA488" s="716"/>
      <c r="GB488" s="716"/>
      <c r="GC488" s="716"/>
      <c r="GD488" s="716"/>
      <c r="GE488" s="716"/>
      <c r="GF488" s="716"/>
      <c r="GG488" s="716"/>
      <c r="GH488" s="716"/>
      <c r="GI488" s="716"/>
      <c r="GJ488" s="716"/>
      <c r="GK488" s="716"/>
      <c r="GL488" s="716"/>
      <c r="GM488" s="716"/>
      <c r="GN488" s="716"/>
      <c r="GO488" s="716"/>
      <c r="GP488" s="716"/>
      <c r="GQ488" s="716"/>
      <c r="GR488" s="716"/>
      <c r="GS488" s="716"/>
      <c r="GT488" s="716"/>
      <c r="GU488" s="716"/>
      <c r="GV488" s="716"/>
      <c r="GW488" s="716"/>
      <c r="GX488" s="716"/>
      <c r="GY488" s="716"/>
      <c r="GZ488" s="716"/>
      <c r="HA488" s="716"/>
      <c r="HB488" s="716"/>
      <c r="HC488" s="716"/>
      <c r="HD488" s="716"/>
      <c r="HE488" s="716"/>
      <c r="HF488" s="716"/>
      <c r="HG488" s="716"/>
      <c r="HH488" s="716"/>
      <c r="HI488" s="716"/>
      <c r="HJ488" s="716"/>
      <c r="HK488" s="716"/>
      <c r="HL488" s="716"/>
      <c r="HM488" s="716"/>
      <c r="HN488" s="716"/>
      <c r="HO488" s="716"/>
      <c r="HP488" s="716"/>
      <c r="HQ488" s="716"/>
      <c r="HR488" s="716"/>
      <c r="HS488" s="716"/>
      <c r="HT488" s="716"/>
      <c r="HU488" s="716"/>
      <c r="HV488" s="716"/>
      <c r="HW488" s="716"/>
      <c r="HX488" s="716"/>
      <c r="HY488" s="716"/>
      <c r="HZ488" s="716"/>
      <c r="IA488" s="716"/>
      <c r="IB488" s="716"/>
      <c r="IC488" s="716"/>
      <c r="ID488" s="716"/>
      <c r="IE488" s="716"/>
      <c r="IF488" s="716"/>
      <c r="IG488" s="716"/>
      <c r="IH488" s="716"/>
      <c r="II488" s="716"/>
      <c r="IJ488" s="716"/>
      <c r="IK488" s="716"/>
      <c r="IL488" s="716"/>
      <c r="IM488" s="716"/>
      <c r="IN488" s="716"/>
      <c r="IO488" s="716"/>
      <c r="IP488" s="716"/>
      <c r="IQ488" s="716"/>
      <c r="IR488" s="1107"/>
      <c r="IS488" s="1107"/>
    </row>
    <row r="489" spans="1:253" s="993" customFormat="1" ht="23.25" customHeight="1">
      <c r="A489" s="346" t="s">
        <v>1262</v>
      </c>
      <c r="B489" s="995" t="s">
        <v>1263</v>
      </c>
      <c r="C489" s="379" t="s">
        <v>51</v>
      </c>
      <c r="D489" s="330" t="s">
        <v>1264</v>
      </c>
      <c r="E489" s="379">
        <v>3</v>
      </c>
      <c r="F489" s="379">
        <v>3.6</v>
      </c>
      <c r="G489" s="379" t="s">
        <v>493</v>
      </c>
      <c r="H489" s="367">
        <v>0.08</v>
      </c>
      <c r="I489" s="995" t="s">
        <v>1245</v>
      </c>
      <c r="J489" s="716"/>
      <c r="K489" s="716"/>
      <c r="L489" s="716"/>
      <c r="M489" s="716"/>
      <c r="N489" s="716"/>
      <c r="O489" s="716"/>
      <c r="P489" s="716"/>
      <c r="Q489" s="716"/>
      <c r="R489" s="716"/>
      <c r="S489" s="716"/>
      <c r="T489" s="716"/>
      <c r="U489" s="716"/>
      <c r="V489" s="716"/>
      <c r="W489" s="716"/>
      <c r="X489" s="716"/>
      <c r="Y489" s="716"/>
      <c r="Z489" s="716"/>
      <c r="AA489" s="716"/>
      <c r="AB489" s="716"/>
      <c r="AC489" s="716"/>
      <c r="AD489" s="716"/>
      <c r="AE489" s="716"/>
      <c r="AF489" s="716"/>
      <c r="AG489" s="716"/>
      <c r="AH489" s="716"/>
      <c r="AI489" s="716"/>
      <c r="AJ489" s="716"/>
      <c r="AK489" s="716"/>
      <c r="AL489" s="716"/>
      <c r="AM489" s="716"/>
      <c r="AN489" s="716"/>
      <c r="AO489" s="716"/>
      <c r="AP489" s="716"/>
      <c r="AQ489" s="716"/>
      <c r="AR489" s="716"/>
      <c r="AS489" s="716"/>
      <c r="AT489" s="716"/>
      <c r="AU489" s="716"/>
      <c r="AV489" s="716"/>
      <c r="AW489" s="716"/>
      <c r="AX489" s="716"/>
      <c r="AY489" s="716"/>
      <c r="AZ489" s="716"/>
      <c r="BA489" s="716"/>
      <c r="BB489" s="716"/>
      <c r="BC489" s="716"/>
      <c r="BD489" s="716"/>
      <c r="BE489" s="716"/>
      <c r="BF489" s="716"/>
      <c r="BG489" s="716"/>
      <c r="BH489" s="716"/>
      <c r="BI489" s="716"/>
      <c r="BJ489" s="716"/>
      <c r="BK489" s="716"/>
      <c r="BL489" s="716"/>
      <c r="BM489" s="716"/>
      <c r="BN489" s="716"/>
      <c r="BO489" s="716"/>
      <c r="BP489" s="716"/>
      <c r="BQ489" s="716"/>
      <c r="BR489" s="716"/>
      <c r="BS489" s="716"/>
      <c r="BT489" s="716"/>
      <c r="BU489" s="716"/>
      <c r="BV489" s="716"/>
      <c r="BW489" s="716"/>
      <c r="BX489" s="716"/>
      <c r="BY489" s="716"/>
      <c r="BZ489" s="716"/>
      <c r="CA489" s="716"/>
      <c r="CB489" s="716"/>
      <c r="CC489" s="716"/>
      <c r="CD489" s="716"/>
      <c r="CE489" s="716"/>
      <c r="CF489" s="716"/>
      <c r="CG489" s="716"/>
      <c r="CH489" s="716"/>
      <c r="CI489" s="716"/>
      <c r="CJ489" s="716"/>
      <c r="CK489" s="716"/>
      <c r="CL489" s="716"/>
      <c r="CM489" s="716"/>
      <c r="CN489" s="716"/>
      <c r="CO489" s="716"/>
      <c r="CP489" s="716"/>
      <c r="CQ489" s="716"/>
      <c r="CR489" s="716"/>
      <c r="CS489" s="716"/>
      <c r="CT489" s="716"/>
      <c r="CU489" s="716"/>
      <c r="CV489" s="716"/>
      <c r="CW489" s="716"/>
      <c r="CX489" s="716"/>
      <c r="CY489" s="716"/>
      <c r="CZ489" s="716"/>
      <c r="DA489" s="716"/>
      <c r="DB489" s="716"/>
      <c r="DC489" s="716"/>
      <c r="DD489" s="716"/>
      <c r="DE489" s="716"/>
      <c r="DF489" s="716"/>
      <c r="DG489" s="716"/>
      <c r="DH489" s="716"/>
      <c r="DI489" s="716"/>
      <c r="DJ489" s="716"/>
      <c r="DK489" s="716"/>
      <c r="DL489" s="716"/>
      <c r="DM489" s="716"/>
      <c r="DN489" s="716"/>
      <c r="DO489" s="716"/>
      <c r="DP489" s="716"/>
      <c r="DQ489" s="716"/>
      <c r="DR489" s="716"/>
      <c r="DS489" s="716"/>
      <c r="DT489" s="716"/>
      <c r="DU489" s="716"/>
      <c r="DV489" s="716"/>
      <c r="DW489" s="716"/>
      <c r="DX489" s="716"/>
      <c r="DY489" s="716"/>
      <c r="DZ489" s="716"/>
      <c r="EA489" s="716"/>
      <c r="EB489" s="716"/>
      <c r="EC489" s="716"/>
      <c r="ED489" s="716"/>
      <c r="EE489" s="716"/>
      <c r="EF489" s="716"/>
      <c r="EG489" s="716"/>
      <c r="EH489" s="716"/>
      <c r="EI489" s="716"/>
      <c r="EJ489" s="716"/>
      <c r="EK489" s="716"/>
      <c r="EL489" s="716"/>
      <c r="EM489" s="716"/>
      <c r="EN489" s="716"/>
      <c r="EO489" s="716"/>
      <c r="EP489" s="716"/>
      <c r="EQ489" s="716"/>
      <c r="ER489" s="716"/>
      <c r="ES489" s="716"/>
      <c r="ET489" s="716"/>
      <c r="EU489" s="716"/>
      <c r="EV489" s="716"/>
      <c r="EW489" s="716"/>
      <c r="EX489" s="716"/>
      <c r="EY489" s="716"/>
      <c r="EZ489" s="716"/>
      <c r="FA489" s="716"/>
      <c r="FB489" s="716"/>
      <c r="FC489" s="716"/>
      <c r="FD489" s="716"/>
      <c r="FE489" s="716"/>
      <c r="FF489" s="716"/>
      <c r="FG489" s="716"/>
      <c r="FH489" s="716"/>
      <c r="FI489" s="716"/>
      <c r="FJ489" s="716"/>
      <c r="FK489" s="716"/>
      <c r="FL489" s="716"/>
      <c r="FM489" s="716"/>
      <c r="FN489" s="716"/>
      <c r="FO489" s="716"/>
      <c r="FP489" s="716"/>
      <c r="FQ489" s="716"/>
      <c r="FR489" s="716"/>
      <c r="FS489" s="716"/>
      <c r="FT489" s="716"/>
      <c r="FU489" s="716"/>
      <c r="FV489" s="716"/>
      <c r="FW489" s="716"/>
      <c r="FX489" s="716"/>
      <c r="FY489" s="716"/>
      <c r="FZ489" s="716"/>
      <c r="GA489" s="716"/>
      <c r="GB489" s="716"/>
      <c r="GC489" s="716"/>
      <c r="GD489" s="716"/>
      <c r="GE489" s="716"/>
      <c r="GF489" s="716"/>
      <c r="GG489" s="716"/>
      <c r="GH489" s="716"/>
      <c r="GI489" s="716"/>
      <c r="GJ489" s="716"/>
      <c r="GK489" s="716"/>
      <c r="GL489" s="716"/>
      <c r="GM489" s="716"/>
      <c r="GN489" s="716"/>
      <c r="GO489" s="716"/>
      <c r="GP489" s="716"/>
      <c r="GQ489" s="716"/>
      <c r="GR489" s="716"/>
      <c r="GS489" s="716"/>
      <c r="GT489" s="716"/>
      <c r="GU489" s="716"/>
      <c r="GV489" s="716"/>
      <c r="GW489" s="716"/>
      <c r="GX489" s="716"/>
      <c r="GY489" s="716"/>
      <c r="GZ489" s="716"/>
      <c r="HA489" s="716"/>
      <c r="HB489" s="716"/>
      <c r="HC489" s="716"/>
      <c r="HD489" s="716"/>
      <c r="HE489" s="716"/>
      <c r="HF489" s="716"/>
      <c r="HG489" s="716"/>
      <c r="HH489" s="716"/>
      <c r="HI489" s="716"/>
      <c r="HJ489" s="716"/>
      <c r="HK489" s="716"/>
      <c r="HL489" s="716"/>
      <c r="HM489" s="716"/>
      <c r="HN489" s="716"/>
      <c r="HO489" s="716"/>
      <c r="HP489" s="716"/>
      <c r="HQ489" s="716"/>
      <c r="HR489" s="716"/>
      <c r="HS489" s="716"/>
      <c r="HT489" s="716"/>
      <c r="HU489" s="716"/>
      <c r="HV489" s="716"/>
      <c r="HW489" s="716"/>
      <c r="HX489" s="716"/>
      <c r="HY489" s="716"/>
      <c r="HZ489" s="716"/>
      <c r="IA489" s="716"/>
      <c r="IB489" s="716"/>
      <c r="IC489" s="716"/>
      <c r="ID489" s="716"/>
      <c r="IE489" s="716"/>
      <c r="IF489" s="716"/>
      <c r="IG489" s="716"/>
      <c r="IH489" s="716"/>
      <c r="II489" s="716"/>
      <c r="IJ489" s="716"/>
      <c r="IK489" s="716"/>
      <c r="IL489" s="716"/>
      <c r="IM489" s="716"/>
      <c r="IN489" s="716"/>
      <c r="IO489" s="716"/>
      <c r="IP489" s="716"/>
      <c r="IQ489" s="716"/>
      <c r="IR489" s="1107"/>
      <c r="IS489" s="1107"/>
    </row>
    <row r="490" spans="1:253" s="993" customFormat="1" ht="23.25" customHeight="1">
      <c r="A490" s="346" t="s">
        <v>1265</v>
      </c>
      <c r="B490" s="995" t="s">
        <v>1266</v>
      </c>
      <c r="C490" s="379" t="s">
        <v>51</v>
      </c>
      <c r="D490" s="330" t="s">
        <v>1264</v>
      </c>
      <c r="E490" s="379">
        <v>2.5099999999999998</v>
      </c>
      <c r="F490" s="379">
        <v>3.1</v>
      </c>
      <c r="G490" s="379" t="s">
        <v>493</v>
      </c>
      <c r="H490" s="367">
        <v>0.08</v>
      </c>
      <c r="I490" s="995" t="s">
        <v>1245</v>
      </c>
      <c r="J490" s="716"/>
      <c r="K490" s="716"/>
      <c r="L490" s="716"/>
      <c r="M490" s="716"/>
      <c r="N490" s="716"/>
      <c r="O490" s="716"/>
      <c r="P490" s="716"/>
      <c r="Q490" s="716"/>
      <c r="R490" s="716"/>
      <c r="S490" s="716"/>
      <c r="T490" s="716"/>
      <c r="U490" s="716"/>
      <c r="V490" s="716"/>
      <c r="W490" s="716"/>
      <c r="X490" s="716"/>
      <c r="Y490" s="716"/>
      <c r="Z490" s="716"/>
      <c r="AA490" s="716"/>
      <c r="AB490" s="716"/>
      <c r="AC490" s="716"/>
      <c r="AD490" s="716"/>
      <c r="AE490" s="716"/>
      <c r="AF490" s="716"/>
      <c r="AG490" s="716"/>
      <c r="AH490" s="716"/>
      <c r="AI490" s="716"/>
      <c r="AJ490" s="716"/>
      <c r="AK490" s="716"/>
      <c r="AL490" s="716"/>
      <c r="AM490" s="716"/>
      <c r="AN490" s="716"/>
      <c r="AO490" s="716"/>
      <c r="AP490" s="716"/>
      <c r="AQ490" s="716"/>
      <c r="AR490" s="716"/>
      <c r="AS490" s="716"/>
      <c r="AT490" s="716"/>
      <c r="AU490" s="716"/>
      <c r="AV490" s="716"/>
      <c r="AW490" s="716"/>
      <c r="AX490" s="716"/>
      <c r="AY490" s="716"/>
      <c r="AZ490" s="716"/>
      <c r="BA490" s="716"/>
      <c r="BB490" s="716"/>
      <c r="BC490" s="716"/>
      <c r="BD490" s="716"/>
      <c r="BE490" s="716"/>
      <c r="BF490" s="716"/>
      <c r="BG490" s="716"/>
      <c r="BH490" s="716"/>
      <c r="BI490" s="716"/>
      <c r="BJ490" s="716"/>
      <c r="BK490" s="716"/>
      <c r="BL490" s="716"/>
      <c r="BM490" s="716"/>
      <c r="BN490" s="716"/>
      <c r="BO490" s="716"/>
      <c r="BP490" s="716"/>
      <c r="BQ490" s="716"/>
      <c r="BR490" s="716"/>
      <c r="BS490" s="716"/>
      <c r="BT490" s="716"/>
      <c r="BU490" s="716"/>
      <c r="BV490" s="716"/>
      <c r="BW490" s="716"/>
      <c r="BX490" s="716"/>
      <c r="BY490" s="716"/>
      <c r="BZ490" s="716"/>
      <c r="CA490" s="716"/>
      <c r="CB490" s="716"/>
      <c r="CC490" s="716"/>
      <c r="CD490" s="716"/>
      <c r="CE490" s="716"/>
      <c r="CF490" s="716"/>
      <c r="CG490" s="716"/>
      <c r="CH490" s="716"/>
      <c r="CI490" s="716"/>
      <c r="CJ490" s="716"/>
      <c r="CK490" s="716"/>
      <c r="CL490" s="716"/>
      <c r="CM490" s="716"/>
      <c r="CN490" s="716"/>
      <c r="CO490" s="716"/>
      <c r="CP490" s="716"/>
      <c r="CQ490" s="716"/>
      <c r="CR490" s="716"/>
      <c r="CS490" s="716"/>
      <c r="CT490" s="716"/>
      <c r="CU490" s="716"/>
      <c r="CV490" s="716"/>
      <c r="CW490" s="716"/>
      <c r="CX490" s="716"/>
      <c r="CY490" s="716"/>
      <c r="CZ490" s="716"/>
      <c r="DA490" s="716"/>
      <c r="DB490" s="716"/>
      <c r="DC490" s="716"/>
      <c r="DD490" s="716"/>
      <c r="DE490" s="716"/>
      <c r="DF490" s="716"/>
      <c r="DG490" s="716"/>
      <c r="DH490" s="716"/>
      <c r="DI490" s="716"/>
      <c r="DJ490" s="716"/>
      <c r="DK490" s="716"/>
      <c r="DL490" s="716"/>
      <c r="DM490" s="716"/>
      <c r="DN490" s="716"/>
      <c r="DO490" s="716"/>
      <c r="DP490" s="716"/>
      <c r="DQ490" s="716"/>
      <c r="DR490" s="716"/>
      <c r="DS490" s="716"/>
      <c r="DT490" s="716"/>
      <c r="DU490" s="716"/>
      <c r="DV490" s="716"/>
      <c r="DW490" s="716"/>
      <c r="DX490" s="716"/>
      <c r="DY490" s="716"/>
      <c r="DZ490" s="716"/>
      <c r="EA490" s="716"/>
      <c r="EB490" s="716"/>
      <c r="EC490" s="716"/>
      <c r="ED490" s="716"/>
      <c r="EE490" s="716"/>
      <c r="EF490" s="716"/>
      <c r="EG490" s="716"/>
      <c r="EH490" s="716"/>
      <c r="EI490" s="716"/>
      <c r="EJ490" s="716"/>
      <c r="EK490" s="716"/>
      <c r="EL490" s="716"/>
      <c r="EM490" s="716"/>
      <c r="EN490" s="716"/>
      <c r="EO490" s="716"/>
      <c r="EP490" s="716"/>
      <c r="EQ490" s="716"/>
      <c r="ER490" s="716"/>
      <c r="ES490" s="716"/>
      <c r="ET490" s="716"/>
      <c r="EU490" s="716"/>
      <c r="EV490" s="716"/>
      <c r="EW490" s="716"/>
      <c r="EX490" s="716"/>
      <c r="EY490" s="716"/>
      <c r="EZ490" s="716"/>
      <c r="FA490" s="716"/>
      <c r="FB490" s="716"/>
      <c r="FC490" s="716"/>
      <c r="FD490" s="716"/>
      <c r="FE490" s="716"/>
      <c r="FF490" s="716"/>
      <c r="FG490" s="716"/>
      <c r="FH490" s="716"/>
      <c r="FI490" s="716"/>
      <c r="FJ490" s="716"/>
      <c r="FK490" s="716"/>
      <c r="FL490" s="716"/>
      <c r="FM490" s="716"/>
      <c r="FN490" s="716"/>
      <c r="FO490" s="716"/>
      <c r="FP490" s="716"/>
      <c r="FQ490" s="716"/>
      <c r="FR490" s="716"/>
      <c r="FS490" s="716"/>
      <c r="FT490" s="716"/>
      <c r="FU490" s="716"/>
      <c r="FV490" s="716"/>
      <c r="FW490" s="716"/>
      <c r="FX490" s="716"/>
      <c r="FY490" s="716"/>
      <c r="FZ490" s="716"/>
      <c r="GA490" s="716"/>
      <c r="GB490" s="716"/>
      <c r="GC490" s="716"/>
      <c r="GD490" s="716"/>
      <c r="GE490" s="716"/>
      <c r="GF490" s="716"/>
      <c r="GG490" s="716"/>
      <c r="GH490" s="716"/>
      <c r="GI490" s="716"/>
      <c r="GJ490" s="716"/>
      <c r="GK490" s="716"/>
      <c r="GL490" s="716"/>
      <c r="GM490" s="716"/>
      <c r="GN490" s="716"/>
      <c r="GO490" s="716"/>
      <c r="GP490" s="716"/>
      <c r="GQ490" s="716"/>
      <c r="GR490" s="716"/>
      <c r="GS490" s="716"/>
      <c r="GT490" s="716"/>
      <c r="GU490" s="716"/>
      <c r="GV490" s="716"/>
      <c r="GW490" s="716"/>
      <c r="GX490" s="716"/>
      <c r="GY490" s="716"/>
      <c r="GZ490" s="716"/>
      <c r="HA490" s="716"/>
      <c r="HB490" s="716"/>
      <c r="HC490" s="716"/>
      <c r="HD490" s="716"/>
      <c r="HE490" s="716"/>
      <c r="HF490" s="716"/>
      <c r="HG490" s="716"/>
      <c r="HH490" s="716"/>
      <c r="HI490" s="716"/>
      <c r="HJ490" s="716"/>
      <c r="HK490" s="716"/>
      <c r="HL490" s="716"/>
      <c r="HM490" s="716"/>
      <c r="HN490" s="716"/>
      <c r="HO490" s="716"/>
      <c r="HP490" s="716"/>
      <c r="HQ490" s="716"/>
      <c r="HR490" s="716"/>
      <c r="HS490" s="716"/>
      <c r="HT490" s="716"/>
      <c r="HU490" s="716"/>
      <c r="HV490" s="716"/>
      <c r="HW490" s="716"/>
      <c r="HX490" s="716"/>
      <c r="HY490" s="716"/>
      <c r="HZ490" s="716"/>
      <c r="IA490" s="716"/>
      <c r="IB490" s="716"/>
      <c r="IC490" s="716"/>
      <c r="ID490" s="716"/>
      <c r="IE490" s="716"/>
      <c r="IF490" s="716"/>
      <c r="IG490" s="716"/>
      <c r="IH490" s="716"/>
      <c r="II490" s="716"/>
      <c r="IJ490" s="716"/>
      <c r="IK490" s="716"/>
      <c r="IL490" s="716"/>
      <c r="IM490" s="716"/>
      <c r="IN490" s="716"/>
      <c r="IO490" s="716"/>
      <c r="IP490" s="716"/>
      <c r="IQ490" s="716"/>
      <c r="IR490" s="1107"/>
      <c r="IS490" s="1107"/>
    </row>
    <row r="491" spans="1:253" s="993" customFormat="1" ht="23.25" customHeight="1">
      <c r="A491" s="346" t="s">
        <v>1267</v>
      </c>
      <c r="B491" s="330" t="s">
        <v>1268</v>
      </c>
      <c r="C491" s="332" t="s">
        <v>1009</v>
      </c>
      <c r="D491" s="330" t="s">
        <v>1143</v>
      </c>
      <c r="E491" s="331">
        <v>7.42</v>
      </c>
      <c r="F491" s="331">
        <v>8.9</v>
      </c>
      <c r="G491" s="379" t="s">
        <v>493</v>
      </c>
      <c r="H491" s="367">
        <v>0.08</v>
      </c>
      <c r="I491" s="995" t="s">
        <v>1245</v>
      </c>
      <c r="J491" s="716"/>
      <c r="K491" s="716"/>
      <c r="L491" s="716"/>
      <c r="M491" s="716"/>
      <c r="N491" s="716"/>
      <c r="O491" s="716"/>
      <c r="P491" s="716"/>
      <c r="Q491" s="716"/>
      <c r="R491" s="716"/>
      <c r="S491" s="716"/>
      <c r="T491" s="716"/>
      <c r="U491" s="716"/>
      <c r="V491" s="716"/>
      <c r="W491" s="716"/>
      <c r="X491" s="716"/>
      <c r="Y491" s="716"/>
      <c r="Z491" s="716"/>
      <c r="AA491" s="716"/>
      <c r="AB491" s="716"/>
      <c r="AC491" s="716"/>
      <c r="AD491" s="716"/>
      <c r="AE491" s="716"/>
      <c r="AF491" s="716"/>
      <c r="AG491" s="716"/>
      <c r="AH491" s="716"/>
      <c r="AI491" s="716"/>
      <c r="AJ491" s="716"/>
      <c r="AK491" s="716"/>
      <c r="AL491" s="716"/>
      <c r="AM491" s="716"/>
      <c r="AN491" s="716"/>
      <c r="AO491" s="716"/>
      <c r="AP491" s="716"/>
      <c r="AQ491" s="716"/>
      <c r="AR491" s="716"/>
      <c r="AS491" s="716"/>
      <c r="AT491" s="716"/>
      <c r="AU491" s="716"/>
      <c r="AV491" s="716"/>
      <c r="AW491" s="716"/>
      <c r="AX491" s="716"/>
      <c r="AY491" s="716"/>
      <c r="AZ491" s="716"/>
      <c r="BA491" s="716"/>
      <c r="BB491" s="716"/>
      <c r="BC491" s="716"/>
      <c r="BD491" s="716"/>
      <c r="BE491" s="716"/>
      <c r="BF491" s="716"/>
      <c r="BG491" s="716"/>
      <c r="BH491" s="716"/>
      <c r="BI491" s="716"/>
      <c r="BJ491" s="716"/>
      <c r="BK491" s="716"/>
      <c r="BL491" s="716"/>
      <c r="BM491" s="716"/>
      <c r="BN491" s="716"/>
      <c r="BO491" s="716"/>
      <c r="BP491" s="716"/>
      <c r="BQ491" s="716"/>
      <c r="BR491" s="716"/>
      <c r="BS491" s="716"/>
      <c r="BT491" s="716"/>
      <c r="BU491" s="716"/>
      <c r="BV491" s="716"/>
      <c r="BW491" s="716"/>
      <c r="BX491" s="716"/>
      <c r="BY491" s="716"/>
      <c r="BZ491" s="716"/>
      <c r="CA491" s="716"/>
      <c r="CB491" s="716"/>
      <c r="CC491" s="716"/>
      <c r="CD491" s="716"/>
      <c r="CE491" s="716"/>
      <c r="CF491" s="716"/>
      <c r="CG491" s="716"/>
      <c r="CH491" s="716"/>
      <c r="CI491" s="716"/>
      <c r="CJ491" s="716"/>
      <c r="CK491" s="716"/>
      <c r="CL491" s="716"/>
      <c r="CM491" s="716"/>
      <c r="CN491" s="716"/>
      <c r="CO491" s="716"/>
      <c r="CP491" s="716"/>
      <c r="CQ491" s="716"/>
      <c r="CR491" s="716"/>
      <c r="CS491" s="716"/>
      <c r="CT491" s="716"/>
      <c r="CU491" s="716"/>
      <c r="CV491" s="716"/>
      <c r="CW491" s="716"/>
      <c r="CX491" s="716"/>
      <c r="CY491" s="716"/>
      <c r="CZ491" s="716"/>
      <c r="DA491" s="716"/>
      <c r="DB491" s="716"/>
      <c r="DC491" s="716"/>
      <c r="DD491" s="716"/>
      <c r="DE491" s="716"/>
      <c r="DF491" s="716"/>
      <c r="DG491" s="716"/>
      <c r="DH491" s="716"/>
      <c r="DI491" s="716"/>
      <c r="DJ491" s="716"/>
      <c r="DK491" s="716"/>
      <c r="DL491" s="716"/>
      <c r="DM491" s="716"/>
      <c r="DN491" s="716"/>
      <c r="DO491" s="716"/>
      <c r="DP491" s="716"/>
      <c r="DQ491" s="716"/>
      <c r="DR491" s="716"/>
      <c r="DS491" s="716"/>
      <c r="DT491" s="716"/>
      <c r="DU491" s="716"/>
      <c r="DV491" s="716"/>
      <c r="DW491" s="716"/>
      <c r="DX491" s="716"/>
      <c r="DY491" s="716"/>
      <c r="DZ491" s="716"/>
      <c r="EA491" s="716"/>
      <c r="EB491" s="716"/>
      <c r="EC491" s="716"/>
      <c r="ED491" s="716"/>
      <c r="EE491" s="716"/>
      <c r="EF491" s="716"/>
      <c r="EG491" s="716"/>
      <c r="EH491" s="716"/>
      <c r="EI491" s="716"/>
      <c r="EJ491" s="716"/>
      <c r="EK491" s="716"/>
      <c r="EL491" s="716"/>
      <c r="EM491" s="716"/>
      <c r="EN491" s="716"/>
      <c r="EO491" s="716"/>
      <c r="EP491" s="716"/>
      <c r="EQ491" s="716"/>
      <c r="ER491" s="716"/>
      <c r="ES491" s="716"/>
      <c r="ET491" s="716"/>
      <c r="EU491" s="716"/>
      <c r="EV491" s="716"/>
      <c r="EW491" s="716"/>
      <c r="EX491" s="716"/>
      <c r="EY491" s="716"/>
      <c r="EZ491" s="716"/>
      <c r="FA491" s="716"/>
      <c r="FB491" s="716"/>
      <c r="FC491" s="716"/>
      <c r="FD491" s="716"/>
      <c r="FE491" s="716"/>
      <c r="FF491" s="716"/>
      <c r="FG491" s="716"/>
      <c r="FH491" s="716"/>
      <c r="FI491" s="716"/>
      <c r="FJ491" s="716"/>
      <c r="FK491" s="716"/>
      <c r="FL491" s="716"/>
      <c r="FM491" s="716"/>
      <c r="FN491" s="716"/>
      <c r="FO491" s="716"/>
      <c r="FP491" s="716"/>
      <c r="FQ491" s="716"/>
      <c r="FR491" s="716"/>
      <c r="FS491" s="716"/>
      <c r="FT491" s="716"/>
      <c r="FU491" s="716"/>
      <c r="FV491" s="716"/>
      <c r="FW491" s="716"/>
      <c r="FX491" s="716"/>
      <c r="FY491" s="716"/>
      <c r="FZ491" s="716"/>
      <c r="GA491" s="716"/>
      <c r="GB491" s="716"/>
      <c r="GC491" s="716"/>
      <c r="GD491" s="716"/>
      <c r="GE491" s="716"/>
      <c r="GF491" s="716"/>
      <c r="GG491" s="716"/>
      <c r="GH491" s="716"/>
      <c r="GI491" s="716"/>
      <c r="GJ491" s="716"/>
      <c r="GK491" s="716"/>
      <c r="GL491" s="716"/>
      <c r="GM491" s="716"/>
      <c r="GN491" s="716"/>
      <c r="GO491" s="716"/>
      <c r="GP491" s="716"/>
      <c r="GQ491" s="716"/>
      <c r="GR491" s="716"/>
      <c r="GS491" s="716"/>
      <c r="GT491" s="716"/>
      <c r="GU491" s="716"/>
      <c r="GV491" s="716"/>
      <c r="GW491" s="716"/>
      <c r="GX491" s="716"/>
      <c r="GY491" s="716"/>
      <c r="GZ491" s="716"/>
      <c r="HA491" s="716"/>
      <c r="HB491" s="716"/>
      <c r="HC491" s="716"/>
      <c r="HD491" s="716"/>
      <c r="HE491" s="716"/>
      <c r="HF491" s="716"/>
      <c r="HG491" s="716"/>
      <c r="HH491" s="716"/>
      <c r="HI491" s="716"/>
      <c r="HJ491" s="716"/>
      <c r="HK491" s="716"/>
      <c r="HL491" s="716"/>
      <c r="HM491" s="716"/>
      <c r="HN491" s="716"/>
      <c r="HO491" s="716"/>
      <c r="HP491" s="716"/>
      <c r="HQ491" s="716"/>
      <c r="HR491" s="716"/>
      <c r="HS491" s="716"/>
      <c r="HT491" s="716"/>
      <c r="HU491" s="716"/>
      <c r="HV491" s="716"/>
      <c r="HW491" s="716"/>
      <c r="HX491" s="716"/>
      <c r="HY491" s="716"/>
      <c r="HZ491" s="716"/>
      <c r="IA491" s="716"/>
      <c r="IB491" s="716"/>
      <c r="IC491" s="716"/>
      <c r="ID491" s="716"/>
      <c r="IE491" s="716"/>
      <c r="IF491" s="716"/>
      <c r="IG491" s="716"/>
      <c r="IH491" s="716"/>
      <c r="II491" s="716"/>
      <c r="IJ491" s="716"/>
      <c r="IK491" s="716"/>
      <c r="IL491" s="716"/>
      <c r="IM491" s="716"/>
      <c r="IN491" s="716"/>
      <c r="IO491" s="716"/>
      <c r="IP491" s="716"/>
      <c r="IQ491" s="716"/>
      <c r="IR491" s="1107"/>
      <c r="IS491" s="1107"/>
    </row>
    <row r="492" spans="1:253" s="993" customFormat="1" ht="23.25" customHeight="1">
      <c r="A492" s="346" t="s">
        <v>1270</v>
      </c>
      <c r="B492" s="995" t="s">
        <v>1136</v>
      </c>
      <c r="C492" s="379" t="s">
        <v>51</v>
      </c>
      <c r="D492" s="330" t="s">
        <v>1137</v>
      </c>
      <c r="E492" s="379">
        <v>10.37</v>
      </c>
      <c r="F492" s="379">
        <v>12.83</v>
      </c>
      <c r="G492" s="379" t="s">
        <v>493</v>
      </c>
      <c r="H492" s="367">
        <v>0.08</v>
      </c>
      <c r="I492" s="995" t="s">
        <v>1245</v>
      </c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716"/>
      <c r="AB492" s="716"/>
      <c r="AC492" s="716"/>
      <c r="AD492" s="716"/>
      <c r="AE492" s="716"/>
      <c r="AF492" s="716"/>
      <c r="AG492" s="716"/>
      <c r="AH492" s="716"/>
      <c r="AI492" s="716"/>
      <c r="AJ492" s="716"/>
      <c r="AK492" s="716"/>
      <c r="AL492" s="716"/>
      <c r="AM492" s="716"/>
      <c r="AN492" s="716"/>
      <c r="AO492" s="716"/>
      <c r="AP492" s="716"/>
      <c r="AQ492" s="716"/>
      <c r="AR492" s="716"/>
      <c r="AS492" s="716"/>
      <c r="AT492" s="716"/>
      <c r="AU492" s="716"/>
      <c r="AV492" s="716"/>
      <c r="AW492" s="716"/>
      <c r="AX492" s="716"/>
      <c r="AY492" s="716"/>
      <c r="AZ492" s="716"/>
      <c r="BA492" s="716"/>
      <c r="BB492" s="716"/>
      <c r="BC492" s="716"/>
      <c r="BD492" s="716"/>
      <c r="BE492" s="716"/>
      <c r="BF492" s="716"/>
      <c r="BG492" s="716"/>
      <c r="BH492" s="716"/>
      <c r="BI492" s="716"/>
      <c r="BJ492" s="716"/>
      <c r="BK492" s="716"/>
      <c r="BL492" s="716"/>
      <c r="BM492" s="716"/>
      <c r="BN492" s="716"/>
      <c r="BO492" s="716"/>
      <c r="BP492" s="716"/>
      <c r="BQ492" s="716"/>
      <c r="BR492" s="716"/>
      <c r="BS492" s="716"/>
      <c r="BT492" s="716"/>
      <c r="BU492" s="716"/>
      <c r="BV492" s="716"/>
      <c r="BW492" s="716"/>
      <c r="BX492" s="716"/>
      <c r="BY492" s="716"/>
      <c r="BZ492" s="716"/>
      <c r="CA492" s="716"/>
      <c r="CB492" s="716"/>
      <c r="CC492" s="716"/>
      <c r="CD492" s="716"/>
      <c r="CE492" s="716"/>
      <c r="CF492" s="716"/>
      <c r="CG492" s="716"/>
      <c r="CH492" s="716"/>
      <c r="CI492" s="716"/>
      <c r="CJ492" s="716"/>
      <c r="CK492" s="716"/>
      <c r="CL492" s="716"/>
      <c r="CM492" s="716"/>
      <c r="CN492" s="716"/>
      <c r="CO492" s="716"/>
      <c r="CP492" s="716"/>
      <c r="CQ492" s="716"/>
      <c r="CR492" s="716"/>
      <c r="CS492" s="716"/>
      <c r="CT492" s="716"/>
      <c r="CU492" s="716"/>
      <c r="CV492" s="716"/>
      <c r="CW492" s="716"/>
      <c r="CX492" s="716"/>
      <c r="CY492" s="716"/>
      <c r="CZ492" s="716"/>
      <c r="DA492" s="716"/>
      <c r="DB492" s="716"/>
      <c r="DC492" s="716"/>
      <c r="DD492" s="716"/>
      <c r="DE492" s="716"/>
      <c r="DF492" s="716"/>
      <c r="DG492" s="716"/>
      <c r="DH492" s="716"/>
      <c r="DI492" s="716"/>
      <c r="DJ492" s="716"/>
      <c r="DK492" s="716"/>
      <c r="DL492" s="716"/>
      <c r="DM492" s="716"/>
      <c r="DN492" s="716"/>
      <c r="DO492" s="716"/>
      <c r="DP492" s="716"/>
      <c r="DQ492" s="716"/>
      <c r="DR492" s="716"/>
      <c r="DS492" s="716"/>
      <c r="DT492" s="716"/>
      <c r="DU492" s="716"/>
      <c r="DV492" s="716"/>
      <c r="DW492" s="716"/>
      <c r="DX492" s="716"/>
      <c r="DY492" s="716"/>
      <c r="DZ492" s="716"/>
      <c r="EA492" s="716"/>
      <c r="EB492" s="716"/>
      <c r="EC492" s="716"/>
      <c r="ED492" s="716"/>
      <c r="EE492" s="716"/>
      <c r="EF492" s="716"/>
      <c r="EG492" s="716"/>
      <c r="EH492" s="716"/>
      <c r="EI492" s="716"/>
      <c r="EJ492" s="716"/>
      <c r="EK492" s="716"/>
      <c r="EL492" s="716"/>
      <c r="EM492" s="716"/>
      <c r="EN492" s="716"/>
      <c r="EO492" s="716"/>
      <c r="EP492" s="716"/>
      <c r="EQ492" s="716"/>
      <c r="ER492" s="716"/>
      <c r="ES492" s="716"/>
      <c r="ET492" s="716"/>
      <c r="EU492" s="716"/>
      <c r="EV492" s="716"/>
      <c r="EW492" s="716"/>
      <c r="EX492" s="716"/>
      <c r="EY492" s="716"/>
      <c r="EZ492" s="716"/>
      <c r="FA492" s="716"/>
      <c r="FB492" s="716"/>
      <c r="FC492" s="716"/>
      <c r="FD492" s="716"/>
      <c r="FE492" s="716"/>
      <c r="FF492" s="716"/>
      <c r="FG492" s="716"/>
      <c r="FH492" s="716"/>
      <c r="FI492" s="716"/>
      <c r="FJ492" s="716"/>
      <c r="FK492" s="716"/>
      <c r="FL492" s="716"/>
      <c r="FM492" s="716"/>
      <c r="FN492" s="716"/>
      <c r="FO492" s="716"/>
      <c r="FP492" s="716"/>
      <c r="FQ492" s="716"/>
      <c r="FR492" s="716"/>
      <c r="FS492" s="716"/>
      <c r="FT492" s="716"/>
      <c r="FU492" s="716"/>
      <c r="FV492" s="716"/>
      <c r="FW492" s="716"/>
      <c r="FX492" s="716"/>
      <c r="FY492" s="716"/>
      <c r="FZ492" s="716"/>
      <c r="GA492" s="716"/>
      <c r="GB492" s="716"/>
      <c r="GC492" s="716"/>
      <c r="GD492" s="716"/>
      <c r="GE492" s="716"/>
      <c r="GF492" s="716"/>
      <c r="GG492" s="716"/>
      <c r="GH492" s="716"/>
      <c r="GI492" s="716"/>
      <c r="GJ492" s="716"/>
      <c r="GK492" s="716"/>
      <c r="GL492" s="716"/>
      <c r="GM492" s="716"/>
      <c r="GN492" s="716"/>
      <c r="GO492" s="716"/>
      <c r="GP492" s="716"/>
      <c r="GQ492" s="716"/>
      <c r="GR492" s="716"/>
      <c r="GS492" s="716"/>
      <c r="GT492" s="716"/>
      <c r="GU492" s="716"/>
      <c r="GV492" s="716"/>
      <c r="GW492" s="716"/>
      <c r="GX492" s="716"/>
      <c r="GY492" s="716"/>
      <c r="GZ492" s="716"/>
      <c r="HA492" s="716"/>
      <c r="HB492" s="716"/>
      <c r="HC492" s="716"/>
      <c r="HD492" s="716"/>
      <c r="HE492" s="716"/>
      <c r="HF492" s="716"/>
      <c r="HG492" s="716"/>
      <c r="HH492" s="716"/>
      <c r="HI492" s="716"/>
      <c r="HJ492" s="716"/>
      <c r="HK492" s="716"/>
      <c r="HL492" s="716"/>
      <c r="HM492" s="716"/>
      <c r="HN492" s="716"/>
      <c r="HO492" s="716"/>
      <c r="HP492" s="716"/>
      <c r="HQ492" s="716"/>
      <c r="HR492" s="716"/>
      <c r="HS492" s="716"/>
      <c r="HT492" s="716"/>
      <c r="HU492" s="716"/>
      <c r="HV492" s="716"/>
      <c r="HW492" s="716"/>
      <c r="HX492" s="716"/>
      <c r="HY492" s="716"/>
      <c r="HZ492" s="716"/>
      <c r="IA492" s="716"/>
      <c r="IB492" s="716"/>
      <c r="IC492" s="716"/>
      <c r="ID492" s="716"/>
      <c r="IE492" s="716"/>
      <c r="IF492" s="716"/>
      <c r="IG492" s="716"/>
      <c r="IH492" s="716"/>
      <c r="II492" s="716"/>
      <c r="IJ492" s="716"/>
      <c r="IK492" s="716"/>
      <c r="IL492" s="716"/>
      <c r="IM492" s="716"/>
      <c r="IN492" s="716"/>
      <c r="IO492" s="716"/>
      <c r="IP492" s="716"/>
      <c r="IQ492" s="716"/>
      <c r="IR492" s="1107"/>
      <c r="IS492" s="1107"/>
    </row>
    <row r="493" spans="1:253" s="993" customFormat="1" ht="23.25" customHeight="1">
      <c r="A493" s="346" t="s">
        <v>1271</v>
      </c>
      <c r="B493" s="995" t="s">
        <v>1272</v>
      </c>
      <c r="C493" s="379" t="s">
        <v>100</v>
      </c>
      <c r="D493" s="330" t="s">
        <v>1186</v>
      </c>
      <c r="E493" s="379">
        <v>5.35</v>
      </c>
      <c r="F493" s="379">
        <v>6.36</v>
      </c>
      <c r="G493" s="379" t="s">
        <v>493</v>
      </c>
      <c r="H493" s="367">
        <v>0.08</v>
      </c>
      <c r="I493" s="995" t="s">
        <v>1245</v>
      </c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716"/>
      <c r="AB493" s="716"/>
      <c r="AC493" s="716"/>
      <c r="AD493" s="716"/>
      <c r="AE493" s="716"/>
      <c r="AF493" s="716"/>
      <c r="AG493" s="716"/>
      <c r="AH493" s="716"/>
      <c r="AI493" s="716"/>
      <c r="AJ493" s="716"/>
      <c r="AK493" s="716"/>
      <c r="AL493" s="716"/>
      <c r="AM493" s="716"/>
      <c r="AN493" s="716"/>
      <c r="AO493" s="716"/>
      <c r="AP493" s="716"/>
      <c r="AQ493" s="716"/>
      <c r="AR493" s="716"/>
      <c r="AS493" s="716"/>
      <c r="AT493" s="716"/>
      <c r="AU493" s="716"/>
      <c r="AV493" s="716"/>
      <c r="AW493" s="716"/>
      <c r="AX493" s="716"/>
      <c r="AY493" s="716"/>
      <c r="AZ493" s="716"/>
      <c r="BA493" s="716"/>
      <c r="BB493" s="716"/>
      <c r="BC493" s="716"/>
      <c r="BD493" s="716"/>
      <c r="BE493" s="716"/>
      <c r="BF493" s="716"/>
      <c r="BG493" s="716"/>
      <c r="BH493" s="716"/>
      <c r="BI493" s="716"/>
      <c r="BJ493" s="716"/>
      <c r="BK493" s="716"/>
      <c r="BL493" s="716"/>
      <c r="BM493" s="716"/>
      <c r="BN493" s="716"/>
      <c r="BO493" s="716"/>
      <c r="BP493" s="716"/>
      <c r="BQ493" s="716"/>
      <c r="BR493" s="716"/>
      <c r="BS493" s="716"/>
      <c r="BT493" s="716"/>
      <c r="BU493" s="716"/>
      <c r="BV493" s="716"/>
      <c r="BW493" s="716"/>
      <c r="BX493" s="716"/>
      <c r="BY493" s="716"/>
      <c r="BZ493" s="716"/>
      <c r="CA493" s="716"/>
      <c r="CB493" s="716"/>
      <c r="CC493" s="716"/>
      <c r="CD493" s="716"/>
      <c r="CE493" s="716"/>
      <c r="CF493" s="716"/>
      <c r="CG493" s="716"/>
      <c r="CH493" s="716"/>
      <c r="CI493" s="716"/>
      <c r="CJ493" s="716"/>
      <c r="CK493" s="716"/>
      <c r="CL493" s="716"/>
      <c r="CM493" s="716"/>
      <c r="CN493" s="716"/>
      <c r="CO493" s="716"/>
      <c r="CP493" s="716"/>
      <c r="CQ493" s="716"/>
      <c r="CR493" s="716"/>
      <c r="CS493" s="716"/>
      <c r="CT493" s="716"/>
      <c r="CU493" s="716"/>
      <c r="CV493" s="716"/>
      <c r="CW493" s="716"/>
      <c r="CX493" s="716"/>
      <c r="CY493" s="716"/>
      <c r="CZ493" s="716"/>
      <c r="DA493" s="716"/>
      <c r="DB493" s="716"/>
      <c r="DC493" s="716"/>
      <c r="DD493" s="716"/>
      <c r="DE493" s="716"/>
      <c r="DF493" s="716"/>
      <c r="DG493" s="716"/>
      <c r="DH493" s="716"/>
      <c r="DI493" s="716"/>
      <c r="DJ493" s="716"/>
      <c r="DK493" s="716"/>
      <c r="DL493" s="716"/>
      <c r="DM493" s="716"/>
      <c r="DN493" s="716"/>
      <c r="DO493" s="716"/>
      <c r="DP493" s="716"/>
      <c r="DQ493" s="716"/>
      <c r="DR493" s="716"/>
      <c r="DS493" s="716"/>
      <c r="DT493" s="716"/>
      <c r="DU493" s="716"/>
      <c r="DV493" s="716"/>
      <c r="DW493" s="716"/>
      <c r="DX493" s="716"/>
      <c r="DY493" s="716"/>
      <c r="DZ493" s="716"/>
      <c r="EA493" s="716"/>
      <c r="EB493" s="716"/>
      <c r="EC493" s="716"/>
      <c r="ED493" s="716"/>
      <c r="EE493" s="716"/>
      <c r="EF493" s="716"/>
      <c r="EG493" s="716"/>
      <c r="EH493" s="716"/>
      <c r="EI493" s="716"/>
      <c r="EJ493" s="716"/>
      <c r="EK493" s="716"/>
      <c r="EL493" s="716"/>
      <c r="EM493" s="716"/>
      <c r="EN493" s="716"/>
      <c r="EO493" s="716"/>
      <c r="EP493" s="716"/>
      <c r="EQ493" s="716"/>
      <c r="ER493" s="716"/>
      <c r="ES493" s="716"/>
      <c r="ET493" s="716"/>
      <c r="EU493" s="716"/>
      <c r="EV493" s="716"/>
      <c r="EW493" s="716"/>
      <c r="EX493" s="716"/>
      <c r="EY493" s="716"/>
      <c r="EZ493" s="716"/>
      <c r="FA493" s="716"/>
      <c r="FB493" s="716"/>
      <c r="FC493" s="716"/>
      <c r="FD493" s="716"/>
      <c r="FE493" s="716"/>
      <c r="FF493" s="716"/>
      <c r="FG493" s="716"/>
      <c r="FH493" s="716"/>
      <c r="FI493" s="716"/>
      <c r="FJ493" s="716"/>
      <c r="FK493" s="716"/>
      <c r="FL493" s="716"/>
      <c r="FM493" s="716"/>
      <c r="FN493" s="716"/>
      <c r="FO493" s="716"/>
      <c r="FP493" s="716"/>
      <c r="FQ493" s="716"/>
      <c r="FR493" s="716"/>
      <c r="FS493" s="716"/>
      <c r="FT493" s="716"/>
      <c r="FU493" s="716"/>
      <c r="FV493" s="716"/>
      <c r="FW493" s="716"/>
      <c r="FX493" s="716"/>
      <c r="FY493" s="716"/>
      <c r="FZ493" s="716"/>
      <c r="GA493" s="716"/>
      <c r="GB493" s="716"/>
      <c r="GC493" s="716"/>
      <c r="GD493" s="716"/>
      <c r="GE493" s="716"/>
      <c r="GF493" s="716"/>
      <c r="GG493" s="716"/>
      <c r="GH493" s="716"/>
      <c r="GI493" s="716"/>
      <c r="GJ493" s="716"/>
      <c r="GK493" s="716"/>
      <c r="GL493" s="716"/>
      <c r="GM493" s="716"/>
      <c r="GN493" s="716"/>
      <c r="GO493" s="716"/>
      <c r="GP493" s="716"/>
      <c r="GQ493" s="716"/>
      <c r="GR493" s="716"/>
      <c r="GS493" s="716"/>
      <c r="GT493" s="716"/>
      <c r="GU493" s="716"/>
      <c r="GV493" s="716"/>
      <c r="GW493" s="716"/>
      <c r="GX493" s="716"/>
      <c r="GY493" s="716"/>
      <c r="GZ493" s="716"/>
      <c r="HA493" s="716"/>
      <c r="HB493" s="716"/>
      <c r="HC493" s="716"/>
      <c r="HD493" s="716"/>
      <c r="HE493" s="716"/>
      <c r="HF493" s="716"/>
      <c r="HG493" s="716"/>
      <c r="HH493" s="716"/>
      <c r="HI493" s="716"/>
      <c r="HJ493" s="716"/>
      <c r="HK493" s="716"/>
      <c r="HL493" s="716"/>
      <c r="HM493" s="716"/>
      <c r="HN493" s="716"/>
      <c r="HO493" s="716"/>
      <c r="HP493" s="716"/>
      <c r="HQ493" s="716"/>
      <c r="HR493" s="716"/>
      <c r="HS493" s="716"/>
      <c r="HT493" s="716"/>
      <c r="HU493" s="716"/>
      <c r="HV493" s="716"/>
      <c r="HW493" s="716"/>
      <c r="HX493" s="716"/>
      <c r="HY493" s="716"/>
      <c r="HZ493" s="716"/>
      <c r="IA493" s="716"/>
      <c r="IB493" s="716"/>
      <c r="IC493" s="716"/>
      <c r="ID493" s="716"/>
      <c r="IE493" s="716"/>
      <c r="IF493" s="716"/>
      <c r="IG493" s="716"/>
      <c r="IH493" s="716"/>
      <c r="II493" s="716"/>
      <c r="IJ493" s="716"/>
      <c r="IK493" s="716"/>
      <c r="IL493" s="716"/>
      <c r="IM493" s="716"/>
      <c r="IN493" s="716"/>
      <c r="IO493" s="716"/>
      <c r="IP493" s="716"/>
      <c r="IQ493" s="716"/>
      <c r="IR493" s="1107"/>
      <c r="IS493" s="1107"/>
    </row>
    <row r="494" spans="1:253" s="993" customFormat="1" ht="23.25" customHeight="1">
      <c r="A494" s="346" t="s">
        <v>1273</v>
      </c>
      <c r="B494" s="995" t="s">
        <v>1274</v>
      </c>
      <c r="C494" s="379" t="s">
        <v>78</v>
      </c>
      <c r="D494" s="330" t="s">
        <v>1186</v>
      </c>
      <c r="E494" s="379">
        <v>4.87</v>
      </c>
      <c r="F494" s="379">
        <v>5.85</v>
      </c>
      <c r="G494" s="379" t="s">
        <v>493</v>
      </c>
      <c r="H494" s="367">
        <v>0.08</v>
      </c>
      <c r="I494" s="995" t="s">
        <v>1245</v>
      </c>
      <c r="J494" s="716"/>
      <c r="K494" s="716"/>
      <c r="L494" s="716"/>
      <c r="M494" s="716"/>
      <c r="N494" s="716"/>
      <c r="O494" s="716"/>
      <c r="P494" s="716"/>
      <c r="Q494" s="716"/>
      <c r="R494" s="716"/>
      <c r="S494" s="716"/>
      <c r="T494" s="716"/>
      <c r="U494" s="716"/>
      <c r="V494" s="716"/>
      <c r="W494" s="716"/>
      <c r="X494" s="716"/>
      <c r="Y494" s="716"/>
      <c r="Z494" s="716"/>
      <c r="AA494" s="716"/>
      <c r="AB494" s="716"/>
      <c r="AC494" s="716"/>
      <c r="AD494" s="716"/>
      <c r="AE494" s="716"/>
      <c r="AF494" s="716"/>
      <c r="AG494" s="716"/>
      <c r="AH494" s="716"/>
      <c r="AI494" s="716"/>
      <c r="AJ494" s="716"/>
      <c r="AK494" s="716"/>
      <c r="AL494" s="716"/>
      <c r="AM494" s="716"/>
      <c r="AN494" s="716"/>
      <c r="AO494" s="716"/>
      <c r="AP494" s="716"/>
      <c r="AQ494" s="716"/>
      <c r="AR494" s="716"/>
      <c r="AS494" s="716"/>
      <c r="AT494" s="716"/>
      <c r="AU494" s="716"/>
      <c r="AV494" s="716"/>
      <c r="AW494" s="716"/>
      <c r="AX494" s="716"/>
      <c r="AY494" s="716"/>
      <c r="AZ494" s="716"/>
      <c r="BA494" s="716"/>
      <c r="BB494" s="716"/>
      <c r="BC494" s="716"/>
      <c r="BD494" s="716"/>
      <c r="BE494" s="716"/>
      <c r="BF494" s="716"/>
      <c r="BG494" s="716"/>
      <c r="BH494" s="716"/>
      <c r="BI494" s="716"/>
      <c r="BJ494" s="716"/>
      <c r="BK494" s="716"/>
      <c r="BL494" s="716"/>
      <c r="BM494" s="716"/>
      <c r="BN494" s="716"/>
      <c r="BO494" s="716"/>
      <c r="BP494" s="716"/>
      <c r="BQ494" s="716"/>
      <c r="BR494" s="716"/>
      <c r="BS494" s="716"/>
      <c r="BT494" s="716"/>
      <c r="BU494" s="716"/>
      <c r="BV494" s="716"/>
      <c r="BW494" s="716"/>
      <c r="BX494" s="716"/>
      <c r="BY494" s="716"/>
      <c r="BZ494" s="716"/>
      <c r="CA494" s="716"/>
      <c r="CB494" s="716"/>
      <c r="CC494" s="716"/>
      <c r="CD494" s="716"/>
      <c r="CE494" s="716"/>
      <c r="CF494" s="716"/>
      <c r="CG494" s="716"/>
      <c r="CH494" s="716"/>
      <c r="CI494" s="716"/>
      <c r="CJ494" s="716"/>
      <c r="CK494" s="716"/>
      <c r="CL494" s="716"/>
      <c r="CM494" s="716"/>
      <c r="CN494" s="716"/>
      <c r="CO494" s="716"/>
      <c r="CP494" s="716"/>
      <c r="CQ494" s="716"/>
      <c r="CR494" s="716"/>
      <c r="CS494" s="716"/>
      <c r="CT494" s="716"/>
      <c r="CU494" s="716"/>
      <c r="CV494" s="716"/>
      <c r="CW494" s="716"/>
      <c r="CX494" s="716"/>
      <c r="CY494" s="716"/>
      <c r="CZ494" s="716"/>
      <c r="DA494" s="716"/>
      <c r="DB494" s="716"/>
      <c r="DC494" s="716"/>
      <c r="DD494" s="716"/>
      <c r="DE494" s="716"/>
      <c r="DF494" s="716"/>
      <c r="DG494" s="716"/>
      <c r="DH494" s="716"/>
      <c r="DI494" s="716"/>
      <c r="DJ494" s="716"/>
      <c r="DK494" s="716"/>
      <c r="DL494" s="716"/>
      <c r="DM494" s="716"/>
      <c r="DN494" s="716"/>
      <c r="DO494" s="716"/>
      <c r="DP494" s="716"/>
      <c r="DQ494" s="716"/>
      <c r="DR494" s="716"/>
      <c r="DS494" s="716"/>
      <c r="DT494" s="716"/>
      <c r="DU494" s="716"/>
      <c r="DV494" s="716"/>
      <c r="DW494" s="716"/>
      <c r="DX494" s="716"/>
      <c r="DY494" s="716"/>
      <c r="DZ494" s="716"/>
      <c r="EA494" s="716"/>
      <c r="EB494" s="716"/>
      <c r="EC494" s="716"/>
      <c r="ED494" s="716"/>
      <c r="EE494" s="716"/>
      <c r="EF494" s="716"/>
      <c r="EG494" s="716"/>
      <c r="EH494" s="716"/>
      <c r="EI494" s="716"/>
      <c r="EJ494" s="716"/>
      <c r="EK494" s="716"/>
      <c r="EL494" s="716"/>
      <c r="EM494" s="716"/>
      <c r="EN494" s="716"/>
      <c r="EO494" s="716"/>
      <c r="EP494" s="716"/>
      <c r="EQ494" s="716"/>
      <c r="ER494" s="716"/>
      <c r="ES494" s="716"/>
      <c r="ET494" s="716"/>
      <c r="EU494" s="716"/>
      <c r="EV494" s="716"/>
      <c r="EW494" s="716"/>
      <c r="EX494" s="716"/>
      <c r="EY494" s="716"/>
      <c r="EZ494" s="716"/>
      <c r="FA494" s="716"/>
      <c r="FB494" s="716"/>
      <c r="FC494" s="716"/>
      <c r="FD494" s="716"/>
      <c r="FE494" s="716"/>
      <c r="FF494" s="716"/>
      <c r="FG494" s="716"/>
      <c r="FH494" s="716"/>
      <c r="FI494" s="716"/>
      <c r="FJ494" s="716"/>
      <c r="FK494" s="716"/>
      <c r="FL494" s="716"/>
      <c r="FM494" s="716"/>
      <c r="FN494" s="716"/>
      <c r="FO494" s="716"/>
      <c r="FP494" s="716"/>
      <c r="FQ494" s="716"/>
      <c r="FR494" s="716"/>
      <c r="FS494" s="716"/>
      <c r="FT494" s="716"/>
      <c r="FU494" s="716"/>
      <c r="FV494" s="716"/>
      <c r="FW494" s="716"/>
      <c r="FX494" s="716"/>
      <c r="FY494" s="716"/>
      <c r="FZ494" s="716"/>
      <c r="GA494" s="716"/>
      <c r="GB494" s="716"/>
      <c r="GC494" s="716"/>
      <c r="GD494" s="716"/>
      <c r="GE494" s="716"/>
      <c r="GF494" s="716"/>
      <c r="GG494" s="716"/>
      <c r="GH494" s="716"/>
      <c r="GI494" s="716"/>
      <c r="GJ494" s="716"/>
      <c r="GK494" s="716"/>
      <c r="GL494" s="716"/>
      <c r="GM494" s="716"/>
      <c r="GN494" s="716"/>
      <c r="GO494" s="716"/>
      <c r="GP494" s="716"/>
      <c r="GQ494" s="716"/>
      <c r="GR494" s="716"/>
      <c r="GS494" s="716"/>
      <c r="GT494" s="716"/>
      <c r="GU494" s="716"/>
      <c r="GV494" s="716"/>
      <c r="GW494" s="716"/>
      <c r="GX494" s="716"/>
      <c r="GY494" s="716"/>
      <c r="GZ494" s="716"/>
      <c r="HA494" s="716"/>
      <c r="HB494" s="716"/>
      <c r="HC494" s="716"/>
      <c r="HD494" s="716"/>
      <c r="HE494" s="716"/>
      <c r="HF494" s="716"/>
      <c r="HG494" s="716"/>
      <c r="HH494" s="716"/>
      <c r="HI494" s="716"/>
      <c r="HJ494" s="716"/>
      <c r="HK494" s="716"/>
      <c r="HL494" s="716"/>
      <c r="HM494" s="716"/>
      <c r="HN494" s="716"/>
      <c r="HO494" s="716"/>
      <c r="HP494" s="716"/>
      <c r="HQ494" s="716"/>
      <c r="HR494" s="716"/>
      <c r="HS494" s="716"/>
      <c r="HT494" s="716"/>
      <c r="HU494" s="716"/>
      <c r="HV494" s="716"/>
      <c r="HW494" s="716"/>
      <c r="HX494" s="716"/>
      <c r="HY494" s="716"/>
      <c r="HZ494" s="716"/>
      <c r="IA494" s="716"/>
      <c r="IB494" s="716"/>
      <c r="IC494" s="716"/>
      <c r="ID494" s="716"/>
      <c r="IE494" s="716"/>
      <c r="IF494" s="716"/>
      <c r="IG494" s="716"/>
      <c r="IH494" s="716"/>
      <c r="II494" s="716"/>
      <c r="IJ494" s="716"/>
      <c r="IK494" s="716"/>
      <c r="IL494" s="716"/>
      <c r="IM494" s="716"/>
      <c r="IN494" s="716"/>
      <c r="IO494" s="716"/>
      <c r="IP494" s="716"/>
      <c r="IQ494" s="716"/>
      <c r="IR494" s="1107"/>
      <c r="IS494" s="1107"/>
    </row>
    <row r="495" spans="1:253" s="993" customFormat="1" ht="23.25" customHeight="1">
      <c r="A495" s="346" t="s">
        <v>1275</v>
      </c>
      <c r="B495" s="995" t="s">
        <v>1276</v>
      </c>
      <c r="C495" s="379" t="s">
        <v>253</v>
      </c>
      <c r="D495" s="330"/>
      <c r="E495" s="379">
        <v>1.74</v>
      </c>
      <c r="F495" s="379">
        <v>2.17</v>
      </c>
      <c r="G495" s="379" t="s">
        <v>493</v>
      </c>
      <c r="H495" s="367"/>
      <c r="I495" s="995" t="s">
        <v>1245</v>
      </c>
      <c r="J495" s="716"/>
      <c r="K495" s="716"/>
      <c r="L495" s="716"/>
      <c r="M495" s="716"/>
      <c r="N495" s="716"/>
      <c r="O495" s="716"/>
      <c r="P495" s="716"/>
      <c r="Q495" s="716"/>
      <c r="R495" s="716"/>
      <c r="S495" s="716"/>
      <c r="T495" s="716"/>
      <c r="U495" s="716"/>
      <c r="V495" s="716"/>
      <c r="W495" s="716"/>
      <c r="X495" s="716"/>
      <c r="Y495" s="716"/>
      <c r="Z495" s="716"/>
      <c r="AA495" s="716"/>
      <c r="AB495" s="716"/>
      <c r="AC495" s="716"/>
      <c r="AD495" s="716"/>
      <c r="AE495" s="716"/>
      <c r="AF495" s="716"/>
      <c r="AG495" s="716"/>
      <c r="AH495" s="716"/>
      <c r="AI495" s="716"/>
      <c r="AJ495" s="716"/>
      <c r="AK495" s="716"/>
      <c r="AL495" s="716"/>
      <c r="AM495" s="716"/>
      <c r="AN495" s="716"/>
      <c r="AO495" s="716"/>
      <c r="AP495" s="716"/>
      <c r="AQ495" s="716"/>
      <c r="AR495" s="716"/>
      <c r="AS495" s="716"/>
      <c r="AT495" s="716"/>
      <c r="AU495" s="716"/>
      <c r="AV495" s="716"/>
      <c r="AW495" s="716"/>
      <c r="AX495" s="716"/>
      <c r="AY495" s="716"/>
      <c r="AZ495" s="716"/>
      <c r="BA495" s="716"/>
      <c r="BB495" s="716"/>
      <c r="BC495" s="716"/>
      <c r="BD495" s="716"/>
      <c r="BE495" s="716"/>
      <c r="BF495" s="716"/>
      <c r="BG495" s="716"/>
      <c r="BH495" s="716"/>
      <c r="BI495" s="716"/>
      <c r="BJ495" s="716"/>
      <c r="BK495" s="716"/>
      <c r="BL495" s="716"/>
      <c r="BM495" s="716"/>
      <c r="BN495" s="716"/>
      <c r="BO495" s="716"/>
      <c r="BP495" s="716"/>
      <c r="BQ495" s="716"/>
      <c r="BR495" s="716"/>
      <c r="BS495" s="716"/>
      <c r="BT495" s="716"/>
      <c r="BU495" s="716"/>
      <c r="BV495" s="716"/>
      <c r="BW495" s="716"/>
      <c r="BX495" s="716"/>
      <c r="BY495" s="716"/>
      <c r="BZ495" s="716"/>
      <c r="CA495" s="716"/>
      <c r="CB495" s="716"/>
      <c r="CC495" s="716"/>
      <c r="CD495" s="716"/>
      <c r="CE495" s="716"/>
      <c r="CF495" s="716"/>
      <c r="CG495" s="716"/>
      <c r="CH495" s="716"/>
      <c r="CI495" s="716"/>
      <c r="CJ495" s="716"/>
      <c r="CK495" s="716"/>
      <c r="CL495" s="716"/>
      <c r="CM495" s="716"/>
      <c r="CN495" s="716"/>
      <c r="CO495" s="716"/>
      <c r="CP495" s="716"/>
      <c r="CQ495" s="716"/>
      <c r="CR495" s="716"/>
      <c r="CS495" s="716"/>
      <c r="CT495" s="716"/>
      <c r="CU495" s="716"/>
      <c r="CV495" s="716"/>
      <c r="CW495" s="716"/>
      <c r="CX495" s="716"/>
      <c r="CY495" s="716"/>
      <c r="CZ495" s="716"/>
      <c r="DA495" s="716"/>
      <c r="DB495" s="716"/>
      <c r="DC495" s="716"/>
      <c r="DD495" s="716"/>
      <c r="DE495" s="716"/>
      <c r="DF495" s="716"/>
      <c r="DG495" s="716"/>
      <c r="DH495" s="716"/>
      <c r="DI495" s="716"/>
      <c r="DJ495" s="716"/>
      <c r="DK495" s="716"/>
      <c r="DL495" s="716"/>
      <c r="DM495" s="716"/>
      <c r="DN495" s="716"/>
      <c r="DO495" s="716"/>
      <c r="DP495" s="716"/>
      <c r="DQ495" s="716"/>
      <c r="DR495" s="716"/>
      <c r="DS495" s="716"/>
      <c r="DT495" s="716"/>
      <c r="DU495" s="716"/>
      <c r="DV495" s="716"/>
      <c r="DW495" s="716"/>
      <c r="DX495" s="716"/>
      <c r="DY495" s="716"/>
      <c r="DZ495" s="716"/>
      <c r="EA495" s="716"/>
      <c r="EB495" s="716"/>
      <c r="EC495" s="716"/>
      <c r="ED495" s="716"/>
      <c r="EE495" s="716"/>
      <c r="EF495" s="716"/>
      <c r="EG495" s="716"/>
      <c r="EH495" s="716"/>
      <c r="EI495" s="716"/>
      <c r="EJ495" s="716"/>
      <c r="EK495" s="716"/>
      <c r="EL495" s="716"/>
      <c r="EM495" s="716"/>
      <c r="EN495" s="716"/>
      <c r="EO495" s="716"/>
      <c r="EP495" s="716"/>
      <c r="EQ495" s="716"/>
      <c r="ER495" s="716"/>
      <c r="ES495" s="716"/>
      <c r="ET495" s="716"/>
      <c r="EU495" s="716"/>
      <c r="EV495" s="716"/>
      <c r="EW495" s="716"/>
      <c r="EX495" s="716"/>
      <c r="EY495" s="716"/>
      <c r="EZ495" s="716"/>
      <c r="FA495" s="716"/>
      <c r="FB495" s="716"/>
      <c r="FC495" s="716"/>
      <c r="FD495" s="716"/>
      <c r="FE495" s="716"/>
      <c r="FF495" s="716"/>
      <c r="FG495" s="716"/>
      <c r="FH495" s="716"/>
      <c r="FI495" s="716"/>
      <c r="FJ495" s="716"/>
      <c r="FK495" s="716"/>
      <c r="FL495" s="716"/>
      <c r="FM495" s="716"/>
      <c r="FN495" s="716"/>
      <c r="FO495" s="716"/>
      <c r="FP495" s="716"/>
      <c r="FQ495" s="716"/>
      <c r="FR495" s="716"/>
      <c r="FS495" s="716"/>
      <c r="FT495" s="716"/>
      <c r="FU495" s="716"/>
      <c r="FV495" s="716"/>
      <c r="FW495" s="716"/>
      <c r="FX495" s="716"/>
      <c r="FY495" s="716"/>
      <c r="FZ495" s="716"/>
      <c r="GA495" s="716"/>
      <c r="GB495" s="716"/>
      <c r="GC495" s="716"/>
      <c r="GD495" s="716"/>
      <c r="GE495" s="716"/>
      <c r="GF495" s="716"/>
      <c r="GG495" s="716"/>
      <c r="GH495" s="716"/>
      <c r="GI495" s="716"/>
      <c r="GJ495" s="716"/>
      <c r="GK495" s="716"/>
      <c r="GL495" s="716"/>
      <c r="GM495" s="716"/>
      <c r="GN495" s="716"/>
      <c r="GO495" s="716"/>
      <c r="GP495" s="716"/>
      <c r="GQ495" s="716"/>
      <c r="GR495" s="716"/>
      <c r="GS495" s="716"/>
      <c r="GT495" s="716"/>
      <c r="GU495" s="716"/>
      <c r="GV495" s="716"/>
      <c r="GW495" s="716"/>
      <c r="GX495" s="716"/>
      <c r="GY495" s="716"/>
      <c r="GZ495" s="716"/>
      <c r="HA495" s="716"/>
      <c r="HB495" s="716"/>
      <c r="HC495" s="716"/>
      <c r="HD495" s="716"/>
      <c r="HE495" s="716"/>
      <c r="HF495" s="716"/>
      <c r="HG495" s="716"/>
      <c r="HH495" s="716"/>
      <c r="HI495" s="716"/>
      <c r="HJ495" s="716"/>
      <c r="HK495" s="716"/>
      <c r="HL495" s="716"/>
      <c r="HM495" s="716"/>
      <c r="HN495" s="716"/>
      <c r="HO495" s="716"/>
      <c r="HP495" s="716"/>
      <c r="HQ495" s="716"/>
      <c r="HR495" s="716"/>
      <c r="HS495" s="716"/>
      <c r="HT495" s="716"/>
      <c r="HU495" s="716"/>
      <c r="HV495" s="716"/>
      <c r="HW495" s="716"/>
      <c r="HX495" s="716"/>
      <c r="HY495" s="716"/>
      <c r="HZ495" s="716"/>
      <c r="IA495" s="716"/>
      <c r="IB495" s="716"/>
      <c r="IC495" s="716"/>
      <c r="ID495" s="716"/>
      <c r="IE495" s="716"/>
      <c r="IF495" s="716"/>
      <c r="IG495" s="716"/>
      <c r="IH495" s="716"/>
      <c r="II495" s="716"/>
      <c r="IJ495" s="716"/>
      <c r="IK495" s="716"/>
      <c r="IL495" s="716"/>
      <c r="IM495" s="716"/>
      <c r="IN495" s="716"/>
      <c r="IO495" s="716"/>
      <c r="IP495" s="716"/>
      <c r="IQ495" s="716"/>
      <c r="IR495" s="1107"/>
      <c r="IS495" s="1107"/>
    </row>
    <row r="496" spans="1:253" s="993" customFormat="1" ht="23.25" customHeight="1">
      <c r="A496" s="346" t="s">
        <v>1277</v>
      </c>
      <c r="B496" s="995" t="s">
        <v>1278</v>
      </c>
      <c r="C496" s="379" t="s">
        <v>1279</v>
      </c>
      <c r="D496" s="330" t="s">
        <v>1280</v>
      </c>
      <c r="E496" s="379">
        <v>2.68</v>
      </c>
      <c r="F496" s="379">
        <v>3.22</v>
      </c>
      <c r="G496" s="379" t="s">
        <v>493</v>
      </c>
      <c r="H496" s="367">
        <v>0.08</v>
      </c>
      <c r="I496" s="995" t="s">
        <v>1245</v>
      </c>
      <c r="J496" s="716"/>
      <c r="K496" s="716"/>
      <c r="L496" s="716"/>
      <c r="M496" s="716"/>
      <c r="N496" s="716"/>
      <c r="O496" s="716"/>
      <c r="P496" s="716"/>
      <c r="Q496" s="716"/>
      <c r="R496" s="716"/>
      <c r="S496" s="716"/>
      <c r="T496" s="716"/>
      <c r="U496" s="716"/>
      <c r="V496" s="716"/>
      <c r="W496" s="716"/>
      <c r="X496" s="716"/>
      <c r="Y496" s="716"/>
      <c r="Z496" s="716"/>
      <c r="AA496" s="716"/>
      <c r="AB496" s="716"/>
      <c r="AC496" s="716"/>
      <c r="AD496" s="716"/>
      <c r="AE496" s="716"/>
      <c r="AF496" s="716"/>
      <c r="AG496" s="716"/>
      <c r="AH496" s="716"/>
      <c r="AI496" s="716"/>
      <c r="AJ496" s="716"/>
      <c r="AK496" s="716"/>
      <c r="AL496" s="716"/>
      <c r="AM496" s="716"/>
      <c r="AN496" s="716"/>
      <c r="AO496" s="716"/>
      <c r="AP496" s="716"/>
      <c r="AQ496" s="716"/>
      <c r="AR496" s="716"/>
      <c r="AS496" s="716"/>
      <c r="AT496" s="716"/>
      <c r="AU496" s="716"/>
      <c r="AV496" s="716"/>
      <c r="AW496" s="716"/>
      <c r="AX496" s="716"/>
      <c r="AY496" s="716"/>
      <c r="AZ496" s="716"/>
      <c r="BA496" s="716"/>
      <c r="BB496" s="716"/>
      <c r="BC496" s="716"/>
      <c r="BD496" s="716"/>
      <c r="BE496" s="716"/>
      <c r="BF496" s="716"/>
      <c r="BG496" s="716"/>
      <c r="BH496" s="716"/>
      <c r="BI496" s="716"/>
      <c r="BJ496" s="716"/>
      <c r="BK496" s="716"/>
      <c r="BL496" s="716"/>
      <c r="BM496" s="716"/>
      <c r="BN496" s="716"/>
      <c r="BO496" s="716"/>
      <c r="BP496" s="716"/>
      <c r="BQ496" s="716"/>
      <c r="BR496" s="716"/>
      <c r="BS496" s="716"/>
      <c r="BT496" s="716"/>
      <c r="BU496" s="716"/>
      <c r="BV496" s="716"/>
      <c r="BW496" s="716"/>
      <c r="BX496" s="716"/>
      <c r="BY496" s="716"/>
      <c r="BZ496" s="716"/>
      <c r="CA496" s="716"/>
      <c r="CB496" s="716"/>
      <c r="CC496" s="716"/>
      <c r="CD496" s="716"/>
      <c r="CE496" s="716"/>
      <c r="CF496" s="716"/>
      <c r="CG496" s="716"/>
      <c r="CH496" s="716"/>
      <c r="CI496" s="716"/>
      <c r="CJ496" s="716"/>
      <c r="CK496" s="716"/>
      <c r="CL496" s="716"/>
      <c r="CM496" s="716"/>
      <c r="CN496" s="716"/>
      <c r="CO496" s="716"/>
      <c r="CP496" s="716"/>
      <c r="CQ496" s="716"/>
      <c r="CR496" s="716"/>
      <c r="CS496" s="716"/>
      <c r="CT496" s="716"/>
      <c r="CU496" s="716"/>
      <c r="CV496" s="716"/>
      <c r="CW496" s="716"/>
      <c r="CX496" s="716"/>
      <c r="CY496" s="716"/>
      <c r="CZ496" s="716"/>
      <c r="DA496" s="716"/>
      <c r="DB496" s="716"/>
      <c r="DC496" s="716"/>
      <c r="DD496" s="716"/>
      <c r="DE496" s="716"/>
      <c r="DF496" s="716"/>
      <c r="DG496" s="716"/>
      <c r="DH496" s="716"/>
      <c r="DI496" s="716"/>
      <c r="DJ496" s="716"/>
      <c r="DK496" s="716"/>
      <c r="DL496" s="716"/>
      <c r="DM496" s="716"/>
      <c r="DN496" s="716"/>
      <c r="DO496" s="716"/>
      <c r="DP496" s="716"/>
      <c r="DQ496" s="716"/>
      <c r="DR496" s="716"/>
      <c r="DS496" s="716"/>
      <c r="DT496" s="716"/>
      <c r="DU496" s="716"/>
      <c r="DV496" s="716"/>
      <c r="DW496" s="716"/>
      <c r="DX496" s="716"/>
      <c r="DY496" s="716"/>
      <c r="DZ496" s="716"/>
      <c r="EA496" s="716"/>
      <c r="EB496" s="716"/>
      <c r="EC496" s="716"/>
      <c r="ED496" s="716"/>
      <c r="EE496" s="716"/>
      <c r="EF496" s="716"/>
      <c r="EG496" s="716"/>
      <c r="EH496" s="716"/>
      <c r="EI496" s="716"/>
      <c r="EJ496" s="716"/>
      <c r="EK496" s="716"/>
      <c r="EL496" s="716"/>
      <c r="EM496" s="716"/>
      <c r="EN496" s="716"/>
      <c r="EO496" s="716"/>
      <c r="EP496" s="716"/>
      <c r="EQ496" s="716"/>
      <c r="ER496" s="716"/>
      <c r="ES496" s="716"/>
      <c r="ET496" s="716"/>
      <c r="EU496" s="716"/>
      <c r="EV496" s="716"/>
      <c r="EW496" s="716"/>
      <c r="EX496" s="716"/>
      <c r="EY496" s="716"/>
      <c r="EZ496" s="716"/>
      <c r="FA496" s="716"/>
      <c r="FB496" s="716"/>
      <c r="FC496" s="716"/>
      <c r="FD496" s="716"/>
      <c r="FE496" s="716"/>
      <c r="FF496" s="716"/>
      <c r="FG496" s="716"/>
      <c r="FH496" s="716"/>
      <c r="FI496" s="716"/>
      <c r="FJ496" s="716"/>
      <c r="FK496" s="716"/>
      <c r="FL496" s="716"/>
      <c r="FM496" s="716"/>
      <c r="FN496" s="716"/>
      <c r="FO496" s="716"/>
      <c r="FP496" s="716"/>
      <c r="FQ496" s="716"/>
      <c r="FR496" s="716"/>
      <c r="FS496" s="716"/>
      <c r="FT496" s="716"/>
      <c r="FU496" s="716"/>
      <c r="FV496" s="716"/>
      <c r="FW496" s="716"/>
      <c r="FX496" s="716"/>
      <c r="FY496" s="716"/>
      <c r="FZ496" s="716"/>
      <c r="GA496" s="716"/>
      <c r="GB496" s="716"/>
      <c r="GC496" s="716"/>
      <c r="GD496" s="716"/>
      <c r="GE496" s="716"/>
      <c r="GF496" s="716"/>
      <c r="GG496" s="716"/>
      <c r="GH496" s="716"/>
      <c r="GI496" s="716"/>
      <c r="GJ496" s="716"/>
      <c r="GK496" s="716"/>
      <c r="GL496" s="716"/>
      <c r="GM496" s="716"/>
      <c r="GN496" s="716"/>
      <c r="GO496" s="716"/>
      <c r="GP496" s="716"/>
      <c r="GQ496" s="716"/>
      <c r="GR496" s="716"/>
      <c r="GS496" s="716"/>
      <c r="GT496" s="716"/>
      <c r="GU496" s="716"/>
      <c r="GV496" s="716"/>
      <c r="GW496" s="716"/>
      <c r="GX496" s="716"/>
      <c r="GY496" s="716"/>
      <c r="GZ496" s="716"/>
      <c r="HA496" s="716"/>
      <c r="HB496" s="716"/>
      <c r="HC496" s="716"/>
      <c r="HD496" s="716"/>
      <c r="HE496" s="716"/>
      <c r="HF496" s="716"/>
      <c r="HG496" s="716"/>
      <c r="HH496" s="716"/>
      <c r="HI496" s="716"/>
      <c r="HJ496" s="716"/>
      <c r="HK496" s="716"/>
      <c r="HL496" s="716"/>
      <c r="HM496" s="716"/>
      <c r="HN496" s="716"/>
      <c r="HO496" s="716"/>
      <c r="HP496" s="716"/>
      <c r="HQ496" s="716"/>
      <c r="HR496" s="716"/>
      <c r="HS496" s="716"/>
      <c r="HT496" s="716"/>
      <c r="HU496" s="716"/>
      <c r="HV496" s="716"/>
      <c r="HW496" s="716"/>
      <c r="HX496" s="716"/>
      <c r="HY496" s="716"/>
      <c r="HZ496" s="716"/>
      <c r="IA496" s="716"/>
      <c r="IB496" s="716"/>
      <c r="IC496" s="716"/>
      <c r="ID496" s="716"/>
      <c r="IE496" s="716"/>
      <c r="IF496" s="716"/>
      <c r="IG496" s="716"/>
      <c r="IH496" s="716"/>
      <c r="II496" s="716"/>
      <c r="IJ496" s="716"/>
      <c r="IK496" s="716"/>
      <c r="IL496" s="716"/>
      <c r="IM496" s="716"/>
      <c r="IN496" s="716"/>
      <c r="IO496" s="716"/>
      <c r="IP496" s="716"/>
      <c r="IQ496" s="716"/>
      <c r="IR496" s="1107"/>
      <c r="IS496" s="1107"/>
    </row>
    <row r="497" spans="1:253" s="993" customFormat="1" ht="23.25" customHeight="1">
      <c r="A497" s="346" t="s">
        <v>1281</v>
      </c>
      <c r="B497" s="995" t="s">
        <v>1282</v>
      </c>
      <c r="C497" s="379" t="s">
        <v>63</v>
      </c>
      <c r="D497" s="330" t="s">
        <v>1283</v>
      </c>
      <c r="E497" s="379">
        <v>5.27</v>
      </c>
      <c r="F497" s="379">
        <v>6.34</v>
      </c>
      <c r="G497" s="379" t="s">
        <v>240</v>
      </c>
      <c r="H497" s="367">
        <v>0.06</v>
      </c>
      <c r="I497" s="995" t="s">
        <v>1245</v>
      </c>
      <c r="J497" s="716"/>
      <c r="K497" s="716"/>
      <c r="L497" s="716"/>
      <c r="M497" s="716"/>
      <c r="N497" s="716"/>
      <c r="O497" s="716"/>
      <c r="P497" s="716"/>
      <c r="Q497" s="716"/>
      <c r="R497" s="716"/>
      <c r="S497" s="716"/>
      <c r="T497" s="716"/>
      <c r="U497" s="716"/>
      <c r="V497" s="716"/>
      <c r="W497" s="716"/>
      <c r="X497" s="716"/>
      <c r="Y497" s="716"/>
      <c r="Z497" s="716"/>
      <c r="AA497" s="716"/>
      <c r="AB497" s="716"/>
      <c r="AC497" s="716"/>
      <c r="AD497" s="716"/>
      <c r="AE497" s="716"/>
      <c r="AF497" s="716"/>
      <c r="AG497" s="716"/>
      <c r="AH497" s="716"/>
      <c r="AI497" s="716"/>
      <c r="AJ497" s="716"/>
      <c r="AK497" s="716"/>
      <c r="AL497" s="716"/>
      <c r="AM497" s="716"/>
      <c r="AN497" s="716"/>
      <c r="AO497" s="716"/>
      <c r="AP497" s="716"/>
      <c r="AQ497" s="716"/>
      <c r="AR497" s="716"/>
      <c r="AS497" s="716"/>
      <c r="AT497" s="716"/>
      <c r="AU497" s="716"/>
      <c r="AV497" s="716"/>
      <c r="AW497" s="716"/>
      <c r="AX497" s="716"/>
      <c r="AY497" s="716"/>
      <c r="AZ497" s="716"/>
      <c r="BA497" s="716"/>
      <c r="BB497" s="716"/>
      <c r="BC497" s="716"/>
      <c r="BD497" s="716"/>
      <c r="BE497" s="716"/>
      <c r="BF497" s="716"/>
      <c r="BG497" s="716"/>
      <c r="BH497" s="716"/>
      <c r="BI497" s="716"/>
      <c r="BJ497" s="716"/>
      <c r="BK497" s="716"/>
      <c r="BL497" s="716"/>
      <c r="BM497" s="716"/>
      <c r="BN497" s="716"/>
      <c r="BO497" s="716"/>
      <c r="BP497" s="716"/>
      <c r="BQ497" s="716"/>
      <c r="BR497" s="716"/>
      <c r="BS497" s="716"/>
      <c r="BT497" s="716"/>
      <c r="BU497" s="716"/>
      <c r="BV497" s="716"/>
      <c r="BW497" s="716"/>
      <c r="BX497" s="716"/>
      <c r="BY497" s="716"/>
      <c r="BZ497" s="716"/>
      <c r="CA497" s="716"/>
      <c r="CB497" s="716"/>
      <c r="CC497" s="716"/>
      <c r="CD497" s="716"/>
      <c r="CE497" s="716"/>
      <c r="CF497" s="716"/>
      <c r="CG497" s="716"/>
      <c r="CH497" s="716"/>
      <c r="CI497" s="716"/>
      <c r="CJ497" s="716"/>
      <c r="CK497" s="716"/>
      <c r="CL497" s="716"/>
      <c r="CM497" s="716"/>
      <c r="CN497" s="716"/>
      <c r="CO497" s="716"/>
      <c r="CP497" s="716"/>
      <c r="CQ497" s="716"/>
      <c r="CR497" s="716"/>
      <c r="CS497" s="716"/>
      <c r="CT497" s="716"/>
      <c r="CU497" s="716"/>
      <c r="CV497" s="716"/>
      <c r="CW497" s="716"/>
      <c r="CX497" s="716"/>
      <c r="CY497" s="716"/>
      <c r="CZ497" s="716"/>
      <c r="DA497" s="716"/>
      <c r="DB497" s="716"/>
      <c r="DC497" s="716"/>
      <c r="DD497" s="716"/>
      <c r="DE497" s="716"/>
      <c r="DF497" s="716"/>
      <c r="DG497" s="716"/>
      <c r="DH497" s="716"/>
      <c r="DI497" s="716"/>
      <c r="DJ497" s="716"/>
      <c r="DK497" s="716"/>
      <c r="DL497" s="716"/>
      <c r="DM497" s="716"/>
      <c r="DN497" s="716"/>
      <c r="DO497" s="716"/>
      <c r="DP497" s="716"/>
      <c r="DQ497" s="716"/>
      <c r="DR497" s="716"/>
      <c r="DS497" s="716"/>
      <c r="DT497" s="716"/>
      <c r="DU497" s="716"/>
      <c r="DV497" s="716"/>
      <c r="DW497" s="716"/>
      <c r="DX497" s="716"/>
      <c r="DY497" s="716"/>
      <c r="DZ497" s="716"/>
      <c r="EA497" s="716"/>
      <c r="EB497" s="716"/>
      <c r="EC497" s="716"/>
      <c r="ED497" s="716"/>
      <c r="EE497" s="716"/>
      <c r="EF497" s="716"/>
      <c r="EG497" s="716"/>
      <c r="EH497" s="716"/>
      <c r="EI497" s="716"/>
      <c r="EJ497" s="716"/>
      <c r="EK497" s="716"/>
      <c r="EL497" s="716"/>
      <c r="EM497" s="716"/>
      <c r="EN497" s="716"/>
      <c r="EO497" s="716"/>
      <c r="EP497" s="716"/>
      <c r="EQ497" s="716"/>
      <c r="ER497" s="716"/>
      <c r="ES497" s="716"/>
      <c r="ET497" s="716"/>
      <c r="EU497" s="716"/>
      <c r="EV497" s="716"/>
      <c r="EW497" s="716"/>
      <c r="EX497" s="716"/>
      <c r="EY497" s="716"/>
      <c r="EZ497" s="716"/>
      <c r="FA497" s="716"/>
      <c r="FB497" s="716"/>
      <c r="FC497" s="716"/>
      <c r="FD497" s="716"/>
      <c r="FE497" s="716"/>
      <c r="FF497" s="716"/>
      <c r="FG497" s="716"/>
      <c r="FH497" s="716"/>
      <c r="FI497" s="716"/>
      <c r="FJ497" s="716"/>
      <c r="FK497" s="716"/>
      <c r="FL497" s="716"/>
      <c r="FM497" s="716"/>
      <c r="FN497" s="716"/>
      <c r="FO497" s="716"/>
      <c r="FP497" s="716"/>
      <c r="FQ497" s="716"/>
      <c r="FR497" s="716"/>
      <c r="FS497" s="716"/>
      <c r="FT497" s="716"/>
      <c r="FU497" s="716"/>
      <c r="FV497" s="716"/>
      <c r="FW497" s="716"/>
      <c r="FX497" s="716"/>
      <c r="FY497" s="716"/>
      <c r="FZ497" s="716"/>
      <c r="GA497" s="716"/>
      <c r="GB497" s="716"/>
      <c r="GC497" s="716"/>
      <c r="GD497" s="716"/>
      <c r="GE497" s="716"/>
      <c r="GF497" s="716"/>
      <c r="GG497" s="716"/>
      <c r="GH497" s="716"/>
      <c r="GI497" s="716"/>
      <c r="GJ497" s="716"/>
      <c r="GK497" s="716"/>
      <c r="GL497" s="716"/>
      <c r="GM497" s="716"/>
      <c r="GN497" s="716"/>
      <c r="GO497" s="716"/>
      <c r="GP497" s="716"/>
      <c r="GQ497" s="716"/>
      <c r="GR497" s="716"/>
      <c r="GS497" s="716"/>
      <c r="GT497" s="716"/>
      <c r="GU497" s="716"/>
      <c r="GV497" s="716"/>
      <c r="GW497" s="716"/>
      <c r="GX497" s="716"/>
      <c r="GY497" s="716"/>
      <c r="GZ497" s="716"/>
      <c r="HA497" s="716"/>
      <c r="HB497" s="716"/>
      <c r="HC497" s="716"/>
      <c r="HD497" s="716"/>
      <c r="HE497" s="716"/>
      <c r="HF497" s="716"/>
      <c r="HG497" s="716"/>
      <c r="HH497" s="716"/>
      <c r="HI497" s="716"/>
      <c r="HJ497" s="716"/>
      <c r="HK497" s="716"/>
      <c r="HL497" s="716"/>
      <c r="HM497" s="716"/>
      <c r="HN497" s="716"/>
      <c r="HO497" s="716"/>
      <c r="HP497" s="716"/>
      <c r="HQ497" s="716"/>
      <c r="HR497" s="716"/>
      <c r="HS497" s="716"/>
      <c r="HT497" s="716"/>
      <c r="HU497" s="716"/>
      <c r="HV497" s="716"/>
      <c r="HW497" s="716"/>
      <c r="HX497" s="716"/>
      <c r="HY497" s="716"/>
      <c r="HZ497" s="716"/>
      <c r="IA497" s="716"/>
      <c r="IB497" s="716"/>
      <c r="IC497" s="716"/>
      <c r="ID497" s="716"/>
      <c r="IE497" s="716"/>
      <c r="IF497" s="716"/>
      <c r="IG497" s="716"/>
      <c r="IH497" s="716"/>
      <c r="II497" s="716"/>
      <c r="IJ497" s="716"/>
      <c r="IK497" s="716"/>
      <c r="IL497" s="716"/>
      <c r="IM497" s="716"/>
      <c r="IN497" s="716"/>
      <c r="IO497" s="716"/>
      <c r="IP497" s="716"/>
      <c r="IQ497" s="716"/>
      <c r="IR497" s="1107"/>
      <c r="IS497" s="1107"/>
    </row>
    <row r="498" spans="1:253" s="993" customFormat="1" ht="23.25" customHeight="1">
      <c r="A498" s="346" t="s">
        <v>1284</v>
      </c>
      <c r="B498" s="995" t="s">
        <v>1285</v>
      </c>
      <c r="C498" s="379" t="s">
        <v>63</v>
      </c>
      <c r="D498" s="330" t="s">
        <v>1286</v>
      </c>
      <c r="E498" s="379">
        <v>11.67</v>
      </c>
      <c r="F498" s="379">
        <v>14</v>
      </c>
      <c r="G498" s="379" t="s">
        <v>493</v>
      </c>
      <c r="H498" s="367">
        <v>0.08</v>
      </c>
      <c r="I498" s="995" t="s">
        <v>1245</v>
      </c>
      <c r="J498" s="716"/>
      <c r="K498" s="716"/>
      <c r="L498" s="716"/>
      <c r="M498" s="716"/>
      <c r="N498" s="716"/>
      <c r="O498" s="716"/>
      <c r="P498" s="716"/>
      <c r="Q498" s="716"/>
      <c r="R498" s="716"/>
      <c r="S498" s="716"/>
      <c r="T498" s="716"/>
      <c r="U498" s="716"/>
      <c r="V498" s="716"/>
      <c r="W498" s="716"/>
      <c r="X498" s="716"/>
      <c r="Y498" s="716"/>
      <c r="Z498" s="716"/>
      <c r="AA498" s="716"/>
      <c r="AB498" s="716"/>
      <c r="AC498" s="716"/>
      <c r="AD498" s="716"/>
      <c r="AE498" s="716"/>
      <c r="AF498" s="716"/>
      <c r="AG498" s="716"/>
      <c r="AH498" s="716"/>
      <c r="AI498" s="716"/>
      <c r="AJ498" s="716"/>
      <c r="AK498" s="716"/>
      <c r="AL498" s="716"/>
      <c r="AM498" s="716"/>
      <c r="AN498" s="716"/>
      <c r="AO498" s="716"/>
      <c r="AP498" s="716"/>
      <c r="AQ498" s="716"/>
      <c r="AR498" s="716"/>
      <c r="AS498" s="716"/>
      <c r="AT498" s="716"/>
      <c r="AU498" s="716"/>
      <c r="AV498" s="716"/>
      <c r="AW498" s="716"/>
      <c r="AX498" s="716"/>
      <c r="AY498" s="716"/>
      <c r="AZ498" s="716"/>
      <c r="BA498" s="716"/>
      <c r="BB498" s="716"/>
      <c r="BC498" s="716"/>
      <c r="BD498" s="716"/>
      <c r="BE498" s="716"/>
      <c r="BF498" s="716"/>
      <c r="BG498" s="716"/>
      <c r="BH498" s="716"/>
      <c r="BI498" s="716"/>
      <c r="BJ498" s="716"/>
      <c r="BK498" s="716"/>
      <c r="BL498" s="716"/>
      <c r="BM498" s="716"/>
      <c r="BN498" s="716"/>
      <c r="BO498" s="716"/>
      <c r="BP498" s="716"/>
      <c r="BQ498" s="716"/>
      <c r="BR498" s="716"/>
      <c r="BS498" s="716"/>
      <c r="BT498" s="716"/>
      <c r="BU498" s="716"/>
      <c r="BV498" s="716"/>
      <c r="BW498" s="716"/>
      <c r="BX498" s="716"/>
      <c r="BY498" s="716"/>
      <c r="BZ498" s="716"/>
      <c r="CA498" s="716"/>
      <c r="CB498" s="716"/>
      <c r="CC498" s="716"/>
      <c r="CD498" s="716"/>
      <c r="CE498" s="716"/>
      <c r="CF498" s="716"/>
      <c r="CG498" s="716"/>
      <c r="CH498" s="716"/>
      <c r="CI498" s="716"/>
      <c r="CJ498" s="716"/>
      <c r="CK498" s="716"/>
      <c r="CL498" s="716"/>
      <c r="CM498" s="716"/>
      <c r="CN498" s="716"/>
      <c r="CO498" s="716"/>
      <c r="CP498" s="716"/>
      <c r="CQ498" s="716"/>
      <c r="CR498" s="716"/>
      <c r="CS498" s="716"/>
      <c r="CT498" s="716"/>
      <c r="CU498" s="716"/>
      <c r="CV498" s="716"/>
      <c r="CW498" s="716"/>
      <c r="CX498" s="716"/>
      <c r="CY498" s="716"/>
      <c r="CZ498" s="716"/>
      <c r="DA498" s="716"/>
      <c r="DB498" s="716"/>
      <c r="DC498" s="716"/>
      <c r="DD498" s="716"/>
      <c r="DE498" s="716"/>
      <c r="DF498" s="716"/>
      <c r="DG498" s="716"/>
      <c r="DH498" s="716"/>
      <c r="DI498" s="716"/>
      <c r="DJ498" s="716"/>
      <c r="DK498" s="716"/>
      <c r="DL498" s="716"/>
      <c r="DM498" s="716"/>
      <c r="DN498" s="716"/>
      <c r="DO498" s="716"/>
      <c r="DP498" s="716"/>
      <c r="DQ498" s="716"/>
      <c r="DR498" s="716"/>
      <c r="DS498" s="716"/>
      <c r="DT498" s="716"/>
      <c r="DU498" s="716"/>
      <c r="DV498" s="716"/>
      <c r="DW498" s="716"/>
      <c r="DX498" s="716"/>
      <c r="DY498" s="716"/>
      <c r="DZ498" s="716"/>
      <c r="EA498" s="716"/>
      <c r="EB498" s="716"/>
      <c r="EC498" s="716"/>
      <c r="ED498" s="716"/>
      <c r="EE498" s="716"/>
      <c r="EF498" s="716"/>
      <c r="EG498" s="716"/>
      <c r="EH498" s="716"/>
      <c r="EI498" s="716"/>
      <c r="EJ498" s="716"/>
      <c r="EK498" s="716"/>
      <c r="EL498" s="716"/>
      <c r="EM498" s="716"/>
      <c r="EN498" s="716"/>
      <c r="EO498" s="716"/>
      <c r="EP498" s="716"/>
      <c r="EQ498" s="716"/>
      <c r="ER498" s="716"/>
      <c r="ES498" s="716"/>
      <c r="ET498" s="716"/>
      <c r="EU498" s="716"/>
      <c r="EV498" s="716"/>
      <c r="EW498" s="716"/>
      <c r="EX498" s="716"/>
      <c r="EY498" s="716"/>
      <c r="EZ498" s="716"/>
      <c r="FA498" s="716"/>
      <c r="FB498" s="716"/>
      <c r="FC498" s="716"/>
      <c r="FD498" s="716"/>
      <c r="FE498" s="716"/>
      <c r="FF498" s="716"/>
      <c r="FG498" s="716"/>
      <c r="FH498" s="716"/>
      <c r="FI498" s="716"/>
      <c r="FJ498" s="716"/>
      <c r="FK498" s="716"/>
      <c r="FL498" s="716"/>
      <c r="FM498" s="716"/>
      <c r="FN498" s="716"/>
      <c r="FO498" s="716"/>
      <c r="FP498" s="716"/>
      <c r="FQ498" s="716"/>
      <c r="FR498" s="716"/>
      <c r="FS498" s="716"/>
      <c r="FT498" s="716"/>
      <c r="FU498" s="716"/>
      <c r="FV498" s="716"/>
      <c r="FW498" s="716"/>
      <c r="FX498" s="716"/>
      <c r="FY498" s="716"/>
      <c r="FZ498" s="716"/>
      <c r="GA498" s="716"/>
      <c r="GB498" s="716"/>
      <c r="GC498" s="716"/>
      <c r="GD498" s="716"/>
      <c r="GE498" s="716"/>
      <c r="GF498" s="716"/>
      <c r="GG498" s="716"/>
      <c r="GH498" s="716"/>
      <c r="GI498" s="716"/>
      <c r="GJ498" s="716"/>
      <c r="GK498" s="716"/>
      <c r="GL498" s="716"/>
      <c r="GM498" s="716"/>
      <c r="GN498" s="716"/>
      <c r="GO498" s="716"/>
      <c r="GP498" s="716"/>
      <c r="GQ498" s="716"/>
      <c r="GR498" s="716"/>
      <c r="GS498" s="716"/>
      <c r="GT498" s="716"/>
      <c r="GU498" s="716"/>
      <c r="GV498" s="716"/>
      <c r="GW498" s="716"/>
      <c r="GX498" s="716"/>
      <c r="GY498" s="716"/>
      <c r="GZ498" s="716"/>
      <c r="HA498" s="716"/>
      <c r="HB498" s="716"/>
      <c r="HC498" s="716"/>
      <c r="HD498" s="716"/>
      <c r="HE498" s="716"/>
      <c r="HF498" s="716"/>
      <c r="HG498" s="716"/>
      <c r="HH498" s="716"/>
      <c r="HI498" s="716"/>
      <c r="HJ498" s="716"/>
      <c r="HK498" s="716"/>
      <c r="HL498" s="716"/>
      <c r="HM498" s="716"/>
      <c r="HN498" s="716"/>
      <c r="HO498" s="716"/>
      <c r="HP498" s="716"/>
      <c r="HQ498" s="716"/>
      <c r="HR498" s="716"/>
      <c r="HS498" s="716"/>
      <c r="HT498" s="716"/>
      <c r="HU498" s="716"/>
      <c r="HV498" s="716"/>
      <c r="HW498" s="716"/>
      <c r="HX498" s="716"/>
      <c r="HY498" s="716"/>
      <c r="HZ498" s="716"/>
      <c r="IA498" s="716"/>
      <c r="IB498" s="716"/>
      <c r="IC498" s="716"/>
      <c r="ID498" s="716"/>
      <c r="IE498" s="716"/>
      <c r="IF498" s="716"/>
      <c r="IG498" s="716"/>
      <c r="IH498" s="716"/>
      <c r="II498" s="716"/>
      <c r="IJ498" s="716"/>
      <c r="IK498" s="716"/>
      <c r="IL498" s="716"/>
      <c r="IM498" s="716"/>
      <c r="IN498" s="716"/>
      <c r="IO498" s="716"/>
      <c r="IP498" s="716"/>
      <c r="IQ498" s="716"/>
      <c r="IR498" s="1107"/>
      <c r="IS498" s="1107"/>
    </row>
    <row r="499" spans="1:253" s="993" customFormat="1" ht="23.25" customHeight="1">
      <c r="A499" s="346" t="s">
        <v>1287</v>
      </c>
      <c r="B499" s="995" t="s">
        <v>1288</v>
      </c>
      <c r="C499" s="379" t="s">
        <v>63</v>
      </c>
      <c r="D499" s="330" t="s">
        <v>1289</v>
      </c>
      <c r="E499" s="379">
        <v>10</v>
      </c>
      <c r="F499" s="379">
        <v>12</v>
      </c>
      <c r="G499" s="379" t="s">
        <v>493</v>
      </c>
      <c r="H499" s="367">
        <v>0.08</v>
      </c>
      <c r="I499" s="995" t="s">
        <v>1245</v>
      </c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716"/>
      <c r="AB499" s="716"/>
      <c r="AC499" s="716"/>
      <c r="AD499" s="716"/>
      <c r="AE499" s="716"/>
      <c r="AF499" s="716"/>
      <c r="AG499" s="716"/>
      <c r="AH499" s="716"/>
      <c r="AI499" s="716"/>
      <c r="AJ499" s="716"/>
      <c r="AK499" s="716"/>
      <c r="AL499" s="716"/>
      <c r="AM499" s="716"/>
      <c r="AN499" s="716"/>
      <c r="AO499" s="716"/>
      <c r="AP499" s="716"/>
      <c r="AQ499" s="716"/>
      <c r="AR499" s="716"/>
      <c r="AS499" s="716"/>
      <c r="AT499" s="716"/>
      <c r="AU499" s="716"/>
      <c r="AV499" s="716"/>
      <c r="AW499" s="716"/>
      <c r="AX499" s="716"/>
      <c r="AY499" s="716"/>
      <c r="AZ499" s="716"/>
      <c r="BA499" s="716"/>
      <c r="BB499" s="716"/>
      <c r="BC499" s="716"/>
      <c r="BD499" s="716"/>
      <c r="BE499" s="716"/>
      <c r="BF499" s="716"/>
      <c r="BG499" s="716"/>
      <c r="BH499" s="716"/>
      <c r="BI499" s="716"/>
      <c r="BJ499" s="716"/>
      <c r="BK499" s="716"/>
      <c r="BL499" s="716"/>
      <c r="BM499" s="716"/>
      <c r="BN499" s="716"/>
      <c r="BO499" s="716"/>
      <c r="BP499" s="716"/>
      <c r="BQ499" s="716"/>
      <c r="BR499" s="716"/>
      <c r="BS499" s="716"/>
      <c r="BT499" s="716"/>
      <c r="BU499" s="716"/>
      <c r="BV499" s="716"/>
      <c r="BW499" s="716"/>
      <c r="BX499" s="716"/>
      <c r="BY499" s="716"/>
      <c r="BZ499" s="716"/>
      <c r="CA499" s="716"/>
      <c r="CB499" s="716"/>
      <c r="CC499" s="716"/>
      <c r="CD499" s="716"/>
      <c r="CE499" s="716"/>
      <c r="CF499" s="716"/>
      <c r="CG499" s="716"/>
      <c r="CH499" s="716"/>
      <c r="CI499" s="716"/>
      <c r="CJ499" s="716"/>
      <c r="CK499" s="716"/>
      <c r="CL499" s="716"/>
      <c r="CM499" s="716"/>
      <c r="CN499" s="716"/>
      <c r="CO499" s="716"/>
      <c r="CP499" s="716"/>
      <c r="CQ499" s="716"/>
      <c r="CR499" s="716"/>
      <c r="CS499" s="716"/>
      <c r="CT499" s="716"/>
      <c r="CU499" s="716"/>
      <c r="CV499" s="716"/>
      <c r="CW499" s="716"/>
      <c r="CX499" s="716"/>
      <c r="CY499" s="716"/>
      <c r="CZ499" s="716"/>
      <c r="DA499" s="716"/>
      <c r="DB499" s="716"/>
      <c r="DC499" s="716"/>
      <c r="DD499" s="716"/>
      <c r="DE499" s="716"/>
      <c r="DF499" s="716"/>
      <c r="DG499" s="716"/>
      <c r="DH499" s="716"/>
      <c r="DI499" s="716"/>
      <c r="DJ499" s="716"/>
      <c r="DK499" s="716"/>
      <c r="DL499" s="716"/>
      <c r="DM499" s="716"/>
      <c r="DN499" s="716"/>
      <c r="DO499" s="716"/>
      <c r="DP499" s="716"/>
      <c r="DQ499" s="716"/>
      <c r="DR499" s="716"/>
      <c r="DS499" s="716"/>
      <c r="DT499" s="716"/>
      <c r="DU499" s="716"/>
      <c r="DV499" s="716"/>
      <c r="DW499" s="716"/>
      <c r="DX499" s="716"/>
      <c r="DY499" s="716"/>
      <c r="DZ499" s="716"/>
      <c r="EA499" s="716"/>
      <c r="EB499" s="716"/>
      <c r="EC499" s="716"/>
      <c r="ED499" s="716"/>
      <c r="EE499" s="716"/>
      <c r="EF499" s="716"/>
      <c r="EG499" s="716"/>
      <c r="EH499" s="716"/>
      <c r="EI499" s="716"/>
      <c r="EJ499" s="716"/>
      <c r="EK499" s="716"/>
      <c r="EL499" s="716"/>
      <c r="EM499" s="716"/>
      <c r="EN499" s="716"/>
      <c r="EO499" s="716"/>
      <c r="EP499" s="716"/>
      <c r="EQ499" s="716"/>
      <c r="ER499" s="716"/>
      <c r="ES499" s="716"/>
      <c r="ET499" s="716"/>
      <c r="EU499" s="716"/>
      <c r="EV499" s="716"/>
      <c r="EW499" s="716"/>
      <c r="EX499" s="716"/>
      <c r="EY499" s="716"/>
      <c r="EZ499" s="716"/>
      <c r="FA499" s="716"/>
      <c r="FB499" s="716"/>
      <c r="FC499" s="716"/>
      <c r="FD499" s="716"/>
      <c r="FE499" s="716"/>
      <c r="FF499" s="716"/>
      <c r="FG499" s="716"/>
      <c r="FH499" s="716"/>
      <c r="FI499" s="716"/>
      <c r="FJ499" s="716"/>
      <c r="FK499" s="716"/>
      <c r="FL499" s="716"/>
      <c r="FM499" s="716"/>
      <c r="FN499" s="716"/>
      <c r="FO499" s="716"/>
      <c r="FP499" s="716"/>
      <c r="FQ499" s="716"/>
      <c r="FR499" s="716"/>
      <c r="FS499" s="716"/>
      <c r="FT499" s="716"/>
      <c r="FU499" s="716"/>
      <c r="FV499" s="716"/>
      <c r="FW499" s="716"/>
      <c r="FX499" s="716"/>
      <c r="FY499" s="716"/>
      <c r="FZ499" s="716"/>
      <c r="GA499" s="716"/>
      <c r="GB499" s="716"/>
      <c r="GC499" s="716"/>
      <c r="GD499" s="716"/>
      <c r="GE499" s="716"/>
      <c r="GF499" s="716"/>
      <c r="GG499" s="716"/>
      <c r="GH499" s="716"/>
      <c r="GI499" s="716"/>
      <c r="GJ499" s="716"/>
      <c r="GK499" s="716"/>
      <c r="GL499" s="716"/>
      <c r="GM499" s="716"/>
      <c r="GN499" s="716"/>
      <c r="GO499" s="716"/>
      <c r="GP499" s="716"/>
      <c r="GQ499" s="716"/>
      <c r="GR499" s="716"/>
      <c r="GS499" s="716"/>
      <c r="GT499" s="716"/>
      <c r="GU499" s="716"/>
      <c r="GV499" s="716"/>
      <c r="GW499" s="716"/>
      <c r="GX499" s="716"/>
      <c r="GY499" s="716"/>
      <c r="GZ499" s="716"/>
      <c r="HA499" s="716"/>
      <c r="HB499" s="716"/>
      <c r="HC499" s="716"/>
      <c r="HD499" s="716"/>
      <c r="HE499" s="716"/>
      <c r="HF499" s="716"/>
      <c r="HG499" s="716"/>
      <c r="HH499" s="716"/>
      <c r="HI499" s="716"/>
      <c r="HJ499" s="716"/>
      <c r="HK499" s="716"/>
      <c r="HL499" s="716"/>
      <c r="HM499" s="716"/>
      <c r="HN499" s="716"/>
      <c r="HO499" s="716"/>
      <c r="HP499" s="716"/>
      <c r="HQ499" s="716"/>
      <c r="HR499" s="716"/>
      <c r="HS499" s="716"/>
      <c r="HT499" s="716"/>
      <c r="HU499" s="716"/>
      <c r="HV499" s="716"/>
      <c r="HW499" s="716"/>
      <c r="HX499" s="716"/>
      <c r="HY499" s="716"/>
      <c r="HZ499" s="716"/>
      <c r="IA499" s="716"/>
      <c r="IB499" s="716"/>
      <c r="IC499" s="716"/>
      <c r="ID499" s="716"/>
      <c r="IE499" s="716"/>
      <c r="IF499" s="716"/>
      <c r="IG499" s="716"/>
      <c r="IH499" s="716"/>
      <c r="II499" s="716"/>
      <c r="IJ499" s="716"/>
      <c r="IK499" s="716"/>
      <c r="IL499" s="716"/>
      <c r="IM499" s="716"/>
      <c r="IN499" s="716"/>
      <c r="IO499" s="716"/>
      <c r="IP499" s="716"/>
      <c r="IQ499" s="716"/>
      <c r="IR499" s="1107"/>
      <c r="IS499" s="1107"/>
    </row>
    <row r="500" spans="1:253" s="993" customFormat="1" ht="23.25" customHeight="1">
      <c r="A500" s="346" t="s">
        <v>1290</v>
      </c>
      <c r="B500" s="995" t="s">
        <v>1291</v>
      </c>
      <c r="C500" s="379" t="s">
        <v>63</v>
      </c>
      <c r="D500" s="330" t="s">
        <v>1292</v>
      </c>
      <c r="E500" s="379">
        <v>5.75</v>
      </c>
      <c r="F500" s="379">
        <v>6.9</v>
      </c>
      <c r="G500" s="379" t="s">
        <v>493</v>
      </c>
      <c r="H500" s="367">
        <v>0.08</v>
      </c>
      <c r="I500" s="995" t="s">
        <v>1245</v>
      </c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716"/>
      <c r="AB500" s="716"/>
      <c r="AC500" s="716"/>
      <c r="AD500" s="716"/>
      <c r="AE500" s="716"/>
      <c r="AF500" s="716"/>
      <c r="AG500" s="716"/>
      <c r="AH500" s="716"/>
      <c r="AI500" s="716"/>
      <c r="AJ500" s="716"/>
      <c r="AK500" s="716"/>
      <c r="AL500" s="716"/>
      <c r="AM500" s="716"/>
      <c r="AN500" s="716"/>
      <c r="AO500" s="716"/>
      <c r="AP500" s="716"/>
      <c r="AQ500" s="716"/>
      <c r="AR500" s="716"/>
      <c r="AS500" s="716"/>
      <c r="AT500" s="716"/>
      <c r="AU500" s="716"/>
      <c r="AV500" s="716"/>
      <c r="AW500" s="716"/>
      <c r="AX500" s="716"/>
      <c r="AY500" s="716"/>
      <c r="AZ500" s="716"/>
      <c r="BA500" s="716"/>
      <c r="BB500" s="716"/>
      <c r="BC500" s="716"/>
      <c r="BD500" s="716"/>
      <c r="BE500" s="716"/>
      <c r="BF500" s="716"/>
      <c r="BG500" s="716"/>
      <c r="BH500" s="716"/>
      <c r="BI500" s="716"/>
      <c r="BJ500" s="716"/>
      <c r="BK500" s="716"/>
      <c r="BL500" s="716"/>
      <c r="BM500" s="716"/>
      <c r="BN500" s="716"/>
      <c r="BO500" s="716"/>
      <c r="BP500" s="716"/>
      <c r="BQ500" s="716"/>
      <c r="BR500" s="716"/>
      <c r="BS500" s="716"/>
      <c r="BT500" s="716"/>
      <c r="BU500" s="716"/>
      <c r="BV500" s="716"/>
      <c r="BW500" s="716"/>
      <c r="BX500" s="716"/>
      <c r="BY500" s="716"/>
      <c r="BZ500" s="716"/>
      <c r="CA500" s="716"/>
      <c r="CB500" s="716"/>
      <c r="CC500" s="716"/>
      <c r="CD500" s="716"/>
      <c r="CE500" s="716"/>
      <c r="CF500" s="716"/>
      <c r="CG500" s="716"/>
      <c r="CH500" s="716"/>
      <c r="CI500" s="716"/>
      <c r="CJ500" s="716"/>
      <c r="CK500" s="716"/>
      <c r="CL500" s="716"/>
      <c r="CM500" s="716"/>
      <c r="CN500" s="716"/>
      <c r="CO500" s="716"/>
      <c r="CP500" s="716"/>
      <c r="CQ500" s="716"/>
      <c r="CR500" s="716"/>
      <c r="CS500" s="716"/>
      <c r="CT500" s="716"/>
      <c r="CU500" s="716"/>
      <c r="CV500" s="716"/>
      <c r="CW500" s="716"/>
      <c r="CX500" s="716"/>
      <c r="CY500" s="716"/>
      <c r="CZ500" s="716"/>
      <c r="DA500" s="716"/>
      <c r="DB500" s="716"/>
      <c r="DC500" s="716"/>
      <c r="DD500" s="716"/>
      <c r="DE500" s="716"/>
      <c r="DF500" s="716"/>
      <c r="DG500" s="716"/>
      <c r="DH500" s="716"/>
      <c r="DI500" s="716"/>
      <c r="DJ500" s="716"/>
      <c r="DK500" s="716"/>
      <c r="DL500" s="716"/>
      <c r="DM500" s="716"/>
      <c r="DN500" s="716"/>
      <c r="DO500" s="716"/>
      <c r="DP500" s="716"/>
      <c r="DQ500" s="716"/>
      <c r="DR500" s="716"/>
      <c r="DS500" s="716"/>
      <c r="DT500" s="716"/>
      <c r="DU500" s="716"/>
      <c r="DV500" s="716"/>
      <c r="DW500" s="716"/>
      <c r="DX500" s="716"/>
      <c r="DY500" s="716"/>
      <c r="DZ500" s="716"/>
      <c r="EA500" s="716"/>
      <c r="EB500" s="716"/>
      <c r="EC500" s="716"/>
      <c r="ED500" s="716"/>
      <c r="EE500" s="716"/>
      <c r="EF500" s="716"/>
      <c r="EG500" s="716"/>
      <c r="EH500" s="716"/>
      <c r="EI500" s="716"/>
      <c r="EJ500" s="716"/>
      <c r="EK500" s="716"/>
      <c r="EL500" s="716"/>
      <c r="EM500" s="716"/>
      <c r="EN500" s="716"/>
      <c r="EO500" s="716"/>
      <c r="EP500" s="716"/>
      <c r="EQ500" s="716"/>
      <c r="ER500" s="716"/>
      <c r="ES500" s="716"/>
      <c r="ET500" s="716"/>
      <c r="EU500" s="716"/>
      <c r="EV500" s="716"/>
      <c r="EW500" s="716"/>
      <c r="EX500" s="716"/>
      <c r="EY500" s="716"/>
      <c r="EZ500" s="716"/>
      <c r="FA500" s="716"/>
      <c r="FB500" s="716"/>
      <c r="FC500" s="716"/>
      <c r="FD500" s="716"/>
      <c r="FE500" s="716"/>
      <c r="FF500" s="716"/>
      <c r="FG500" s="716"/>
      <c r="FH500" s="716"/>
      <c r="FI500" s="716"/>
      <c r="FJ500" s="716"/>
      <c r="FK500" s="716"/>
      <c r="FL500" s="716"/>
      <c r="FM500" s="716"/>
      <c r="FN500" s="716"/>
      <c r="FO500" s="716"/>
      <c r="FP500" s="716"/>
      <c r="FQ500" s="716"/>
      <c r="FR500" s="716"/>
      <c r="FS500" s="716"/>
      <c r="FT500" s="716"/>
      <c r="FU500" s="716"/>
      <c r="FV500" s="716"/>
      <c r="FW500" s="716"/>
      <c r="FX500" s="716"/>
      <c r="FY500" s="716"/>
      <c r="FZ500" s="716"/>
      <c r="GA500" s="716"/>
      <c r="GB500" s="716"/>
      <c r="GC500" s="716"/>
      <c r="GD500" s="716"/>
      <c r="GE500" s="716"/>
      <c r="GF500" s="716"/>
      <c r="GG500" s="716"/>
      <c r="GH500" s="716"/>
      <c r="GI500" s="716"/>
      <c r="GJ500" s="716"/>
      <c r="GK500" s="716"/>
      <c r="GL500" s="716"/>
      <c r="GM500" s="716"/>
      <c r="GN500" s="716"/>
      <c r="GO500" s="716"/>
      <c r="GP500" s="716"/>
      <c r="GQ500" s="716"/>
      <c r="GR500" s="716"/>
      <c r="GS500" s="716"/>
      <c r="GT500" s="716"/>
      <c r="GU500" s="716"/>
      <c r="GV500" s="716"/>
      <c r="GW500" s="716"/>
      <c r="GX500" s="716"/>
      <c r="GY500" s="716"/>
      <c r="GZ500" s="716"/>
      <c r="HA500" s="716"/>
      <c r="HB500" s="716"/>
      <c r="HC500" s="716"/>
      <c r="HD500" s="716"/>
      <c r="HE500" s="716"/>
      <c r="HF500" s="716"/>
      <c r="HG500" s="716"/>
      <c r="HH500" s="716"/>
      <c r="HI500" s="716"/>
      <c r="HJ500" s="716"/>
      <c r="HK500" s="716"/>
      <c r="HL500" s="716"/>
      <c r="HM500" s="716"/>
      <c r="HN500" s="716"/>
      <c r="HO500" s="716"/>
      <c r="HP500" s="716"/>
      <c r="HQ500" s="716"/>
      <c r="HR500" s="716"/>
      <c r="HS500" s="716"/>
      <c r="HT500" s="716"/>
      <c r="HU500" s="716"/>
      <c r="HV500" s="716"/>
      <c r="HW500" s="716"/>
      <c r="HX500" s="716"/>
      <c r="HY500" s="716"/>
      <c r="HZ500" s="716"/>
      <c r="IA500" s="716"/>
      <c r="IB500" s="716"/>
      <c r="IC500" s="716"/>
      <c r="ID500" s="716"/>
      <c r="IE500" s="716"/>
      <c r="IF500" s="716"/>
      <c r="IG500" s="716"/>
      <c r="IH500" s="716"/>
      <c r="II500" s="716"/>
      <c r="IJ500" s="716"/>
      <c r="IK500" s="716"/>
      <c r="IL500" s="716"/>
      <c r="IM500" s="716"/>
      <c r="IN500" s="716"/>
      <c r="IO500" s="716"/>
      <c r="IP500" s="716"/>
      <c r="IQ500" s="716"/>
      <c r="IR500" s="1107"/>
      <c r="IS500" s="1107"/>
    </row>
    <row r="501" spans="1:253" s="993" customFormat="1" ht="23.25" customHeight="1">
      <c r="A501" s="346" t="s">
        <v>1293</v>
      </c>
      <c r="B501" s="995" t="s">
        <v>1294</v>
      </c>
      <c r="C501" s="379" t="s">
        <v>63</v>
      </c>
      <c r="D501" s="330" t="s">
        <v>1295</v>
      </c>
      <c r="E501" s="379">
        <v>6.77</v>
      </c>
      <c r="F501" s="379">
        <v>8.1199999999999992</v>
      </c>
      <c r="G501" s="379" t="s">
        <v>493</v>
      </c>
      <c r="H501" s="367">
        <v>0.08</v>
      </c>
      <c r="I501" s="995" t="s">
        <v>1245</v>
      </c>
      <c r="J501" s="716"/>
      <c r="K501" s="716"/>
      <c r="L501" s="716"/>
      <c r="M501" s="716"/>
      <c r="N501" s="716"/>
      <c r="O501" s="716"/>
      <c r="P501" s="716"/>
      <c r="Q501" s="716"/>
      <c r="R501" s="716"/>
      <c r="S501" s="716"/>
      <c r="T501" s="716"/>
      <c r="U501" s="716"/>
      <c r="V501" s="716"/>
      <c r="W501" s="716"/>
      <c r="X501" s="716"/>
      <c r="Y501" s="716"/>
      <c r="Z501" s="716"/>
      <c r="AA501" s="716"/>
      <c r="AB501" s="716"/>
      <c r="AC501" s="716"/>
      <c r="AD501" s="716"/>
      <c r="AE501" s="716"/>
      <c r="AF501" s="716"/>
      <c r="AG501" s="716"/>
      <c r="AH501" s="716"/>
      <c r="AI501" s="716"/>
      <c r="AJ501" s="716"/>
      <c r="AK501" s="716"/>
      <c r="AL501" s="716"/>
      <c r="AM501" s="716"/>
      <c r="AN501" s="716"/>
      <c r="AO501" s="716"/>
      <c r="AP501" s="716"/>
      <c r="AQ501" s="716"/>
      <c r="AR501" s="716"/>
      <c r="AS501" s="716"/>
      <c r="AT501" s="716"/>
      <c r="AU501" s="716"/>
      <c r="AV501" s="716"/>
      <c r="AW501" s="716"/>
      <c r="AX501" s="716"/>
      <c r="AY501" s="716"/>
      <c r="AZ501" s="716"/>
      <c r="BA501" s="716"/>
      <c r="BB501" s="716"/>
      <c r="BC501" s="716"/>
      <c r="BD501" s="716"/>
      <c r="BE501" s="716"/>
      <c r="BF501" s="716"/>
      <c r="BG501" s="716"/>
      <c r="BH501" s="716"/>
      <c r="BI501" s="716"/>
      <c r="BJ501" s="716"/>
      <c r="BK501" s="716"/>
      <c r="BL501" s="716"/>
      <c r="BM501" s="716"/>
      <c r="BN501" s="716"/>
      <c r="BO501" s="716"/>
      <c r="BP501" s="716"/>
      <c r="BQ501" s="716"/>
      <c r="BR501" s="716"/>
      <c r="BS501" s="716"/>
      <c r="BT501" s="716"/>
      <c r="BU501" s="716"/>
      <c r="BV501" s="716"/>
      <c r="BW501" s="716"/>
      <c r="BX501" s="716"/>
      <c r="BY501" s="716"/>
      <c r="BZ501" s="716"/>
      <c r="CA501" s="716"/>
      <c r="CB501" s="716"/>
      <c r="CC501" s="716"/>
      <c r="CD501" s="716"/>
      <c r="CE501" s="716"/>
      <c r="CF501" s="716"/>
      <c r="CG501" s="716"/>
      <c r="CH501" s="716"/>
      <c r="CI501" s="716"/>
      <c r="CJ501" s="716"/>
      <c r="CK501" s="716"/>
      <c r="CL501" s="716"/>
      <c r="CM501" s="716"/>
      <c r="CN501" s="716"/>
      <c r="CO501" s="716"/>
      <c r="CP501" s="716"/>
      <c r="CQ501" s="716"/>
      <c r="CR501" s="716"/>
      <c r="CS501" s="716"/>
      <c r="CT501" s="716"/>
      <c r="CU501" s="716"/>
      <c r="CV501" s="716"/>
      <c r="CW501" s="716"/>
      <c r="CX501" s="716"/>
      <c r="CY501" s="716"/>
      <c r="CZ501" s="716"/>
      <c r="DA501" s="716"/>
      <c r="DB501" s="716"/>
      <c r="DC501" s="716"/>
      <c r="DD501" s="716"/>
      <c r="DE501" s="716"/>
      <c r="DF501" s="716"/>
      <c r="DG501" s="716"/>
      <c r="DH501" s="716"/>
      <c r="DI501" s="716"/>
      <c r="DJ501" s="716"/>
      <c r="DK501" s="716"/>
      <c r="DL501" s="716"/>
      <c r="DM501" s="716"/>
      <c r="DN501" s="716"/>
      <c r="DO501" s="716"/>
      <c r="DP501" s="716"/>
      <c r="DQ501" s="716"/>
      <c r="DR501" s="716"/>
      <c r="DS501" s="716"/>
      <c r="DT501" s="716"/>
      <c r="DU501" s="716"/>
      <c r="DV501" s="716"/>
      <c r="DW501" s="716"/>
      <c r="DX501" s="716"/>
      <c r="DY501" s="716"/>
      <c r="DZ501" s="716"/>
      <c r="EA501" s="716"/>
      <c r="EB501" s="716"/>
      <c r="EC501" s="716"/>
      <c r="ED501" s="716"/>
      <c r="EE501" s="716"/>
      <c r="EF501" s="716"/>
      <c r="EG501" s="716"/>
      <c r="EH501" s="716"/>
      <c r="EI501" s="716"/>
      <c r="EJ501" s="716"/>
      <c r="EK501" s="716"/>
      <c r="EL501" s="716"/>
      <c r="EM501" s="716"/>
      <c r="EN501" s="716"/>
      <c r="EO501" s="716"/>
      <c r="EP501" s="716"/>
      <c r="EQ501" s="716"/>
      <c r="ER501" s="716"/>
      <c r="ES501" s="716"/>
      <c r="ET501" s="716"/>
      <c r="EU501" s="716"/>
      <c r="EV501" s="716"/>
      <c r="EW501" s="716"/>
      <c r="EX501" s="716"/>
      <c r="EY501" s="716"/>
      <c r="EZ501" s="716"/>
      <c r="FA501" s="716"/>
      <c r="FB501" s="716"/>
      <c r="FC501" s="716"/>
      <c r="FD501" s="716"/>
      <c r="FE501" s="716"/>
      <c r="FF501" s="716"/>
      <c r="FG501" s="716"/>
      <c r="FH501" s="716"/>
      <c r="FI501" s="716"/>
      <c r="FJ501" s="716"/>
      <c r="FK501" s="716"/>
      <c r="FL501" s="716"/>
      <c r="FM501" s="716"/>
      <c r="FN501" s="716"/>
      <c r="FO501" s="716"/>
      <c r="FP501" s="716"/>
      <c r="FQ501" s="716"/>
      <c r="FR501" s="716"/>
      <c r="FS501" s="716"/>
      <c r="FT501" s="716"/>
      <c r="FU501" s="716"/>
      <c r="FV501" s="716"/>
      <c r="FW501" s="716"/>
      <c r="FX501" s="716"/>
      <c r="FY501" s="716"/>
      <c r="FZ501" s="716"/>
      <c r="GA501" s="716"/>
      <c r="GB501" s="716"/>
      <c r="GC501" s="716"/>
      <c r="GD501" s="716"/>
      <c r="GE501" s="716"/>
      <c r="GF501" s="716"/>
      <c r="GG501" s="716"/>
      <c r="GH501" s="716"/>
      <c r="GI501" s="716"/>
      <c r="GJ501" s="716"/>
      <c r="GK501" s="716"/>
      <c r="GL501" s="716"/>
      <c r="GM501" s="716"/>
      <c r="GN501" s="716"/>
      <c r="GO501" s="716"/>
      <c r="GP501" s="716"/>
      <c r="GQ501" s="716"/>
      <c r="GR501" s="716"/>
      <c r="GS501" s="716"/>
      <c r="GT501" s="716"/>
      <c r="GU501" s="716"/>
      <c r="GV501" s="716"/>
      <c r="GW501" s="716"/>
      <c r="GX501" s="716"/>
      <c r="GY501" s="716"/>
      <c r="GZ501" s="716"/>
      <c r="HA501" s="716"/>
      <c r="HB501" s="716"/>
      <c r="HC501" s="716"/>
      <c r="HD501" s="716"/>
      <c r="HE501" s="716"/>
      <c r="HF501" s="716"/>
      <c r="HG501" s="716"/>
      <c r="HH501" s="716"/>
      <c r="HI501" s="716"/>
      <c r="HJ501" s="716"/>
      <c r="HK501" s="716"/>
      <c r="HL501" s="716"/>
      <c r="HM501" s="716"/>
      <c r="HN501" s="716"/>
      <c r="HO501" s="716"/>
      <c r="HP501" s="716"/>
      <c r="HQ501" s="716"/>
      <c r="HR501" s="716"/>
      <c r="HS501" s="716"/>
      <c r="HT501" s="716"/>
      <c r="HU501" s="716"/>
      <c r="HV501" s="716"/>
      <c r="HW501" s="716"/>
      <c r="HX501" s="716"/>
      <c r="HY501" s="716"/>
      <c r="HZ501" s="716"/>
      <c r="IA501" s="716"/>
      <c r="IB501" s="716"/>
      <c r="IC501" s="716"/>
      <c r="ID501" s="716"/>
      <c r="IE501" s="716"/>
      <c r="IF501" s="716"/>
      <c r="IG501" s="716"/>
      <c r="IH501" s="716"/>
      <c r="II501" s="716"/>
      <c r="IJ501" s="716"/>
      <c r="IK501" s="716"/>
      <c r="IL501" s="716"/>
      <c r="IM501" s="716"/>
      <c r="IN501" s="716"/>
      <c r="IO501" s="716"/>
      <c r="IP501" s="716"/>
      <c r="IQ501" s="716"/>
      <c r="IR501" s="1107"/>
      <c r="IS501" s="1107"/>
    </row>
    <row r="502" spans="1:253" s="993" customFormat="1" ht="23.25" customHeight="1">
      <c r="A502" s="346" t="s">
        <v>1296</v>
      </c>
      <c r="B502" s="995" t="s">
        <v>1297</v>
      </c>
      <c r="C502" s="379" t="s">
        <v>1298</v>
      </c>
      <c r="D502" s="330" t="s">
        <v>1299</v>
      </c>
      <c r="E502" s="379">
        <v>3.62</v>
      </c>
      <c r="F502" s="379">
        <v>4.3499999999999996</v>
      </c>
      <c r="G502" s="379" t="s">
        <v>493</v>
      </c>
      <c r="H502" s="367">
        <v>0.08</v>
      </c>
      <c r="I502" s="995" t="s">
        <v>1245</v>
      </c>
      <c r="J502" s="716"/>
      <c r="K502" s="716"/>
      <c r="L502" s="716"/>
      <c r="M502" s="716"/>
      <c r="N502" s="716"/>
      <c r="O502" s="716"/>
      <c r="P502" s="716"/>
      <c r="Q502" s="716"/>
      <c r="R502" s="716"/>
      <c r="S502" s="716"/>
      <c r="T502" s="716"/>
      <c r="U502" s="716"/>
      <c r="V502" s="716"/>
      <c r="W502" s="716"/>
      <c r="X502" s="716"/>
      <c r="Y502" s="716"/>
      <c r="Z502" s="716"/>
      <c r="AA502" s="716"/>
      <c r="AB502" s="716"/>
      <c r="AC502" s="716"/>
      <c r="AD502" s="716"/>
      <c r="AE502" s="716"/>
      <c r="AF502" s="716"/>
      <c r="AG502" s="716"/>
      <c r="AH502" s="716"/>
      <c r="AI502" s="716"/>
      <c r="AJ502" s="716"/>
      <c r="AK502" s="716"/>
      <c r="AL502" s="716"/>
      <c r="AM502" s="716"/>
      <c r="AN502" s="716"/>
      <c r="AO502" s="716"/>
      <c r="AP502" s="716"/>
      <c r="AQ502" s="716"/>
      <c r="AR502" s="716"/>
      <c r="AS502" s="716"/>
      <c r="AT502" s="716"/>
      <c r="AU502" s="716"/>
      <c r="AV502" s="716"/>
      <c r="AW502" s="716"/>
      <c r="AX502" s="716"/>
      <c r="AY502" s="716"/>
      <c r="AZ502" s="716"/>
      <c r="BA502" s="716"/>
      <c r="BB502" s="716"/>
      <c r="BC502" s="716"/>
      <c r="BD502" s="716"/>
      <c r="BE502" s="716"/>
      <c r="BF502" s="716"/>
      <c r="BG502" s="716"/>
      <c r="BH502" s="716"/>
      <c r="BI502" s="716"/>
      <c r="BJ502" s="716"/>
      <c r="BK502" s="716"/>
      <c r="BL502" s="716"/>
      <c r="BM502" s="716"/>
      <c r="BN502" s="716"/>
      <c r="BO502" s="716"/>
      <c r="BP502" s="716"/>
      <c r="BQ502" s="716"/>
      <c r="BR502" s="716"/>
      <c r="BS502" s="716"/>
      <c r="BT502" s="716"/>
      <c r="BU502" s="716"/>
      <c r="BV502" s="716"/>
      <c r="BW502" s="716"/>
      <c r="BX502" s="716"/>
      <c r="BY502" s="716"/>
      <c r="BZ502" s="716"/>
      <c r="CA502" s="716"/>
      <c r="CB502" s="716"/>
      <c r="CC502" s="716"/>
      <c r="CD502" s="716"/>
      <c r="CE502" s="716"/>
      <c r="CF502" s="716"/>
      <c r="CG502" s="716"/>
      <c r="CH502" s="716"/>
      <c r="CI502" s="716"/>
      <c r="CJ502" s="716"/>
      <c r="CK502" s="716"/>
      <c r="CL502" s="716"/>
      <c r="CM502" s="716"/>
      <c r="CN502" s="716"/>
      <c r="CO502" s="716"/>
      <c r="CP502" s="716"/>
      <c r="CQ502" s="716"/>
      <c r="CR502" s="716"/>
      <c r="CS502" s="716"/>
      <c r="CT502" s="716"/>
      <c r="CU502" s="716"/>
      <c r="CV502" s="716"/>
      <c r="CW502" s="716"/>
      <c r="CX502" s="716"/>
      <c r="CY502" s="716"/>
      <c r="CZ502" s="716"/>
      <c r="DA502" s="716"/>
      <c r="DB502" s="716"/>
      <c r="DC502" s="716"/>
      <c r="DD502" s="716"/>
      <c r="DE502" s="716"/>
      <c r="DF502" s="716"/>
      <c r="DG502" s="716"/>
      <c r="DH502" s="716"/>
      <c r="DI502" s="716"/>
      <c r="DJ502" s="716"/>
      <c r="DK502" s="716"/>
      <c r="DL502" s="716"/>
      <c r="DM502" s="716"/>
      <c r="DN502" s="716"/>
      <c r="DO502" s="716"/>
      <c r="DP502" s="716"/>
      <c r="DQ502" s="716"/>
      <c r="DR502" s="716"/>
      <c r="DS502" s="716"/>
      <c r="DT502" s="716"/>
      <c r="DU502" s="716"/>
      <c r="DV502" s="716"/>
      <c r="DW502" s="716"/>
      <c r="DX502" s="716"/>
      <c r="DY502" s="716"/>
      <c r="DZ502" s="716"/>
      <c r="EA502" s="716"/>
      <c r="EB502" s="716"/>
      <c r="EC502" s="716"/>
      <c r="ED502" s="716"/>
      <c r="EE502" s="716"/>
      <c r="EF502" s="716"/>
      <c r="EG502" s="716"/>
      <c r="EH502" s="716"/>
      <c r="EI502" s="716"/>
      <c r="EJ502" s="716"/>
      <c r="EK502" s="716"/>
      <c r="EL502" s="716"/>
      <c r="EM502" s="716"/>
      <c r="EN502" s="716"/>
      <c r="EO502" s="716"/>
      <c r="EP502" s="716"/>
      <c r="EQ502" s="716"/>
      <c r="ER502" s="716"/>
      <c r="ES502" s="716"/>
      <c r="ET502" s="716"/>
      <c r="EU502" s="716"/>
      <c r="EV502" s="716"/>
      <c r="EW502" s="716"/>
      <c r="EX502" s="716"/>
      <c r="EY502" s="716"/>
      <c r="EZ502" s="716"/>
      <c r="FA502" s="716"/>
      <c r="FB502" s="716"/>
      <c r="FC502" s="716"/>
      <c r="FD502" s="716"/>
      <c r="FE502" s="716"/>
      <c r="FF502" s="716"/>
      <c r="FG502" s="716"/>
      <c r="FH502" s="716"/>
      <c r="FI502" s="716"/>
      <c r="FJ502" s="716"/>
      <c r="FK502" s="716"/>
      <c r="FL502" s="716"/>
      <c r="FM502" s="716"/>
      <c r="FN502" s="716"/>
      <c r="FO502" s="716"/>
      <c r="FP502" s="716"/>
      <c r="FQ502" s="716"/>
      <c r="FR502" s="716"/>
      <c r="FS502" s="716"/>
      <c r="FT502" s="716"/>
      <c r="FU502" s="716"/>
      <c r="FV502" s="716"/>
      <c r="FW502" s="716"/>
      <c r="FX502" s="716"/>
      <c r="FY502" s="716"/>
      <c r="FZ502" s="716"/>
      <c r="GA502" s="716"/>
      <c r="GB502" s="716"/>
      <c r="GC502" s="716"/>
      <c r="GD502" s="716"/>
      <c r="GE502" s="716"/>
      <c r="GF502" s="716"/>
      <c r="GG502" s="716"/>
      <c r="GH502" s="716"/>
      <c r="GI502" s="716"/>
      <c r="GJ502" s="716"/>
      <c r="GK502" s="716"/>
      <c r="GL502" s="716"/>
      <c r="GM502" s="716"/>
      <c r="GN502" s="716"/>
      <c r="GO502" s="716"/>
      <c r="GP502" s="716"/>
      <c r="GQ502" s="716"/>
      <c r="GR502" s="716"/>
      <c r="GS502" s="716"/>
      <c r="GT502" s="716"/>
      <c r="GU502" s="716"/>
      <c r="GV502" s="716"/>
      <c r="GW502" s="716"/>
      <c r="GX502" s="716"/>
      <c r="GY502" s="716"/>
      <c r="GZ502" s="716"/>
      <c r="HA502" s="716"/>
      <c r="HB502" s="716"/>
      <c r="HC502" s="716"/>
      <c r="HD502" s="716"/>
      <c r="HE502" s="716"/>
      <c r="HF502" s="716"/>
      <c r="HG502" s="716"/>
      <c r="HH502" s="716"/>
      <c r="HI502" s="716"/>
      <c r="HJ502" s="716"/>
      <c r="HK502" s="716"/>
      <c r="HL502" s="716"/>
      <c r="HM502" s="716"/>
      <c r="HN502" s="716"/>
      <c r="HO502" s="716"/>
      <c r="HP502" s="716"/>
      <c r="HQ502" s="716"/>
      <c r="HR502" s="716"/>
      <c r="HS502" s="716"/>
      <c r="HT502" s="716"/>
      <c r="HU502" s="716"/>
      <c r="HV502" s="716"/>
      <c r="HW502" s="716"/>
      <c r="HX502" s="716"/>
      <c r="HY502" s="716"/>
      <c r="HZ502" s="716"/>
      <c r="IA502" s="716"/>
      <c r="IB502" s="716"/>
      <c r="IC502" s="716"/>
      <c r="ID502" s="716"/>
      <c r="IE502" s="716"/>
      <c r="IF502" s="716"/>
      <c r="IG502" s="716"/>
      <c r="IH502" s="716"/>
      <c r="II502" s="716"/>
      <c r="IJ502" s="716"/>
      <c r="IK502" s="716"/>
      <c r="IL502" s="716"/>
      <c r="IM502" s="716"/>
      <c r="IN502" s="716"/>
      <c r="IO502" s="716"/>
      <c r="IP502" s="716"/>
      <c r="IQ502" s="716"/>
      <c r="IR502" s="1107"/>
      <c r="IS502" s="1107"/>
    </row>
    <row r="503" spans="1:253" s="993" customFormat="1" ht="23.25" customHeight="1">
      <c r="A503" s="346" t="s">
        <v>1300</v>
      </c>
      <c r="B503" s="995" t="s">
        <v>1301</v>
      </c>
      <c r="C503" s="379" t="s">
        <v>51</v>
      </c>
      <c r="D503" s="330" t="s">
        <v>1299</v>
      </c>
      <c r="E503" s="379">
        <v>6.33</v>
      </c>
      <c r="F503" s="379">
        <v>7.6</v>
      </c>
      <c r="G503" s="379" t="s">
        <v>493</v>
      </c>
      <c r="H503" s="367">
        <v>0.08</v>
      </c>
      <c r="I503" s="995" t="s">
        <v>1245</v>
      </c>
      <c r="J503" s="716"/>
      <c r="K503" s="716"/>
      <c r="L503" s="716"/>
      <c r="M503" s="716"/>
      <c r="N503" s="716"/>
      <c r="O503" s="716"/>
      <c r="P503" s="716"/>
      <c r="Q503" s="716"/>
      <c r="R503" s="716"/>
      <c r="S503" s="716"/>
      <c r="T503" s="716"/>
      <c r="U503" s="716"/>
      <c r="V503" s="716"/>
      <c r="W503" s="716"/>
      <c r="X503" s="716"/>
      <c r="Y503" s="716"/>
      <c r="Z503" s="716"/>
      <c r="AA503" s="716"/>
      <c r="AB503" s="716"/>
      <c r="AC503" s="716"/>
      <c r="AD503" s="716"/>
      <c r="AE503" s="716"/>
      <c r="AF503" s="716"/>
      <c r="AG503" s="716"/>
      <c r="AH503" s="716"/>
      <c r="AI503" s="716"/>
      <c r="AJ503" s="716"/>
      <c r="AK503" s="716"/>
      <c r="AL503" s="716"/>
      <c r="AM503" s="716"/>
      <c r="AN503" s="716"/>
      <c r="AO503" s="716"/>
      <c r="AP503" s="716"/>
      <c r="AQ503" s="716"/>
      <c r="AR503" s="716"/>
      <c r="AS503" s="716"/>
      <c r="AT503" s="716"/>
      <c r="AU503" s="716"/>
      <c r="AV503" s="716"/>
      <c r="AW503" s="716"/>
      <c r="AX503" s="716"/>
      <c r="AY503" s="716"/>
      <c r="AZ503" s="716"/>
      <c r="BA503" s="716"/>
      <c r="BB503" s="716"/>
      <c r="BC503" s="716"/>
      <c r="BD503" s="716"/>
      <c r="BE503" s="716"/>
      <c r="BF503" s="716"/>
      <c r="BG503" s="716"/>
      <c r="BH503" s="716"/>
      <c r="BI503" s="716"/>
      <c r="BJ503" s="716"/>
      <c r="BK503" s="716"/>
      <c r="BL503" s="716"/>
      <c r="BM503" s="716"/>
      <c r="BN503" s="716"/>
      <c r="BO503" s="716"/>
      <c r="BP503" s="716"/>
      <c r="BQ503" s="716"/>
      <c r="BR503" s="716"/>
      <c r="BS503" s="716"/>
      <c r="BT503" s="716"/>
      <c r="BU503" s="716"/>
      <c r="BV503" s="716"/>
      <c r="BW503" s="716"/>
      <c r="BX503" s="716"/>
      <c r="BY503" s="716"/>
      <c r="BZ503" s="716"/>
      <c r="CA503" s="716"/>
      <c r="CB503" s="716"/>
      <c r="CC503" s="716"/>
      <c r="CD503" s="716"/>
      <c r="CE503" s="716"/>
      <c r="CF503" s="716"/>
      <c r="CG503" s="716"/>
      <c r="CH503" s="716"/>
      <c r="CI503" s="716"/>
      <c r="CJ503" s="716"/>
      <c r="CK503" s="716"/>
      <c r="CL503" s="716"/>
      <c r="CM503" s="716"/>
      <c r="CN503" s="716"/>
      <c r="CO503" s="716"/>
      <c r="CP503" s="716"/>
      <c r="CQ503" s="716"/>
      <c r="CR503" s="716"/>
      <c r="CS503" s="716"/>
      <c r="CT503" s="716"/>
      <c r="CU503" s="716"/>
      <c r="CV503" s="716"/>
      <c r="CW503" s="716"/>
      <c r="CX503" s="716"/>
      <c r="CY503" s="716"/>
      <c r="CZ503" s="716"/>
      <c r="DA503" s="716"/>
      <c r="DB503" s="716"/>
      <c r="DC503" s="716"/>
      <c r="DD503" s="716"/>
      <c r="DE503" s="716"/>
      <c r="DF503" s="716"/>
      <c r="DG503" s="716"/>
      <c r="DH503" s="716"/>
      <c r="DI503" s="716"/>
      <c r="DJ503" s="716"/>
      <c r="DK503" s="716"/>
      <c r="DL503" s="716"/>
      <c r="DM503" s="716"/>
      <c r="DN503" s="716"/>
      <c r="DO503" s="716"/>
      <c r="DP503" s="716"/>
      <c r="DQ503" s="716"/>
      <c r="DR503" s="716"/>
      <c r="DS503" s="716"/>
      <c r="DT503" s="716"/>
      <c r="DU503" s="716"/>
      <c r="DV503" s="716"/>
      <c r="DW503" s="716"/>
      <c r="DX503" s="716"/>
      <c r="DY503" s="716"/>
      <c r="DZ503" s="716"/>
      <c r="EA503" s="716"/>
      <c r="EB503" s="716"/>
      <c r="EC503" s="716"/>
      <c r="ED503" s="716"/>
      <c r="EE503" s="716"/>
      <c r="EF503" s="716"/>
      <c r="EG503" s="716"/>
      <c r="EH503" s="716"/>
      <c r="EI503" s="716"/>
      <c r="EJ503" s="716"/>
      <c r="EK503" s="716"/>
      <c r="EL503" s="716"/>
      <c r="EM503" s="716"/>
      <c r="EN503" s="716"/>
      <c r="EO503" s="716"/>
      <c r="EP503" s="716"/>
      <c r="EQ503" s="716"/>
      <c r="ER503" s="716"/>
      <c r="ES503" s="716"/>
      <c r="ET503" s="716"/>
      <c r="EU503" s="716"/>
      <c r="EV503" s="716"/>
      <c r="EW503" s="716"/>
      <c r="EX503" s="716"/>
      <c r="EY503" s="716"/>
      <c r="EZ503" s="716"/>
      <c r="FA503" s="716"/>
      <c r="FB503" s="716"/>
      <c r="FC503" s="716"/>
      <c r="FD503" s="716"/>
      <c r="FE503" s="716"/>
      <c r="FF503" s="716"/>
      <c r="FG503" s="716"/>
      <c r="FH503" s="716"/>
      <c r="FI503" s="716"/>
      <c r="FJ503" s="716"/>
      <c r="FK503" s="716"/>
      <c r="FL503" s="716"/>
      <c r="FM503" s="716"/>
      <c r="FN503" s="716"/>
      <c r="FO503" s="716"/>
      <c r="FP503" s="716"/>
      <c r="FQ503" s="716"/>
      <c r="FR503" s="716"/>
      <c r="FS503" s="716"/>
      <c r="FT503" s="716"/>
      <c r="FU503" s="716"/>
      <c r="FV503" s="716"/>
      <c r="FW503" s="716"/>
      <c r="FX503" s="716"/>
      <c r="FY503" s="716"/>
      <c r="FZ503" s="716"/>
      <c r="GA503" s="716"/>
      <c r="GB503" s="716"/>
      <c r="GC503" s="716"/>
      <c r="GD503" s="716"/>
      <c r="GE503" s="716"/>
      <c r="GF503" s="716"/>
      <c r="GG503" s="716"/>
      <c r="GH503" s="716"/>
      <c r="GI503" s="716"/>
      <c r="GJ503" s="716"/>
      <c r="GK503" s="716"/>
      <c r="GL503" s="716"/>
      <c r="GM503" s="716"/>
      <c r="GN503" s="716"/>
      <c r="GO503" s="716"/>
      <c r="GP503" s="716"/>
      <c r="GQ503" s="716"/>
      <c r="GR503" s="716"/>
      <c r="GS503" s="716"/>
      <c r="GT503" s="716"/>
      <c r="GU503" s="716"/>
      <c r="GV503" s="716"/>
      <c r="GW503" s="716"/>
      <c r="GX503" s="716"/>
      <c r="GY503" s="716"/>
      <c r="GZ503" s="716"/>
      <c r="HA503" s="716"/>
      <c r="HB503" s="716"/>
      <c r="HC503" s="716"/>
      <c r="HD503" s="716"/>
      <c r="HE503" s="716"/>
      <c r="HF503" s="716"/>
      <c r="HG503" s="716"/>
      <c r="HH503" s="716"/>
      <c r="HI503" s="716"/>
      <c r="HJ503" s="716"/>
      <c r="HK503" s="716"/>
      <c r="HL503" s="716"/>
      <c r="HM503" s="716"/>
      <c r="HN503" s="716"/>
      <c r="HO503" s="716"/>
      <c r="HP503" s="716"/>
      <c r="HQ503" s="716"/>
      <c r="HR503" s="716"/>
      <c r="HS503" s="716"/>
      <c r="HT503" s="716"/>
      <c r="HU503" s="716"/>
      <c r="HV503" s="716"/>
      <c r="HW503" s="716"/>
      <c r="HX503" s="716"/>
      <c r="HY503" s="716"/>
      <c r="HZ503" s="716"/>
      <c r="IA503" s="716"/>
      <c r="IB503" s="716"/>
      <c r="IC503" s="716"/>
      <c r="ID503" s="716"/>
      <c r="IE503" s="716"/>
      <c r="IF503" s="716"/>
      <c r="IG503" s="716"/>
      <c r="IH503" s="716"/>
      <c r="II503" s="716"/>
      <c r="IJ503" s="716"/>
      <c r="IK503" s="716"/>
      <c r="IL503" s="716"/>
      <c r="IM503" s="716"/>
      <c r="IN503" s="716"/>
      <c r="IO503" s="716"/>
      <c r="IP503" s="716"/>
      <c r="IQ503" s="716"/>
      <c r="IR503" s="1107"/>
      <c r="IS503" s="1107"/>
    </row>
    <row r="504" spans="1:253" s="993" customFormat="1" ht="23.25" customHeight="1">
      <c r="A504" s="346" t="s">
        <v>1302</v>
      </c>
      <c r="B504" s="995" t="s">
        <v>1303</v>
      </c>
      <c r="C504" s="379" t="s">
        <v>51</v>
      </c>
      <c r="D504" s="330" t="s">
        <v>1304</v>
      </c>
      <c r="E504" s="379">
        <v>2.34</v>
      </c>
      <c r="F504" s="379">
        <v>2.9</v>
      </c>
      <c r="G504" s="379" t="s">
        <v>200</v>
      </c>
      <c r="H504" s="367">
        <v>0.05</v>
      </c>
      <c r="I504" s="995" t="s">
        <v>1245</v>
      </c>
      <c r="J504" s="716"/>
      <c r="K504" s="716"/>
      <c r="L504" s="716"/>
      <c r="M504" s="716"/>
      <c r="N504" s="716"/>
      <c r="O504" s="716"/>
      <c r="P504" s="716"/>
      <c r="Q504" s="716"/>
      <c r="R504" s="716"/>
      <c r="S504" s="716"/>
      <c r="T504" s="716"/>
      <c r="U504" s="716"/>
      <c r="V504" s="716"/>
      <c r="W504" s="716"/>
      <c r="X504" s="716"/>
      <c r="Y504" s="716"/>
      <c r="Z504" s="716"/>
      <c r="AA504" s="716"/>
      <c r="AB504" s="716"/>
      <c r="AC504" s="716"/>
      <c r="AD504" s="716"/>
      <c r="AE504" s="716"/>
      <c r="AF504" s="716"/>
      <c r="AG504" s="716"/>
      <c r="AH504" s="716"/>
      <c r="AI504" s="716"/>
      <c r="AJ504" s="716"/>
      <c r="AK504" s="716"/>
      <c r="AL504" s="716"/>
      <c r="AM504" s="716"/>
      <c r="AN504" s="716"/>
      <c r="AO504" s="716"/>
      <c r="AP504" s="716"/>
      <c r="AQ504" s="716"/>
      <c r="AR504" s="716"/>
      <c r="AS504" s="716"/>
      <c r="AT504" s="716"/>
      <c r="AU504" s="716"/>
      <c r="AV504" s="716"/>
      <c r="AW504" s="716"/>
      <c r="AX504" s="716"/>
      <c r="AY504" s="716"/>
      <c r="AZ504" s="716"/>
      <c r="BA504" s="716"/>
      <c r="BB504" s="716"/>
      <c r="BC504" s="716"/>
      <c r="BD504" s="716"/>
      <c r="BE504" s="716"/>
      <c r="BF504" s="716"/>
      <c r="BG504" s="716"/>
      <c r="BH504" s="716"/>
      <c r="BI504" s="716"/>
      <c r="BJ504" s="716"/>
      <c r="BK504" s="716"/>
      <c r="BL504" s="716"/>
      <c r="BM504" s="716"/>
      <c r="BN504" s="716"/>
      <c r="BO504" s="716"/>
      <c r="BP504" s="716"/>
      <c r="BQ504" s="716"/>
      <c r="BR504" s="716"/>
      <c r="BS504" s="716"/>
      <c r="BT504" s="716"/>
      <c r="BU504" s="716"/>
      <c r="BV504" s="716"/>
      <c r="BW504" s="716"/>
      <c r="BX504" s="716"/>
      <c r="BY504" s="716"/>
      <c r="BZ504" s="716"/>
      <c r="CA504" s="716"/>
      <c r="CB504" s="716"/>
      <c r="CC504" s="716"/>
      <c r="CD504" s="716"/>
      <c r="CE504" s="716"/>
      <c r="CF504" s="716"/>
      <c r="CG504" s="716"/>
      <c r="CH504" s="716"/>
      <c r="CI504" s="716"/>
      <c r="CJ504" s="716"/>
      <c r="CK504" s="716"/>
      <c r="CL504" s="716"/>
      <c r="CM504" s="716"/>
      <c r="CN504" s="716"/>
      <c r="CO504" s="716"/>
      <c r="CP504" s="716"/>
      <c r="CQ504" s="716"/>
      <c r="CR504" s="716"/>
      <c r="CS504" s="716"/>
      <c r="CT504" s="716"/>
      <c r="CU504" s="716"/>
      <c r="CV504" s="716"/>
      <c r="CW504" s="716"/>
      <c r="CX504" s="716"/>
      <c r="CY504" s="716"/>
      <c r="CZ504" s="716"/>
      <c r="DA504" s="716"/>
      <c r="DB504" s="716"/>
      <c r="DC504" s="716"/>
      <c r="DD504" s="716"/>
      <c r="DE504" s="716"/>
      <c r="DF504" s="716"/>
      <c r="DG504" s="716"/>
      <c r="DH504" s="716"/>
      <c r="DI504" s="716"/>
      <c r="DJ504" s="716"/>
      <c r="DK504" s="716"/>
      <c r="DL504" s="716"/>
      <c r="DM504" s="716"/>
      <c r="DN504" s="716"/>
      <c r="DO504" s="716"/>
      <c r="DP504" s="716"/>
      <c r="DQ504" s="716"/>
      <c r="DR504" s="716"/>
      <c r="DS504" s="716"/>
      <c r="DT504" s="716"/>
      <c r="DU504" s="716"/>
      <c r="DV504" s="716"/>
      <c r="DW504" s="716"/>
      <c r="DX504" s="716"/>
      <c r="DY504" s="716"/>
      <c r="DZ504" s="716"/>
      <c r="EA504" s="716"/>
      <c r="EB504" s="716"/>
      <c r="EC504" s="716"/>
      <c r="ED504" s="716"/>
      <c r="EE504" s="716"/>
      <c r="EF504" s="716"/>
      <c r="EG504" s="716"/>
      <c r="EH504" s="716"/>
      <c r="EI504" s="716"/>
      <c r="EJ504" s="716"/>
      <c r="EK504" s="716"/>
      <c r="EL504" s="716"/>
      <c r="EM504" s="716"/>
      <c r="EN504" s="716"/>
      <c r="EO504" s="716"/>
      <c r="EP504" s="716"/>
      <c r="EQ504" s="716"/>
      <c r="ER504" s="716"/>
      <c r="ES504" s="716"/>
      <c r="ET504" s="716"/>
      <c r="EU504" s="716"/>
      <c r="EV504" s="716"/>
      <c r="EW504" s="716"/>
      <c r="EX504" s="716"/>
      <c r="EY504" s="716"/>
      <c r="EZ504" s="716"/>
      <c r="FA504" s="716"/>
      <c r="FB504" s="716"/>
      <c r="FC504" s="716"/>
      <c r="FD504" s="716"/>
      <c r="FE504" s="716"/>
      <c r="FF504" s="716"/>
      <c r="FG504" s="716"/>
      <c r="FH504" s="716"/>
      <c r="FI504" s="716"/>
      <c r="FJ504" s="716"/>
      <c r="FK504" s="716"/>
      <c r="FL504" s="716"/>
      <c r="FM504" s="716"/>
      <c r="FN504" s="716"/>
      <c r="FO504" s="716"/>
      <c r="FP504" s="716"/>
      <c r="FQ504" s="716"/>
      <c r="FR504" s="716"/>
      <c r="FS504" s="716"/>
      <c r="FT504" s="716"/>
      <c r="FU504" s="716"/>
      <c r="FV504" s="716"/>
      <c r="FW504" s="716"/>
      <c r="FX504" s="716"/>
      <c r="FY504" s="716"/>
      <c r="FZ504" s="716"/>
      <c r="GA504" s="716"/>
      <c r="GB504" s="716"/>
      <c r="GC504" s="716"/>
      <c r="GD504" s="716"/>
      <c r="GE504" s="716"/>
      <c r="GF504" s="716"/>
      <c r="GG504" s="716"/>
      <c r="GH504" s="716"/>
      <c r="GI504" s="716"/>
      <c r="GJ504" s="716"/>
      <c r="GK504" s="716"/>
      <c r="GL504" s="716"/>
      <c r="GM504" s="716"/>
      <c r="GN504" s="716"/>
      <c r="GO504" s="716"/>
      <c r="GP504" s="716"/>
      <c r="GQ504" s="716"/>
      <c r="GR504" s="716"/>
      <c r="GS504" s="716"/>
      <c r="GT504" s="716"/>
      <c r="GU504" s="716"/>
      <c r="GV504" s="716"/>
      <c r="GW504" s="716"/>
      <c r="GX504" s="716"/>
      <c r="GY504" s="716"/>
      <c r="GZ504" s="716"/>
      <c r="HA504" s="716"/>
      <c r="HB504" s="716"/>
      <c r="HC504" s="716"/>
      <c r="HD504" s="716"/>
      <c r="HE504" s="716"/>
      <c r="HF504" s="716"/>
      <c r="HG504" s="716"/>
      <c r="HH504" s="716"/>
      <c r="HI504" s="716"/>
      <c r="HJ504" s="716"/>
      <c r="HK504" s="716"/>
      <c r="HL504" s="716"/>
      <c r="HM504" s="716"/>
      <c r="HN504" s="716"/>
      <c r="HO504" s="716"/>
      <c r="HP504" s="716"/>
      <c r="HQ504" s="716"/>
      <c r="HR504" s="716"/>
      <c r="HS504" s="716"/>
      <c r="HT504" s="716"/>
      <c r="HU504" s="716"/>
      <c r="HV504" s="716"/>
      <c r="HW504" s="716"/>
      <c r="HX504" s="716"/>
      <c r="HY504" s="716"/>
      <c r="HZ504" s="716"/>
      <c r="IA504" s="716"/>
      <c r="IB504" s="716"/>
      <c r="IC504" s="716"/>
      <c r="ID504" s="716"/>
      <c r="IE504" s="716"/>
      <c r="IF504" s="716"/>
      <c r="IG504" s="716"/>
      <c r="IH504" s="716"/>
      <c r="II504" s="716"/>
      <c r="IJ504" s="716"/>
      <c r="IK504" s="716"/>
      <c r="IL504" s="716"/>
      <c r="IM504" s="716"/>
      <c r="IN504" s="716"/>
      <c r="IO504" s="716"/>
      <c r="IP504" s="716"/>
      <c r="IQ504" s="716"/>
      <c r="IR504" s="1107"/>
      <c r="IS504" s="1107"/>
    </row>
    <row r="505" spans="1:253" s="993" customFormat="1" ht="23.25" customHeight="1">
      <c r="A505" s="346"/>
      <c r="B505" s="330" t="s">
        <v>4720</v>
      </c>
      <c r="C505" s="332" t="s">
        <v>184</v>
      </c>
      <c r="D505" s="1108" t="s">
        <v>1085</v>
      </c>
      <c r="E505" s="331">
        <v>10.199999999999999</v>
      </c>
      <c r="F505" s="331">
        <v>11.9</v>
      </c>
      <c r="G505" s="379" t="s">
        <v>493</v>
      </c>
      <c r="H505" s="367">
        <v>0.08</v>
      </c>
      <c r="I505" s="995" t="s">
        <v>1245</v>
      </c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716"/>
      <c r="AB505" s="716"/>
      <c r="AC505" s="716"/>
      <c r="AD505" s="716"/>
      <c r="AE505" s="716"/>
      <c r="AF505" s="716"/>
      <c r="AG505" s="716"/>
      <c r="AH505" s="716"/>
      <c r="AI505" s="716"/>
      <c r="AJ505" s="716"/>
      <c r="AK505" s="716"/>
      <c r="AL505" s="716"/>
      <c r="AM505" s="716"/>
      <c r="AN505" s="716"/>
      <c r="AO505" s="716"/>
      <c r="AP505" s="716"/>
      <c r="AQ505" s="716"/>
      <c r="AR505" s="716"/>
      <c r="AS505" s="716"/>
      <c r="AT505" s="716"/>
      <c r="AU505" s="716"/>
      <c r="AV505" s="716"/>
      <c r="AW505" s="716"/>
      <c r="AX505" s="716"/>
      <c r="AY505" s="716"/>
      <c r="AZ505" s="716"/>
      <c r="BA505" s="716"/>
      <c r="BB505" s="716"/>
      <c r="BC505" s="716"/>
      <c r="BD505" s="716"/>
      <c r="BE505" s="716"/>
      <c r="BF505" s="716"/>
      <c r="BG505" s="716"/>
      <c r="BH505" s="716"/>
      <c r="BI505" s="716"/>
      <c r="BJ505" s="716"/>
      <c r="BK505" s="716"/>
      <c r="BL505" s="716"/>
      <c r="BM505" s="716"/>
      <c r="BN505" s="716"/>
      <c r="BO505" s="716"/>
      <c r="BP505" s="716"/>
      <c r="BQ505" s="716"/>
      <c r="BR505" s="716"/>
      <c r="BS505" s="716"/>
      <c r="BT505" s="716"/>
      <c r="BU505" s="716"/>
      <c r="BV505" s="716"/>
      <c r="BW505" s="716"/>
      <c r="BX505" s="716"/>
      <c r="BY505" s="716"/>
      <c r="BZ505" s="716"/>
      <c r="CA505" s="716"/>
      <c r="CB505" s="716"/>
      <c r="CC505" s="716"/>
      <c r="CD505" s="716"/>
      <c r="CE505" s="716"/>
      <c r="CF505" s="716"/>
      <c r="CG505" s="716"/>
      <c r="CH505" s="716"/>
      <c r="CI505" s="716"/>
      <c r="CJ505" s="716"/>
      <c r="CK505" s="716"/>
      <c r="CL505" s="716"/>
      <c r="CM505" s="716"/>
      <c r="CN505" s="716"/>
      <c r="CO505" s="716"/>
      <c r="CP505" s="716"/>
      <c r="CQ505" s="716"/>
      <c r="CR505" s="716"/>
      <c r="CS505" s="716"/>
      <c r="CT505" s="716"/>
      <c r="CU505" s="716"/>
      <c r="CV505" s="716"/>
      <c r="CW505" s="716"/>
      <c r="CX505" s="716"/>
      <c r="CY505" s="716"/>
      <c r="CZ505" s="716"/>
      <c r="DA505" s="716"/>
      <c r="DB505" s="716"/>
      <c r="DC505" s="716"/>
      <c r="DD505" s="716"/>
      <c r="DE505" s="716"/>
      <c r="DF505" s="716"/>
      <c r="DG505" s="716"/>
      <c r="DH505" s="716"/>
      <c r="DI505" s="716"/>
      <c r="DJ505" s="716"/>
      <c r="DK505" s="716"/>
      <c r="DL505" s="716"/>
      <c r="DM505" s="716"/>
      <c r="DN505" s="716"/>
      <c r="DO505" s="716"/>
      <c r="DP505" s="716"/>
      <c r="DQ505" s="716"/>
      <c r="DR505" s="716"/>
      <c r="DS505" s="716"/>
      <c r="DT505" s="716"/>
      <c r="DU505" s="716"/>
      <c r="DV505" s="716"/>
      <c r="DW505" s="716"/>
      <c r="DX505" s="716"/>
      <c r="DY505" s="716"/>
      <c r="DZ505" s="716"/>
      <c r="EA505" s="716"/>
      <c r="EB505" s="716"/>
      <c r="EC505" s="716"/>
      <c r="ED505" s="716"/>
      <c r="EE505" s="716"/>
      <c r="EF505" s="716"/>
      <c r="EG505" s="716"/>
      <c r="EH505" s="716"/>
      <c r="EI505" s="716"/>
      <c r="EJ505" s="716"/>
      <c r="EK505" s="716"/>
      <c r="EL505" s="716"/>
      <c r="EM505" s="716"/>
      <c r="EN505" s="716"/>
      <c r="EO505" s="716"/>
      <c r="EP505" s="716"/>
      <c r="EQ505" s="716"/>
      <c r="ER505" s="716"/>
      <c r="ES505" s="716"/>
      <c r="ET505" s="716"/>
      <c r="EU505" s="716"/>
      <c r="EV505" s="716"/>
      <c r="EW505" s="716"/>
      <c r="EX505" s="716"/>
      <c r="EY505" s="716"/>
      <c r="EZ505" s="716"/>
      <c r="FA505" s="716"/>
      <c r="FB505" s="716"/>
      <c r="FC505" s="716"/>
      <c r="FD505" s="716"/>
      <c r="FE505" s="716"/>
      <c r="FF505" s="716"/>
      <c r="FG505" s="716"/>
      <c r="FH505" s="716"/>
      <c r="FI505" s="716"/>
      <c r="FJ505" s="716"/>
      <c r="FK505" s="716"/>
      <c r="FL505" s="716"/>
      <c r="FM505" s="716"/>
      <c r="FN505" s="716"/>
      <c r="FO505" s="716"/>
      <c r="FP505" s="716"/>
      <c r="FQ505" s="716"/>
      <c r="FR505" s="716"/>
      <c r="FS505" s="716"/>
      <c r="FT505" s="716"/>
      <c r="FU505" s="716"/>
      <c r="FV505" s="716"/>
      <c r="FW505" s="716"/>
      <c r="FX505" s="716"/>
      <c r="FY505" s="716"/>
      <c r="FZ505" s="716"/>
      <c r="GA505" s="716"/>
      <c r="GB505" s="716"/>
      <c r="GC505" s="716"/>
      <c r="GD505" s="716"/>
      <c r="GE505" s="716"/>
      <c r="GF505" s="716"/>
      <c r="GG505" s="716"/>
      <c r="GH505" s="716"/>
      <c r="GI505" s="716"/>
      <c r="GJ505" s="716"/>
      <c r="GK505" s="716"/>
      <c r="GL505" s="716"/>
      <c r="GM505" s="716"/>
      <c r="GN505" s="716"/>
      <c r="GO505" s="716"/>
      <c r="GP505" s="716"/>
      <c r="GQ505" s="716"/>
      <c r="GR505" s="716"/>
      <c r="GS505" s="716"/>
      <c r="GT505" s="716"/>
      <c r="GU505" s="716"/>
      <c r="GV505" s="716"/>
      <c r="GW505" s="716"/>
      <c r="GX505" s="716"/>
      <c r="GY505" s="716"/>
      <c r="GZ505" s="716"/>
      <c r="HA505" s="716"/>
      <c r="HB505" s="716"/>
      <c r="HC505" s="716"/>
      <c r="HD505" s="716"/>
      <c r="HE505" s="716"/>
      <c r="HF505" s="716"/>
      <c r="HG505" s="716"/>
      <c r="HH505" s="716"/>
      <c r="HI505" s="716"/>
      <c r="HJ505" s="716"/>
      <c r="HK505" s="716"/>
      <c r="HL505" s="716"/>
      <c r="HM505" s="716"/>
      <c r="HN505" s="716"/>
      <c r="HO505" s="716"/>
      <c r="HP505" s="716"/>
      <c r="HQ505" s="716"/>
      <c r="HR505" s="716"/>
      <c r="HS505" s="716"/>
      <c r="HT505" s="716"/>
      <c r="HU505" s="716"/>
      <c r="HV505" s="716"/>
      <c r="HW505" s="716"/>
      <c r="HX505" s="716"/>
      <c r="HY505" s="716"/>
      <c r="HZ505" s="716"/>
      <c r="IA505" s="716"/>
      <c r="IB505" s="716"/>
      <c r="IC505" s="716"/>
      <c r="ID505" s="716"/>
      <c r="IE505" s="716"/>
      <c r="IF505" s="716"/>
      <c r="IG505" s="716"/>
      <c r="IH505" s="716"/>
      <c r="II505" s="716"/>
      <c r="IJ505" s="716"/>
      <c r="IK505" s="716"/>
      <c r="IL505" s="716"/>
      <c r="IM505" s="716"/>
      <c r="IN505" s="716"/>
      <c r="IO505" s="716"/>
      <c r="IP505" s="716"/>
      <c r="IQ505" s="716"/>
      <c r="IR505" s="1107"/>
      <c r="IS505" s="1107"/>
    </row>
    <row r="506" spans="1:253" s="993" customFormat="1" ht="23.25" customHeight="1">
      <c r="A506" s="346" t="s">
        <v>1305</v>
      </c>
      <c r="B506" s="995" t="s">
        <v>1306</v>
      </c>
      <c r="C506" s="379" t="s">
        <v>51</v>
      </c>
      <c r="D506" s="330" t="s">
        <v>1307</v>
      </c>
      <c r="E506" s="379">
        <v>1.04</v>
      </c>
      <c r="F506" s="379">
        <v>1.25</v>
      </c>
      <c r="G506" s="379" t="s">
        <v>493</v>
      </c>
      <c r="H506" s="367"/>
      <c r="I506" s="995" t="s">
        <v>1245</v>
      </c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716"/>
      <c r="AB506" s="716"/>
      <c r="AC506" s="716"/>
      <c r="AD506" s="716"/>
      <c r="AE506" s="716"/>
      <c r="AF506" s="716"/>
      <c r="AG506" s="716"/>
      <c r="AH506" s="716"/>
      <c r="AI506" s="716"/>
      <c r="AJ506" s="716"/>
      <c r="AK506" s="716"/>
      <c r="AL506" s="716"/>
      <c r="AM506" s="716"/>
      <c r="AN506" s="716"/>
      <c r="AO506" s="716"/>
      <c r="AP506" s="716"/>
      <c r="AQ506" s="716"/>
      <c r="AR506" s="716"/>
      <c r="AS506" s="716"/>
      <c r="AT506" s="716"/>
      <c r="AU506" s="716"/>
      <c r="AV506" s="716"/>
      <c r="AW506" s="716"/>
      <c r="AX506" s="716"/>
      <c r="AY506" s="716"/>
      <c r="AZ506" s="716"/>
      <c r="BA506" s="716"/>
      <c r="BB506" s="716"/>
      <c r="BC506" s="716"/>
      <c r="BD506" s="716"/>
      <c r="BE506" s="716"/>
      <c r="BF506" s="716"/>
      <c r="BG506" s="716"/>
      <c r="BH506" s="716"/>
      <c r="BI506" s="716"/>
      <c r="BJ506" s="716"/>
      <c r="BK506" s="716"/>
      <c r="BL506" s="716"/>
      <c r="BM506" s="716"/>
      <c r="BN506" s="716"/>
      <c r="BO506" s="716"/>
      <c r="BP506" s="716"/>
      <c r="BQ506" s="716"/>
      <c r="BR506" s="716"/>
      <c r="BS506" s="716"/>
      <c r="BT506" s="716"/>
      <c r="BU506" s="716"/>
      <c r="BV506" s="716"/>
      <c r="BW506" s="716"/>
      <c r="BX506" s="716"/>
      <c r="BY506" s="716"/>
      <c r="BZ506" s="716"/>
      <c r="CA506" s="716"/>
      <c r="CB506" s="716"/>
      <c r="CC506" s="716"/>
      <c r="CD506" s="716"/>
      <c r="CE506" s="716"/>
      <c r="CF506" s="716"/>
      <c r="CG506" s="716"/>
      <c r="CH506" s="716"/>
      <c r="CI506" s="716"/>
      <c r="CJ506" s="716"/>
      <c r="CK506" s="716"/>
      <c r="CL506" s="716"/>
      <c r="CM506" s="716"/>
      <c r="CN506" s="716"/>
      <c r="CO506" s="716"/>
      <c r="CP506" s="716"/>
      <c r="CQ506" s="716"/>
      <c r="CR506" s="716"/>
      <c r="CS506" s="716"/>
      <c r="CT506" s="716"/>
      <c r="CU506" s="716"/>
      <c r="CV506" s="716"/>
      <c r="CW506" s="716"/>
      <c r="CX506" s="716"/>
      <c r="CY506" s="716"/>
      <c r="CZ506" s="716"/>
      <c r="DA506" s="716"/>
      <c r="DB506" s="716"/>
      <c r="DC506" s="716"/>
      <c r="DD506" s="716"/>
      <c r="DE506" s="716"/>
      <c r="DF506" s="716"/>
      <c r="DG506" s="716"/>
      <c r="DH506" s="716"/>
      <c r="DI506" s="716"/>
      <c r="DJ506" s="716"/>
      <c r="DK506" s="716"/>
      <c r="DL506" s="716"/>
      <c r="DM506" s="716"/>
      <c r="DN506" s="716"/>
      <c r="DO506" s="716"/>
      <c r="DP506" s="716"/>
      <c r="DQ506" s="716"/>
      <c r="DR506" s="716"/>
      <c r="DS506" s="716"/>
      <c r="DT506" s="716"/>
      <c r="DU506" s="716"/>
      <c r="DV506" s="716"/>
      <c r="DW506" s="716"/>
      <c r="DX506" s="716"/>
      <c r="DY506" s="716"/>
      <c r="DZ506" s="716"/>
      <c r="EA506" s="716"/>
      <c r="EB506" s="716"/>
      <c r="EC506" s="716"/>
      <c r="ED506" s="716"/>
      <c r="EE506" s="716"/>
      <c r="EF506" s="716"/>
      <c r="EG506" s="716"/>
      <c r="EH506" s="716"/>
      <c r="EI506" s="716"/>
      <c r="EJ506" s="716"/>
      <c r="EK506" s="716"/>
      <c r="EL506" s="716"/>
      <c r="EM506" s="716"/>
      <c r="EN506" s="716"/>
      <c r="EO506" s="716"/>
      <c r="EP506" s="716"/>
      <c r="EQ506" s="716"/>
      <c r="ER506" s="716"/>
      <c r="ES506" s="716"/>
      <c r="ET506" s="716"/>
      <c r="EU506" s="716"/>
      <c r="EV506" s="716"/>
      <c r="EW506" s="716"/>
      <c r="EX506" s="716"/>
      <c r="EY506" s="716"/>
      <c r="EZ506" s="716"/>
      <c r="FA506" s="716"/>
      <c r="FB506" s="716"/>
      <c r="FC506" s="716"/>
      <c r="FD506" s="716"/>
      <c r="FE506" s="716"/>
      <c r="FF506" s="716"/>
      <c r="FG506" s="716"/>
      <c r="FH506" s="716"/>
      <c r="FI506" s="716"/>
      <c r="FJ506" s="716"/>
      <c r="FK506" s="716"/>
      <c r="FL506" s="716"/>
      <c r="FM506" s="716"/>
      <c r="FN506" s="716"/>
      <c r="FO506" s="716"/>
      <c r="FP506" s="716"/>
      <c r="FQ506" s="716"/>
      <c r="FR506" s="716"/>
      <c r="FS506" s="716"/>
      <c r="FT506" s="716"/>
      <c r="FU506" s="716"/>
      <c r="FV506" s="716"/>
      <c r="FW506" s="716"/>
      <c r="FX506" s="716"/>
      <c r="FY506" s="716"/>
      <c r="FZ506" s="716"/>
      <c r="GA506" s="716"/>
      <c r="GB506" s="716"/>
      <c r="GC506" s="716"/>
      <c r="GD506" s="716"/>
      <c r="GE506" s="716"/>
      <c r="GF506" s="716"/>
      <c r="GG506" s="716"/>
      <c r="GH506" s="716"/>
      <c r="GI506" s="716"/>
      <c r="GJ506" s="716"/>
      <c r="GK506" s="716"/>
      <c r="GL506" s="716"/>
      <c r="GM506" s="716"/>
      <c r="GN506" s="716"/>
      <c r="GO506" s="716"/>
      <c r="GP506" s="716"/>
      <c r="GQ506" s="716"/>
      <c r="GR506" s="716"/>
      <c r="GS506" s="716"/>
      <c r="GT506" s="716"/>
      <c r="GU506" s="716"/>
      <c r="GV506" s="716"/>
      <c r="GW506" s="716"/>
      <c r="GX506" s="716"/>
      <c r="GY506" s="716"/>
      <c r="GZ506" s="716"/>
      <c r="HA506" s="716"/>
      <c r="HB506" s="716"/>
      <c r="HC506" s="716"/>
      <c r="HD506" s="716"/>
      <c r="HE506" s="716"/>
      <c r="HF506" s="716"/>
      <c r="HG506" s="716"/>
      <c r="HH506" s="716"/>
      <c r="HI506" s="716"/>
      <c r="HJ506" s="716"/>
      <c r="HK506" s="716"/>
      <c r="HL506" s="716"/>
      <c r="HM506" s="716"/>
      <c r="HN506" s="716"/>
      <c r="HO506" s="716"/>
      <c r="HP506" s="716"/>
      <c r="HQ506" s="716"/>
      <c r="HR506" s="716"/>
      <c r="HS506" s="716"/>
      <c r="HT506" s="716"/>
      <c r="HU506" s="716"/>
      <c r="HV506" s="716"/>
      <c r="HW506" s="716"/>
      <c r="HX506" s="716"/>
      <c r="HY506" s="716"/>
      <c r="HZ506" s="716"/>
      <c r="IA506" s="716"/>
      <c r="IB506" s="716"/>
      <c r="IC506" s="716"/>
      <c r="ID506" s="716"/>
      <c r="IE506" s="716"/>
      <c r="IF506" s="716"/>
      <c r="IG506" s="716"/>
      <c r="IH506" s="716"/>
      <c r="II506" s="716"/>
      <c r="IJ506" s="716"/>
      <c r="IK506" s="716"/>
      <c r="IL506" s="716"/>
      <c r="IM506" s="716"/>
      <c r="IN506" s="716"/>
      <c r="IO506" s="716"/>
      <c r="IP506" s="716"/>
      <c r="IQ506" s="716"/>
      <c r="IR506" s="1107"/>
      <c r="IS506" s="1107"/>
    </row>
    <row r="507" spans="1:253" s="993" customFormat="1" ht="23.25" customHeight="1">
      <c r="A507" s="346" t="s">
        <v>1308</v>
      </c>
      <c r="B507" s="995" t="s">
        <v>1309</v>
      </c>
      <c r="C507" s="379" t="s">
        <v>51</v>
      </c>
      <c r="D507" s="330" t="s">
        <v>41</v>
      </c>
      <c r="E507" s="379">
        <v>6.22</v>
      </c>
      <c r="F507" s="379">
        <v>7.46</v>
      </c>
      <c r="G507" s="379" t="s">
        <v>493</v>
      </c>
      <c r="H507" s="367">
        <v>0.08</v>
      </c>
      <c r="I507" s="995" t="s">
        <v>1245</v>
      </c>
      <c r="J507" s="716"/>
      <c r="K507" s="716"/>
      <c r="L507" s="716"/>
      <c r="M507" s="716"/>
      <c r="N507" s="716"/>
      <c r="O507" s="716"/>
      <c r="P507" s="716"/>
      <c r="Q507" s="716"/>
      <c r="R507" s="716"/>
      <c r="S507" s="716"/>
      <c r="T507" s="716"/>
      <c r="U507" s="716"/>
      <c r="V507" s="716"/>
      <c r="W507" s="716"/>
      <c r="X507" s="716"/>
      <c r="Y507" s="716"/>
      <c r="Z507" s="716"/>
      <c r="AA507" s="716"/>
      <c r="AB507" s="716"/>
      <c r="AC507" s="716"/>
      <c r="AD507" s="716"/>
      <c r="AE507" s="716"/>
      <c r="AF507" s="716"/>
      <c r="AG507" s="716"/>
      <c r="AH507" s="716"/>
      <c r="AI507" s="716"/>
      <c r="AJ507" s="716"/>
      <c r="AK507" s="716"/>
      <c r="AL507" s="716"/>
      <c r="AM507" s="716"/>
      <c r="AN507" s="716"/>
      <c r="AO507" s="716"/>
      <c r="AP507" s="716"/>
      <c r="AQ507" s="716"/>
      <c r="AR507" s="716"/>
      <c r="AS507" s="716"/>
      <c r="AT507" s="716"/>
      <c r="AU507" s="716"/>
      <c r="AV507" s="716"/>
      <c r="AW507" s="716"/>
      <c r="AX507" s="716"/>
      <c r="AY507" s="716"/>
      <c r="AZ507" s="716"/>
      <c r="BA507" s="716"/>
      <c r="BB507" s="716"/>
      <c r="BC507" s="716"/>
      <c r="BD507" s="716"/>
      <c r="BE507" s="716"/>
      <c r="BF507" s="716"/>
      <c r="BG507" s="716"/>
      <c r="BH507" s="716"/>
      <c r="BI507" s="716"/>
      <c r="BJ507" s="716"/>
      <c r="BK507" s="716"/>
      <c r="BL507" s="716"/>
      <c r="BM507" s="716"/>
      <c r="BN507" s="716"/>
      <c r="BO507" s="716"/>
      <c r="BP507" s="716"/>
      <c r="BQ507" s="716"/>
      <c r="BR507" s="716"/>
      <c r="BS507" s="716"/>
      <c r="BT507" s="716"/>
      <c r="BU507" s="716"/>
      <c r="BV507" s="716"/>
      <c r="BW507" s="716"/>
      <c r="BX507" s="716"/>
      <c r="BY507" s="716"/>
      <c r="BZ507" s="716"/>
      <c r="CA507" s="716"/>
      <c r="CB507" s="716"/>
      <c r="CC507" s="716"/>
      <c r="CD507" s="716"/>
      <c r="CE507" s="716"/>
      <c r="CF507" s="716"/>
      <c r="CG507" s="716"/>
      <c r="CH507" s="716"/>
      <c r="CI507" s="716"/>
      <c r="CJ507" s="716"/>
      <c r="CK507" s="716"/>
      <c r="CL507" s="716"/>
      <c r="CM507" s="716"/>
      <c r="CN507" s="716"/>
      <c r="CO507" s="716"/>
      <c r="CP507" s="716"/>
      <c r="CQ507" s="716"/>
      <c r="CR507" s="716"/>
      <c r="CS507" s="716"/>
      <c r="CT507" s="716"/>
      <c r="CU507" s="716"/>
      <c r="CV507" s="716"/>
      <c r="CW507" s="716"/>
      <c r="CX507" s="716"/>
      <c r="CY507" s="716"/>
      <c r="CZ507" s="716"/>
      <c r="DA507" s="716"/>
      <c r="DB507" s="716"/>
      <c r="DC507" s="716"/>
      <c r="DD507" s="716"/>
      <c r="DE507" s="716"/>
      <c r="DF507" s="716"/>
      <c r="DG507" s="716"/>
      <c r="DH507" s="716"/>
      <c r="DI507" s="716"/>
      <c r="DJ507" s="716"/>
      <c r="DK507" s="716"/>
      <c r="DL507" s="716"/>
      <c r="DM507" s="716"/>
      <c r="DN507" s="716"/>
      <c r="DO507" s="716"/>
      <c r="DP507" s="716"/>
      <c r="DQ507" s="716"/>
      <c r="DR507" s="716"/>
      <c r="DS507" s="716"/>
      <c r="DT507" s="716"/>
      <c r="DU507" s="716"/>
      <c r="DV507" s="716"/>
      <c r="DW507" s="716"/>
      <c r="DX507" s="716"/>
      <c r="DY507" s="716"/>
      <c r="DZ507" s="716"/>
      <c r="EA507" s="716"/>
      <c r="EB507" s="716"/>
      <c r="EC507" s="716"/>
      <c r="ED507" s="716"/>
      <c r="EE507" s="716"/>
      <c r="EF507" s="716"/>
      <c r="EG507" s="716"/>
      <c r="EH507" s="716"/>
      <c r="EI507" s="716"/>
      <c r="EJ507" s="716"/>
      <c r="EK507" s="716"/>
      <c r="EL507" s="716"/>
      <c r="EM507" s="716"/>
      <c r="EN507" s="716"/>
      <c r="EO507" s="716"/>
      <c r="EP507" s="716"/>
      <c r="EQ507" s="716"/>
      <c r="ER507" s="716"/>
      <c r="ES507" s="716"/>
      <c r="ET507" s="716"/>
      <c r="EU507" s="716"/>
      <c r="EV507" s="716"/>
      <c r="EW507" s="716"/>
      <c r="EX507" s="716"/>
      <c r="EY507" s="716"/>
      <c r="EZ507" s="716"/>
      <c r="FA507" s="716"/>
      <c r="FB507" s="716"/>
      <c r="FC507" s="716"/>
      <c r="FD507" s="716"/>
      <c r="FE507" s="716"/>
      <c r="FF507" s="716"/>
      <c r="FG507" s="716"/>
      <c r="FH507" s="716"/>
      <c r="FI507" s="716"/>
      <c r="FJ507" s="716"/>
      <c r="FK507" s="716"/>
      <c r="FL507" s="716"/>
      <c r="FM507" s="716"/>
      <c r="FN507" s="716"/>
      <c r="FO507" s="716"/>
      <c r="FP507" s="716"/>
      <c r="FQ507" s="716"/>
      <c r="FR507" s="716"/>
      <c r="FS507" s="716"/>
      <c r="FT507" s="716"/>
      <c r="FU507" s="716"/>
      <c r="FV507" s="716"/>
      <c r="FW507" s="716"/>
      <c r="FX507" s="716"/>
      <c r="FY507" s="716"/>
      <c r="FZ507" s="716"/>
      <c r="GA507" s="716"/>
      <c r="GB507" s="716"/>
      <c r="GC507" s="716"/>
      <c r="GD507" s="716"/>
      <c r="GE507" s="716"/>
      <c r="GF507" s="716"/>
      <c r="GG507" s="716"/>
      <c r="GH507" s="716"/>
      <c r="GI507" s="716"/>
      <c r="GJ507" s="716"/>
      <c r="GK507" s="716"/>
      <c r="GL507" s="716"/>
      <c r="GM507" s="716"/>
      <c r="GN507" s="716"/>
      <c r="GO507" s="716"/>
      <c r="GP507" s="716"/>
      <c r="GQ507" s="716"/>
      <c r="GR507" s="716"/>
      <c r="GS507" s="716"/>
      <c r="GT507" s="716"/>
      <c r="GU507" s="716"/>
      <c r="GV507" s="716"/>
      <c r="GW507" s="716"/>
      <c r="GX507" s="716"/>
      <c r="GY507" s="716"/>
      <c r="GZ507" s="716"/>
      <c r="HA507" s="716"/>
      <c r="HB507" s="716"/>
      <c r="HC507" s="716"/>
      <c r="HD507" s="716"/>
      <c r="HE507" s="716"/>
      <c r="HF507" s="716"/>
      <c r="HG507" s="716"/>
      <c r="HH507" s="716"/>
      <c r="HI507" s="716"/>
      <c r="HJ507" s="716"/>
      <c r="HK507" s="716"/>
      <c r="HL507" s="716"/>
      <c r="HM507" s="716"/>
      <c r="HN507" s="716"/>
      <c r="HO507" s="716"/>
      <c r="HP507" s="716"/>
      <c r="HQ507" s="716"/>
      <c r="HR507" s="716"/>
      <c r="HS507" s="716"/>
      <c r="HT507" s="716"/>
      <c r="HU507" s="716"/>
      <c r="HV507" s="716"/>
      <c r="HW507" s="716"/>
      <c r="HX507" s="716"/>
      <c r="HY507" s="716"/>
      <c r="HZ507" s="716"/>
      <c r="IA507" s="716"/>
      <c r="IB507" s="716"/>
      <c r="IC507" s="716"/>
      <c r="ID507" s="716"/>
      <c r="IE507" s="716"/>
      <c r="IF507" s="716"/>
      <c r="IG507" s="716"/>
      <c r="IH507" s="716"/>
      <c r="II507" s="716"/>
      <c r="IJ507" s="716"/>
      <c r="IK507" s="716"/>
      <c r="IL507" s="716"/>
      <c r="IM507" s="716"/>
      <c r="IN507" s="716"/>
      <c r="IO507" s="716"/>
      <c r="IP507" s="716"/>
      <c r="IQ507" s="716"/>
      <c r="IR507" s="1107"/>
      <c r="IS507" s="1107"/>
    </row>
    <row r="508" spans="1:253" s="993" customFormat="1" ht="23.25" customHeight="1">
      <c r="A508" s="346" t="s">
        <v>1310</v>
      </c>
      <c r="B508" s="995" t="s">
        <v>664</v>
      </c>
      <c r="C508" s="379" t="s">
        <v>51</v>
      </c>
      <c r="D508" s="330" t="s">
        <v>37</v>
      </c>
      <c r="E508" s="379">
        <v>8.08</v>
      </c>
      <c r="F508" s="379">
        <v>9.6999999999999993</v>
      </c>
      <c r="G508" s="379" t="s">
        <v>493</v>
      </c>
      <c r="H508" s="367">
        <v>0.08</v>
      </c>
      <c r="I508" s="995" t="s">
        <v>1245</v>
      </c>
      <c r="J508" s="716"/>
      <c r="K508" s="716"/>
      <c r="L508" s="716"/>
      <c r="M508" s="716"/>
      <c r="N508" s="716"/>
      <c r="O508" s="716"/>
      <c r="P508" s="716"/>
      <c r="Q508" s="716"/>
      <c r="R508" s="716"/>
      <c r="S508" s="716"/>
      <c r="T508" s="716"/>
      <c r="U508" s="716"/>
      <c r="V508" s="716"/>
      <c r="W508" s="716"/>
      <c r="X508" s="716"/>
      <c r="Y508" s="716"/>
      <c r="Z508" s="716"/>
      <c r="AA508" s="716"/>
      <c r="AB508" s="716"/>
      <c r="AC508" s="716"/>
      <c r="AD508" s="716"/>
      <c r="AE508" s="716"/>
      <c r="AF508" s="716"/>
      <c r="AG508" s="716"/>
      <c r="AH508" s="716"/>
      <c r="AI508" s="716"/>
      <c r="AJ508" s="716"/>
      <c r="AK508" s="716"/>
      <c r="AL508" s="716"/>
      <c r="AM508" s="716"/>
      <c r="AN508" s="716"/>
      <c r="AO508" s="716"/>
      <c r="AP508" s="716"/>
      <c r="AQ508" s="716"/>
      <c r="AR508" s="716"/>
      <c r="AS508" s="716"/>
      <c r="AT508" s="716"/>
      <c r="AU508" s="716"/>
      <c r="AV508" s="716"/>
      <c r="AW508" s="716"/>
      <c r="AX508" s="716"/>
      <c r="AY508" s="716"/>
      <c r="AZ508" s="716"/>
      <c r="BA508" s="716"/>
      <c r="BB508" s="716"/>
      <c r="BC508" s="716"/>
      <c r="BD508" s="716"/>
      <c r="BE508" s="716"/>
      <c r="BF508" s="716"/>
      <c r="BG508" s="716"/>
      <c r="BH508" s="716"/>
      <c r="BI508" s="716"/>
      <c r="BJ508" s="716"/>
      <c r="BK508" s="716"/>
      <c r="BL508" s="716"/>
      <c r="BM508" s="716"/>
      <c r="BN508" s="716"/>
      <c r="BO508" s="716"/>
      <c r="BP508" s="716"/>
      <c r="BQ508" s="716"/>
      <c r="BR508" s="716"/>
      <c r="BS508" s="716"/>
      <c r="BT508" s="716"/>
      <c r="BU508" s="716"/>
      <c r="BV508" s="716"/>
      <c r="BW508" s="716"/>
      <c r="BX508" s="716"/>
      <c r="BY508" s="716"/>
      <c r="BZ508" s="716"/>
      <c r="CA508" s="716"/>
      <c r="CB508" s="716"/>
      <c r="CC508" s="716"/>
      <c r="CD508" s="716"/>
      <c r="CE508" s="716"/>
      <c r="CF508" s="716"/>
      <c r="CG508" s="716"/>
      <c r="CH508" s="716"/>
      <c r="CI508" s="716"/>
      <c r="CJ508" s="716"/>
      <c r="CK508" s="716"/>
      <c r="CL508" s="716"/>
      <c r="CM508" s="716"/>
      <c r="CN508" s="716"/>
      <c r="CO508" s="716"/>
      <c r="CP508" s="716"/>
      <c r="CQ508" s="716"/>
      <c r="CR508" s="716"/>
      <c r="CS508" s="716"/>
      <c r="CT508" s="716"/>
      <c r="CU508" s="716"/>
      <c r="CV508" s="716"/>
      <c r="CW508" s="716"/>
      <c r="CX508" s="716"/>
      <c r="CY508" s="716"/>
      <c r="CZ508" s="716"/>
      <c r="DA508" s="716"/>
      <c r="DB508" s="716"/>
      <c r="DC508" s="716"/>
      <c r="DD508" s="716"/>
      <c r="DE508" s="716"/>
      <c r="DF508" s="716"/>
      <c r="DG508" s="716"/>
      <c r="DH508" s="716"/>
      <c r="DI508" s="716"/>
      <c r="DJ508" s="716"/>
      <c r="DK508" s="716"/>
      <c r="DL508" s="716"/>
      <c r="DM508" s="716"/>
      <c r="DN508" s="716"/>
      <c r="DO508" s="716"/>
      <c r="DP508" s="716"/>
      <c r="DQ508" s="716"/>
      <c r="DR508" s="716"/>
      <c r="DS508" s="716"/>
      <c r="DT508" s="716"/>
      <c r="DU508" s="716"/>
      <c r="DV508" s="716"/>
      <c r="DW508" s="716"/>
      <c r="DX508" s="716"/>
      <c r="DY508" s="716"/>
      <c r="DZ508" s="716"/>
      <c r="EA508" s="716"/>
      <c r="EB508" s="716"/>
      <c r="EC508" s="716"/>
      <c r="ED508" s="716"/>
      <c r="EE508" s="716"/>
      <c r="EF508" s="716"/>
      <c r="EG508" s="716"/>
      <c r="EH508" s="716"/>
      <c r="EI508" s="716"/>
      <c r="EJ508" s="716"/>
      <c r="EK508" s="716"/>
      <c r="EL508" s="716"/>
      <c r="EM508" s="716"/>
      <c r="EN508" s="716"/>
      <c r="EO508" s="716"/>
      <c r="EP508" s="716"/>
      <c r="EQ508" s="716"/>
      <c r="ER508" s="716"/>
      <c r="ES508" s="716"/>
      <c r="ET508" s="716"/>
      <c r="EU508" s="716"/>
      <c r="EV508" s="716"/>
      <c r="EW508" s="716"/>
      <c r="EX508" s="716"/>
      <c r="EY508" s="716"/>
      <c r="EZ508" s="716"/>
      <c r="FA508" s="716"/>
      <c r="FB508" s="716"/>
      <c r="FC508" s="716"/>
      <c r="FD508" s="716"/>
      <c r="FE508" s="716"/>
      <c r="FF508" s="716"/>
      <c r="FG508" s="716"/>
      <c r="FH508" s="716"/>
      <c r="FI508" s="716"/>
      <c r="FJ508" s="716"/>
      <c r="FK508" s="716"/>
      <c r="FL508" s="716"/>
      <c r="FM508" s="716"/>
      <c r="FN508" s="716"/>
      <c r="FO508" s="716"/>
      <c r="FP508" s="716"/>
      <c r="FQ508" s="716"/>
      <c r="FR508" s="716"/>
      <c r="FS508" s="716"/>
      <c r="FT508" s="716"/>
      <c r="FU508" s="716"/>
      <c r="FV508" s="716"/>
      <c r="FW508" s="716"/>
      <c r="FX508" s="716"/>
      <c r="FY508" s="716"/>
      <c r="FZ508" s="716"/>
      <c r="GA508" s="716"/>
      <c r="GB508" s="716"/>
      <c r="GC508" s="716"/>
      <c r="GD508" s="716"/>
      <c r="GE508" s="716"/>
      <c r="GF508" s="716"/>
      <c r="GG508" s="716"/>
      <c r="GH508" s="716"/>
      <c r="GI508" s="716"/>
      <c r="GJ508" s="716"/>
      <c r="GK508" s="716"/>
      <c r="GL508" s="716"/>
      <c r="GM508" s="716"/>
      <c r="GN508" s="716"/>
      <c r="GO508" s="716"/>
      <c r="GP508" s="716"/>
      <c r="GQ508" s="716"/>
      <c r="GR508" s="716"/>
      <c r="GS508" s="716"/>
      <c r="GT508" s="716"/>
      <c r="GU508" s="716"/>
      <c r="GV508" s="716"/>
      <c r="GW508" s="716"/>
      <c r="GX508" s="716"/>
      <c r="GY508" s="716"/>
      <c r="GZ508" s="716"/>
      <c r="HA508" s="716"/>
      <c r="HB508" s="716"/>
      <c r="HC508" s="716"/>
      <c r="HD508" s="716"/>
      <c r="HE508" s="716"/>
      <c r="HF508" s="716"/>
      <c r="HG508" s="716"/>
      <c r="HH508" s="716"/>
      <c r="HI508" s="716"/>
      <c r="HJ508" s="716"/>
      <c r="HK508" s="716"/>
      <c r="HL508" s="716"/>
      <c r="HM508" s="716"/>
      <c r="HN508" s="716"/>
      <c r="HO508" s="716"/>
      <c r="HP508" s="716"/>
      <c r="HQ508" s="716"/>
      <c r="HR508" s="716"/>
      <c r="HS508" s="716"/>
      <c r="HT508" s="716"/>
      <c r="HU508" s="716"/>
      <c r="HV508" s="716"/>
      <c r="HW508" s="716"/>
      <c r="HX508" s="716"/>
      <c r="HY508" s="716"/>
      <c r="HZ508" s="716"/>
      <c r="IA508" s="716"/>
      <c r="IB508" s="716"/>
      <c r="IC508" s="716"/>
      <c r="ID508" s="716"/>
      <c r="IE508" s="716"/>
      <c r="IF508" s="716"/>
      <c r="IG508" s="716"/>
      <c r="IH508" s="716"/>
      <c r="II508" s="716"/>
      <c r="IJ508" s="716"/>
      <c r="IK508" s="716"/>
      <c r="IL508" s="716"/>
      <c r="IM508" s="716"/>
      <c r="IN508" s="716"/>
      <c r="IO508" s="716"/>
      <c r="IP508" s="716"/>
      <c r="IQ508" s="716"/>
      <c r="IR508" s="1107"/>
      <c r="IS508" s="1107"/>
    </row>
    <row r="509" spans="1:253" ht="23.25" customHeight="1">
      <c r="A509" s="346" t="s">
        <v>1311</v>
      </c>
      <c r="B509" s="995" t="s">
        <v>1312</v>
      </c>
      <c r="C509" s="379" t="s">
        <v>1279</v>
      </c>
      <c r="D509" s="330" t="s">
        <v>1313</v>
      </c>
      <c r="E509" s="379">
        <v>7.43</v>
      </c>
      <c r="F509" s="379">
        <v>8.92</v>
      </c>
      <c r="G509" s="379" t="s">
        <v>493</v>
      </c>
      <c r="H509" s="367">
        <v>0.08</v>
      </c>
      <c r="I509" s="995" t="s">
        <v>1245</v>
      </c>
      <c r="J509" s="716"/>
      <c r="K509" s="716"/>
      <c r="L509" s="716"/>
      <c r="M509" s="716"/>
      <c r="N509" s="716"/>
      <c r="O509" s="716"/>
      <c r="P509" s="716"/>
      <c r="Q509" s="716"/>
      <c r="R509" s="716"/>
      <c r="S509" s="716"/>
      <c r="T509" s="716"/>
      <c r="U509" s="716"/>
      <c r="V509" s="716"/>
      <c r="W509" s="716"/>
      <c r="X509" s="716"/>
      <c r="Y509" s="716"/>
      <c r="Z509" s="716"/>
      <c r="AA509" s="716"/>
      <c r="AB509" s="716"/>
      <c r="AC509" s="716"/>
      <c r="AD509" s="716"/>
      <c r="AE509" s="716"/>
      <c r="AF509" s="716"/>
      <c r="AG509" s="716"/>
      <c r="AH509" s="716"/>
      <c r="AI509" s="716"/>
      <c r="AJ509" s="716"/>
      <c r="AK509" s="716"/>
      <c r="AL509" s="716"/>
      <c r="AM509" s="716"/>
      <c r="AN509" s="716"/>
      <c r="AO509" s="716"/>
      <c r="AP509" s="716"/>
      <c r="AQ509" s="716"/>
      <c r="AR509" s="716"/>
      <c r="AS509" s="716"/>
      <c r="AT509" s="716"/>
      <c r="AU509" s="716"/>
      <c r="AV509" s="716"/>
      <c r="AW509" s="716"/>
      <c r="AX509" s="716"/>
      <c r="AY509" s="716"/>
      <c r="AZ509" s="716"/>
      <c r="BA509" s="716"/>
      <c r="BB509" s="716"/>
      <c r="BC509" s="716"/>
      <c r="BD509" s="716"/>
      <c r="BE509" s="716"/>
      <c r="BF509" s="716"/>
      <c r="BG509" s="716"/>
      <c r="BH509" s="716"/>
      <c r="BI509" s="716"/>
      <c r="BJ509" s="716"/>
      <c r="BK509" s="716"/>
      <c r="BL509" s="716"/>
      <c r="BM509" s="716"/>
      <c r="BN509" s="716"/>
      <c r="BO509" s="716"/>
      <c r="BP509" s="716"/>
      <c r="BQ509" s="716"/>
      <c r="BR509" s="716"/>
      <c r="BS509" s="716"/>
      <c r="BT509" s="716"/>
      <c r="BU509" s="716"/>
      <c r="BV509" s="716"/>
      <c r="BW509" s="716"/>
      <c r="BX509" s="716"/>
      <c r="BY509" s="716"/>
      <c r="BZ509" s="716"/>
      <c r="CA509" s="716"/>
      <c r="CB509" s="716"/>
      <c r="CC509" s="716"/>
      <c r="CD509" s="716"/>
      <c r="CE509" s="716"/>
      <c r="CF509" s="716"/>
      <c r="CG509" s="716"/>
      <c r="CH509" s="716"/>
      <c r="CI509" s="716"/>
      <c r="CJ509" s="716"/>
      <c r="CK509" s="716"/>
      <c r="CL509" s="716"/>
      <c r="CM509" s="716"/>
      <c r="CN509" s="716"/>
      <c r="CO509" s="716"/>
      <c r="CP509" s="716"/>
      <c r="CQ509" s="716"/>
      <c r="CR509" s="716"/>
      <c r="CS509" s="716"/>
      <c r="CT509" s="716"/>
      <c r="CU509" s="716"/>
      <c r="CV509" s="716"/>
      <c r="CW509" s="716"/>
      <c r="CX509" s="716"/>
      <c r="CY509" s="716"/>
      <c r="CZ509" s="716"/>
      <c r="DA509" s="716"/>
      <c r="DB509" s="716"/>
      <c r="DC509" s="716"/>
      <c r="DD509" s="716"/>
      <c r="DE509" s="716"/>
      <c r="DF509" s="716"/>
      <c r="DG509" s="716"/>
      <c r="DH509" s="716"/>
      <c r="DI509" s="716"/>
      <c r="DJ509" s="716"/>
      <c r="DK509" s="716"/>
      <c r="DL509" s="716"/>
      <c r="DM509" s="716"/>
      <c r="DN509" s="716"/>
      <c r="DO509" s="716"/>
      <c r="DP509" s="716"/>
      <c r="DQ509" s="716"/>
      <c r="DR509" s="716"/>
      <c r="DS509" s="716"/>
      <c r="DT509" s="716"/>
      <c r="DU509" s="716"/>
      <c r="DV509" s="716"/>
      <c r="DW509" s="716"/>
      <c r="DX509" s="716"/>
      <c r="DY509" s="716"/>
      <c r="DZ509" s="716"/>
      <c r="EA509" s="716"/>
      <c r="EB509" s="716"/>
      <c r="EC509" s="716"/>
      <c r="ED509" s="716"/>
      <c r="EE509" s="716"/>
      <c r="EF509" s="716"/>
      <c r="EG509" s="716"/>
      <c r="EH509" s="716"/>
      <c r="EI509" s="716"/>
      <c r="EJ509" s="716"/>
      <c r="EK509" s="716"/>
      <c r="EL509" s="716"/>
      <c r="EM509" s="716"/>
      <c r="EN509" s="716"/>
      <c r="EO509" s="716"/>
      <c r="EP509" s="716"/>
      <c r="EQ509" s="716"/>
      <c r="ER509" s="716"/>
      <c r="ES509" s="716"/>
      <c r="ET509" s="716"/>
      <c r="EU509" s="716"/>
      <c r="EV509" s="716"/>
      <c r="EW509" s="716"/>
      <c r="EX509" s="716"/>
      <c r="EY509" s="716"/>
      <c r="EZ509" s="716"/>
      <c r="FA509" s="716"/>
      <c r="FB509" s="716"/>
      <c r="FC509" s="716"/>
      <c r="FD509" s="716"/>
      <c r="FE509" s="716"/>
      <c r="FF509" s="716"/>
      <c r="FG509" s="716"/>
      <c r="FH509" s="716"/>
      <c r="FI509" s="716"/>
      <c r="FJ509" s="716"/>
      <c r="FK509" s="716"/>
      <c r="FL509" s="716"/>
      <c r="FM509" s="716"/>
      <c r="FN509" s="716"/>
      <c r="FO509" s="716"/>
      <c r="FP509" s="716"/>
      <c r="FQ509" s="716"/>
      <c r="FR509" s="716"/>
      <c r="FS509" s="716"/>
      <c r="FT509" s="716"/>
      <c r="FU509" s="716"/>
      <c r="FV509" s="716"/>
      <c r="FW509" s="716"/>
      <c r="FX509" s="716"/>
      <c r="FY509" s="716"/>
      <c r="FZ509" s="716"/>
      <c r="GA509" s="716"/>
      <c r="GB509" s="716"/>
      <c r="GC509" s="716"/>
      <c r="GD509" s="716"/>
      <c r="GE509" s="716"/>
      <c r="GF509" s="716"/>
      <c r="GG509" s="716"/>
      <c r="GH509" s="716"/>
      <c r="GI509" s="716"/>
      <c r="GJ509" s="716"/>
      <c r="GK509" s="716"/>
      <c r="GL509" s="716"/>
      <c r="GM509" s="716"/>
      <c r="GN509" s="716"/>
      <c r="GO509" s="716"/>
      <c r="GP509" s="716"/>
      <c r="GQ509" s="716"/>
      <c r="GR509" s="716"/>
      <c r="GS509" s="716"/>
      <c r="GT509" s="716"/>
      <c r="GU509" s="716"/>
      <c r="GV509" s="716"/>
      <c r="GW509" s="716"/>
      <c r="GX509" s="716"/>
      <c r="GY509" s="716"/>
      <c r="GZ509" s="716"/>
      <c r="HA509" s="716"/>
      <c r="HB509" s="716"/>
      <c r="HC509" s="716"/>
      <c r="HD509" s="716"/>
      <c r="HE509" s="716"/>
      <c r="HF509" s="716"/>
      <c r="HG509" s="716"/>
      <c r="HH509" s="716"/>
      <c r="HI509" s="716"/>
      <c r="HJ509" s="716"/>
      <c r="HK509" s="716"/>
      <c r="HL509" s="716"/>
      <c r="HM509" s="716"/>
      <c r="HN509" s="716"/>
      <c r="HO509" s="716"/>
      <c r="HP509" s="716"/>
      <c r="HQ509" s="716"/>
      <c r="HR509" s="716"/>
      <c r="HS509" s="716"/>
      <c r="HT509" s="716"/>
      <c r="HU509" s="716"/>
      <c r="HV509" s="716"/>
      <c r="HW509" s="716"/>
      <c r="HX509" s="716"/>
      <c r="HY509" s="716"/>
      <c r="HZ509" s="716"/>
      <c r="IA509" s="716"/>
      <c r="IB509" s="716"/>
      <c r="IC509" s="716"/>
      <c r="ID509" s="716"/>
      <c r="IE509" s="716"/>
      <c r="IF509" s="716"/>
      <c r="IG509" s="716"/>
      <c r="IH509" s="716"/>
      <c r="II509" s="716"/>
      <c r="IJ509" s="716"/>
      <c r="IK509" s="716"/>
      <c r="IL509" s="716"/>
      <c r="IM509" s="716"/>
      <c r="IN509" s="716"/>
      <c r="IO509" s="716"/>
      <c r="IP509" s="716"/>
      <c r="IQ509" s="716"/>
      <c r="IR509" s="1107"/>
      <c r="IS509" s="1107"/>
    </row>
    <row r="510" spans="1:253" ht="23.25" customHeight="1">
      <c r="A510" s="346" t="s">
        <v>1314</v>
      </c>
      <c r="B510" s="995" t="s">
        <v>1315</v>
      </c>
      <c r="C510" s="379" t="s">
        <v>171</v>
      </c>
      <c r="D510" s="330" t="s">
        <v>1316</v>
      </c>
      <c r="E510" s="379">
        <v>11.55</v>
      </c>
      <c r="F510" s="379">
        <v>14.5</v>
      </c>
      <c r="G510" s="379" t="s">
        <v>493</v>
      </c>
      <c r="H510" s="367">
        <v>0.08</v>
      </c>
      <c r="I510" s="995" t="s">
        <v>1245</v>
      </c>
      <c r="J510" s="716"/>
      <c r="K510" s="716"/>
      <c r="L510" s="716"/>
      <c r="M510" s="716"/>
      <c r="N510" s="716"/>
      <c r="O510" s="716"/>
      <c r="P510" s="716"/>
      <c r="Q510" s="716"/>
      <c r="R510" s="716"/>
      <c r="S510" s="716"/>
      <c r="T510" s="716"/>
      <c r="U510" s="716"/>
      <c r="V510" s="716"/>
      <c r="W510" s="716"/>
      <c r="X510" s="716"/>
      <c r="Y510" s="716"/>
      <c r="Z510" s="716"/>
      <c r="AA510" s="716"/>
      <c r="AB510" s="716"/>
      <c r="AC510" s="716"/>
      <c r="AD510" s="716"/>
      <c r="AE510" s="716"/>
      <c r="AF510" s="716"/>
      <c r="AG510" s="716"/>
      <c r="AH510" s="716"/>
      <c r="AI510" s="716"/>
      <c r="AJ510" s="716"/>
      <c r="AK510" s="716"/>
      <c r="AL510" s="716"/>
      <c r="AM510" s="716"/>
      <c r="AN510" s="716"/>
      <c r="AO510" s="716"/>
      <c r="AP510" s="716"/>
      <c r="AQ510" s="716"/>
      <c r="AR510" s="716"/>
      <c r="AS510" s="716"/>
      <c r="AT510" s="716"/>
      <c r="AU510" s="716"/>
      <c r="AV510" s="716"/>
      <c r="AW510" s="716"/>
      <c r="AX510" s="716"/>
      <c r="AY510" s="716"/>
      <c r="AZ510" s="716"/>
      <c r="BA510" s="716"/>
      <c r="BB510" s="716"/>
      <c r="BC510" s="716"/>
      <c r="BD510" s="716"/>
      <c r="BE510" s="716"/>
      <c r="BF510" s="716"/>
      <c r="BG510" s="716"/>
      <c r="BH510" s="716"/>
      <c r="BI510" s="716"/>
      <c r="BJ510" s="716"/>
      <c r="BK510" s="716"/>
      <c r="BL510" s="716"/>
      <c r="BM510" s="716"/>
      <c r="BN510" s="716"/>
      <c r="BO510" s="716"/>
      <c r="BP510" s="716"/>
      <c r="BQ510" s="716"/>
      <c r="BR510" s="716"/>
      <c r="BS510" s="716"/>
      <c r="BT510" s="716"/>
      <c r="BU510" s="716"/>
      <c r="BV510" s="716"/>
      <c r="BW510" s="716"/>
      <c r="BX510" s="716"/>
      <c r="BY510" s="716"/>
      <c r="BZ510" s="716"/>
      <c r="CA510" s="716"/>
      <c r="CB510" s="716"/>
      <c r="CC510" s="716"/>
      <c r="CD510" s="716"/>
      <c r="CE510" s="716"/>
      <c r="CF510" s="716"/>
      <c r="CG510" s="716"/>
      <c r="CH510" s="716"/>
      <c r="CI510" s="716"/>
      <c r="CJ510" s="716"/>
      <c r="CK510" s="716"/>
      <c r="CL510" s="716"/>
      <c r="CM510" s="716"/>
      <c r="CN510" s="716"/>
      <c r="CO510" s="716"/>
      <c r="CP510" s="716"/>
      <c r="CQ510" s="716"/>
      <c r="CR510" s="716"/>
      <c r="CS510" s="716"/>
      <c r="CT510" s="716"/>
      <c r="CU510" s="716"/>
      <c r="CV510" s="716"/>
      <c r="CW510" s="716"/>
      <c r="CX510" s="716"/>
      <c r="CY510" s="716"/>
      <c r="CZ510" s="716"/>
      <c r="DA510" s="716"/>
      <c r="DB510" s="716"/>
      <c r="DC510" s="716"/>
      <c r="DD510" s="716"/>
      <c r="DE510" s="716"/>
      <c r="DF510" s="716"/>
      <c r="DG510" s="716"/>
      <c r="DH510" s="716"/>
      <c r="DI510" s="716"/>
      <c r="DJ510" s="716"/>
      <c r="DK510" s="716"/>
      <c r="DL510" s="716"/>
      <c r="DM510" s="716"/>
      <c r="DN510" s="716"/>
      <c r="DO510" s="716"/>
      <c r="DP510" s="716"/>
      <c r="DQ510" s="716"/>
      <c r="DR510" s="716"/>
      <c r="DS510" s="716"/>
      <c r="DT510" s="716"/>
      <c r="DU510" s="716"/>
      <c r="DV510" s="716"/>
      <c r="DW510" s="716"/>
      <c r="DX510" s="716"/>
      <c r="DY510" s="716"/>
      <c r="DZ510" s="716"/>
      <c r="EA510" s="716"/>
      <c r="EB510" s="716"/>
      <c r="EC510" s="716"/>
      <c r="ED510" s="716"/>
      <c r="EE510" s="716"/>
      <c r="EF510" s="716"/>
      <c r="EG510" s="716"/>
      <c r="EH510" s="716"/>
      <c r="EI510" s="716"/>
      <c r="EJ510" s="716"/>
      <c r="EK510" s="716"/>
      <c r="EL510" s="716"/>
      <c r="EM510" s="716"/>
      <c r="EN510" s="716"/>
      <c r="EO510" s="716"/>
      <c r="EP510" s="716"/>
      <c r="EQ510" s="716"/>
      <c r="ER510" s="716"/>
      <c r="ES510" s="716"/>
      <c r="ET510" s="716"/>
      <c r="EU510" s="716"/>
      <c r="EV510" s="716"/>
      <c r="EW510" s="716"/>
      <c r="EX510" s="716"/>
      <c r="EY510" s="716"/>
      <c r="EZ510" s="716"/>
      <c r="FA510" s="716"/>
      <c r="FB510" s="716"/>
      <c r="FC510" s="716"/>
      <c r="FD510" s="716"/>
      <c r="FE510" s="716"/>
      <c r="FF510" s="716"/>
      <c r="FG510" s="716"/>
      <c r="FH510" s="716"/>
      <c r="FI510" s="716"/>
      <c r="FJ510" s="716"/>
      <c r="FK510" s="716"/>
      <c r="FL510" s="716"/>
      <c r="FM510" s="716"/>
      <c r="FN510" s="716"/>
      <c r="FO510" s="716"/>
      <c r="FP510" s="716"/>
      <c r="FQ510" s="716"/>
      <c r="FR510" s="716"/>
      <c r="FS510" s="716"/>
      <c r="FT510" s="716"/>
      <c r="FU510" s="716"/>
      <c r="FV510" s="716"/>
      <c r="FW510" s="716"/>
      <c r="FX510" s="716"/>
      <c r="FY510" s="716"/>
      <c r="FZ510" s="716"/>
      <c r="GA510" s="716"/>
      <c r="GB510" s="716"/>
      <c r="GC510" s="716"/>
      <c r="GD510" s="716"/>
      <c r="GE510" s="716"/>
      <c r="GF510" s="716"/>
      <c r="GG510" s="716"/>
      <c r="GH510" s="716"/>
      <c r="GI510" s="716"/>
      <c r="GJ510" s="716"/>
      <c r="GK510" s="716"/>
      <c r="GL510" s="716"/>
      <c r="GM510" s="716"/>
      <c r="GN510" s="716"/>
      <c r="GO510" s="716"/>
      <c r="GP510" s="716"/>
      <c r="GQ510" s="716"/>
      <c r="GR510" s="716"/>
      <c r="GS510" s="716"/>
      <c r="GT510" s="716"/>
      <c r="GU510" s="716"/>
      <c r="GV510" s="716"/>
      <c r="GW510" s="716"/>
      <c r="GX510" s="716"/>
      <c r="GY510" s="716"/>
      <c r="GZ510" s="716"/>
      <c r="HA510" s="716"/>
      <c r="HB510" s="716"/>
      <c r="HC510" s="716"/>
      <c r="HD510" s="716"/>
      <c r="HE510" s="716"/>
      <c r="HF510" s="716"/>
      <c r="HG510" s="716"/>
      <c r="HH510" s="716"/>
      <c r="HI510" s="716"/>
      <c r="HJ510" s="716"/>
      <c r="HK510" s="716"/>
      <c r="HL510" s="716"/>
      <c r="HM510" s="716"/>
      <c r="HN510" s="716"/>
      <c r="HO510" s="716"/>
      <c r="HP510" s="716"/>
      <c r="HQ510" s="716"/>
      <c r="HR510" s="716"/>
      <c r="HS510" s="716"/>
      <c r="HT510" s="716"/>
      <c r="HU510" s="716"/>
      <c r="HV510" s="716"/>
      <c r="HW510" s="716"/>
      <c r="HX510" s="716"/>
      <c r="HY510" s="716"/>
      <c r="HZ510" s="716"/>
      <c r="IA510" s="716"/>
      <c r="IB510" s="716"/>
      <c r="IC510" s="716"/>
      <c r="ID510" s="716"/>
      <c r="IE510" s="716"/>
      <c r="IF510" s="716"/>
      <c r="IG510" s="716"/>
      <c r="IH510" s="716"/>
      <c r="II510" s="716"/>
      <c r="IJ510" s="716"/>
      <c r="IK510" s="716"/>
      <c r="IL510" s="716"/>
      <c r="IM510" s="716"/>
      <c r="IN510" s="716"/>
      <c r="IO510" s="716"/>
      <c r="IP510" s="716"/>
      <c r="IQ510" s="716"/>
      <c r="IR510" s="1107"/>
      <c r="IS510" s="1107"/>
    </row>
    <row r="511" spans="1:253" ht="23.25" customHeight="1">
      <c r="A511" s="346" t="s">
        <v>1317</v>
      </c>
      <c r="B511" s="995" t="s">
        <v>1318</v>
      </c>
      <c r="C511" s="379" t="s">
        <v>1279</v>
      </c>
      <c r="D511" s="330" t="s">
        <v>1319</v>
      </c>
      <c r="E511" s="379">
        <v>2.02</v>
      </c>
      <c r="F511" s="379">
        <v>2.78</v>
      </c>
      <c r="G511" s="379" t="s">
        <v>493</v>
      </c>
      <c r="H511" s="367">
        <v>0.08</v>
      </c>
      <c r="I511" s="995" t="s">
        <v>1245</v>
      </c>
      <c r="J511" s="716"/>
      <c r="K511" s="716"/>
      <c r="L511" s="716"/>
      <c r="M511" s="716"/>
      <c r="N511" s="716"/>
      <c r="O511" s="716"/>
      <c r="P511" s="716"/>
      <c r="Q511" s="716"/>
      <c r="R511" s="716"/>
      <c r="S511" s="716"/>
      <c r="T511" s="716"/>
      <c r="U511" s="716"/>
      <c r="V511" s="716"/>
      <c r="W511" s="716"/>
      <c r="X511" s="716"/>
      <c r="Y511" s="716"/>
      <c r="Z511" s="716"/>
      <c r="AA511" s="716"/>
      <c r="AB511" s="716"/>
      <c r="AC511" s="716"/>
      <c r="AD511" s="716"/>
      <c r="AE511" s="716"/>
      <c r="AF511" s="716"/>
      <c r="AG511" s="716"/>
      <c r="AH511" s="716"/>
      <c r="AI511" s="716"/>
      <c r="AJ511" s="716"/>
      <c r="AK511" s="716"/>
      <c r="AL511" s="716"/>
      <c r="AM511" s="716"/>
      <c r="AN511" s="716"/>
      <c r="AO511" s="716"/>
      <c r="AP511" s="716"/>
      <c r="AQ511" s="716"/>
      <c r="AR511" s="716"/>
      <c r="AS511" s="716"/>
      <c r="AT511" s="716"/>
      <c r="AU511" s="716"/>
      <c r="AV511" s="716"/>
      <c r="AW511" s="716"/>
      <c r="AX511" s="716"/>
      <c r="AY511" s="716"/>
      <c r="AZ511" s="716"/>
      <c r="BA511" s="716"/>
      <c r="BB511" s="716"/>
      <c r="BC511" s="716"/>
      <c r="BD511" s="716"/>
      <c r="BE511" s="716"/>
      <c r="BF511" s="716"/>
      <c r="BG511" s="716"/>
      <c r="BH511" s="716"/>
      <c r="BI511" s="716"/>
      <c r="BJ511" s="716"/>
      <c r="BK511" s="716"/>
      <c r="BL511" s="716"/>
      <c r="BM511" s="716"/>
      <c r="BN511" s="716"/>
      <c r="BO511" s="716"/>
      <c r="BP511" s="716"/>
      <c r="BQ511" s="716"/>
      <c r="BR511" s="716"/>
      <c r="BS511" s="716"/>
      <c r="BT511" s="716"/>
      <c r="BU511" s="716"/>
      <c r="BV511" s="716"/>
      <c r="BW511" s="716"/>
      <c r="BX511" s="716"/>
      <c r="BY511" s="716"/>
      <c r="BZ511" s="716"/>
      <c r="CA511" s="716"/>
      <c r="CB511" s="716"/>
      <c r="CC511" s="716"/>
      <c r="CD511" s="716"/>
      <c r="CE511" s="716"/>
      <c r="CF511" s="716"/>
      <c r="CG511" s="716"/>
      <c r="CH511" s="716"/>
      <c r="CI511" s="716"/>
      <c r="CJ511" s="716"/>
      <c r="CK511" s="716"/>
      <c r="CL511" s="716"/>
      <c r="CM511" s="716"/>
      <c r="CN511" s="716"/>
      <c r="CO511" s="716"/>
      <c r="CP511" s="716"/>
      <c r="CQ511" s="716"/>
      <c r="CR511" s="716"/>
      <c r="CS511" s="716"/>
      <c r="CT511" s="716"/>
      <c r="CU511" s="716"/>
      <c r="CV511" s="716"/>
      <c r="CW511" s="716"/>
      <c r="CX511" s="716"/>
      <c r="CY511" s="716"/>
      <c r="CZ511" s="716"/>
      <c r="DA511" s="716"/>
      <c r="DB511" s="716"/>
      <c r="DC511" s="716"/>
      <c r="DD511" s="716"/>
      <c r="DE511" s="716"/>
      <c r="DF511" s="716"/>
      <c r="DG511" s="716"/>
      <c r="DH511" s="716"/>
      <c r="DI511" s="716"/>
      <c r="DJ511" s="716"/>
      <c r="DK511" s="716"/>
      <c r="DL511" s="716"/>
      <c r="DM511" s="716"/>
      <c r="DN511" s="716"/>
      <c r="DO511" s="716"/>
      <c r="DP511" s="716"/>
      <c r="DQ511" s="716"/>
      <c r="DR511" s="716"/>
      <c r="DS511" s="716"/>
      <c r="DT511" s="716"/>
      <c r="DU511" s="716"/>
      <c r="DV511" s="716"/>
      <c r="DW511" s="716"/>
      <c r="DX511" s="716"/>
      <c r="DY511" s="716"/>
      <c r="DZ511" s="716"/>
      <c r="EA511" s="716"/>
      <c r="EB511" s="716"/>
      <c r="EC511" s="716"/>
      <c r="ED511" s="716"/>
      <c r="EE511" s="716"/>
      <c r="EF511" s="716"/>
      <c r="EG511" s="716"/>
      <c r="EH511" s="716"/>
      <c r="EI511" s="716"/>
      <c r="EJ511" s="716"/>
      <c r="EK511" s="716"/>
      <c r="EL511" s="716"/>
      <c r="EM511" s="716"/>
      <c r="EN511" s="716"/>
      <c r="EO511" s="716"/>
      <c r="EP511" s="716"/>
      <c r="EQ511" s="716"/>
      <c r="ER511" s="716"/>
      <c r="ES511" s="716"/>
      <c r="ET511" s="716"/>
      <c r="EU511" s="716"/>
      <c r="EV511" s="716"/>
      <c r="EW511" s="716"/>
      <c r="EX511" s="716"/>
      <c r="EY511" s="716"/>
      <c r="EZ511" s="716"/>
      <c r="FA511" s="716"/>
      <c r="FB511" s="716"/>
      <c r="FC511" s="716"/>
      <c r="FD511" s="716"/>
      <c r="FE511" s="716"/>
      <c r="FF511" s="716"/>
      <c r="FG511" s="716"/>
      <c r="FH511" s="716"/>
      <c r="FI511" s="716"/>
      <c r="FJ511" s="716"/>
      <c r="FK511" s="716"/>
      <c r="FL511" s="716"/>
      <c r="FM511" s="716"/>
      <c r="FN511" s="716"/>
      <c r="FO511" s="716"/>
      <c r="FP511" s="716"/>
      <c r="FQ511" s="716"/>
      <c r="FR511" s="716"/>
      <c r="FS511" s="716"/>
      <c r="FT511" s="716"/>
      <c r="FU511" s="716"/>
      <c r="FV511" s="716"/>
      <c r="FW511" s="716"/>
      <c r="FX511" s="716"/>
      <c r="FY511" s="716"/>
      <c r="FZ511" s="716"/>
      <c r="GA511" s="716"/>
      <c r="GB511" s="716"/>
      <c r="GC511" s="716"/>
      <c r="GD511" s="716"/>
      <c r="GE511" s="716"/>
      <c r="GF511" s="716"/>
      <c r="GG511" s="716"/>
      <c r="GH511" s="716"/>
      <c r="GI511" s="716"/>
      <c r="GJ511" s="716"/>
      <c r="GK511" s="716"/>
      <c r="GL511" s="716"/>
      <c r="GM511" s="716"/>
      <c r="GN511" s="716"/>
      <c r="GO511" s="716"/>
      <c r="GP511" s="716"/>
      <c r="GQ511" s="716"/>
      <c r="GR511" s="716"/>
      <c r="GS511" s="716"/>
      <c r="GT511" s="716"/>
      <c r="GU511" s="716"/>
      <c r="GV511" s="716"/>
      <c r="GW511" s="716"/>
      <c r="GX511" s="716"/>
      <c r="GY511" s="716"/>
      <c r="GZ511" s="716"/>
      <c r="HA511" s="716"/>
      <c r="HB511" s="716"/>
      <c r="HC511" s="716"/>
      <c r="HD511" s="716"/>
      <c r="HE511" s="716"/>
      <c r="HF511" s="716"/>
      <c r="HG511" s="716"/>
      <c r="HH511" s="716"/>
      <c r="HI511" s="716"/>
      <c r="HJ511" s="716"/>
      <c r="HK511" s="716"/>
      <c r="HL511" s="716"/>
      <c r="HM511" s="716"/>
      <c r="HN511" s="716"/>
      <c r="HO511" s="716"/>
      <c r="HP511" s="716"/>
      <c r="HQ511" s="716"/>
      <c r="HR511" s="716"/>
      <c r="HS511" s="716"/>
      <c r="HT511" s="716"/>
      <c r="HU511" s="716"/>
      <c r="HV511" s="716"/>
      <c r="HW511" s="716"/>
      <c r="HX511" s="716"/>
      <c r="HY511" s="716"/>
      <c r="HZ511" s="716"/>
      <c r="IA511" s="716"/>
      <c r="IB511" s="716"/>
      <c r="IC511" s="716"/>
      <c r="ID511" s="716"/>
      <c r="IE511" s="716"/>
      <c r="IF511" s="716"/>
      <c r="IG511" s="716"/>
      <c r="IH511" s="716"/>
      <c r="II511" s="716"/>
      <c r="IJ511" s="716"/>
      <c r="IK511" s="716"/>
      <c r="IL511" s="716"/>
      <c r="IM511" s="716"/>
      <c r="IN511" s="716"/>
      <c r="IO511" s="716"/>
      <c r="IP511" s="716"/>
      <c r="IQ511" s="716"/>
      <c r="IR511" s="1107"/>
      <c r="IS511" s="1107"/>
    </row>
    <row r="512" spans="1:253" ht="23.25" customHeight="1">
      <c r="A512" s="346" t="s">
        <v>1320</v>
      </c>
      <c r="B512" s="995" t="s">
        <v>1321</v>
      </c>
      <c r="C512" s="379" t="s">
        <v>1279</v>
      </c>
      <c r="D512" s="330" t="s">
        <v>1319</v>
      </c>
      <c r="E512" s="379">
        <v>1.2</v>
      </c>
      <c r="F512" s="379">
        <v>1.37</v>
      </c>
      <c r="G512" s="379" t="s">
        <v>493</v>
      </c>
      <c r="H512" s="367"/>
      <c r="I512" s="995" t="s">
        <v>1245</v>
      </c>
      <c r="J512" s="716"/>
      <c r="K512" s="716"/>
      <c r="L512" s="716"/>
      <c r="M512" s="716"/>
      <c r="N512" s="716"/>
      <c r="O512" s="716"/>
      <c r="P512" s="716"/>
      <c r="Q512" s="716"/>
      <c r="R512" s="716"/>
      <c r="S512" s="716"/>
      <c r="T512" s="716"/>
      <c r="U512" s="716"/>
      <c r="V512" s="716"/>
      <c r="W512" s="716"/>
      <c r="X512" s="716"/>
      <c r="Y512" s="716"/>
      <c r="Z512" s="716"/>
      <c r="AA512" s="716"/>
      <c r="AB512" s="716"/>
      <c r="AC512" s="716"/>
      <c r="AD512" s="716"/>
      <c r="AE512" s="716"/>
      <c r="AF512" s="716"/>
      <c r="AG512" s="716"/>
      <c r="AH512" s="716"/>
      <c r="AI512" s="716"/>
      <c r="AJ512" s="716"/>
      <c r="AK512" s="716"/>
      <c r="AL512" s="716"/>
      <c r="AM512" s="716"/>
      <c r="AN512" s="716"/>
      <c r="AO512" s="716"/>
      <c r="AP512" s="716"/>
      <c r="AQ512" s="716"/>
      <c r="AR512" s="716"/>
      <c r="AS512" s="716"/>
      <c r="AT512" s="716"/>
      <c r="AU512" s="716"/>
      <c r="AV512" s="716"/>
      <c r="AW512" s="716"/>
      <c r="AX512" s="716"/>
      <c r="AY512" s="716"/>
      <c r="AZ512" s="716"/>
      <c r="BA512" s="716"/>
      <c r="BB512" s="716"/>
      <c r="BC512" s="716"/>
      <c r="BD512" s="716"/>
      <c r="BE512" s="716"/>
      <c r="BF512" s="716"/>
      <c r="BG512" s="716"/>
      <c r="BH512" s="716"/>
      <c r="BI512" s="716"/>
      <c r="BJ512" s="716"/>
      <c r="BK512" s="716"/>
      <c r="BL512" s="716"/>
      <c r="BM512" s="716"/>
      <c r="BN512" s="716"/>
      <c r="BO512" s="716"/>
      <c r="BP512" s="716"/>
      <c r="BQ512" s="716"/>
      <c r="BR512" s="716"/>
      <c r="BS512" s="716"/>
      <c r="BT512" s="716"/>
      <c r="BU512" s="716"/>
      <c r="BV512" s="716"/>
      <c r="BW512" s="716"/>
      <c r="BX512" s="716"/>
      <c r="BY512" s="716"/>
      <c r="BZ512" s="716"/>
      <c r="CA512" s="716"/>
      <c r="CB512" s="716"/>
      <c r="CC512" s="716"/>
      <c r="CD512" s="716"/>
      <c r="CE512" s="716"/>
      <c r="CF512" s="716"/>
      <c r="CG512" s="716"/>
      <c r="CH512" s="716"/>
      <c r="CI512" s="716"/>
      <c r="CJ512" s="716"/>
      <c r="CK512" s="716"/>
      <c r="CL512" s="716"/>
      <c r="CM512" s="716"/>
      <c r="CN512" s="716"/>
      <c r="CO512" s="716"/>
      <c r="CP512" s="716"/>
      <c r="CQ512" s="716"/>
      <c r="CR512" s="716"/>
      <c r="CS512" s="716"/>
      <c r="CT512" s="716"/>
      <c r="CU512" s="716"/>
      <c r="CV512" s="716"/>
      <c r="CW512" s="716"/>
      <c r="CX512" s="716"/>
      <c r="CY512" s="716"/>
      <c r="CZ512" s="716"/>
      <c r="DA512" s="716"/>
      <c r="DB512" s="716"/>
      <c r="DC512" s="716"/>
      <c r="DD512" s="716"/>
      <c r="DE512" s="716"/>
      <c r="DF512" s="716"/>
      <c r="DG512" s="716"/>
      <c r="DH512" s="716"/>
      <c r="DI512" s="716"/>
      <c r="DJ512" s="716"/>
      <c r="DK512" s="716"/>
      <c r="DL512" s="716"/>
      <c r="DM512" s="716"/>
      <c r="DN512" s="716"/>
      <c r="DO512" s="716"/>
      <c r="DP512" s="716"/>
      <c r="DQ512" s="716"/>
      <c r="DR512" s="716"/>
      <c r="DS512" s="716"/>
      <c r="DT512" s="716"/>
      <c r="DU512" s="716"/>
      <c r="DV512" s="716"/>
      <c r="DW512" s="716"/>
      <c r="DX512" s="716"/>
      <c r="DY512" s="716"/>
      <c r="DZ512" s="716"/>
      <c r="EA512" s="716"/>
      <c r="EB512" s="716"/>
      <c r="EC512" s="716"/>
      <c r="ED512" s="716"/>
      <c r="EE512" s="716"/>
      <c r="EF512" s="716"/>
      <c r="EG512" s="716"/>
      <c r="EH512" s="716"/>
      <c r="EI512" s="716"/>
      <c r="EJ512" s="716"/>
      <c r="EK512" s="716"/>
      <c r="EL512" s="716"/>
      <c r="EM512" s="716"/>
      <c r="EN512" s="716"/>
      <c r="EO512" s="716"/>
      <c r="EP512" s="716"/>
      <c r="EQ512" s="716"/>
      <c r="ER512" s="716"/>
      <c r="ES512" s="716"/>
      <c r="ET512" s="716"/>
      <c r="EU512" s="716"/>
      <c r="EV512" s="716"/>
      <c r="EW512" s="716"/>
      <c r="EX512" s="716"/>
      <c r="EY512" s="716"/>
      <c r="EZ512" s="716"/>
      <c r="FA512" s="716"/>
      <c r="FB512" s="716"/>
      <c r="FC512" s="716"/>
      <c r="FD512" s="716"/>
      <c r="FE512" s="716"/>
      <c r="FF512" s="716"/>
      <c r="FG512" s="716"/>
      <c r="FH512" s="716"/>
      <c r="FI512" s="716"/>
      <c r="FJ512" s="716"/>
      <c r="FK512" s="716"/>
      <c r="FL512" s="716"/>
      <c r="FM512" s="716"/>
      <c r="FN512" s="716"/>
      <c r="FO512" s="716"/>
      <c r="FP512" s="716"/>
      <c r="FQ512" s="716"/>
      <c r="FR512" s="716"/>
      <c r="FS512" s="716"/>
      <c r="FT512" s="716"/>
      <c r="FU512" s="716"/>
      <c r="FV512" s="716"/>
      <c r="FW512" s="716"/>
      <c r="FX512" s="716"/>
      <c r="FY512" s="716"/>
      <c r="FZ512" s="716"/>
      <c r="GA512" s="716"/>
      <c r="GB512" s="716"/>
      <c r="GC512" s="716"/>
      <c r="GD512" s="716"/>
      <c r="GE512" s="716"/>
      <c r="GF512" s="716"/>
      <c r="GG512" s="716"/>
      <c r="GH512" s="716"/>
      <c r="GI512" s="716"/>
      <c r="GJ512" s="716"/>
      <c r="GK512" s="716"/>
      <c r="GL512" s="716"/>
      <c r="GM512" s="716"/>
      <c r="GN512" s="716"/>
      <c r="GO512" s="716"/>
      <c r="GP512" s="716"/>
      <c r="GQ512" s="716"/>
      <c r="GR512" s="716"/>
      <c r="GS512" s="716"/>
      <c r="GT512" s="716"/>
      <c r="GU512" s="716"/>
      <c r="GV512" s="716"/>
      <c r="GW512" s="716"/>
      <c r="GX512" s="716"/>
      <c r="GY512" s="716"/>
      <c r="GZ512" s="716"/>
      <c r="HA512" s="716"/>
      <c r="HB512" s="716"/>
      <c r="HC512" s="716"/>
      <c r="HD512" s="716"/>
      <c r="HE512" s="716"/>
      <c r="HF512" s="716"/>
      <c r="HG512" s="716"/>
      <c r="HH512" s="716"/>
      <c r="HI512" s="716"/>
      <c r="HJ512" s="716"/>
      <c r="HK512" s="716"/>
      <c r="HL512" s="716"/>
      <c r="HM512" s="716"/>
      <c r="HN512" s="716"/>
      <c r="HO512" s="716"/>
      <c r="HP512" s="716"/>
      <c r="HQ512" s="716"/>
      <c r="HR512" s="716"/>
      <c r="HS512" s="716"/>
      <c r="HT512" s="716"/>
      <c r="HU512" s="716"/>
      <c r="HV512" s="716"/>
      <c r="HW512" s="716"/>
      <c r="HX512" s="716"/>
      <c r="HY512" s="716"/>
      <c r="HZ512" s="716"/>
      <c r="IA512" s="716"/>
      <c r="IB512" s="716"/>
      <c r="IC512" s="716"/>
      <c r="ID512" s="716"/>
      <c r="IE512" s="716"/>
      <c r="IF512" s="716"/>
      <c r="IG512" s="716"/>
      <c r="IH512" s="716"/>
      <c r="II512" s="716"/>
      <c r="IJ512" s="716"/>
      <c r="IK512" s="716"/>
      <c r="IL512" s="716"/>
      <c r="IM512" s="716"/>
      <c r="IN512" s="716"/>
      <c r="IO512" s="716"/>
      <c r="IP512" s="716"/>
      <c r="IQ512" s="716"/>
      <c r="IR512" s="1107"/>
      <c r="IS512" s="1107"/>
    </row>
    <row r="513" spans="1:253" ht="23.25" customHeight="1">
      <c r="A513" s="346" t="s">
        <v>1322</v>
      </c>
      <c r="B513" s="995" t="s">
        <v>1323</v>
      </c>
      <c r="C513" s="379" t="s">
        <v>1324</v>
      </c>
      <c r="D513" s="330" t="s">
        <v>1325</v>
      </c>
      <c r="E513" s="379">
        <v>9.3699999999999992</v>
      </c>
      <c r="F513" s="379">
        <v>11.25</v>
      </c>
      <c r="G513" s="379" t="s">
        <v>493</v>
      </c>
      <c r="H513" s="367">
        <v>0.08</v>
      </c>
      <c r="I513" s="995" t="s">
        <v>1245</v>
      </c>
      <c r="J513" s="716"/>
      <c r="K513" s="716"/>
      <c r="L513" s="716"/>
      <c r="M513" s="716"/>
      <c r="N513" s="716"/>
      <c r="O513" s="716"/>
      <c r="P513" s="716"/>
      <c r="Q513" s="716"/>
      <c r="R513" s="716"/>
      <c r="S513" s="716"/>
      <c r="T513" s="716"/>
      <c r="U513" s="716"/>
      <c r="V513" s="716"/>
      <c r="W513" s="716"/>
      <c r="X513" s="716"/>
      <c r="Y513" s="716"/>
      <c r="Z513" s="716"/>
      <c r="AA513" s="716"/>
      <c r="AB513" s="716"/>
      <c r="AC513" s="716"/>
      <c r="AD513" s="716"/>
      <c r="AE513" s="716"/>
      <c r="AF513" s="716"/>
      <c r="AG513" s="716"/>
      <c r="AH513" s="716"/>
      <c r="AI513" s="716"/>
      <c r="AJ513" s="716"/>
      <c r="AK513" s="716"/>
      <c r="AL513" s="716"/>
      <c r="AM513" s="716"/>
      <c r="AN513" s="716"/>
      <c r="AO513" s="716"/>
      <c r="AP513" s="716"/>
      <c r="AQ513" s="716"/>
      <c r="AR513" s="716"/>
      <c r="AS513" s="716"/>
      <c r="AT513" s="716"/>
      <c r="AU513" s="716"/>
      <c r="AV513" s="716"/>
      <c r="AW513" s="716"/>
      <c r="AX513" s="716"/>
      <c r="AY513" s="716"/>
      <c r="AZ513" s="716"/>
      <c r="BA513" s="716"/>
      <c r="BB513" s="716"/>
      <c r="BC513" s="716"/>
      <c r="BD513" s="716"/>
      <c r="BE513" s="716"/>
      <c r="BF513" s="716"/>
      <c r="BG513" s="716"/>
      <c r="BH513" s="716"/>
      <c r="BI513" s="716"/>
      <c r="BJ513" s="716"/>
      <c r="BK513" s="716"/>
      <c r="BL513" s="716"/>
      <c r="BM513" s="716"/>
      <c r="BN513" s="716"/>
      <c r="BO513" s="716"/>
      <c r="BP513" s="716"/>
      <c r="BQ513" s="716"/>
      <c r="BR513" s="716"/>
      <c r="BS513" s="716"/>
      <c r="BT513" s="716"/>
      <c r="BU513" s="716"/>
      <c r="BV513" s="716"/>
      <c r="BW513" s="716"/>
      <c r="BX513" s="716"/>
      <c r="BY513" s="716"/>
      <c r="BZ513" s="716"/>
      <c r="CA513" s="716"/>
      <c r="CB513" s="716"/>
      <c r="CC513" s="716"/>
      <c r="CD513" s="716"/>
      <c r="CE513" s="716"/>
      <c r="CF513" s="716"/>
      <c r="CG513" s="716"/>
      <c r="CH513" s="716"/>
      <c r="CI513" s="716"/>
      <c r="CJ513" s="716"/>
      <c r="CK513" s="716"/>
      <c r="CL513" s="716"/>
      <c r="CM513" s="716"/>
      <c r="CN513" s="716"/>
      <c r="CO513" s="716"/>
      <c r="CP513" s="716"/>
      <c r="CQ513" s="716"/>
      <c r="CR513" s="716"/>
      <c r="CS513" s="716"/>
      <c r="CT513" s="716"/>
      <c r="CU513" s="716"/>
      <c r="CV513" s="716"/>
      <c r="CW513" s="716"/>
      <c r="CX513" s="716"/>
      <c r="CY513" s="716"/>
      <c r="CZ513" s="716"/>
      <c r="DA513" s="716"/>
      <c r="DB513" s="716"/>
      <c r="DC513" s="716"/>
      <c r="DD513" s="716"/>
      <c r="DE513" s="716"/>
      <c r="DF513" s="716"/>
      <c r="DG513" s="716"/>
      <c r="DH513" s="716"/>
      <c r="DI513" s="716"/>
      <c r="DJ513" s="716"/>
      <c r="DK513" s="716"/>
      <c r="DL513" s="716"/>
      <c r="DM513" s="716"/>
      <c r="DN513" s="716"/>
      <c r="DO513" s="716"/>
      <c r="DP513" s="716"/>
      <c r="DQ513" s="716"/>
      <c r="DR513" s="716"/>
      <c r="DS513" s="716"/>
      <c r="DT513" s="716"/>
      <c r="DU513" s="716"/>
      <c r="DV513" s="716"/>
      <c r="DW513" s="716"/>
      <c r="DX513" s="716"/>
      <c r="DY513" s="716"/>
      <c r="DZ513" s="716"/>
      <c r="EA513" s="716"/>
      <c r="EB513" s="716"/>
      <c r="EC513" s="716"/>
      <c r="ED513" s="716"/>
      <c r="EE513" s="716"/>
      <c r="EF513" s="716"/>
      <c r="EG513" s="716"/>
      <c r="EH513" s="716"/>
      <c r="EI513" s="716"/>
      <c r="EJ513" s="716"/>
      <c r="EK513" s="716"/>
      <c r="EL513" s="716"/>
      <c r="EM513" s="716"/>
      <c r="EN513" s="716"/>
      <c r="EO513" s="716"/>
      <c r="EP513" s="716"/>
      <c r="EQ513" s="716"/>
      <c r="ER513" s="716"/>
      <c r="ES513" s="716"/>
      <c r="ET513" s="716"/>
      <c r="EU513" s="716"/>
      <c r="EV513" s="716"/>
      <c r="EW513" s="716"/>
      <c r="EX513" s="716"/>
      <c r="EY513" s="716"/>
      <c r="EZ513" s="716"/>
      <c r="FA513" s="716"/>
      <c r="FB513" s="716"/>
      <c r="FC513" s="716"/>
      <c r="FD513" s="716"/>
      <c r="FE513" s="716"/>
      <c r="FF513" s="716"/>
      <c r="FG513" s="716"/>
      <c r="FH513" s="716"/>
      <c r="FI513" s="716"/>
      <c r="FJ513" s="716"/>
      <c r="FK513" s="716"/>
      <c r="FL513" s="716"/>
      <c r="FM513" s="716"/>
      <c r="FN513" s="716"/>
      <c r="FO513" s="716"/>
      <c r="FP513" s="716"/>
      <c r="FQ513" s="716"/>
      <c r="FR513" s="716"/>
      <c r="FS513" s="716"/>
      <c r="FT513" s="716"/>
      <c r="FU513" s="716"/>
      <c r="FV513" s="716"/>
      <c r="FW513" s="716"/>
      <c r="FX513" s="716"/>
      <c r="FY513" s="716"/>
      <c r="FZ513" s="716"/>
      <c r="GA513" s="716"/>
      <c r="GB513" s="716"/>
      <c r="GC513" s="716"/>
      <c r="GD513" s="716"/>
      <c r="GE513" s="716"/>
      <c r="GF513" s="716"/>
      <c r="GG513" s="716"/>
      <c r="GH513" s="716"/>
      <c r="GI513" s="716"/>
      <c r="GJ513" s="716"/>
      <c r="GK513" s="716"/>
      <c r="GL513" s="716"/>
      <c r="GM513" s="716"/>
      <c r="GN513" s="716"/>
      <c r="GO513" s="716"/>
      <c r="GP513" s="716"/>
      <c r="GQ513" s="716"/>
      <c r="GR513" s="716"/>
      <c r="GS513" s="716"/>
      <c r="GT513" s="716"/>
      <c r="GU513" s="716"/>
      <c r="GV513" s="716"/>
      <c r="GW513" s="716"/>
      <c r="GX513" s="716"/>
      <c r="GY513" s="716"/>
      <c r="GZ513" s="716"/>
      <c r="HA513" s="716"/>
      <c r="HB513" s="716"/>
      <c r="HC513" s="716"/>
      <c r="HD513" s="716"/>
      <c r="HE513" s="716"/>
      <c r="HF513" s="716"/>
      <c r="HG513" s="716"/>
      <c r="HH513" s="716"/>
      <c r="HI513" s="716"/>
      <c r="HJ513" s="716"/>
      <c r="HK513" s="716"/>
      <c r="HL513" s="716"/>
      <c r="HM513" s="716"/>
      <c r="HN513" s="716"/>
      <c r="HO513" s="716"/>
      <c r="HP513" s="716"/>
      <c r="HQ513" s="716"/>
      <c r="HR513" s="716"/>
      <c r="HS513" s="716"/>
      <c r="HT513" s="716"/>
      <c r="HU513" s="716"/>
      <c r="HV513" s="716"/>
      <c r="HW513" s="716"/>
      <c r="HX513" s="716"/>
      <c r="HY513" s="716"/>
      <c r="HZ513" s="716"/>
      <c r="IA513" s="716"/>
      <c r="IB513" s="716"/>
      <c r="IC513" s="716"/>
      <c r="ID513" s="716"/>
      <c r="IE513" s="716"/>
      <c r="IF513" s="716"/>
      <c r="IG513" s="716"/>
      <c r="IH513" s="716"/>
      <c r="II513" s="716"/>
      <c r="IJ513" s="716"/>
      <c r="IK513" s="716"/>
      <c r="IL513" s="716"/>
      <c r="IM513" s="716"/>
      <c r="IN513" s="716"/>
      <c r="IO513" s="716"/>
      <c r="IP513" s="716"/>
      <c r="IQ513" s="716"/>
      <c r="IR513" s="1107"/>
      <c r="IS513" s="1107"/>
    </row>
    <row r="514" spans="1:253" ht="23.25" customHeight="1">
      <c r="A514" s="346" t="s">
        <v>1326</v>
      </c>
      <c r="B514" s="995" t="s">
        <v>1327</v>
      </c>
      <c r="C514" s="379" t="s">
        <v>1328</v>
      </c>
      <c r="D514" s="330" t="s">
        <v>1329</v>
      </c>
      <c r="E514" s="379">
        <v>5</v>
      </c>
      <c r="F514" s="379">
        <v>6</v>
      </c>
      <c r="G514" s="379" t="s">
        <v>493</v>
      </c>
      <c r="H514" s="367">
        <v>0.08</v>
      </c>
      <c r="I514" s="995" t="s">
        <v>1245</v>
      </c>
      <c r="J514" s="716"/>
      <c r="K514" s="716"/>
      <c r="L514" s="716"/>
      <c r="M514" s="716"/>
      <c r="N514" s="716"/>
      <c r="O514" s="716"/>
      <c r="P514" s="716"/>
      <c r="Q514" s="716"/>
      <c r="R514" s="716"/>
      <c r="S514" s="716"/>
      <c r="T514" s="716"/>
      <c r="U514" s="716"/>
      <c r="V514" s="716"/>
      <c r="W514" s="716"/>
      <c r="X514" s="716"/>
      <c r="Y514" s="716"/>
      <c r="Z514" s="716"/>
      <c r="AA514" s="716"/>
      <c r="AB514" s="716"/>
      <c r="AC514" s="716"/>
      <c r="AD514" s="716"/>
      <c r="AE514" s="716"/>
      <c r="AF514" s="716"/>
      <c r="AG514" s="716"/>
      <c r="AH514" s="716"/>
      <c r="AI514" s="716"/>
      <c r="AJ514" s="716"/>
      <c r="AK514" s="716"/>
      <c r="AL514" s="716"/>
      <c r="AM514" s="716"/>
      <c r="AN514" s="716"/>
      <c r="AO514" s="716"/>
      <c r="AP514" s="716"/>
      <c r="AQ514" s="716"/>
      <c r="AR514" s="716"/>
      <c r="AS514" s="716"/>
      <c r="AT514" s="716"/>
      <c r="AU514" s="716"/>
      <c r="AV514" s="716"/>
      <c r="AW514" s="716"/>
      <c r="AX514" s="716"/>
      <c r="AY514" s="716"/>
      <c r="AZ514" s="716"/>
      <c r="BA514" s="716"/>
      <c r="BB514" s="716"/>
      <c r="BC514" s="716"/>
      <c r="BD514" s="716"/>
      <c r="BE514" s="716"/>
      <c r="BF514" s="716"/>
      <c r="BG514" s="716"/>
      <c r="BH514" s="716"/>
      <c r="BI514" s="716"/>
      <c r="BJ514" s="716"/>
      <c r="BK514" s="716"/>
      <c r="BL514" s="716"/>
      <c r="BM514" s="716"/>
      <c r="BN514" s="716"/>
      <c r="BO514" s="716"/>
      <c r="BP514" s="716"/>
      <c r="BQ514" s="716"/>
      <c r="BR514" s="716"/>
      <c r="BS514" s="716"/>
      <c r="BT514" s="716"/>
      <c r="BU514" s="716"/>
      <c r="BV514" s="716"/>
      <c r="BW514" s="716"/>
      <c r="BX514" s="716"/>
      <c r="BY514" s="716"/>
      <c r="BZ514" s="716"/>
      <c r="CA514" s="716"/>
      <c r="CB514" s="716"/>
      <c r="CC514" s="716"/>
      <c r="CD514" s="716"/>
      <c r="CE514" s="716"/>
      <c r="CF514" s="716"/>
      <c r="CG514" s="716"/>
      <c r="CH514" s="716"/>
      <c r="CI514" s="716"/>
      <c r="CJ514" s="716"/>
      <c r="CK514" s="716"/>
      <c r="CL514" s="716"/>
      <c r="CM514" s="716"/>
      <c r="CN514" s="716"/>
      <c r="CO514" s="716"/>
      <c r="CP514" s="716"/>
      <c r="CQ514" s="716"/>
      <c r="CR514" s="716"/>
      <c r="CS514" s="716"/>
      <c r="CT514" s="716"/>
      <c r="CU514" s="716"/>
      <c r="CV514" s="716"/>
      <c r="CW514" s="716"/>
      <c r="CX514" s="716"/>
      <c r="CY514" s="716"/>
      <c r="CZ514" s="716"/>
      <c r="DA514" s="716"/>
      <c r="DB514" s="716"/>
      <c r="DC514" s="716"/>
      <c r="DD514" s="716"/>
      <c r="DE514" s="716"/>
      <c r="DF514" s="716"/>
      <c r="DG514" s="716"/>
      <c r="DH514" s="716"/>
      <c r="DI514" s="716"/>
      <c r="DJ514" s="716"/>
      <c r="DK514" s="716"/>
      <c r="DL514" s="716"/>
      <c r="DM514" s="716"/>
      <c r="DN514" s="716"/>
      <c r="DO514" s="716"/>
      <c r="DP514" s="716"/>
      <c r="DQ514" s="716"/>
      <c r="DR514" s="716"/>
      <c r="DS514" s="716"/>
      <c r="DT514" s="716"/>
      <c r="DU514" s="716"/>
      <c r="DV514" s="716"/>
      <c r="DW514" s="716"/>
      <c r="DX514" s="716"/>
      <c r="DY514" s="716"/>
      <c r="DZ514" s="716"/>
      <c r="EA514" s="716"/>
      <c r="EB514" s="716"/>
      <c r="EC514" s="716"/>
      <c r="ED514" s="716"/>
      <c r="EE514" s="716"/>
      <c r="EF514" s="716"/>
      <c r="EG514" s="716"/>
      <c r="EH514" s="716"/>
      <c r="EI514" s="716"/>
      <c r="EJ514" s="716"/>
      <c r="EK514" s="716"/>
      <c r="EL514" s="716"/>
      <c r="EM514" s="716"/>
      <c r="EN514" s="716"/>
      <c r="EO514" s="716"/>
      <c r="EP514" s="716"/>
      <c r="EQ514" s="716"/>
      <c r="ER514" s="716"/>
      <c r="ES514" s="716"/>
      <c r="ET514" s="716"/>
      <c r="EU514" s="716"/>
      <c r="EV514" s="716"/>
      <c r="EW514" s="716"/>
      <c r="EX514" s="716"/>
      <c r="EY514" s="716"/>
      <c r="EZ514" s="716"/>
      <c r="FA514" s="716"/>
      <c r="FB514" s="716"/>
      <c r="FC514" s="716"/>
      <c r="FD514" s="716"/>
      <c r="FE514" s="716"/>
      <c r="FF514" s="716"/>
      <c r="FG514" s="716"/>
      <c r="FH514" s="716"/>
      <c r="FI514" s="716"/>
      <c r="FJ514" s="716"/>
      <c r="FK514" s="716"/>
      <c r="FL514" s="716"/>
      <c r="FM514" s="716"/>
      <c r="FN514" s="716"/>
      <c r="FO514" s="716"/>
      <c r="FP514" s="716"/>
      <c r="FQ514" s="716"/>
      <c r="FR514" s="716"/>
      <c r="FS514" s="716"/>
      <c r="FT514" s="716"/>
      <c r="FU514" s="716"/>
      <c r="FV514" s="716"/>
      <c r="FW514" s="716"/>
      <c r="FX514" s="716"/>
      <c r="FY514" s="716"/>
      <c r="FZ514" s="716"/>
      <c r="GA514" s="716"/>
      <c r="GB514" s="716"/>
      <c r="GC514" s="716"/>
      <c r="GD514" s="716"/>
      <c r="GE514" s="716"/>
      <c r="GF514" s="716"/>
      <c r="GG514" s="716"/>
      <c r="GH514" s="716"/>
      <c r="GI514" s="716"/>
      <c r="GJ514" s="716"/>
      <c r="GK514" s="716"/>
      <c r="GL514" s="716"/>
      <c r="GM514" s="716"/>
      <c r="GN514" s="716"/>
      <c r="GO514" s="716"/>
      <c r="GP514" s="716"/>
      <c r="GQ514" s="716"/>
      <c r="GR514" s="716"/>
      <c r="GS514" s="716"/>
      <c r="GT514" s="716"/>
      <c r="GU514" s="716"/>
      <c r="GV514" s="716"/>
      <c r="GW514" s="716"/>
      <c r="GX514" s="716"/>
      <c r="GY514" s="716"/>
      <c r="GZ514" s="716"/>
      <c r="HA514" s="716"/>
      <c r="HB514" s="716"/>
      <c r="HC514" s="716"/>
      <c r="HD514" s="716"/>
      <c r="HE514" s="716"/>
      <c r="HF514" s="716"/>
      <c r="HG514" s="716"/>
      <c r="HH514" s="716"/>
      <c r="HI514" s="716"/>
      <c r="HJ514" s="716"/>
      <c r="HK514" s="716"/>
      <c r="HL514" s="716"/>
      <c r="HM514" s="716"/>
      <c r="HN514" s="716"/>
      <c r="HO514" s="716"/>
      <c r="HP514" s="716"/>
      <c r="HQ514" s="716"/>
      <c r="HR514" s="716"/>
      <c r="HS514" s="716"/>
      <c r="HT514" s="716"/>
      <c r="HU514" s="716"/>
      <c r="HV514" s="716"/>
      <c r="HW514" s="716"/>
      <c r="HX514" s="716"/>
      <c r="HY514" s="716"/>
      <c r="HZ514" s="716"/>
      <c r="IA514" s="716"/>
      <c r="IB514" s="716"/>
      <c r="IC514" s="716"/>
      <c r="ID514" s="716"/>
      <c r="IE514" s="716"/>
      <c r="IF514" s="716"/>
      <c r="IG514" s="716"/>
      <c r="IH514" s="716"/>
      <c r="II514" s="716"/>
      <c r="IJ514" s="716"/>
      <c r="IK514" s="716"/>
      <c r="IL514" s="716"/>
      <c r="IM514" s="716"/>
      <c r="IN514" s="716"/>
      <c r="IO514" s="716"/>
      <c r="IP514" s="716"/>
      <c r="IQ514" s="716"/>
      <c r="IR514" s="1107"/>
      <c r="IS514" s="1107"/>
    </row>
    <row r="515" spans="1:253" ht="23.25" customHeight="1">
      <c r="A515" s="346" t="s">
        <v>1330</v>
      </c>
      <c r="B515" s="995" t="s">
        <v>1331</v>
      </c>
      <c r="C515" s="379" t="s">
        <v>63</v>
      </c>
      <c r="D515" s="330" t="s">
        <v>678</v>
      </c>
      <c r="E515" s="379">
        <v>2.83</v>
      </c>
      <c r="F515" s="379">
        <v>4.2</v>
      </c>
      <c r="G515" s="379" t="s">
        <v>493</v>
      </c>
      <c r="H515" s="367">
        <v>0.08</v>
      </c>
      <c r="I515" s="995" t="s">
        <v>1245</v>
      </c>
      <c r="J515" s="716"/>
      <c r="K515" s="716"/>
      <c r="L515" s="716"/>
      <c r="M515" s="716"/>
      <c r="N515" s="716"/>
      <c r="O515" s="716"/>
      <c r="P515" s="716"/>
      <c r="Q515" s="716"/>
      <c r="R515" s="716"/>
      <c r="S515" s="716"/>
      <c r="T515" s="716"/>
      <c r="U515" s="716"/>
      <c r="V515" s="716"/>
      <c r="W515" s="716"/>
      <c r="X515" s="716"/>
      <c r="Y515" s="716"/>
      <c r="Z515" s="716"/>
      <c r="AA515" s="716"/>
      <c r="AB515" s="716"/>
      <c r="AC515" s="716"/>
      <c r="AD515" s="716"/>
      <c r="AE515" s="716"/>
      <c r="AF515" s="716"/>
      <c r="AG515" s="716"/>
      <c r="AH515" s="716"/>
      <c r="AI515" s="716"/>
      <c r="AJ515" s="716"/>
      <c r="AK515" s="716"/>
      <c r="AL515" s="716"/>
      <c r="AM515" s="716"/>
      <c r="AN515" s="716"/>
      <c r="AO515" s="716"/>
      <c r="AP515" s="716"/>
      <c r="AQ515" s="716"/>
      <c r="AR515" s="716"/>
      <c r="AS515" s="716"/>
      <c r="AT515" s="716"/>
      <c r="AU515" s="716"/>
      <c r="AV515" s="716"/>
      <c r="AW515" s="716"/>
      <c r="AX515" s="716"/>
      <c r="AY515" s="716"/>
      <c r="AZ515" s="716"/>
      <c r="BA515" s="716"/>
      <c r="BB515" s="716"/>
      <c r="BC515" s="716"/>
      <c r="BD515" s="716"/>
      <c r="BE515" s="716"/>
      <c r="BF515" s="716"/>
      <c r="BG515" s="716"/>
      <c r="BH515" s="716"/>
      <c r="BI515" s="716"/>
      <c r="BJ515" s="716"/>
      <c r="BK515" s="716"/>
      <c r="BL515" s="716"/>
      <c r="BM515" s="716"/>
      <c r="BN515" s="716"/>
      <c r="BO515" s="716"/>
      <c r="BP515" s="716"/>
      <c r="BQ515" s="716"/>
      <c r="BR515" s="716"/>
      <c r="BS515" s="716"/>
      <c r="BT515" s="716"/>
      <c r="BU515" s="716"/>
      <c r="BV515" s="716"/>
      <c r="BW515" s="716"/>
      <c r="BX515" s="716"/>
      <c r="BY515" s="716"/>
      <c r="BZ515" s="716"/>
      <c r="CA515" s="716"/>
      <c r="CB515" s="716"/>
      <c r="CC515" s="716"/>
      <c r="CD515" s="716"/>
      <c r="CE515" s="716"/>
      <c r="CF515" s="716"/>
      <c r="CG515" s="716"/>
      <c r="CH515" s="716"/>
      <c r="CI515" s="716"/>
      <c r="CJ515" s="716"/>
      <c r="CK515" s="716"/>
      <c r="CL515" s="716"/>
      <c r="CM515" s="716"/>
      <c r="CN515" s="716"/>
      <c r="CO515" s="716"/>
      <c r="CP515" s="716"/>
      <c r="CQ515" s="716"/>
      <c r="CR515" s="716"/>
      <c r="CS515" s="716"/>
      <c r="CT515" s="716"/>
      <c r="CU515" s="716"/>
      <c r="CV515" s="716"/>
      <c r="CW515" s="716"/>
      <c r="CX515" s="716"/>
      <c r="CY515" s="716"/>
      <c r="CZ515" s="716"/>
      <c r="DA515" s="716"/>
      <c r="DB515" s="716"/>
      <c r="DC515" s="716"/>
      <c r="DD515" s="716"/>
      <c r="DE515" s="716"/>
      <c r="DF515" s="716"/>
      <c r="DG515" s="716"/>
      <c r="DH515" s="716"/>
      <c r="DI515" s="716"/>
      <c r="DJ515" s="716"/>
      <c r="DK515" s="716"/>
      <c r="DL515" s="716"/>
      <c r="DM515" s="716"/>
      <c r="DN515" s="716"/>
      <c r="DO515" s="716"/>
      <c r="DP515" s="716"/>
      <c r="DQ515" s="716"/>
      <c r="DR515" s="716"/>
      <c r="DS515" s="716"/>
      <c r="DT515" s="716"/>
      <c r="DU515" s="716"/>
      <c r="DV515" s="716"/>
      <c r="DW515" s="716"/>
      <c r="DX515" s="716"/>
      <c r="DY515" s="716"/>
      <c r="DZ515" s="716"/>
      <c r="EA515" s="716"/>
      <c r="EB515" s="716"/>
      <c r="EC515" s="716"/>
      <c r="ED515" s="716"/>
      <c r="EE515" s="716"/>
      <c r="EF515" s="716"/>
      <c r="EG515" s="716"/>
      <c r="EH515" s="716"/>
      <c r="EI515" s="716"/>
      <c r="EJ515" s="716"/>
      <c r="EK515" s="716"/>
      <c r="EL515" s="716"/>
      <c r="EM515" s="716"/>
      <c r="EN515" s="716"/>
      <c r="EO515" s="716"/>
      <c r="EP515" s="716"/>
      <c r="EQ515" s="716"/>
      <c r="ER515" s="716"/>
      <c r="ES515" s="716"/>
      <c r="ET515" s="716"/>
      <c r="EU515" s="716"/>
      <c r="EV515" s="716"/>
      <c r="EW515" s="716"/>
      <c r="EX515" s="716"/>
      <c r="EY515" s="716"/>
      <c r="EZ515" s="716"/>
      <c r="FA515" s="716"/>
      <c r="FB515" s="716"/>
      <c r="FC515" s="716"/>
      <c r="FD515" s="716"/>
      <c r="FE515" s="716"/>
      <c r="FF515" s="716"/>
      <c r="FG515" s="716"/>
      <c r="FH515" s="716"/>
      <c r="FI515" s="716"/>
      <c r="FJ515" s="716"/>
      <c r="FK515" s="716"/>
      <c r="FL515" s="716"/>
      <c r="FM515" s="716"/>
      <c r="FN515" s="716"/>
      <c r="FO515" s="716"/>
      <c r="FP515" s="716"/>
      <c r="FQ515" s="716"/>
      <c r="FR515" s="716"/>
      <c r="FS515" s="716"/>
      <c r="FT515" s="716"/>
      <c r="FU515" s="716"/>
      <c r="FV515" s="716"/>
      <c r="FW515" s="716"/>
      <c r="FX515" s="716"/>
      <c r="FY515" s="716"/>
      <c r="FZ515" s="716"/>
      <c r="GA515" s="716"/>
      <c r="GB515" s="716"/>
      <c r="GC515" s="716"/>
      <c r="GD515" s="716"/>
      <c r="GE515" s="716"/>
      <c r="GF515" s="716"/>
      <c r="GG515" s="716"/>
      <c r="GH515" s="716"/>
      <c r="GI515" s="716"/>
      <c r="GJ515" s="716"/>
      <c r="GK515" s="716"/>
      <c r="GL515" s="716"/>
      <c r="GM515" s="716"/>
      <c r="GN515" s="716"/>
      <c r="GO515" s="716"/>
      <c r="GP515" s="716"/>
      <c r="GQ515" s="716"/>
      <c r="GR515" s="716"/>
      <c r="GS515" s="716"/>
      <c r="GT515" s="716"/>
      <c r="GU515" s="716"/>
      <c r="GV515" s="716"/>
      <c r="GW515" s="716"/>
      <c r="GX515" s="716"/>
      <c r="GY515" s="716"/>
      <c r="GZ515" s="716"/>
      <c r="HA515" s="716"/>
      <c r="HB515" s="716"/>
      <c r="HC515" s="716"/>
      <c r="HD515" s="716"/>
      <c r="HE515" s="716"/>
      <c r="HF515" s="716"/>
      <c r="HG515" s="716"/>
      <c r="HH515" s="716"/>
      <c r="HI515" s="716"/>
      <c r="HJ515" s="716"/>
      <c r="HK515" s="716"/>
      <c r="HL515" s="716"/>
      <c r="HM515" s="716"/>
      <c r="HN515" s="716"/>
      <c r="HO515" s="716"/>
      <c r="HP515" s="716"/>
      <c r="HQ515" s="716"/>
      <c r="HR515" s="716"/>
      <c r="HS515" s="716"/>
      <c r="HT515" s="716"/>
      <c r="HU515" s="716"/>
      <c r="HV515" s="716"/>
      <c r="HW515" s="716"/>
      <c r="HX515" s="716"/>
      <c r="HY515" s="716"/>
      <c r="HZ515" s="716"/>
      <c r="IA515" s="716"/>
      <c r="IB515" s="716"/>
      <c r="IC515" s="716"/>
      <c r="ID515" s="716"/>
      <c r="IE515" s="716"/>
      <c r="IF515" s="716"/>
      <c r="IG515" s="716"/>
      <c r="IH515" s="716"/>
      <c r="II515" s="716"/>
      <c r="IJ515" s="716"/>
      <c r="IK515" s="716"/>
      <c r="IL515" s="716"/>
      <c r="IM515" s="716"/>
      <c r="IN515" s="716"/>
      <c r="IO515" s="716"/>
      <c r="IP515" s="716"/>
      <c r="IQ515" s="716"/>
      <c r="IR515" s="1107"/>
      <c r="IS515" s="1107"/>
    </row>
    <row r="516" spans="1:253" ht="23.25" customHeight="1">
      <c r="A516" s="346" t="s">
        <v>1332</v>
      </c>
      <c r="B516" s="995" t="s">
        <v>1333</v>
      </c>
      <c r="C516" s="379" t="s">
        <v>71</v>
      </c>
      <c r="D516" s="330" t="s">
        <v>1334</v>
      </c>
      <c r="E516" s="379">
        <v>5</v>
      </c>
      <c r="F516" s="379">
        <v>6.25</v>
      </c>
      <c r="G516" s="379" t="s">
        <v>493</v>
      </c>
      <c r="H516" s="367">
        <v>0.08</v>
      </c>
      <c r="I516" s="995" t="s">
        <v>1245</v>
      </c>
      <c r="J516" s="716"/>
      <c r="K516" s="716"/>
      <c r="L516" s="716"/>
      <c r="M516" s="716"/>
      <c r="N516" s="716"/>
      <c r="O516" s="716"/>
      <c r="P516" s="716"/>
      <c r="Q516" s="716"/>
      <c r="R516" s="716"/>
      <c r="S516" s="716"/>
      <c r="T516" s="716"/>
      <c r="U516" s="716"/>
      <c r="V516" s="716"/>
      <c r="W516" s="716"/>
      <c r="X516" s="716"/>
      <c r="Y516" s="716"/>
      <c r="Z516" s="716"/>
      <c r="AA516" s="716"/>
      <c r="AB516" s="716"/>
      <c r="AC516" s="716"/>
      <c r="AD516" s="716"/>
      <c r="AE516" s="716"/>
      <c r="AF516" s="716"/>
      <c r="AG516" s="716"/>
      <c r="AH516" s="716"/>
      <c r="AI516" s="716"/>
      <c r="AJ516" s="716"/>
      <c r="AK516" s="716"/>
      <c r="AL516" s="716"/>
      <c r="AM516" s="716"/>
      <c r="AN516" s="716"/>
      <c r="AO516" s="716"/>
      <c r="AP516" s="716"/>
      <c r="AQ516" s="716"/>
      <c r="AR516" s="716"/>
      <c r="AS516" s="716"/>
      <c r="AT516" s="716"/>
      <c r="AU516" s="716"/>
      <c r="AV516" s="716"/>
      <c r="AW516" s="716"/>
      <c r="AX516" s="716"/>
      <c r="AY516" s="716"/>
      <c r="AZ516" s="716"/>
      <c r="BA516" s="716"/>
      <c r="BB516" s="716"/>
      <c r="BC516" s="716"/>
      <c r="BD516" s="716"/>
      <c r="BE516" s="716"/>
      <c r="BF516" s="716"/>
      <c r="BG516" s="716"/>
      <c r="BH516" s="716"/>
      <c r="BI516" s="716"/>
      <c r="BJ516" s="716"/>
      <c r="BK516" s="716"/>
      <c r="BL516" s="716"/>
      <c r="BM516" s="716"/>
      <c r="BN516" s="716"/>
      <c r="BO516" s="716"/>
      <c r="BP516" s="716"/>
      <c r="BQ516" s="716"/>
      <c r="BR516" s="716"/>
      <c r="BS516" s="716"/>
      <c r="BT516" s="716"/>
      <c r="BU516" s="716"/>
      <c r="BV516" s="716"/>
      <c r="BW516" s="716"/>
      <c r="BX516" s="716"/>
      <c r="BY516" s="716"/>
      <c r="BZ516" s="716"/>
      <c r="CA516" s="716"/>
      <c r="CB516" s="716"/>
      <c r="CC516" s="716"/>
      <c r="CD516" s="716"/>
      <c r="CE516" s="716"/>
      <c r="CF516" s="716"/>
      <c r="CG516" s="716"/>
      <c r="CH516" s="716"/>
      <c r="CI516" s="716"/>
      <c r="CJ516" s="716"/>
      <c r="CK516" s="716"/>
      <c r="CL516" s="716"/>
      <c r="CM516" s="716"/>
      <c r="CN516" s="716"/>
      <c r="CO516" s="716"/>
      <c r="CP516" s="716"/>
      <c r="CQ516" s="716"/>
      <c r="CR516" s="716"/>
      <c r="CS516" s="716"/>
      <c r="CT516" s="716"/>
      <c r="CU516" s="716"/>
      <c r="CV516" s="716"/>
      <c r="CW516" s="716"/>
      <c r="CX516" s="716"/>
      <c r="CY516" s="716"/>
      <c r="CZ516" s="716"/>
      <c r="DA516" s="716"/>
      <c r="DB516" s="716"/>
      <c r="DC516" s="716"/>
      <c r="DD516" s="716"/>
      <c r="DE516" s="716"/>
      <c r="DF516" s="716"/>
      <c r="DG516" s="716"/>
      <c r="DH516" s="716"/>
      <c r="DI516" s="716"/>
      <c r="DJ516" s="716"/>
      <c r="DK516" s="716"/>
      <c r="DL516" s="716"/>
      <c r="DM516" s="716"/>
      <c r="DN516" s="716"/>
      <c r="DO516" s="716"/>
      <c r="DP516" s="716"/>
      <c r="DQ516" s="716"/>
      <c r="DR516" s="716"/>
      <c r="DS516" s="716"/>
      <c r="DT516" s="716"/>
      <c r="DU516" s="716"/>
      <c r="DV516" s="716"/>
      <c r="DW516" s="716"/>
      <c r="DX516" s="716"/>
      <c r="DY516" s="716"/>
      <c r="DZ516" s="716"/>
      <c r="EA516" s="716"/>
      <c r="EB516" s="716"/>
      <c r="EC516" s="716"/>
      <c r="ED516" s="716"/>
      <c r="EE516" s="716"/>
      <c r="EF516" s="716"/>
      <c r="EG516" s="716"/>
      <c r="EH516" s="716"/>
      <c r="EI516" s="716"/>
      <c r="EJ516" s="716"/>
      <c r="EK516" s="716"/>
      <c r="EL516" s="716"/>
      <c r="EM516" s="716"/>
      <c r="EN516" s="716"/>
      <c r="EO516" s="716"/>
      <c r="EP516" s="716"/>
      <c r="EQ516" s="716"/>
      <c r="ER516" s="716"/>
      <c r="ES516" s="716"/>
      <c r="ET516" s="716"/>
      <c r="EU516" s="716"/>
      <c r="EV516" s="716"/>
      <c r="EW516" s="716"/>
      <c r="EX516" s="716"/>
      <c r="EY516" s="716"/>
      <c r="EZ516" s="716"/>
      <c r="FA516" s="716"/>
      <c r="FB516" s="716"/>
      <c r="FC516" s="716"/>
      <c r="FD516" s="716"/>
      <c r="FE516" s="716"/>
      <c r="FF516" s="716"/>
      <c r="FG516" s="716"/>
      <c r="FH516" s="716"/>
      <c r="FI516" s="716"/>
      <c r="FJ516" s="716"/>
      <c r="FK516" s="716"/>
      <c r="FL516" s="716"/>
      <c r="FM516" s="716"/>
      <c r="FN516" s="716"/>
      <c r="FO516" s="716"/>
      <c r="FP516" s="716"/>
      <c r="FQ516" s="716"/>
      <c r="FR516" s="716"/>
      <c r="FS516" s="716"/>
      <c r="FT516" s="716"/>
      <c r="FU516" s="716"/>
      <c r="FV516" s="716"/>
      <c r="FW516" s="716"/>
      <c r="FX516" s="716"/>
      <c r="FY516" s="716"/>
      <c r="FZ516" s="716"/>
      <c r="GA516" s="716"/>
      <c r="GB516" s="716"/>
      <c r="GC516" s="716"/>
      <c r="GD516" s="716"/>
      <c r="GE516" s="716"/>
      <c r="GF516" s="716"/>
      <c r="GG516" s="716"/>
      <c r="GH516" s="716"/>
      <c r="GI516" s="716"/>
      <c r="GJ516" s="716"/>
      <c r="GK516" s="716"/>
      <c r="GL516" s="716"/>
      <c r="GM516" s="716"/>
      <c r="GN516" s="716"/>
      <c r="GO516" s="716"/>
      <c r="GP516" s="716"/>
      <c r="GQ516" s="716"/>
      <c r="GR516" s="716"/>
      <c r="GS516" s="716"/>
      <c r="GT516" s="716"/>
      <c r="GU516" s="716"/>
      <c r="GV516" s="716"/>
      <c r="GW516" s="716"/>
      <c r="GX516" s="716"/>
      <c r="GY516" s="716"/>
      <c r="GZ516" s="716"/>
      <c r="HA516" s="716"/>
      <c r="HB516" s="716"/>
      <c r="HC516" s="716"/>
      <c r="HD516" s="716"/>
      <c r="HE516" s="716"/>
      <c r="HF516" s="716"/>
      <c r="HG516" s="716"/>
      <c r="HH516" s="716"/>
      <c r="HI516" s="716"/>
      <c r="HJ516" s="716"/>
      <c r="HK516" s="716"/>
      <c r="HL516" s="716"/>
      <c r="HM516" s="716"/>
      <c r="HN516" s="716"/>
      <c r="HO516" s="716"/>
      <c r="HP516" s="716"/>
      <c r="HQ516" s="716"/>
      <c r="HR516" s="716"/>
      <c r="HS516" s="716"/>
      <c r="HT516" s="716"/>
      <c r="HU516" s="716"/>
      <c r="HV516" s="716"/>
      <c r="HW516" s="716"/>
      <c r="HX516" s="716"/>
      <c r="HY516" s="716"/>
      <c r="HZ516" s="716"/>
      <c r="IA516" s="716"/>
      <c r="IB516" s="716"/>
      <c r="IC516" s="716"/>
      <c r="ID516" s="716"/>
      <c r="IE516" s="716"/>
      <c r="IF516" s="716"/>
      <c r="IG516" s="716"/>
      <c r="IH516" s="716"/>
      <c r="II516" s="716"/>
      <c r="IJ516" s="716"/>
      <c r="IK516" s="716"/>
      <c r="IL516" s="716"/>
      <c r="IM516" s="716"/>
      <c r="IN516" s="716"/>
      <c r="IO516" s="716"/>
      <c r="IP516" s="716"/>
      <c r="IQ516" s="716"/>
      <c r="IR516" s="1107"/>
      <c r="IS516" s="1107"/>
    </row>
    <row r="517" spans="1:253" ht="33.75" customHeight="1">
      <c r="A517" s="495" t="s">
        <v>1335</v>
      </c>
      <c r="B517" s="1060" t="s">
        <v>1336</v>
      </c>
      <c r="C517" s="425" t="s">
        <v>91</v>
      </c>
      <c r="D517" s="327" t="s">
        <v>549</v>
      </c>
      <c r="E517" s="425">
        <v>8.5399999999999991</v>
      </c>
      <c r="F517" s="425">
        <v>10.25</v>
      </c>
      <c r="G517" s="379" t="s">
        <v>493</v>
      </c>
      <c r="H517" s="367">
        <v>0.08</v>
      </c>
      <c r="I517" s="995" t="s">
        <v>1245</v>
      </c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716"/>
      <c r="AB517" s="716"/>
      <c r="AC517" s="716"/>
      <c r="AD517" s="716"/>
      <c r="AE517" s="716"/>
      <c r="AF517" s="716"/>
      <c r="AG517" s="716"/>
      <c r="AH517" s="716"/>
      <c r="AI517" s="716"/>
      <c r="AJ517" s="716"/>
      <c r="AK517" s="716"/>
      <c r="AL517" s="716"/>
      <c r="AM517" s="716"/>
      <c r="AN517" s="716"/>
      <c r="AO517" s="716"/>
      <c r="AP517" s="716"/>
      <c r="AQ517" s="716"/>
      <c r="AR517" s="716"/>
      <c r="AS517" s="716"/>
      <c r="AT517" s="716"/>
      <c r="AU517" s="716"/>
      <c r="AV517" s="716"/>
      <c r="AW517" s="716"/>
      <c r="AX517" s="716"/>
      <c r="AY517" s="716"/>
      <c r="AZ517" s="716"/>
      <c r="BA517" s="716"/>
      <c r="BB517" s="716"/>
      <c r="BC517" s="716"/>
      <c r="BD517" s="716"/>
      <c r="BE517" s="716"/>
      <c r="BF517" s="716"/>
      <c r="BG517" s="716"/>
      <c r="BH517" s="716"/>
      <c r="BI517" s="716"/>
      <c r="BJ517" s="716"/>
      <c r="BK517" s="716"/>
      <c r="BL517" s="716"/>
      <c r="BM517" s="716"/>
      <c r="BN517" s="716"/>
      <c r="BO517" s="716"/>
      <c r="BP517" s="716"/>
      <c r="BQ517" s="716"/>
      <c r="BR517" s="716"/>
      <c r="BS517" s="716"/>
      <c r="BT517" s="716"/>
      <c r="BU517" s="716"/>
      <c r="BV517" s="716"/>
      <c r="BW517" s="716"/>
      <c r="BX517" s="716"/>
      <c r="BY517" s="716"/>
      <c r="BZ517" s="716"/>
      <c r="CA517" s="716"/>
      <c r="CB517" s="716"/>
      <c r="CC517" s="716"/>
      <c r="CD517" s="716"/>
      <c r="CE517" s="716"/>
      <c r="CF517" s="716"/>
      <c r="CG517" s="716"/>
      <c r="CH517" s="716"/>
      <c r="CI517" s="716"/>
      <c r="CJ517" s="716"/>
      <c r="CK517" s="716"/>
      <c r="CL517" s="716"/>
      <c r="CM517" s="716"/>
      <c r="CN517" s="716"/>
      <c r="CO517" s="716"/>
      <c r="CP517" s="716"/>
      <c r="CQ517" s="716"/>
      <c r="CR517" s="716"/>
      <c r="CS517" s="716"/>
      <c r="CT517" s="716"/>
      <c r="CU517" s="716"/>
      <c r="CV517" s="716"/>
      <c r="CW517" s="716"/>
      <c r="CX517" s="716"/>
      <c r="CY517" s="716"/>
      <c r="CZ517" s="716"/>
      <c r="DA517" s="716"/>
      <c r="DB517" s="716"/>
      <c r="DC517" s="716"/>
      <c r="DD517" s="716"/>
      <c r="DE517" s="716"/>
      <c r="DF517" s="716"/>
      <c r="DG517" s="716"/>
      <c r="DH517" s="716"/>
      <c r="DI517" s="716"/>
      <c r="DJ517" s="716"/>
      <c r="DK517" s="716"/>
      <c r="DL517" s="716"/>
      <c r="DM517" s="716"/>
      <c r="DN517" s="716"/>
      <c r="DO517" s="716"/>
      <c r="DP517" s="716"/>
      <c r="DQ517" s="716"/>
      <c r="DR517" s="716"/>
      <c r="DS517" s="716"/>
      <c r="DT517" s="716"/>
      <c r="DU517" s="716"/>
      <c r="DV517" s="716"/>
      <c r="DW517" s="716"/>
      <c r="DX517" s="716"/>
      <c r="DY517" s="716"/>
      <c r="DZ517" s="716"/>
      <c r="EA517" s="716"/>
      <c r="EB517" s="716"/>
      <c r="EC517" s="716"/>
      <c r="ED517" s="716"/>
      <c r="EE517" s="716"/>
      <c r="EF517" s="716"/>
      <c r="EG517" s="716"/>
      <c r="EH517" s="716"/>
      <c r="EI517" s="716"/>
      <c r="EJ517" s="716"/>
      <c r="EK517" s="716"/>
      <c r="EL517" s="716"/>
      <c r="EM517" s="716"/>
      <c r="EN517" s="716"/>
      <c r="EO517" s="716"/>
      <c r="EP517" s="716"/>
      <c r="EQ517" s="716"/>
      <c r="ER517" s="716"/>
      <c r="ES517" s="716"/>
      <c r="ET517" s="716"/>
      <c r="EU517" s="716"/>
      <c r="EV517" s="716"/>
      <c r="EW517" s="716"/>
      <c r="EX517" s="716"/>
      <c r="EY517" s="716"/>
      <c r="EZ517" s="716"/>
      <c r="FA517" s="716"/>
      <c r="FB517" s="716"/>
      <c r="FC517" s="716"/>
      <c r="FD517" s="716"/>
      <c r="FE517" s="716"/>
      <c r="FF517" s="716"/>
      <c r="FG517" s="716"/>
      <c r="FH517" s="716"/>
      <c r="FI517" s="716"/>
      <c r="FJ517" s="716"/>
      <c r="FK517" s="716"/>
      <c r="FL517" s="716"/>
      <c r="FM517" s="716"/>
      <c r="FN517" s="716"/>
      <c r="FO517" s="716"/>
      <c r="FP517" s="716"/>
      <c r="FQ517" s="716"/>
      <c r="FR517" s="716"/>
      <c r="FS517" s="716"/>
      <c r="FT517" s="716"/>
      <c r="FU517" s="716"/>
      <c r="FV517" s="716"/>
      <c r="FW517" s="716"/>
      <c r="FX517" s="716"/>
      <c r="FY517" s="716"/>
      <c r="FZ517" s="716"/>
      <c r="GA517" s="716"/>
      <c r="GB517" s="716"/>
      <c r="GC517" s="716"/>
      <c r="GD517" s="716"/>
      <c r="GE517" s="716"/>
      <c r="GF517" s="716"/>
      <c r="GG517" s="716"/>
      <c r="GH517" s="716"/>
      <c r="GI517" s="716"/>
      <c r="GJ517" s="716"/>
      <c r="GK517" s="716"/>
      <c r="GL517" s="716"/>
      <c r="GM517" s="716"/>
      <c r="GN517" s="716"/>
      <c r="GO517" s="716"/>
      <c r="GP517" s="716"/>
      <c r="GQ517" s="716"/>
      <c r="GR517" s="716"/>
      <c r="GS517" s="716"/>
      <c r="GT517" s="716"/>
      <c r="GU517" s="716"/>
      <c r="GV517" s="716"/>
      <c r="GW517" s="716"/>
      <c r="GX517" s="716"/>
      <c r="GY517" s="716"/>
      <c r="GZ517" s="716"/>
      <c r="HA517" s="716"/>
      <c r="HB517" s="716"/>
      <c r="HC517" s="716"/>
      <c r="HD517" s="716"/>
      <c r="HE517" s="716"/>
      <c r="HF517" s="716"/>
      <c r="HG517" s="716"/>
      <c r="HH517" s="716"/>
      <c r="HI517" s="716"/>
      <c r="HJ517" s="716"/>
      <c r="HK517" s="716"/>
      <c r="HL517" s="716"/>
      <c r="HM517" s="716"/>
      <c r="HN517" s="716"/>
      <c r="HO517" s="716"/>
      <c r="HP517" s="716"/>
      <c r="HQ517" s="716"/>
      <c r="HR517" s="716"/>
      <c r="HS517" s="716"/>
      <c r="HT517" s="716"/>
      <c r="HU517" s="716"/>
      <c r="HV517" s="716"/>
      <c r="HW517" s="716"/>
      <c r="HX517" s="716"/>
      <c r="HY517" s="716"/>
      <c r="HZ517" s="716"/>
      <c r="IA517" s="716"/>
      <c r="IB517" s="716"/>
      <c r="IC517" s="716"/>
      <c r="ID517" s="716"/>
      <c r="IE517" s="716"/>
      <c r="IF517" s="716"/>
      <c r="IG517" s="716"/>
      <c r="IH517" s="716"/>
      <c r="II517" s="716"/>
      <c r="IJ517" s="716"/>
      <c r="IK517" s="716"/>
      <c r="IL517" s="716"/>
      <c r="IM517" s="716"/>
      <c r="IN517" s="716"/>
      <c r="IO517" s="716"/>
      <c r="IP517" s="716"/>
      <c r="IQ517" s="716"/>
      <c r="IR517" s="1107"/>
      <c r="IS517" s="1107"/>
    </row>
    <row r="518" spans="1:253" ht="26.25" customHeight="1">
      <c r="A518" s="495" t="s">
        <v>1337</v>
      </c>
      <c r="B518" s="1060" t="s">
        <v>1338</v>
      </c>
      <c r="C518" s="425" t="s">
        <v>71</v>
      </c>
      <c r="D518" s="327" t="s">
        <v>442</v>
      </c>
      <c r="E518" s="425">
        <v>1.81</v>
      </c>
      <c r="F518" s="425">
        <v>2.2000000000000002</v>
      </c>
      <c r="G518" s="379" t="s">
        <v>493</v>
      </c>
      <c r="H518" s="582"/>
      <c r="I518" s="995" t="s">
        <v>1245</v>
      </c>
      <c r="J518" s="716"/>
      <c r="K518" s="716"/>
      <c r="L518" s="716"/>
      <c r="M518" s="716"/>
      <c r="N518" s="716"/>
      <c r="O518" s="716"/>
      <c r="P518" s="716"/>
      <c r="Q518" s="716"/>
      <c r="R518" s="716"/>
      <c r="S518" s="716"/>
      <c r="T518" s="716"/>
      <c r="U518" s="716"/>
      <c r="V518" s="716"/>
      <c r="W518" s="716"/>
      <c r="X518" s="716"/>
      <c r="Y518" s="716"/>
      <c r="Z518" s="716"/>
      <c r="AA518" s="716"/>
      <c r="AB518" s="716"/>
      <c r="AC518" s="716"/>
      <c r="AD518" s="716"/>
      <c r="AE518" s="716"/>
      <c r="AF518" s="716"/>
      <c r="AG518" s="716"/>
      <c r="AH518" s="716"/>
      <c r="AI518" s="716"/>
      <c r="AJ518" s="716"/>
      <c r="AK518" s="716"/>
      <c r="AL518" s="716"/>
      <c r="AM518" s="716"/>
      <c r="AN518" s="716"/>
      <c r="AO518" s="716"/>
      <c r="AP518" s="716"/>
      <c r="AQ518" s="716"/>
      <c r="AR518" s="716"/>
      <c r="AS518" s="716"/>
      <c r="AT518" s="716"/>
      <c r="AU518" s="716"/>
      <c r="AV518" s="716"/>
      <c r="AW518" s="716"/>
      <c r="AX518" s="716"/>
      <c r="AY518" s="716"/>
      <c r="AZ518" s="716"/>
      <c r="BA518" s="716"/>
      <c r="BB518" s="716"/>
      <c r="BC518" s="716"/>
      <c r="BD518" s="716"/>
      <c r="BE518" s="716"/>
      <c r="BF518" s="716"/>
      <c r="BG518" s="716"/>
      <c r="BH518" s="716"/>
      <c r="BI518" s="716"/>
      <c r="BJ518" s="716"/>
      <c r="BK518" s="716"/>
      <c r="BL518" s="716"/>
      <c r="BM518" s="716"/>
      <c r="BN518" s="716"/>
      <c r="BO518" s="716"/>
      <c r="BP518" s="716"/>
      <c r="BQ518" s="716"/>
      <c r="BR518" s="716"/>
      <c r="BS518" s="716"/>
      <c r="BT518" s="716"/>
      <c r="BU518" s="716"/>
      <c r="BV518" s="716"/>
      <c r="BW518" s="716"/>
      <c r="BX518" s="716"/>
      <c r="BY518" s="716"/>
      <c r="BZ518" s="716"/>
      <c r="CA518" s="716"/>
      <c r="CB518" s="716"/>
      <c r="CC518" s="716"/>
      <c r="CD518" s="716"/>
      <c r="CE518" s="716"/>
      <c r="CF518" s="716"/>
      <c r="CG518" s="716"/>
      <c r="CH518" s="716"/>
      <c r="CI518" s="716"/>
      <c r="CJ518" s="716"/>
      <c r="CK518" s="716"/>
      <c r="CL518" s="716"/>
      <c r="CM518" s="716"/>
      <c r="CN518" s="716"/>
      <c r="CO518" s="716"/>
      <c r="CP518" s="716"/>
      <c r="CQ518" s="716"/>
      <c r="CR518" s="716"/>
      <c r="CS518" s="716"/>
      <c r="CT518" s="716"/>
      <c r="CU518" s="716"/>
      <c r="CV518" s="716"/>
      <c r="CW518" s="716"/>
      <c r="CX518" s="716"/>
      <c r="CY518" s="716"/>
      <c r="CZ518" s="716"/>
      <c r="DA518" s="716"/>
      <c r="DB518" s="716"/>
      <c r="DC518" s="716"/>
      <c r="DD518" s="716"/>
      <c r="DE518" s="716"/>
      <c r="DF518" s="716"/>
      <c r="DG518" s="716"/>
      <c r="DH518" s="716"/>
      <c r="DI518" s="716"/>
      <c r="DJ518" s="716"/>
      <c r="DK518" s="716"/>
      <c r="DL518" s="716"/>
      <c r="DM518" s="716"/>
      <c r="DN518" s="716"/>
      <c r="DO518" s="716"/>
      <c r="DP518" s="716"/>
      <c r="DQ518" s="716"/>
      <c r="DR518" s="716"/>
      <c r="DS518" s="716"/>
      <c r="DT518" s="716"/>
      <c r="DU518" s="716"/>
      <c r="DV518" s="716"/>
      <c r="DW518" s="716"/>
      <c r="DX518" s="716"/>
      <c r="DY518" s="716"/>
      <c r="DZ518" s="716"/>
      <c r="EA518" s="716"/>
      <c r="EB518" s="716"/>
      <c r="EC518" s="716"/>
      <c r="ED518" s="716"/>
      <c r="EE518" s="716"/>
      <c r="EF518" s="716"/>
      <c r="EG518" s="716"/>
      <c r="EH518" s="716"/>
      <c r="EI518" s="716"/>
      <c r="EJ518" s="716"/>
      <c r="EK518" s="716"/>
      <c r="EL518" s="716"/>
      <c r="EM518" s="716"/>
      <c r="EN518" s="716"/>
      <c r="EO518" s="716"/>
      <c r="EP518" s="716"/>
      <c r="EQ518" s="716"/>
      <c r="ER518" s="716"/>
      <c r="ES518" s="716"/>
      <c r="ET518" s="716"/>
      <c r="EU518" s="716"/>
      <c r="EV518" s="716"/>
      <c r="EW518" s="716"/>
      <c r="EX518" s="716"/>
      <c r="EY518" s="716"/>
      <c r="EZ518" s="716"/>
      <c r="FA518" s="716"/>
      <c r="FB518" s="716"/>
      <c r="FC518" s="716"/>
      <c r="FD518" s="716"/>
      <c r="FE518" s="716"/>
      <c r="FF518" s="716"/>
      <c r="FG518" s="716"/>
      <c r="FH518" s="716"/>
      <c r="FI518" s="716"/>
      <c r="FJ518" s="716"/>
      <c r="FK518" s="716"/>
      <c r="FL518" s="716"/>
      <c r="FM518" s="716"/>
      <c r="FN518" s="716"/>
      <c r="FO518" s="716"/>
      <c r="FP518" s="716"/>
      <c r="FQ518" s="716"/>
      <c r="FR518" s="716"/>
      <c r="FS518" s="716"/>
      <c r="FT518" s="716"/>
      <c r="FU518" s="716"/>
      <c r="FV518" s="716"/>
      <c r="FW518" s="716"/>
      <c r="FX518" s="716"/>
      <c r="FY518" s="716"/>
      <c r="FZ518" s="716"/>
      <c r="GA518" s="716"/>
      <c r="GB518" s="716"/>
      <c r="GC518" s="716"/>
      <c r="GD518" s="716"/>
      <c r="GE518" s="716"/>
      <c r="GF518" s="716"/>
      <c r="GG518" s="716"/>
      <c r="GH518" s="716"/>
      <c r="GI518" s="716"/>
      <c r="GJ518" s="716"/>
      <c r="GK518" s="716"/>
      <c r="GL518" s="716"/>
      <c r="GM518" s="716"/>
      <c r="GN518" s="716"/>
      <c r="GO518" s="716"/>
      <c r="GP518" s="716"/>
      <c r="GQ518" s="716"/>
      <c r="GR518" s="716"/>
      <c r="GS518" s="716"/>
      <c r="GT518" s="716"/>
      <c r="GU518" s="716"/>
      <c r="GV518" s="716"/>
      <c r="GW518" s="716"/>
      <c r="GX518" s="716"/>
      <c r="GY518" s="716"/>
      <c r="GZ518" s="716"/>
      <c r="HA518" s="716"/>
      <c r="HB518" s="716"/>
      <c r="HC518" s="716"/>
      <c r="HD518" s="716"/>
      <c r="HE518" s="716"/>
      <c r="HF518" s="716"/>
      <c r="HG518" s="716"/>
      <c r="HH518" s="716"/>
      <c r="HI518" s="716"/>
      <c r="HJ518" s="716"/>
      <c r="HK518" s="716"/>
      <c r="HL518" s="716"/>
      <c r="HM518" s="716"/>
      <c r="HN518" s="716"/>
      <c r="HO518" s="716"/>
      <c r="HP518" s="716"/>
      <c r="HQ518" s="716"/>
      <c r="HR518" s="716"/>
      <c r="HS518" s="716"/>
      <c r="HT518" s="716"/>
      <c r="HU518" s="716"/>
      <c r="HV518" s="716"/>
      <c r="HW518" s="716"/>
      <c r="HX518" s="716"/>
      <c r="HY518" s="716"/>
      <c r="HZ518" s="716"/>
      <c r="IA518" s="716"/>
      <c r="IB518" s="716"/>
      <c r="IC518" s="716"/>
      <c r="ID518" s="716"/>
      <c r="IE518" s="716"/>
      <c r="IF518" s="716"/>
      <c r="IG518" s="716"/>
      <c r="IH518" s="716"/>
      <c r="II518" s="716"/>
      <c r="IJ518" s="716"/>
      <c r="IK518" s="716"/>
      <c r="IL518" s="716"/>
      <c r="IM518" s="716"/>
      <c r="IN518" s="716"/>
      <c r="IO518" s="716"/>
      <c r="IP518" s="716"/>
      <c r="IQ518" s="716"/>
      <c r="IR518" s="1107"/>
      <c r="IS518" s="1107"/>
    </row>
    <row r="519" spans="1:253" ht="26.25" customHeight="1">
      <c r="A519" s="495" t="s">
        <v>1339</v>
      </c>
      <c r="B519" s="1060" t="s">
        <v>1340</v>
      </c>
      <c r="C519" s="425" t="s">
        <v>852</v>
      </c>
      <c r="D519" s="327" t="s">
        <v>553</v>
      </c>
      <c r="E519" s="425">
        <v>1.83</v>
      </c>
      <c r="F519" s="425">
        <v>2.2000000000000002</v>
      </c>
      <c r="G519" s="379" t="s">
        <v>493</v>
      </c>
      <c r="H519" s="582"/>
      <c r="I519" s="995" t="s">
        <v>1245</v>
      </c>
      <c r="J519" s="716"/>
      <c r="K519" s="716"/>
      <c r="L519" s="716"/>
      <c r="M519" s="716"/>
      <c r="N519" s="716"/>
      <c r="O519" s="716"/>
      <c r="P519" s="716"/>
      <c r="Q519" s="716"/>
      <c r="R519" s="716"/>
      <c r="S519" s="716"/>
      <c r="T519" s="716"/>
      <c r="U519" s="716"/>
      <c r="V519" s="716"/>
      <c r="W519" s="716"/>
      <c r="X519" s="716"/>
      <c r="Y519" s="716"/>
      <c r="Z519" s="716"/>
      <c r="AA519" s="716"/>
      <c r="AB519" s="716"/>
      <c r="AC519" s="716"/>
      <c r="AD519" s="716"/>
      <c r="AE519" s="716"/>
      <c r="AF519" s="716"/>
      <c r="AG519" s="716"/>
      <c r="AH519" s="716"/>
      <c r="AI519" s="716"/>
      <c r="AJ519" s="716"/>
      <c r="AK519" s="716"/>
      <c r="AL519" s="716"/>
      <c r="AM519" s="716"/>
      <c r="AN519" s="716"/>
      <c r="AO519" s="716"/>
      <c r="AP519" s="716"/>
      <c r="AQ519" s="716"/>
      <c r="AR519" s="716"/>
      <c r="AS519" s="716"/>
      <c r="AT519" s="716"/>
      <c r="AU519" s="716"/>
      <c r="AV519" s="716"/>
      <c r="AW519" s="716"/>
      <c r="AX519" s="716"/>
      <c r="AY519" s="716"/>
      <c r="AZ519" s="716"/>
      <c r="BA519" s="716"/>
      <c r="BB519" s="716"/>
      <c r="BC519" s="716"/>
      <c r="BD519" s="716"/>
      <c r="BE519" s="716"/>
      <c r="BF519" s="716"/>
      <c r="BG519" s="716"/>
      <c r="BH519" s="716"/>
      <c r="BI519" s="716"/>
      <c r="BJ519" s="716"/>
      <c r="BK519" s="716"/>
      <c r="BL519" s="716"/>
      <c r="BM519" s="716"/>
      <c r="BN519" s="716"/>
      <c r="BO519" s="716"/>
      <c r="BP519" s="716"/>
      <c r="BQ519" s="716"/>
      <c r="BR519" s="716"/>
      <c r="BS519" s="716"/>
      <c r="BT519" s="716"/>
      <c r="BU519" s="716"/>
      <c r="BV519" s="716"/>
      <c r="BW519" s="716"/>
      <c r="BX519" s="716"/>
      <c r="BY519" s="716"/>
      <c r="BZ519" s="716"/>
      <c r="CA519" s="716"/>
      <c r="CB519" s="716"/>
      <c r="CC519" s="716"/>
      <c r="CD519" s="716"/>
      <c r="CE519" s="716"/>
      <c r="CF519" s="716"/>
      <c r="CG519" s="716"/>
      <c r="CH519" s="716"/>
      <c r="CI519" s="716"/>
      <c r="CJ519" s="716"/>
      <c r="CK519" s="716"/>
      <c r="CL519" s="716"/>
      <c r="CM519" s="716"/>
      <c r="CN519" s="716"/>
      <c r="CO519" s="716"/>
      <c r="CP519" s="716"/>
      <c r="CQ519" s="716"/>
      <c r="CR519" s="716"/>
      <c r="CS519" s="716"/>
      <c r="CT519" s="716"/>
      <c r="CU519" s="716"/>
      <c r="CV519" s="716"/>
      <c r="CW519" s="716"/>
      <c r="CX519" s="716"/>
      <c r="CY519" s="716"/>
      <c r="CZ519" s="716"/>
      <c r="DA519" s="716"/>
      <c r="DB519" s="716"/>
      <c r="DC519" s="716"/>
      <c r="DD519" s="716"/>
      <c r="DE519" s="716"/>
      <c r="DF519" s="716"/>
      <c r="DG519" s="716"/>
      <c r="DH519" s="716"/>
      <c r="DI519" s="716"/>
      <c r="DJ519" s="716"/>
      <c r="DK519" s="716"/>
      <c r="DL519" s="716"/>
      <c r="DM519" s="716"/>
      <c r="DN519" s="716"/>
      <c r="DO519" s="716"/>
      <c r="DP519" s="716"/>
      <c r="DQ519" s="716"/>
      <c r="DR519" s="716"/>
      <c r="DS519" s="716"/>
      <c r="DT519" s="716"/>
      <c r="DU519" s="716"/>
      <c r="DV519" s="716"/>
      <c r="DW519" s="716"/>
      <c r="DX519" s="716"/>
      <c r="DY519" s="716"/>
      <c r="DZ519" s="716"/>
      <c r="EA519" s="716"/>
      <c r="EB519" s="716"/>
      <c r="EC519" s="716"/>
      <c r="ED519" s="716"/>
      <c r="EE519" s="716"/>
      <c r="EF519" s="716"/>
      <c r="EG519" s="716"/>
      <c r="EH519" s="716"/>
      <c r="EI519" s="716"/>
      <c r="EJ519" s="716"/>
      <c r="EK519" s="716"/>
      <c r="EL519" s="716"/>
      <c r="EM519" s="716"/>
      <c r="EN519" s="716"/>
      <c r="EO519" s="716"/>
      <c r="EP519" s="716"/>
      <c r="EQ519" s="716"/>
      <c r="ER519" s="716"/>
      <c r="ES519" s="716"/>
      <c r="ET519" s="716"/>
      <c r="EU519" s="716"/>
      <c r="EV519" s="716"/>
      <c r="EW519" s="716"/>
      <c r="EX519" s="716"/>
      <c r="EY519" s="716"/>
      <c r="EZ519" s="716"/>
      <c r="FA519" s="716"/>
      <c r="FB519" s="716"/>
      <c r="FC519" s="716"/>
      <c r="FD519" s="716"/>
      <c r="FE519" s="716"/>
      <c r="FF519" s="716"/>
      <c r="FG519" s="716"/>
      <c r="FH519" s="716"/>
      <c r="FI519" s="716"/>
      <c r="FJ519" s="716"/>
      <c r="FK519" s="716"/>
      <c r="FL519" s="716"/>
      <c r="FM519" s="716"/>
      <c r="FN519" s="716"/>
      <c r="FO519" s="716"/>
      <c r="FP519" s="716"/>
      <c r="FQ519" s="716"/>
      <c r="FR519" s="716"/>
      <c r="FS519" s="716"/>
      <c r="FT519" s="716"/>
      <c r="FU519" s="716"/>
      <c r="FV519" s="716"/>
      <c r="FW519" s="716"/>
      <c r="FX519" s="716"/>
      <c r="FY519" s="716"/>
      <c r="FZ519" s="716"/>
      <c r="GA519" s="716"/>
      <c r="GB519" s="716"/>
      <c r="GC519" s="716"/>
      <c r="GD519" s="716"/>
      <c r="GE519" s="716"/>
      <c r="GF519" s="716"/>
      <c r="GG519" s="716"/>
      <c r="GH519" s="716"/>
      <c r="GI519" s="716"/>
      <c r="GJ519" s="716"/>
      <c r="GK519" s="716"/>
      <c r="GL519" s="716"/>
      <c r="GM519" s="716"/>
      <c r="GN519" s="716"/>
      <c r="GO519" s="716"/>
      <c r="GP519" s="716"/>
      <c r="GQ519" s="716"/>
      <c r="GR519" s="716"/>
      <c r="GS519" s="716"/>
      <c r="GT519" s="716"/>
      <c r="GU519" s="716"/>
      <c r="GV519" s="716"/>
      <c r="GW519" s="716"/>
      <c r="GX519" s="716"/>
      <c r="GY519" s="716"/>
      <c r="GZ519" s="716"/>
      <c r="HA519" s="716"/>
      <c r="HB519" s="716"/>
      <c r="HC519" s="716"/>
      <c r="HD519" s="716"/>
      <c r="HE519" s="716"/>
      <c r="HF519" s="716"/>
      <c r="HG519" s="716"/>
      <c r="HH519" s="716"/>
      <c r="HI519" s="716"/>
      <c r="HJ519" s="716"/>
      <c r="HK519" s="716"/>
      <c r="HL519" s="716"/>
      <c r="HM519" s="716"/>
      <c r="HN519" s="716"/>
      <c r="HO519" s="716"/>
      <c r="HP519" s="716"/>
      <c r="HQ519" s="716"/>
      <c r="HR519" s="716"/>
      <c r="HS519" s="716"/>
      <c r="HT519" s="716"/>
      <c r="HU519" s="716"/>
      <c r="HV519" s="716"/>
      <c r="HW519" s="716"/>
      <c r="HX519" s="716"/>
      <c r="HY519" s="716"/>
      <c r="HZ519" s="716"/>
      <c r="IA519" s="716"/>
      <c r="IB519" s="716"/>
      <c r="IC519" s="716"/>
      <c r="ID519" s="716"/>
      <c r="IE519" s="716"/>
      <c r="IF519" s="716"/>
      <c r="IG519" s="716"/>
      <c r="IH519" s="716"/>
      <c r="II519" s="716"/>
      <c r="IJ519" s="716"/>
      <c r="IK519" s="716"/>
      <c r="IL519" s="716"/>
      <c r="IM519" s="716"/>
      <c r="IN519" s="716"/>
      <c r="IO519" s="716"/>
      <c r="IP519" s="716"/>
      <c r="IQ519" s="716"/>
      <c r="IR519" s="1107"/>
      <c r="IS519" s="1107"/>
    </row>
    <row r="520" spans="1:253" ht="26.25" customHeight="1">
      <c r="A520" s="495" t="s">
        <v>1341</v>
      </c>
      <c r="B520" s="1060" t="s">
        <v>1342</v>
      </c>
      <c r="C520" s="425" t="s">
        <v>1260</v>
      </c>
      <c r="D520" s="327" t="s">
        <v>553</v>
      </c>
      <c r="E520" s="425">
        <v>4</v>
      </c>
      <c r="F520" s="425">
        <v>4.8</v>
      </c>
      <c r="G520" s="379" t="s">
        <v>493</v>
      </c>
      <c r="H520" s="367">
        <v>0.08</v>
      </c>
      <c r="I520" s="995" t="s">
        <v>1245</v>
      </c>
      <c r="J520" s="716"/>
      <c r="K520" s="716"/>
      <c r="L520" s="716"/>
      <c r="M520" s="716"/>
      <c r="N520" s="716"/>
      <c r="O520" s="716"/>
      <c r="P520" s="716"/>
      <c r="Q520" s="716"/>
      <c r="R520" s="716"/>
      <c r="S520" s="716"/>
      <c r="T520" s="716"/>
      <c r="U520" s="716"/>
      <c r="V520" s="716"/>
      <c r="W520" s="716"/>
      <c r="X520" s="716"/>
      <c r="Y520" s="716"/>
      <c r="Z520" s="716"/>
      <c r="AA520" s="716"/>
      <c r="AB520" s="716"/>
      <c r="AC520" s="716"/>
      <c r="AD520" s="716"/>
      <c r="AE520" s="716"/>
      <c r="AF520" s="716"/>
      <c r="AG520" s="716"/>
      <c r="AH520" s="716"/>
      <c r="AI520" s="716"/>
      <c r="AJ520" s="716"/>
      <c r="AK520" s="716"/>
      <c r="AL520" s="716"/>
      <c r="AM520" s="716"/>
      <c r="AN520" s="716"/>
      <c r="AO520" s="716"/>
      <c r="AP520" s="716"/>
      <c r="AQ520" s="716"/>
      <c r="AR520" s="716"/>
      <c r="AS520" s="716"/>
      <c r="AT520" s="716"/>
      <c r="AU520" s="716"/>
      <c r="AV520" s="716"/>
      <c r="AW520" s="716"/>
      <c r="AX520" s="716"/>
      <c r="AY520" s="716"/>
      <c r="AZ520" s="716"/>
      <c r="BA520" s="716"/>
      <c r="BB520" s="716"/>
      <c r="BC520" s="716"/>
      <c r="BD520" s="716"/>
      <c r="BE520" s="716"/>
      <c r="BF520" s="716"/>
      <c r="BG520" s="716"/>
      <c r="BH520" s="716"/>
      <c r="BI520" s="716"/>
      <c r="BJ520" s="716"/>
      <c r="BK520" s="716"/>
      <c r="BL520" s="716"/>
      <c r="BM520" s="716"/>
      <c r="BN520" s="716"/>
      <c r="BO520" s="716"/>
      <c r="BP520" s="716"/>
      <c r="BQ520" s="716"/>
      <c r="BR520" s="716"/>
      <c r="BS520" s="716"/>
      <c r="BT520" s="716"/>
      <c r="BU520" s="716"/>
      <c r="BV520" s="716"/>
      <c r="BW520" s="716"/>
      <c r="BX520" s="716"/>
      <c r="BY520" s="716"/>
      <c r="BZ520" s="716"/>
      <c r="CA520" s="716"/>
      <c r="CB520" s="716"/>
      <c r="CC520" s="716"/>
      <c r="CD520" s="716"/>
      <c r="CE520" s="716"/>
      <c r="CF520" s="716"/>
      <c r="CG520" s="716"/>
      <c r="CH520" s="716"/>
      <c r="CI520" s="716"/>
      <c r="CJ520" s="716"/>
      <c r="CK520" s="716"/>
      <c r="CL520" s="716"/>
      <c r="CM520" s="716"/>
      <c r="CN520" s="716"/>
      <c r="CO520" s="716"/>
      <c r="CP520" s="716"/>
      <c r="CQ520" s="716"/>
      <c r="CR520" s="716"/>
      <c r="CS520" s="716"/>
      <c r="CT520" s="716"/>
      <c r="CU520" s="716"/>
      <c r="CV520" s="716"/>
      <c r="CW520" s="716"/>
      <c r="CX520" s="716"/>
      <c r="CY520" s="716"/>
      <c r="CZ520" s="716"/>
      <c r="DA520" s="716"/>
      <c r="DB520" s="716"/>
      <c r="DC520" s="716"/>
      <c r="DD520" s="716"/>
      <c r="DE520" s="716"/>
      <c r="DF520" s="716"/>
      <c r="DG520" s="716"/>
      <c r="DH520" s="716"/>
      <c r="DI520" s="716"/>
      <c r="DJ520" s="716"/>
      <c r="DK520" s="716"/>
      <c r="DL520" s="716"/>
      <c r="DM520" s="716"/>
      <c r="DN520" s="716"/>
      <c r="DO520" s="716"/>
      <c r="DP520" s="716"/>
      <c r="DQ520" s="716"/>
      <c r="DR520" s="716"/>
      <c r="DS520" s="716"/>
      <c r="DT520" s="716"/>
      <c r="DU520" s="716"/>
      <c r="DV520" s="716"/>
      <c r="DW520" s="716"/>
      <c r="DX520" s="716"/>
      <c r="DY520" s="716"/>
      <c r="DZ520" s="716"/>
      <c r="EA520" s="716"/>
      <c r="EB520" s="716"/>
      <c r="EC520" s="716"/>
      <c r="ED520" s="716"/>
      <c r="EE520" s="716"/>
      <c r="EF520" s="716"/>
      <c r="EG520" s="716"/>
      <c r="EH520" s="716"/>
      <c r="EI520" s="716"/>
      <c r="EJ520" s="716"/>
      <c r="EK520" s="716"/>
      <c r="EL520" s="716"/>
      <c r="EM520" s="716"/>
      <c r="EN520" s="716"/>
      <c r="EO520" s="716"/>
      <c r="EP520" s="716"/>
      <c r="EQ520" s="716"/>
      <c r="ER520" s="716"/>
      <c r="ES520" s="716"/>
      <c r="ET520" s="716"/>
      <c r="EU520" s="716"/>
      <c r="EV520" s="716"/>
      <c r="EW520" s="716"/>
      <c r="EX520" s="716"/>
      <c r="EY520" s="716"/>
      <c r="EZ520" s="716"/>
      <c r="FA520" s="716"/>
      <c r="FB520" s="716"/>
      <c r="FC520" s="716"/>
      <c r="FD520" s="716"/>
      <c r="FE520" s="716"/>
      <c r="FF520" s="716"/>
      <c r="FG520" s="716"/>
      <c r="FH520" s="716"/>
      <c r="FI520" s="716"/>
      <c r="FJ520" s="716"/>
      <c r="FK520" s="716"/>
      <c r="FL520" s="716"/>
      <c r="FM520" s="716"/>
      <c r="FN520" s="716"/>
      <c r="FO520" s="716"/>
      <c r="FP520" s="716"/>
      <c r="FQ520" s="716"/>
      <c r="FR520" s="716"/>
      <c r="FS520" s="716"/>
      <c r="FT520" s="716"/>
      <c r="FU520" s="716"/>
      <c r="FV520" s="716"/>
      <c r="FW520" s="716"/>
      <c r="FX520" s="716"/>
      <c r="FY520" s="716"/>
      <c r="FZ520" s="716"/>
      <c r="GA520" s="716"/>
      <c r="GB520" s="716"/>
      <c r="GC520" s="716"/>
      <c r="GD520" s="716"/>
      <c r="GE520" s="716"/>
      <c r="GF520" s="716"/>
      <c r="GG520" s="716"/>
      <c r="GH520" s="716"/>
      <c r="GI520" s="716"/>
      <c r="GJ520" s="716"/>
      <c r="GK520" s="716"/>
      <c r="GL520" s="716"/>
      <c r="GM520" s="716"/>
      <c r="GN520" s="716"/>
      <c r="GO520" s="716"/>
      <c r="GP520" s="716"/>
      <c r="GQ520" s="716"/>
      <c r="GR520" s="716"/>
      <c r="GS520" s="716"/>
      <c r="GT520" s="716"/>
      <c r="GU520" s="716"/>
      <c r="GV520" s="716"/>
      <c r="GW520" s="716"/>
      <c r="GX520" s="716"/>
      <c r="GY520" s="716"/>
      <c r="GZ520" s="716"/>
      <c r="HA520" s="716"/>
      <c r="HB520" s="716"/>
      <c r="HC520" s="716"/>
      <c r="HD520" s="716"/>
      <c r="HE520" s="716"/>
      <c r="HF520" s="716"/>
      <c r="HG520" s="716"/>
      <c r="HH520" s="716"/>
      <c r="HI520" s="716"/>
      <c r="HJ520" s="716"/>
      <c r="HK520" s="716"/>
      <c r="HL520" s="716"/>
      <c r="HM520" s="716"/>
      <c r="HN520" s="716"/>
      <c r="HO520" s="716"/>
      <c r="HP520" s="716"/>
      <c r="HQ520" s="716"/>
      <c r="HR520" s="716"/>
      <c r="HS520" s="716"/>
      <c r="HT520" s="716"/>
      <c r="HU520" s="716"/>
      <c r="HV520" s="716"/>
      <c r="HW520" s="716"/>
      <c r="HX520" s="716"/>
      <c r="HY520" s="716"/>
      <c r="HZ520" s="716"/>
      <c r="IA520" s="716"/>
      <c r="IB520" s="716"/>
      <c r="IC520" s="716"/>
      <c r="ID520" s="716"/>
      <c r="IE520" s="716"/>
      <c r="IF520" s="716"/>
      <c r="IG520" s="716"/>
      <c r="IH520" s="716"/>
      <c r="II520" s="716"/>
      <c r="IJ520" s="716"/>
      <c r="IK520" s="716"/>
      <c r="IL520" s="716"/>
      <c r="IM520" s="716"/>
      <c r="IN520" s="716"/>
      <c r="IO520" s="716"/>
      <c r="IP520" s="716"/>
      <c r="IQ520" s="716"/>
      <c r="IR520" s="1107"/>
      <c r="IS520" s="1107"/>
    </row>
    <row r="521" spans="1:253" ht="26.25" customHeight="1">
      <c r="A521" s="495" t="s">
        <v>1343</v>
      </c>
      <c r="B521" s="1060" t="s">
        <v>1344</v>
      </c>
      <c r="C521" s="425" t="s">
        <v>1345</v>
      </c>
      <c r="D521" s="327" t="s">
        <v>1346</v>
      </c>
      <c r="E521" s="425">
        <v>2.5</v>
      </c>
      <c r="F521" s="425">
        <v>3</v>
      </c>
      <c r="G521" s="379" t="s">
        <v>493</v>
      </c>
      <c r="H521" s="367">
        <v>0.08</v>
      </c>
      <c r="I521" s="995" t="s">
        <v>1245</v>
      </c>
      <c r="J521" s="716"/>
      <c r="K521" s="716"/>
      <c r="L521" s="716"/>
      <c r="M521" s="716"/>
      <c r="N521" s="716"/>
      <c r="O521" s="716"/>
      <c r="P521" s="716"/>
      <c r="Q521" s="716"/>
      <c r="R521" s="716"/>
      <c r="S521" s="716"/>
      <c r="T521" s="716"/>
      <c r="U521" s="716"/>
      <c r="V521" s="716"/>
      <c r="W521" s="716"/>
      <c r="X521" s="716"/>
      <c r="Y521" s="716"/>
      <c r="Z521" s="716"/>
      <c r="AA521" s="716"/>
      <c r="AB521" s="716"/>
      <c r="AC521" s="716"/>
      <c r="AD521" s="716"/>
      <c r="AE521" s="716"/>
      <c r="AF521" s="716"/>
      <c r="AG521" s="716"/>
      <c r="AH521" s="716"/>
      <c r="AI521" s="716"/>
      <c r="AJ521" s="716"/>
      <c r="AK521" s="716"/>
      <c r="AL521" s="716"/>
      <c r="AM521" s="716"/>
      <c r="AN521" s="716"/>
      <c r="AO521" s="716"/>
      <c r="AP521" s="716"/>
      <c r="AQ521" s="716"/>
      <c r="AR521" s="716"/>
      <c r="AS521" s="716"/>
      <c r="AT521" s="716"/>
      <c r="AU521" s="716"/>
      <c r="AV521" s="716"/>
      <c r="AW521" s="716"/>
      <c r="AX521" s="716"/>
      <c r="AY521" s="716"/>
      <c r="AZ521" s="716"/>
      <c r="BA521" s="716"/>
      <c r="BB521" s="716"/>
      <c r="BC521" s="716"/>
      <c r="BD521" s="716"/>
      <c r="BE521" s="716"/>
      <c r="BF521" s="716"/>
      <c r="BG521" s="716"/>
      <c r="BH521" s="716"/>
      <c r="BI521" s="716"/>
      <c r="BJ521" s="716"/>
      <c r="BK521" s="716"/>
      <c r="BL521" s="716"/>
      <c r="BM521" s="716"/>
      <c r="BN521" s="716"/>
      <c r="BO521" s="716"/>
      <c r="BP521" s="716"/>
      <c r="BQ521" s="716"/>
      <c r="BR521" s="716"/>
      <c r="BS521" s="716"/>
      <c r="BT521" s="716"/>
      <c r="BU521" s="716"/>
      <c r="BV521" s="716"/>
      <c r="BW521" s="716"/>
      <c r="BX521" s="716"/>
      <c r="BY521" s="716"/>
      <c r="BZ521" s="716"/>
      <c r="CA521" s="716"/>
      <c r="CB521" s="716"/>
      <c r="CC521" s="716"/>
      <c r="CD521" s="716"/>
      <c r="CE521" s="716"/>
      <c r="CF521" s="716"/>
      <c r="CG521" s="716"/>
      <c r="CH521" s="716"/>
      <c r="CI521" s="716"/>
      <c r="CJ521" s="716"/>
      <c r="CK521" s="716"/>
      <c r="CL521" s="716"/>
      <c r="CM521" s="716"/>
      <c r="CN521" s="716"/>
      <c r="CO521" s="716"/>
      <c r="CP521" s="716"/>
      <c r="CQ521" s="716"/>
      <c r="CR521" s="716"/>
      <c r="CS521" s="716"/>
      <c r="CT521" s="716"/>
      <c r="CU521" s="716"/>
      <c r="CV521" s="716"/>
      <c r="CW521" s="716"/>
      <c r="CX521" s="716"/>
      <c r="CY521" s="716"/>
      <c r="CZ521" s="716"/>
      <c r="DA521" s="716"/>
      <c r="DB521" s="716"/>
      <c r="DC521" s="716"/>
      <c r="DD521" s="716"/>
      <c r="DE521" s="716"/>
      <c r="DF521" s="716"/>
      <c r="DG521" s="716"/>
      <c r="DH521" s="716"/>
      <c r="DI521" s="716"/>
      <c r="DJ521" s="716"/>
      <c r="DK521" s="716"/>
      <c r="DL521" s="716"/>
      <c r="DM521" s="716"/>
      <c r="DN521" s="716"/>
      <c r="DO521" s="716"/>
      <c r="DP521" s="716"/>
      <c r="DQ521" s="716"/>
      <c r="DR521" s="716"/>
      <c r="DS521" s="716"/>
      <c r="DT521" s="716"/>
      <c r="DU521" s="716"/>
      <c r="DV521" s="716"/>
      <c r="DW521" s="716"/>
      <c r="DX521" s="716"/>
      <c r="DY521" s="716"/>
      <c r="DZ521" s="716"/>
      <c r="EA521" s="716"/>
      <c r="EB521" s="716"/>
      <c r="EC521" s="716"/>
      <c r="ED521" s="716"/>
      <c r="EE521" s="716"/>
      <c r="EF521" s="716"/>
      <c r="EG521" s="716"/>
      <c r="EH521" s="716"/>
      <c r="EI521" s="716"/>
      <c r="EJ521" s="716"/>
      <c r="EK521" s="716"/>
      <c r="EL521" s="716"/>
      <c r="EM521" s="716"/>
      <c r="EN521" s="716"/>
      <c r="EO521" s="716"/>
      <c r="EP521" s="716"/>
      <c r="EQ521" s="716"/>
      <c r="ER521" s="716"/>
      <c r="ES521" s="716"/>
      <c r="ET521" s="716"/>
      <c r="EU521" s="716"/>
      <c r="EV521" s="716"/>
      <c r="EW521" s="716"/>
      <c r="EX521" s="716"/>
      <c r="EY521" s="716"/>
      <c r="EZ521" s="716"/>
      <c r="FA521" s="716"/>
      <c r="FB521" s="716"/>
      <c r="FC521" s="716"/>
      <c r="FD521" s="716"/>
      <c r="FE521" s="716"/>
      <c r="FF521" s="716"/>
      <c r="FG521" s="716"/>
      <c r="FH521" s="716"/>
      <c r="FI521" s="716"/>
      <c r="FJ521" s="716"/>
      <c r="FK521" s="716"/>
      <c r="FL521" s="716"/>
      <c r="FM521" s="716"/>
      <c r="FN521" s="716"/>
      <c r="FO521" s="716"/>
      <c r="FP521" s="716"/>
      <c r="FQ521" s="716"/>
      <c r="FR521" s="716"/>
      <c r="FS521" s="716"/>
      <c r="FT521" s="716"/>
      <c r="FU521" s="716"/>
      <c r="FV521" s="716"/>
      <c r="FW521" s="716"/>
      <c r="FX521" s="716"/>
      <c r="FY521" s="716"/>
      <c r="FZ521" s="716"/>
      <c r="GA521" s="716"/>
      <c r="GB521" s="716"/>
      <c r="GC521" s="716"/>
      <c r="GD521" s="716"/>
      <c r="GE521" s="716"/>
      <c r="GF521" s="716"/>
      <c r="GG521" s="716"/>
      <c r="GH521" s="716"/>
      <c r="GI521" s="716"/>
      <c r="GJ521" s="716"/>
      <c r="GK521" s="716"/>
      <c r="GL521" s="716"/>
      <c r="GM521" s="716"/>
      <c r="GN521" s="716"/>
      <c r="GO521" s="716"/>
      <c r="GP521" s="716"/>
      <c r="GQ521" s="716"/>
      <c r="GR521" s="716"/>
      <c r="GS521" s="716"/>
      <c r="GT521" s="716"/>
      <c r="GU521" s="716"/>
      <c r="GV521" s="716"/>
      <c r="GW521" s="716"/>
      <c r="GX521" s="716"/>
      <c r="GY521" s="716"/>
      <c r="GZ521" s="716"/>
      <c r="HA521" s="716"/>
      <c r="HB521" s="716"/>
      <c r="HC521" s="716"/>
      <c r="HD521" s="716"/>
      <c r="HE521" s="716"/>
      <c r="HF521" s="716"/>
      <c r="HG521" s="716"/>
      <c r="HH521" s="716"/>
      <c r="HI521" s="716"/>
      <c r="HJ521" s="716"/>
      <c r="HK521" s="716"/>
      <c r="HL521" s="716"/>
      <c r="HM521" s="716"/>
      <c r="HN521" s="716"/>
      <c r="HO521" s="716"/>
      <c r="HP521" s="716"/>
      <c r="HQ521" s="716"/>
      <c r="HR521" s="716"/>
      <c r="HS521" s="716"/>
      <c r="HT521" s="716"/>
      <c r="HU521" s="716"/>
      <c r="HV521" s="716"/>
      <c r="HW521" s="716"/>
      <c r="HX521" s="716"/>
      <c r="HY521" s="716"/>
      <c r="HZ521" s="716"/>
      <c r="IA521" s="716"/>
      <c r="IB521" s="716"/>
      <c r="IC521" s="716"/>
      <c r="ID521" s="716"/>
      <c r="IE521" s="716"/>
      <c r="IF521" s="716"/>
      <c r="IG521" s="716"/>
      <c r="IH521" s="716"/>
      <c r="II521" s="716"/>
      <c r="IJ521" s="716"/>
      <c r="IK521" s="716"/>
      <c r="IL521" s="716"/>
      <c r="IM521" s="716"/>
      <c r="IN521" s="716"/>
      <c r="IO521" s="716"/>
      <c r="IP521" s="716"/>
      <c r="IQ521" s="716"/>
      <c r="IR521" s="1107"/>
      <c r="IS521" s="1107"/>
    </row>
    <row r="522" spans="1:253" ht="23.25" customHeight="1">
      <c r="A522" s="346" t="s">
        <v>1347</v>
      </c>
      <c r="B522" s="995" t="s">
        <v>1348</v>
      </c>
      <c r="C522" s="379" t="s">
        <v>46</v>
      </c>
      <c r="D522" s="330" t="s">
        <v>38</v>
      </c>
      <c r="E522" s="379">
        <v>2.67</v>
      </c>
      <c r="F522" s="379">
        <v>3.2</v>
      </c>
      <c r="G522" s="379" t="s">
        <v>493</v>
      </c>
      <c r="H522" s="367">
        <v>0.08</v>
      </c>
      <c r="I522" s="995" t="s">
        <v>1245</v>
      </c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716"/>
      <c r="AB522" s="716"/>
      <c r="AC522" s="716"/>
      <c r="AD522" s="716"/>
      <c r="AE522" s="716"/>
      <c r="AF522" s="716"/>
      <c r="AG522" s="716"/>
      <c r="AH522" s="716"/>
      <c r="AI522" s="716"/>
      <c r="AJ522" s="716"/>
      <c r="AK522" s="716"/>
      <c r="AL522" s="716"/>
      <c r="AM522" s="716"/>
      <c r="AN522" s="716"/>
      <c r="AO522" s="716"/>
      <c r="AP522" s="716"/>
      <c r="AQ522" s="716"/>
      <c r="AR522" s="716"/>
      <c r="AS522" s="716"/>
      <c r="AT522" s="716"/>
      <c r="AU522" s="716"/>
      <c r="AV522" s="716"/>
      <c r="AW522" s="716"/>
      <c r="AX522" s="716"/>
      <c r="AY522" s="716"/>
      <c r="AZ522" s="716"/>
      <c r="BA522" s="716"/>
      <c r="BB522" s="716"/>
      <c r="BC522" s="716"/>
      <c r="BD522" s="716"/>
      <c r="BE522" s="716"/>
      <c r="BF522" s="716"/>
      <c r="BG522" s="716"/>
      <c r="BH522" s="716"/>
      <c r="BI522" s="716"/>
      <c r="BJ522" s="716"/>
      <c r="BK522" s="716"/>
      <c r="BL522" s="716"/>
      <c r="BM522" s="716"/>
      <c r="BN522" s="716"/>
      <c r="BO522" s="716"/>
      <c r="BP522" s="716"/>
      <c r="BQ522" s="716"/>
      <c r="BR522" s="716"/>
      <c r="BS522" s="716"/>
      <c r="BT522" s="716"/>
      <c r="BU522" s="716"/>
      <c r="BV522" s="716"/>
      <c r="BW522" s="716"/>
      <c r="BX522" s="716"/>
      <c r="BY522" s="716"/>
      <c r="BZ522" s="716"/>
      <c r="CA522" s="716"/>
      <c r="CB522" s="716"/>
      <c r="CC522" s="716"/>
      <c r="CD522" s="716"/>
      <c r="CE522" s="716"/>
      <c r="CF522" s="716"/>
      <c r="CG522" s="716"/>
      <c r="CH522" s="716"/>
      <c r="CI522" s="716"/>
      <c r="CJ522" s="716"/>
      <c r="CK522" s="716"/>
      <c r="CL522" s="716"/>
      <c r="CM522" s="716"/>
      <c r="CN522" s="716"/>
      <c r="CO522" s="716"/>
      <c r="CP522" s="716"/>
      <c r="CQ522" s="716"/>
      <c r="CR522" s="716"/>
      <c r="CS522" s="716"/>
      <c r="CT522" s="716"/>
      <c r="CU522" s="716"/>
      <c r="CV522" s="716"/>
      <c r="CW522" s="716"/>
      <c r="CX522" s="716"/>
      <c r="CY522" s="716"/>
      <c r="CZ522" s="716"/>
      <c r="DA522" s="716"/>
      <c r="DB522" s="716"/>
      <c r="DC522" s="716"/>
      <c r="DD522" s="716"/>
      <c r="DE522" s="716"/>
      <c r="DF522" s="716"/>
      <c r="DG522" s="716"/>
      <c r="DH522" s="716"/>
      <c r="DI522" s="716"/>
      <c r="DJ522" s="716"/>
      <c r="DK522" s="716"/>
      <c r="DL522" s="716"/>
      <c r="DM522" s="716"/>
      <c r="DN522" s="716"/>
      <c r="DO522" s="716"/>
      <c r="DP522" s="716"/>
      <c r="DQ522" s="716"/>
      <c r="DR522" s="716"/>
      <c r="DS522" s="716"/>
      <c r="DT522" s="716"/>
      <c r="DU522" s="716"/>
      <c r="DV522" s="716"/>
      <c r="DW522" s="716"/>
      <c r="DX522" s="716"/>
      <c r="DY522" s="716"/>
      <c r="DZ522" s="716"/>
      <c r="EA522" s="716"/>
      <c r="EB522" s="716"/>
      <c r="EC522" s="716"/>
      <c r="ED522" s="716"/>
      <c r="EE522" s="716"/>
      <c r="EF522" s="716"/>
      <c r="EG522" s="716"/>
      <c r="EH522" s="716"/>
      <c r="EI522" s="716"/>
      <c r="EJ522" s="716"/>
      <c r="EK522" s="716"/>
      <c r="EL522" s="716"/>
      <c r="EM522" s="716"/>
      <c r="EN522" s="716"/>
      <c r="EO522" s="716"/>
      <c r="EP522" s="716"/>
      <c r="EQ522" s="716"/>
      <c r="ER522" s="716"/>
      <c r="ES522" s="716"/>
      <c r="ET522" s="716"/>
      <c r="EU522" s="716"/>
      <c r="EV522" s="716"/>
      <c r="EW522" s="716"/>
      <c r="EX522" s="716"/>
      <c r="EY522" s="716"/>
      <c r="EZ522" s="716"/>
      <c r="FA522" s="716"/>
      <c r="FB522" s="716"/>
      <c r="FC522" s="716"/>
      <c r="FD522" s="716"/>
      <c r="FE522" s="716"/>
      <c r="FF522" s="716"/>
      <c r="FG522" s="716"/>
      <c r="FH522" s="716"/>
      <c r="FI522" s="716"/>
      <c r="FJ522" s="716"/>
      <c r="FK522" s="716"/>
      <c r="FL522" s="716"/>
      <c r="FM522" s="716"/>
      <c r="FN522" s="716"/>
      <c r="FO522" s="716"/>
      <c r="FP522" s="716"/>
      <c r="FQ522" s="716"/>
      <c r="FR522" s="716"/>
      <c r="FS522" s="716"/>
      <c r="FT522" s="716"/>
      <c r="FU522" s="716"/>
      <c r="FV522" s="716"/>
      <c r="FW522" s="716"/>
      <c r="FX522" s="716"/>
      <c r="FY522" s="716"/>
      <c r="FZ522" s="716"/>
      <c r="GA522" s="716"/>
      <c r="GB522" s="716"/>
      <c r="GC522" s="716"/>
      <c r="GD522" s="716"/>
      <c r="GE522" s="716"/>
      <c r="GF522" s="716"/>
      <c r="GG522" s="716"/>
      <c r="GH522" s="716"/>
      <c r="GI522" s="716"/>
      <c r="GJ522" s="716"/>
      <c r="GK522" s="716"/>
      <c r="GL522" s="716"/>
      <c r="GM522" s="716"/>
      <c r="GN522" s="716"/>
      <c r="GO522" s="716"/>
      <c r="GP522" s="716"/>
      <c r="GQ522" s="716"/>
      <c r="GR522" s="716"/>
      <c r="GS522" s="716"/>
      <c r="GT522" s="716"/>
      <c r="GU522" s="716"/>
      <c r="GV522" s="716"/>
      <c r="GW522" s="716"/>
      <c r="GX522" s="716"/>
      <c r="GY522" s="716"/>
      <c r="GZ522" s="716"/>
      <c r="HA522" s="716"/>
      <c r="HB522" s="716"/>
      <c r="HC522" s="716"/>
      <c r="HD522" s="716"/>
      <c r="HE522" s="716"/>
      <c r="HF522" s="716"/>
      <c r="HG522" s="716"/>
      <c r="HH522" s="716"/>
      <c r="HI522" s="716"/>
      <c r="HJ522" s="716"/>
      <c r="HK522" s="716"/>
      <c r="HL522" s="716"/>
      <c r="HM522" s="716"/>
      <c r="HN522" s="716"/>
      <c r="HO522" s="716"/>
      <c r="HP522" s="716"/>
      <c r="HQ522" s="716"/>
      <c r="HR522" s="716"/>
      <c r="HS522" s="716"/>
      <c r="HT522" s="716"/>
      <c r="HU522" s="716"/>
      <c r="HV522" s="716"/>
      <c r="HW522" s="716"/>
      <c r="HX522" s="716"/>
      <c r="HY522" s="716"/>
      <c r="HZ522" s="716"/>
      <c r="IA522" s="716"/>
      <c r="IB522" s="716"/>
      <c r="IC522" s="716"/>
      <c r="ID522" s="716"/>
      <c r="IE522" s="716"/>
      <c r="IF522" s="716"/>
      <c r="IG522" s="716"/>
      <c r="IH522" s="716"/>
      <c r="II522" s="716"/>
      <c r="IJ522" s="716"/>
      <c r="IK522" s="716"/>
      <c r="IL522" s="716"/>
      <c r="IM522" s="716"/>
      <c r="IN522" s="716"/>
      <c r="IO522" s="716"/>
      <c r="IP522" s="716"/>
      <c r="IQ522" s="716"/>
      <c r="IR522" s="1107"/>
      <c r="IS522" s="1107"/>
    </row>
    <row r="523" spans="1:253" ht="39" customHeight="1">
      <c r="A523" s="493" t="s">
        <v>4196</v>
      </c>
      <c r="B523" s="565" t="s">
        <v>5567</v>
      </c>
      <c r="C523" s="328" t="s">
        <v>487</v>
      </c>
      <c r="D523" s="565" t="s">
        <v>5217</v>
      </c>
      <c r="E523" s="329" t="s">
        <v>487</v>
      </c>
      <c r="F523" s="329">
        <v>4.92</v>
      </c>
      <c r="G523" s="582" t="s">
        <v>240</v>
      </c>
      <c r="H523" s="582" t="s">
        <v>3450</v>
      </c>
      <c r="I523" s="995" t="s">
        <v>1245</v>
      </c>
      <c r="J523" s="716"/>
      <c r="K523" s="716"/>
      <c r="L523" s="716"/>
      <c r="M523" s="716"/>
      <c r="N523" s="716"/>
      <c r="O523" s="716"/>
      <c r="P523" s="716"/>
      <c r="Q523" s="716"/>
      <c r="R523" s="716"/>
      <c r="S523" s="716"/>
      <c r="T523" s="716"/>
      <c r="U523" s="716"/>
      <c r="V523" s="716"/>
      <c r="W523" s="716"/>
      <c r="X523" s="716"/>
      <c r="Y523" s="716"/>
      <c r="Z523" s="716"/>
      <c r="AA523" s="716"/>
      <c r="AB523" s="716"/>
      <c r="AC523" s="716"/>
      <c r="AD523" s="716"/>
      <c r="AE523" s="716"/>
      <c r="AF523" s="716"/>
      <c r="AG523" s="716"/>
      <c r="AH523" s="716"/>
      <c r="AI523" s="716"/>
      <c r="AJ523" s="716"/>
      <c r="AK523" s="716"/>
      <c r="AL523" s="716"/>
      <c r="AM523" s="716"/>
      <c r="AN523" s="716"/>
      <c r="AO523" s="716"/>
      <c r="AP523" s="716"/>
      <c r="AQ523" s="716"/>
      <c r="AR523" s="716"/>
      <c r="AS523" s="716"/>
      <c r="AT523" s="716"/>
      <c r="AU523" s="716"/>
      <c r="AV523" s="716"/>
      <c r="AW523" s="716"/>
      <c r="AX523" s="716"/>
      <c r="AY523" s="716"/>
      <c r="AZ523" s="716"/>
      <c r="BA523" s="716"/>
      <c r="BB523" s="716"/>
      <c r="BC523" s="716"/>
      <c r="BD523" s="716"/>
      <c r="BE523" s="716"/>
      <c r="BF523" s="716"/>
      <c r="BG523" s="716"/>
      <c r="BH523" s="716"/>
      <c r="BI523" s="716"/>
      <c r="BJ523" s="716"/>
      <c r="BK523" s="716"/>
      <c r="BL523" s="716"/>
      <c r="BM523" s="716"/>
      <c r="BN523" s="716"/>
      <c r="BO523" s="716"/>
      <c r="BP523" s="716"/>
      <c r="BQ523" s="716"/>
      <c r="BR523" s="716"/>
      <c r="BS523" s="716"/>
      <c r="BT523" s="716"/>
      <c r="BU523" s="716"/>
      <c r="BV523" s="716"/>
      <c r="BW523" s="716"/>
      <c r="BX523" s="716"/>
      <c r="BY523" s="716"/>
      <c r="BZ523" s="716"/>
      <c r="CA523" s="716"/>
      <c r="CB523" s="716"/>
      <c r="CC523" s="716"/>
      <c r="CD523" s="716"/>
      <c r="CE523" s="716"/>
      <c r="CF523" s="716"/>
      <c r="CG523" s="716"/>
      <c r="CH523" s="716"/>
      <c r="CI523" s="716"/>
      <c r="CJ523" s="716"/>
      <c r="CK523" s="716"/>
      <c r="CL523" s="716"/>
      <c r="CM523" s="716"/>
      <c r="CN523" s="716"/>
      <c r="CO523" s="716"/>
      <c r="CP523" s="716"/>
      <c r="CQ523" s="716"/>
      <c r="CR523" s="716"/>
      <c r="CS523" s="716"/>
      <c r="CT523" s="716"/>
      <c r="CU523" s="716"/>
      <c r="CV523" s="716"/>
      <c r="CW523" s="716"/>
      <c r="CX523" s="716"/>
      <c r="CY523" s="716"/>
      <c r="CZ523" s="716"/>
      <c r="DA523" s="716"/>
      <c r="DB523" s="716"/>
      <c r="DC523" s="716"/>
      <c r="DD523" s="716"/>
      <c r="DE523" s="716"/>
      <c r="DF523" s="716"/>
      <c r="DG523" s="716"/>
      <c r="DH523" s="716"/>
      <c r="DI523" s="716"/>
      <c r="DJ523" s="716"/>
      <c r="DK523" s="716"/>
      <c r="DL523" s="716"/>
      <c r="DM523" s="716"/>
      <c r="DN523" s="716"/>
      <c r="DO523" s="716"/>
      <c r="DP523" s="716"/>
      <c r="DQ523" s="716"/>
      <c r="DR523" s="716"/>
      <c r="DS523" s="716"/>
      <c r="DT523" s="716"/>
      <c r="DU523" s="716"/>
      <c r="DV523" s="716"/>
      <c r="DW523" s="716"/>
      <c r="DX523" s="716"/>
      <c r="DY523" s="716"/>
      <c r="DZ523" s="716"/>
      <c r="EA523" s="716"/>
      <c r="EB523" s="716"/>
      <c r="EC523" s="716"/>
      <c r="ED523" s="716"/>
      <c r="EE523" s="716"/>
      <c r="EF523" s="716"/>
      <c r="EG523" s="716"/>
      <c r="EH523" s="716"/>
      <c r="EI523" s="716"/>
      <c r="EJ523" s="716"/>
      <c r="EK523" s="716"/>
      <c r="EL523" s="716"/>
      <c r="EM523" s="716"/>
      <c r="EN523" s="716"/>
      <c r="EO523" s="716"/>
      <c r="EP523" s="716"/>
      <c r="EQ523" s="716"/>
      <c r="ER523" s="716"/>
      <c r="ES523" s="716"/>
      <c r="ET523" s="716"/>
      <c r="EU523" s="716"/>
      <c r="EV523" s="716"/>
      <c r="EW523" s="716"/>
      <c r="EX523" s="716"/>
      <c r="EY523" s="716"/>
      <c r="EZ523" s="716"/>
      <c r="FA523" s="716"/>
      <c r="FB523" s="716"/>
      <c r="FC523" s="716"/>
      <c r="FD523" s="716"/>
      <c r="FE523" s="716"/>
      <c r="FF523" s="716"/>
      <c r="FG523" s="716"/>
      <c r="FH523" s="716"/>
      <c r="FI523" s="716"/>
      <c r="FJ523" s="716"/>
      <c r="FK523" s="716"/>
      <c r="FL523" s="716"/>
      <c r="FM523" s="716"/>
      <c r="FN523" s="716"/>
      <c r="FO523" s="716"/>
      <c r="FP523" s="716"/>
      <c r="FQ523" s="716"/>
      <c r="FR523" s="716"/>
      <c r="FS523" s="716"/>
      <c r="FT523" s="716"/>
      <c r="FU523" s="716"/>
      <c r="FV523" s="716"/>
      <c r="FW523" s="716"/>
      <c r="FX523" s="716"/>
      <c r="FY523" s="716"/>
      <c r="FZ523" s="716"/>
      <c r="GA523" s="716"/>
      <c r="GB523" s="716"/>
      <c r="GC523" s="716"/>
      <c r="GD523" s="716"/>
      <c r="GE523" s="716"/>
      <c r="GF523" s="716"/>
      <c r="GG523" s="716"/>
      <c r="GH523" s="716"/>
      <c r="GI523" s="716"/>
      <c r="GJ523" s="716"/>
      <c r="GK523" s="716"/>
      <c r="GL523" s="716"/>
      <c r="GM523" s="716"/>
      <c r="GN523" s="716"/>
      <c r="GO523" s="716"/>
      <c r="GP523" s="716"/>
      <c r="GQ523" s="716"/>
      <c r="GR523" s="716"/>
      <c r="GS523" s="716"/>
      <c r="GT523" s="716"/>
      <c r="GU523" s="716"/>
      <c r="GV523" s="716"/>
      <c r="GW523" s="716"/>
      <c r="GX523" s="716"/>
      <c r="GY523" s="716"/>
      <c r="GZ523" s="716"/>
      <c r="HA523" s="716"/>
      <c r="HB523" s="716"/>
      <c r="HC523" s="716"/>
      <c r="HD523" s="716"/>
      <c r="HE523" s="716"/>
      <c r="HF523" s="716"/>
      <c r="HG523" s="716"/>
      <c r="HH523" s="716"/>
      <c r="HI523" s="716"/>
      <c r="HJ523" s="716"/>
      <c r="HK523" s="716"/>
      <c r="HL523" s="716"/>
      <c r="HM523" s="716"/>
      <c r="HN523" s="716"/>
      <c r="HO523" s="716"/>
      <c r="HP523" s="716"/>
      <c r="HQ523" s="716"/>
      <c r="HR523" s="716"/>
      <c r="HS523" s="716"/>
      <c r="HT523" s="716"/>
      <c r="HU523" s="716"/>
      <c r="HV523" s="716"/>
      <c r="HW523" s="716"/>
      <c r="HX523" s="716"/>
      <c r="HY523" s="716"/>
      <c r="HZ523" s="716"/>
      <c r="IA523" s="716"/>
      <c r="IB523" s="716"/>
      <c r="IC523" s="716"/>
      <c r="ID523" s="716"/>
      <c r="IE523" s="716"/>
      <c r="IF523" s="716"/>
      <c r="IG523" s="716"/>
      <c r="IH523" s="716"/>
      <c r="II523" s="716"/>
      <c r="IJ523" s="716"/>
      <c r="IK523" s="716"/>
      <c r="IL523" s="716"/>
      <c r="IM523" s="716"/>
      <c r="IN523" s="716"/>
      <c r="IO523" s="716"/>
      <c r="IP523" s="716"/>
      <c r="IQ523" s="716"/>
      <c r="IR523" s="1107"/>
      <c r="IS523" s="1107"/>
    </row>
    <row r="524" spans="1:253" ht="39" customHeight="1">
      <c r="A524" s="493" t="s">
        <v>4199</v>
      </c>
      <c r="B524" s="565" t="s">
        <v>5568</v>
      </c>
      <c r="C524" s="830" t="s">
        <v>4201</v>
      </c>
      <c r="D524" s="565" t="s">
        <v>5218</v>
      </c>
      <c r="E524" s="329" t="s">
        <v>4201</v>
      </c>
      <c r="F524" s="329">
        <v>12.5</v>
      </c>
      <c r="G524" s="582" t="s">
        <v>200</v>
      </c>
      <c r="H524" s="582">
        <v>0.08</v>
      </c>
      <c r="I524" s="995" t="s">
        <v>1245</v>
      </c>
      <c r="J524" s="716"/>
      <c r="K524" s="716"/>
      <c r="L524" s="716"/>
      <c r="M524" s="716"/>
      <c r="N524" s="716"/>
      <c r="O524" s="716"/>
      <c r="P524" s="716"/>
      <c r="Q524" s="716"/>
      <c r="R524" s="716"/>
      <c r="S524" s="716"/>
      <c r="T524" s="716"/>
      <c r="U524" s="716"/>
      <c r="V524" s="716"/>
      <c r="W524" s="716"/>
      <c r="X524" s="716"/>
      <c r="Y524" s="716"/>
      <c r="Z524" s="716"/>
      <c r="AA524" s="716"/>
      <c r="AB524" s="716"/>
      <c r="AC524" s="716"/>
      <c r="AD524" s="716"/>
      <c r="AE524" s="716"/>
      <c r="AF524" s="716"/>
      <c r="AG524" s="716"/>
      <c r="AH524" s="716"/>
      <c r="AI524" s="716"/>
      <c r="AJ524" s="716"/>
      <c r="AK524" s="716"/>
      <c r="AL524" s="716"/>
      <c r="AM524" s="716"/>
      <c r="AN524" s="716"/>
      <c r="AO524" s="716"/>
      <c r="AP524" s="716"/>
      <c r="AQ524" s="716"/>
      <c r="AR524" s="716"/>
      <c r="AS524" s="716"/>
      <c r="AT524" s="716"/>
      <c r="AU524" s="716"/>
      <c r="AV524" s="716"/>
      <c r="AW524" s="716"/>
      <c r="AX524" s="716"/>
      <c r="AY524" s="716"/>
      <c r="AZ524" s="716"/>
      <c r="BA524" s="716"/>
      <c r="BB524" s="716"/>
      <c r="BC524" s="716"/>
      <c r="BD524" s="716"/>
      <c r="BE524" s="716"/>
      <c r="BF524" s="716"/>
      <c r="BG524" s="716"/>
      <c r="BH524" s="716"/>
      <c r="BI524" s="716"/>
      <c r="BJ524" s="716"/>
      <c r="BK524" s="716"/>
      <c r="BL524" s="716"/>
      <c r="BM524" s="716"/>
      <c r="BN524" s="716"/>
      <c r="BO524" s="716"/>
      <c r="BP524" s="716"/>
      <c r="BQ524" s="716"/>
      <c r="BR524" s="716"/>
      <c r="BS524" s="716"/>
      <c r="BT524" s="716"/>
      <c r="BU524" s="716"/>
      <c r="BV524" s="716"/>
      <c r="BW524" s="716"/>
      <c r="BX524" s="716"/>
      <c r="BY524" s="716"/>
      <c r="BZ524" s="716"/>
      <c r="CA524" s="716"/>
      <c r="CB524" s="716"/>
      <c r="CC524" s="716"/>
      <c r="CD524" s="716"/>
      <c r="CE524" s="716"/>
      <c r="CF524" s="716"/>
      <c r="CG524" s="716"/>
      <c r="CH524" s="716"/>
      <c r="CI524" s="716"/>
      <c r="CJ524" s="716"/>
      <c r="CK524" s="716"/>
      <c r="CL524" s="716"/>
      <c r="CM524" s="716"/>
      <c r="CN524" s="716"/>
      <c r="CO524" s="716"/>
      <c r="CP524" s="716"/>
      <c r="CQ524" s="716"/>
      <c r="CR524" s="716"/>
      <c r="CS524" s="716"/>
      <c r="CT524" s="716"/>
      <c r="CU524" s="716"/>
      <c r="CV524" s="716"/>
      <c r="CW524" s="716"/>
      <c r="CX524" s="716"/>
      <c r="CY524" s="716"/>
      <c r="CZ524" s="716"/>
      <c r="DA524" s="716"/>
      <c r="DB524" s="716"/>
      <c r="DC524" s="716"/>
      <c r="DD524" s="716"/>
      <c r="DE524" s="716"/>
      <c r="DF524" s="716"/>
      <c r="DG524" s="716"/>
      <c r="DH524" s="716"/>
      <c r="DI524" s="716"/>
      <c r="DJ524" s="716"/>
      <c r="DK524" s="716"/>
      <c r="DL524" s="716"/>
      <c r="DM524" s="716"/>
      <c r="DN524" s="716"/>
      <c r="DO524" s="716"/>
      <c r="DP524" s="716"/>
      <c r="DQ524" s="716"/>
      <c r="DR524" s="716"/>
      <c r="DS524" s="716"/>
      <c r="DT524" s="716"/>
      <c r="DU524" s="716"/>
      <c r="DV524" s="716"/>
      <c r="DW524" s="716"/>
      <c r="DX524" s="716"/>
      <c r="DY524" s="716"/>
      <c r="DZ524" s="716"/>
      <c r="EA524" s="716"/>
      <c r="EB524" s="716"/>
      <c r="EC524" s="716"/>
      <c r="ED524" s="716"/>
      <c r="EE524" s="716"/>
      <c r="EF524" s="716"/>
      <c r="EG524" s="716"/>
      <c r="EH524" s="716"/>
      <c r="EI524" s="716"/>
      <c r="EJ524" s="716"/>
      <c r="EK524" s="716"/>
      <c r="EL524" s="716"/>
      <c r="EM524" s="716"/>
      <c r="EN524" s="716"/>
      <c r="EO524" s="716"/>
      <c r="EP524" s="716"/>
      <c r="EQ524" s="716"/>
      <c r="ER524" s="716"/>
      <c r="ES524" s="716"/>
      <c r="ET524" s="716"/>
      <c r="EU524" s="716"/>
      <c r="EV524" s="716"/>
      <c r="EW524" s="716"/>
      <c r="EX524" s="716"/>
      <c r="EY524" s="716"/>
      <c r="EZ524" s="716"/>
      <c r="FA524" s="716"/>
      <c r="FB524" s="716"/>
      <c r="FC524" s="716"/>
      <c r="FD524" s="716"/>
      <c r="FE524" s="716"/>
      <c r="FF524" s="716"/>
      <c r="FG524" s="716"/>
      <c r="FH524" s="716"/>
      <c r="FI524" s="716"/>
      <c r="FJ524" s="716"/>
      <c r="FK524" s="716"/>
      <c r="FL524" s="716"/>
      <c r="FM524" s="716"/>
      <c r="FN524" s="716"/>
      <c r="FO524" s="716"/>
      <c r="FP524" s="716"/>
      <c r="FQ524" s="716"/>
      <c r="FR524" s="716"/>
      <c r="FS524" s="716"/>
      <c r="FT524" s="716"/>
      <c r="FU524" s="716"/>
      <c r="FV524" s="716"/>
      <c r="FW524" s="716"/>
      <c r="FX524" s="716"/>
      <c r="FY524" s="716"/>
      <c r="FZ524" s="716"/>
      <c r="GA524" s="716"/>
      <c r="GB524" s="716"/>
      <c r="GC524" s="716"/>
      <c r="GD524" s="716"/>
      <c r="GE524" s="716"/>
      <c r="GF524" s="716"/>
      <c r="GG524" s="716"/>
      <c r="GH524" s="716"/>
      <c r="GI524" s="716"/>
      <c r="GJ524" s="716"/>
      <c r="GK524" s="716"/>
      <c r="GL524" s="716"/>
      <c r="GM524" s="716"/>
      <c r="GN524" s="716"/>
      <c r="GO524" s="716"/>
      <c r="GP524" s="716"/>
      <c r="GQ524" s="716"/>
      <c r="GR524" s="716"/>
      <c r="GS524" s="716"/>
      <c r="GT524" s="716"/>
      <c r="GU524" s="716"/>
      <c r="GV524" s="716"/>
      <c r="GW524" s="716"/>
      <c r="GX524" s="716"/>
      <c r="GY524" s="716"/>
      <c r="GZ524" s="716"/>
      <c r="HA524" s="716"/>
      <c r="HB524" s="716"/>
      <c r="HC524" s="716"/>
      <c r="HD524" s="716"/>
      <c r="HE524" s="716"/>
      <c r="HF524" s="716"/>
      <c r="HG524" s="716"/>
      <c r="HH524" s="716"/>
      <c r="HI524" s="716"/>
      <c r="HJ524" s="716"/>
      <c r="HK524" s="716"/>
      <c r="HL524" s="716"/>
      <c r="HM524" s="716"/>
      <c r="HN524" s="716"/>
      <c r="HO524" s="716"/>
      <c r="HP524" s="716"/>
      <c r="HQ524" s="716"/>
      <c r="HR524" s="716"/>
      <c r="HS524" s="716"/>
      <c r="HT524" s="716"/>
      <c r="HU524" s="716"/>
      <c r="HV524" s="716"/>
      <c r="HW524" s="716"/>
      <c r="HX524" s="716"/>
      <c r="HY524" s="716"/>
      <c r="HZ524" s="716"/>
      <c r="IA524" s="716"/>
      <c r="IB524" s="716"/>
      <c r="IC524" s="716"/>
      <c r="ID524" s="716"/>
      <c r="IE524" s="716"/>
      <c r="IF524" s="716"/>
      <c r="IG524" s="716"/>
      <c r="IH524" s="716"/>
      <c r="II524" s="716"/>
      <c r="IJ524" s="716"/>
      <c r="IK524" s="716"/>
      <c r="IL524" s="716"/>
      <c r="IM524" s="716"/>
      <c r="IN524" s="716"/>
      <c r="IO524" s="716"/>
      <c r="IP524" s="716"/>
      <c r="IQ524" s="716"/>
      <c r="IR524" s="1107"/>
      <c r="IS524" s="1107"/>
    </row>
    <row r="525" spans="1:253" ht="39" customHeight="1">
      <c r="A525" s="493" t="s">
        <v>4203</v>
      </c>
      <c r="B525" s="565" t="s">
        <v>5569</v>
      </c>
      <c r="C525" s="830" t="s">
        <v>4201</v>
      </c>
      <c r="D525" s="565" t="s">
        <v>5219</v>
      </c>
      <c r="E525" s="329" t="s">
        <v>4201</v>
      </c>
      <c r="F525" s="329">
        <v>11.31</v>
      </c>
      <c r="G525" s="582" t="s">
        <v>200</v>
      </c>
      <c r="H525" s="582">
        <v>0.08</v>
      </c>
      <c r="I525" s="995" t="s">
        <v>1245</v>
      </c>
      <c r="J525" s="716"/>
      <c r="K525" s="716"/>
      <c r="L525" s="716"/>
      <c r="M525" s="716"/>
      <c r="N525" s="716"/>
      <c r="O525" s="716"/>
      <c r="P525" s="716"/>
      <c r="Q525" s="716"/>
      <c r="R525" s="716"/>
      <c r="S525" s="716"/>
      <c r="T525" s="716"/>
      <c r="U525" s="716"/>
      <c r="V525" s="716"/>
      <c r="W525" s="716"/>
      <c r="X525" s="716"/>
      <c r="Y525" s="716"/>
      <c r="Z525" s="716"/>
      <c r="AA525" s="716"/>
      <c r="AB525" s="716"/>
      <c r="AC525" s="716"/>
      <c r="AD525" s="716"/>
      <c r="AE525" s="716"/>
      <c r="AF525" s="716"/>
      <c r="AG525" s="716"/>
      <c r="AH525" s="716"/>
      <c r="AI525" s="716"/>
      <c r="AJ525" s="716"/>
      <c r="AK525" s="716"/>
      <c r="AL525" s="716"/>
      <c r="AM525" s="716"/>
      <c r="AN525" s="716"/>
      <c r="AO525" s="716"/>
      <c r="AP525" s="716"/>
      <c r="AQ525" s="716"/>
      <c r="AR525" s="716"/>
      <c r="AS525" s="716"/>
      <c r="AT525" s="716"/>
      <c r="AU525" s="716"/>
      <c r="AV525" s="716"/>
      <c r="AW525" s="716"/>
      <c r="AX525" s="716"/>
      <c r="AY525" s="716"/>
      <c r="AZ525" s="716"/>
      <c r="BA525" s="716"/>
      <c r="BB525" s="716"/>
      <c r="BC525" s="716"/>
      <c r="BD525" s="716"/>
      <c r="BE525" s="716"/>
      <c r="BF525" s="716"/>
      <c r="BG525" s="716"/>
      <c r="BH525" s="716"/>
      <c r="BI525" s="716"/>
      <c r="BJ525" s="716"/>
      <c r="BK525" s="716"/>
      <c r="BL525" s="716"/>
      <c r="BM525" s="716"/>
      <c r="BN525" s="716"/>
      <c r="BO525" s="716"/>
      <c r="BP525" s="716"/>
      <c r="BQ525" s="716"/>
      <c r="BR525" s="716"/>
      <c r="BS525" s="716"/>
      <c r="BT525" s="716"/>
      <c r="BU525" s="716"/>
      <c r="BV525" s="716"/>
      <c r="BW525" s="716"/>
      <c r="BX525" s="716"/>
      <c r="BY525" s="716"/>
      <c r="BZ525" s="716"/>
      <c r="CA525" s="716"/>
      <c r="CB525" s="716"/>
      <c r="CC525" s="716"/>
      <c r="CD525" s="716"/>
      <c r="CE525" s="716"/>
      <c r="CF525" s="716"/>
      <c r="CG525" s="716"/>
      <c r="CH525" s="716"/>
      <c r="CI525" s="716"/>
      <c r="CJ525" s="716"/>
      <c r="CK525" s="716"/>
      <c r="CL525" s="716"/>
      <c r="CM525" s="716"/>
      <c r="CN525" s="716"/>
      <c r="CO525" s="716"/>
      <c r="CP525" s="716"/>
      <c r="CQ525" s="716"/>
      <c r="CR525" s="716"/>
      <c r="CS525" s="716"/>
      <c r="CT525" s="716"/>
      <c r="CU525" s="716"/>
      <c r="CV525" s="716"/>
      <c r="CW525" s="716"/>
      <c r="CX525" s="716"/>
      <c r="CY525" s="716"/>
      <c r="CZ525" s="716"/>
      <c r="DA525" s="716"/>
      <c r="DB525" s="716"/>
      <c r="DC525" s="716"/>
      <c r="DD525" s="716"/>
      <c r="DE525" s="716"/>
      <c r="DF525" s="716"/>
      <c r="DG525" s="716"/>
      <c r="DH525" s="716"/>
      <c r="DI525" s="716"/>
      <c r="DJ525" s="716"/>
      <c r="DK525" s="716"/>
      <c r="DL525" s="716"/>
      <c r="DM525" s="716"/>
      <c r="DN525" s="716"/>
      <c r="DO525" s="716"/>
      <c r="DP525" s="716"/>
      <c r="DQ525" s="716"/>
      <c r="DR525" s="716"/>
      <c r="DS525" s="716"/>
      <c r="DT525" s="716"/>
      <c r="DU525" s="716"/>
      <c r="DV525" s="716"/>
      <c r="DW525" s="716"/>
      <c r="DX525" s="716"/>
      <c r="DY525" s="716"/>
      <c r="DZ525" s="716"/>
      <c r="EA525" s="716"/>
      <c r="EB525" s="716"/>
      <c r="EC525" s="716"/>
      <c r="ED525" s="716"/>
      <c r="EE525" s="716"/>
      <c r="EF525" s="716"/>
      <c r="EG525" s="716"/>
      <c r="EH525" s="716"/>
      <c r="EI525" s="716"/>
      <c r="EJ525" s="716"/>
      <c r="EK525" s="716"/>
      <c r="EL525" s="716"/>
      <c r="EM525" s="716"/>
      <c r="EN525" s="716"/>
      <c r="EO525" s="716"/>
      <c r="EP525" s="716"/>
      <c r="EQ525" s="716"/>
      <c r="ER525" s="716"/>
      <c r="ES525" s="716"/>
      <c r="ET525" s="716"/>
      <c r="EU525" s="716"/>
      <c r="EV525" s="716"/>
      <c r="EW525" s="716"/>
      <c r="EX525" s="716"/>
      <c r="EY525" s="716"/>
      <c r="EZ525" s="716"/>
      <c r="FA525" s="716"/>
      <c r="FB525" s="716"/>
      <c r="FC525" s="716"/>
      <c r="FD525" s="716"/>
      <c r="FE525" s="716"/>
      <c r="FF525" s="716"/>
      <c r="FG525" s="716"/>
      <c r="FH525" s="716"/>
      <c r="FI525" s="716"/>
      <c r="FJ525" s="716"/>
      <c r="FK525" s="716"/>
      <c r="FL525" s="716"/>
      <c r="FM525" s="716"/>
      <c r="FN525" s="716"/>
      <c r="FO525" s="716"/>
      <c r="FP525" s="716"/>
      <c r="FQ525" s="716"/>
      <c r="FR525" s="716"/>
      <c r="FS525" s="716"/>
      <c r="FT525" s="716"/>
      <c r="FU525" s="716"/>
      <c r="FV525" s="716"/>
      <c r="FW525" s="716"/>
      <c r="FX525" s="716"/>
      <c r="FY525" s="716"/>
      <c r="FZ525" s="716"/>
      <c r="GA525" s="716"/>
      <c r="GB525" s="716"/>
      <c r="GC525" s="716"/>
      <c r="GD525" s="716"/>
      <c r="GE525" s="716"/>
      <c r="GF525" s="716"/>
      <c r="GG525" s="716"/>
      <c r="GH525" s="716"/>
      <c r="GI525" s="716"/>
      <c r="GJ525" s="716"/>
      <c r="GK525" s="716"/>
      <c r="GL525" s="716"/>
      <c r="GM525" s="716"/>
      <c r="GN525" s="716"/>
      <c r="GO525" s="716"/>
      <c r="GP525" s="716"/>
      <c r="GQ525" s="716"/>
      <c r="GR525" s="716"/>
      <c r="GS525" s="716"/>
      <c r="GT525" s="716"/>
      <c r="GU525" s="716"/>
      <c r="GV525" s="716"/>
      <c r="GW525" s="716"/>
      <c r="GX525" s="716"/>
      <c r="GY525" s="716"/>
      <c r="GZ525" s="716"/>
      <c r="HA525" s="716"/>
      <c r="HB525" s="716"/>
      <c r="HC525" s="716"/>
      <c r="HD525" s="716"/>
      <c r="HE525" s="716"/>
      <c r="HF525" s="716"/>
      <c r="HG525" s="716"/>
      <c r="HH525" s="716"/>
      <c r="HI525" s="716"/>
      <c r="HJ525" s="716"/>
      <c r="HK525" s="716"/>
      <c r="HL525" s="716"/>
      <c r="HM525" s="716"/>
      <c r="HN525" s="716"/>
      <c r="HO525" s="716"/>
      <c r="HP525" s="716"/>
      <c r="HQ525" s="716"/>
      <c r="HR525" s="716"/>
      <c r="HS525" s="716"/>
      <c r="HT525" s="716"/>
      <c r="HU525" s="716"/>
      <c r="HV525" s="716"/>
      <c r="HW525" s="716"/>
      <c r="HX525" s="716"/>
      <c r="HY525" s="716"/>
      <c r="HZ525" s="716"/>
      <c r="IA525" s="716"/>
      <c r="IB525" s="716"/>
      <c r="IC525" s="716"/>
      <c r="ID525" s="716"/>
      <c r="IE525" s="716"/>
      <c r="IF525" s="716"/>
      <c r="IG525" s="716"/>
      <c r="IH525" s="716"/>
      <c r="II525" s="716"/>
      <c r="IJ525" s="716"/>
      <c r="IK525" s="716"/>
      <c r="IL525" s="716"/>
      <c r="IM525" s="716"/>
      <c r="IN525" s="716"/>
      <c r="IO525" s="716"/>
      <c r="IP525" s="716"/>
      <c r="IQ525" s="716"/>
      <c r="IR525" s="1107"/>
      <c r="IS525" s="1107"/>
    </row>
    <row r="526" spans="1:253" ht="23.25" customHeight="1">
      <c r="A526" s="346" t="s">
        <v>1349</v>
      </c>
      <c r="B526" s="995" t="s">
        <v>1350</v>
      </c>
      <c r="C526" s="379" t="s">
        <v>71</v>
      </c>
      <c r="D526" s="330" t="s">
        <v>1351</v>
      </c>
      <c r="E526" s="379">
        <v>4.17</v>
      </c>
      <c r="F526" s="379">
        <v>5</v>
      </c>
      <c r="G526" s="379" t="s">
        <v>1244</v>
      </c>
      <c r="H526" s="367">
        <v>0.1</v>
      </c>
      <c r="I526" s="995" t="s">
        <v>1245</v>
      </c>
      <c r="J526" s="716"/>
      <c r="K526" s="716"/>
      <c r="L526" s="716"/>
      <c r="M526" s="716"/>
      <c r="N526" s="716"/>
      <c r="O526" s="716"/>
      <c r="P526" s="716"/>
      <c r="Q526" s="716"/>
      <c r="R526" s="716"/>
      <c r="S526" s="716"/>
      <c r="T526" s="716"/>
      <c r="U526" s="716"/>
      <c r="V526" s="716"/>
      <c r="W526" s="716"/>
      <c r="X526" s="716"/>
      <c r="Y526" s="716"/>
      <c r="Z526" s="716"/>
      <c r="AA526" s="716"/>
      <c r="AB526" s="716"/>
      <c r="AC526" s="716"/>
      <c r="AD526" s="716"/>
      <c r="AE526" s="716"/>
      <c r="AF526" s="716"/>
      <c r="AG526" s="716"/>
      <c r="AH526" s="716"/>
      <c r="AI526" s="716"/>
      <c r="AJ526" s="716"/>
      <c r="AK526" s="716"/>
      <c r="AL526" s="716"/>
      <c r="AM526" s="716"/>
      <c r="AN526" s="716"/>
      <c r="AO526" s="716"/>
      <c r="AP526" s="716"/>
      <c r="AQ526" s="716"/>
      <c r="AR526" s="716"/>
      <c r="AS526" s="716"/>
      <c r="AT526" s="716"/>
      <c r="AU526" s="716"/>
      <c r="AV526" s="716"/>
      <c r="AW526" s="716"/>
      <c r="AX526" s="716"/>
      <c r="AY526" s="716"/>
      <c r="AZ526" s="716"/>
      <c r="BA526" s="716"/>
      <c r="BB526" s="716"/>
      <c r="BC526" s="716"/>
      <c r="BD526" s="716"/>
      <c r="BE526" s="716"/>
      <c r="BF526" s="716"/>
      <c r="BG526" s="716"/>
      <c r="BH526" s="716"/>
      <c r="BI526" s="716"/>
      <c r="BJ526" s="716"/>
      <c r="BK526" s="716"/>
      <c r="BL526" s="716"/>
      <c r="BM526" s="716"/>
      <c r="BN526" s="716"/>
      <c r="BO526" s="716"/>
      <c r="BP526" s="716"/>
      <c r="BQ526" s="716"/>
      <c r="BR526" s="716"/>
      <c r="BS526" s="716"/>
      <c r="BT526" s="716"/>
      <c r="BU526" s="716"/>
      <c r="BV526" s="716"/>
      <c r="BW526" s="716"/>
      <c r="BX526" s="716"/>
      <c r="BY526" s="716"/>
      <c r="BZ526" s="716"/>
      <c r="CA526" s="716"/>
      <c r="CB526" s="716"/>
      <c r="CC526" s="716"/>
      <c r="CD526" s="716"/>
      <c r="CE526" s="716"/>
      <c r="CF526" s="716"/>
      <c r="CG526" s="716"/>
      <c r="CH526" s="716"/>
      <c r="CI526" s="716"/>
      <c r="CJ526" s="716"/>
      <c r="CK526" s="716"/>
      <c r="CL526" s="716"/>
      <c r="CM526" s="716"/>
      <c r="CN526" s="716"/>
      <c r="CO526" s="716"/>
      <c r="CP526" s="716"/>
      <c r="CQ526" s="716"/>
      <c r="CR526" s="716"/>
      <c r="CS526" s="716"/>
      <c r="CT526" s="716"/>
      <c r="CU526" s="716"/>
      <c r="CV526" s="716"/>
      <c r="CW526" s="716"/>
      <c r="CX526" s="716"/>
      <c r="CY526" s="716"/>
      <c r="CZ526" s="716"/>
      <c r="DA526" s="716"/>
      <c r="DB526" s="716"/>
      <c r="DC526" s="716"/>
      <c r="DD526" s="716"/>
      <c r="DE526" s="716"/>
      <c r="DF526" s="716"/>
      <c r="DG526" s="716"/>
      <c r="DH526" s="716"/>
      <c r="DI526" s="716"/>
      <c r="DJ526" s="716"/>
      <c r="DK526" s="716"/>
      <c r="DL526" s="716"/>
      <c r="DM526" s="716"/>
      <c r="DN526" s="716"/>
      <c r="DO526" s="716"/>
      <c r="DP526" s="716"/>
      <c r="DQ526" s="716"/>
      <c r="DR526" s="716"/>
      <c r="DS526" s="716"/>
      <c r="DT526" s="716"/>
      <c r="DU526" s="716"/>
      <c r="DV526" s="716"/>
      <c r="DW526" s="716"/>
      <c r="DX526" s="716"/>
      <c r="DY526" s="716"/>
      <c r="DZ526" s="716"/>
      <c r="EA526" s="716"/>
      <c r="EB526" s="716"/>
      <c r="EC526" s="716"/>
      <c r="ED526" s="716"/>
      <c r="EE526" s="716"/>
      <c r="EF526" s="716"/>
      <c r="EG526" s="716"/>
      <c r="EH526" s="716"/>
      <c r="EI526" s="716"/>
      <c r="EJ526" s="716"/>
      <c r="EK526" s="716"/>
      <c r="EL526" s="716"/>
      <c r="EM526" s="716"/>
      <c r="EN526" s="716"/>
      <c r="EO526" s="716"/>
      <c r="EP526" s="716"/>
      <c r="EQ526" s="716"/>
      <c r="ER526" s="716"/>
      <c r="ES526" s="716"/>
      <c r="ET526" s="716"/>
      <c r="EU526" s="716"/>
      <c r="EV526" s="716"/>
      <c r="EW526" s="716"/>
      <c r="EX526" s="716"/>
      <c r="EY526" s="716"/>
      <c r="EZ526" s="716"/>
      <c r="FA526" s="716"/>
      <c r="FB526" s="716"/>
      <c r="FC526" s="716"/>
      <c r="FD526" s="716"/>
      <c r="FE526" s="716"/>
      <c r="FF526" s="716"/>
      <c r="FG526" s="716"/>
      <c r="FH526" s="716"/>
      <c r="FI526" s="716"/>
      <c r="FJ526" s="716"/>
      <c r="FK526" s="716"/>
      <c r="FL526" s="716"/>
      <c r="FM526" s="716"/>
      <c r="FN526" s="716"/>
      <c r="FO526" s="716"/>
      <c r="FP526" s="716"/>
      <c r="FQ526" s="716"/>
      <c r="FR526" s="716"/>
      <c r="FS526" s="716"/>
      <c r="FT526" s="716"/>
      <c r="FU526" s="716"/>
      <c r="FV526" s="716"/>
      <c r="FW526" s="716"/>
      <c r="FX526" s="716"/>
      <c r="FY526" s="716"/>
      <c r="FZ526" s="716"/>
      <c r="GA526" s="716"/>
      <c r="GB526" s="716"/>
      <c r="GC526" s="716"/>
      <c r="GD526" s="716"/>
      <c r="GE526" s="716"/>
      <c r="GF526" s="716"/>
      <c r="GG526" s="716"/>
      <c r="GH526" s="716"/>
      <c r="GI526" s="716"/>
      <c r="GJ526" s="716"/>
      <c r="GK526" s="716"/>
      <c r="GL526" s="716"/>
      <c r="GM526" s="716"/>
      <c r="GN526" s="716"/>
      <c r="GO526" s="716"/>
      <c r="GP526" s="716"/>
      <c r="GQ526" s="716"/>
      <c r="GR526" s="716"/>
      <c r="GS526" s="716"/>
      <c r="GT526" s="716"/>
      <c r="GU526" s="716"/>
      <c r="GV526" s="716"/>
      <c r="GW526" s="716"/>
      <c r="GX526" s="716"/>
      <c r="GY526" s="716"/>
      <c r="GZ526" s="716"/>
      <c r="HA526" s="716"/>
      <c r="HB526" s="716"/>
      <c r="HC526" s="716"/>
      <c r="HD526" s="716"/>
      <c r="HE526" s="716"/>
      <c r="HF526" s="716"/>
      <c r="HG526" s="716"/>
      <c r="HH526" s="716"/>
      <c r="HI526" s="716"/>
      <c r="HJ526" s="716"/>
      <c r="HK526" s="716"/>
      <c r="HL526" s="716"/>
      <c r="HM526" s="716"/>
      <c r="HN526" s="716"/>
      <c r="HO526" s="716"/>
      <c r="HP526" s="716"/>
      <c r="HQ526" s="716"/>
      <c r="HR526" s="716"/>
      <c r="HS526" s="716"/>
      <c r="HT526" s="716"/>
      <c r="HU526" s="716"/>
      <c r="HV526" s="716"/>
      <c r="HW526" s="716"/>
      <c r="HX526" s="716"/>
      <c r="HY526" s="716"/>
      <c r="HZ526" s="716"/>
      <c r="IA526" s="716"/>
      <c r="IB526" s="716"/>
      <c r="IC526" s="716"/>
      <c r="ID526" s="716"/>
      <c r="IE526" s="716"/>
      <c r="IF526" s="716"/>
      <c r="IG526" s="716"/>
      <c r="IH526" s="716"/>
      <c r="II526" s="716"/>
      <c r="IJ526" s="716"/>
      <c r="IK526" s="716"/>
      <c r="IL526" s="716"/>
      <c r="IM526" s="716"/>
      <c r="IN526" s="716"/>
      <c r="IO526" s="716"/>
      <c r="IP526" s="716"/>
      <c r="IQ526" s="716"/>
      <c r="IR526" s="1107"/>
      <c r="IS526" s="1107"/>
    </row>
    <row r="527" spans="1:253" ht="23.25" customHeight="1">
      <c r="A527" s="346" t="s">
        <v>1352</v>
      </c>
      <c r="B527" s="995" t="s">
        <v>1353</v>
      </c>
      <c r="C527" s="379" t="s">
        <v>246</v>
      </c>
      <c r="D527" s="330" t="s">
        <v>688</v>
      </c>
      <c r="E527" s="379">
        <v>1.98</v>
      </c>
      <c r="F527" s="379">
        <v>2.4500000000000002</v>
      </c>
      <c r="G527" s="379" t="s">
        <v>1244</v>
      </c>
      <c r="H527" s="367"/>
      <c r="I527" s="995" t="s">
        <v>1245</v>
      </c>
      <c r="J527" s="716"/>
      <c r="K527" s="716"/>
      <c r="L527" s="716"/>
      <c r="M527" s="716"/>
      <c r="N527" s="716"/>
      <c r="O527" s="716"/>
      <c r="P527" s="716"/>
      <c r="Q527" s="716"/>
      <c r="R527" s="716"/>
      <c r="S527" s="716"/>
      <c r="T527" s="716"/>
      <c r="U527" s="716"/>
      <c r="V527" s="716"/>
      <c r="W527" s="716"/>
      <c r="X527" s="716"/>
      <c r="Y527" s="716"/>
      <c r="Z527" s="716"/>
      <c r="AA527" s="716"/>
      <c r="AB527" s="716"/>
      <c r="AC527" s="716"/>
      <c r="AD527" s="716"/>
      <c r="AE527" s="716"/>
      <c r="AF527" s="716"/>
      <c r="AG527" s="716"/>
      <c r="AH527" s="716"/>
      <c r="AI527" s="716"/>
      <c r="AJ527" s="716"/>
      <c r="AK527" s="716"/>
      <c r="AL527" s="716"/>
      <c r="AM527" s="716"/>
      <c r="AN527" s="716"/>
      <c r="AO527" s="716"/>
      <c r="AP527" s="716"/>
      <c r="AQ527" s="716"/>
      <c r="AR527" s="716"/>
      <c r="AS527" s="716"/>
      <c r="AT527" s="716"/>
      <c r="AU527" s="716"/>
      <c r="AV527" s="716"/>
      <c r="AW527" s="716"/>
      <c r="AX527" s="716"/>
      <c r="AY527" s="716"/>
      <c r="AZ527" s="716"/>
      <c r="BA527" s="716"/>
      <c r="BB527" s="716"/>
      <c r="BC527" s="716"/>
      <c r="BD527" s="716"/>
      <c r="BE527" s="716"/>
      <c r="BF527" s="716"/>
      <c r="BG527" s="716"/>
      <c r="BH527" s="716"/>
      <c r="BI527" s="716"/>
      <c r="BJ527" s="716"/>
      <c r="BK527" s="716"/>
      <c r="BL527" s="716"/>
      <c r="BM527" s="716"/>
      <c r="BN527" s="716"/>
      <c r="BO527" s="716"/>
      <c r="BP527" s="716"/>
      <c r="BQ527" s="716"/>
      <c r="BR527" s="716"/>
      <c r="BS527" s="716"/>
      <c r="BT527" s="716"/>
      <c r="BU527" s="716"/>
      <c r="BV527" s="716"/>
      <c r="BW527" s="716"/>
      <c r="BX527" s="716"/>
      <c r="BY527" s="716"/>
      <c r="BZ527" s="716"/>
      <c r="CA527" s="716"/>
      <c r="CB527" s="716"/>
      <c r="CC527" s="716"/>
      <c r="CD527" s="716"/>
      <c r="CE527" s="716"/>
      <c r="CF527" s="716"/>
      <c r="CG527" s="716"/>
      <c r="CH527" s="716"/>
      <c r="CI527" s="716"/>
      <c r="CJ527" s="716"/>
      <c r="CK527" s="716"/>
      <c r="CL527" s="716"/>
      <c r="CM527" s="716"/>
      <c r="CN527" s="716"/>
      <c r="CO527" s="716"/>
      <c r="CP527" s="716"/>
      <c r="CQ527" s="716"/>
      <c r="CR527" s="716"/>
      <c r="CS527" s="716"/>
      <c r="CT527" s="716"/>
      <c r="CU527" s="716"/>
      <c r="CV527" s="716"/>
      <c r="CW527" s="716"/>
      <c r="CX527" s="716"/>
      <c r="CY527" s="716"/>
      <c r="CZ527" s="716"/>
      <c r="DA527" s="716"/>
      <c r="DB527" s="716"/>
      <c r="DC527" s="716"/>
      <c r="DD527" s="716"/>
      <c r="DE527" s="716"/>
      <c r="DF527" s="716"/>
      <c r="DG527" s="716"/>
      <c r="DH527" s="716"/>
      <c r="DI527" s="716"/>
      <c r="DJ527" s="716"/>
      <c r="DK527" s="716"/>
      <c r="DL527" s="716"/>
      <c r="DM527" s="716"/>
      <c r="DN527" s="716"/>
      <c r="DO527" s="716"/>
      <c r="DP527" s="716"/>
      <c r="DQ527" s="716"/>
      <c r="DR527" s="716"/>
      <c r="DS527" s="716"/>
      <c r="DT527" s="716"/>
      <c r="DU527" s="716"/>
      <c r="DV527" s="716"/>
      <c r="DW527" s="716"/>
      <c r="DX527" s="716"/>
      <c r="DY527" s="716"/>
      <c r="DZ527" s="716"/>
      <c r="EA527" s="716"/>
      <c r="EB527" s="716"/>
      <c r="EC527" s="716"/>
      <c r="ED527" s="716"/>
      <c r="EE527" s="716"/>
      <c r="EF527" s="716"/>
      <c r="EG527" s="716"/>
      <c r="EH527" s="716"/>
      <c r="EI527" s="716"/>
      <c r="EJ527" s="716"/>
      <c r="EK527" s="716"/>
      <c r="EL527" s="716"/>
      <c r="EM527" s="716"/>
      <c r="EN527" s="716"/>
      <c r="EO527" s="716"/>
      <c r="EP527" s="716"/>
      <c r="EQ527" s="716"/>
      <c r="ER527" s="716"/>
      <c r="ES527" s="716"/>
      <c r="ET527" s="716"/>
      <c r="EU527" s="716"/>
      <c r="EV527" s="716"/>
      <c r="EW527" s="716"/>
      <c r="EX527" s="716"/>
      <c r="EY527" s="716"/>
      <c r="EZ527" s="716"/>
      <c r="FA527" s="716"/>
      <c r="FB527" s="716"/>
      <c r="FC527" s="716"/>
      <c r="FD527" s="716"/>
      <c r="FE527" s="716"/>
      <c r="FF527" s="716"/>
      <c r="FG527" s="716"/>
      <c r="FH527" s="716"/>
      <c r="FI527" s="716"/>
      <c r="FJ527" s="716"/>
      <c r="FK527" s="716"/>
      <c r="FL527" s="716"/>
      <c r="FM527" s="716"/>
      <c r="FN527" s="716"/>
      <c r="FO527" s="716"/>
      <c r="FP527" s="716"/>
      <c r="FQ527" s="716"/>
      <c r="FR527" s="716"/>
      <c r="FS527" s="716"/>
      <c r="FT527" s="716"/>
      <c r="FU527" s="716"/>
      <c r="FV527" s="716"/>
      <c r="FW527" s="716"/>
      <c r="FX527" s="716"/>
      <c r="FY527" s="716"/>
      <c r="FZ527" s="716"/>
      <c r="GA527" s="716"/>
      <c r="GB527" s="716"/>
      <c r="GC527" s="716"/>
      <c r="GD527" s="716"/>
      <c r="GE527" s="716"/>
      <c r="GF527" s="716"/>
      <c r="GG527" s="716"/>
      <c r="GH527" s="716"/>
      <c r="GI527" s="716"/>
      <c r="GJ527" s="716"/>
      <c r="GK527" s="716"/>
      <c r="GL527" s="716"/>
      <c r="GM527" s="716"/>
      <c r="GN527" s="716"/>
      <c r="GO527" s="716"/>
      <c r="GP527" s="716"/>
      <c r="GQ527" s="716"/>
      <c r="GR527" s="716"/>
      <c r="GS527" s="716"/>
      <c r="GT527" s="716"/>
      <c r="GU527" s="716"/>
      <c r="GV527" s="716"/>
      <c r="GW527" s="716"/>
      <c r="GX527" s="716"/>
      <c r="GY527" s="716"/>
      <c r="GZ527" s="716"/>
      <c r="HA527" s="716"/>
      <c r="HB527" s="716"/>
      <c r="HC527" s="716"/>
      <c r="HD527" s="716"/>
      <c r="HE527" s="716"/>
      <c r="HF527" s="716"/>
      <c r="HG527" s="716"/>
      <c r="HH527" s="716"/>
      <c r="HI527" s="716"/>
      <c r="HJ527" s="716"/>
      <c r="HK527" s="716"/>
      <c r="HL527" s="716"/>
      <c r="HM527" s="716"/>
      <c r="HN527" s="716"/>
      <c r="HO527" s="716"/>
      <c r="HP527" s="716"/>
      <c r="HQ527" s="716"/>
      <c r="HR527" s="716"/>
      <c r="HS527" s="716"/>
      <c r="HT527" s="716"/>
      <c r="HU527" s="716"/>
      <c r="HV527" s="716"/>
      <c r="HW527" s="716"/>
      <c r="HX527" s="716"/>
      <c r="HY527" s="716"/>
      <c r="HZ527" s="716"/>
      <c r="IA527" s="716"/>
      <c r="IB527" s="716"/>
      <c r="IC527" s="716"/>
      <c r="ID527" s="716"/>
      <c r="IE527" s="716"/>
      <c r="IF527" s="716"/>
      <c r="IG527" s="716"/>
      <c r="IH527" s="716"/>
      <c r="II527" s="716"/>
      <c r="IJ527" s="716"/>
      <c r="IK527" s="716"/>
      <c r="IL527" s="716"/>
      <c r="IM527" s="716"/>
      <c r="IN527" s="716"/>
      <c r="IO527" s="716"/>
      <c r="IP527" s="716"/>
      <c r="IQ527" s="716"/>
      <c r="IR527" s="1107"/>
      <c r="IS527" s="1107"/>
    </row>
    <row r="528" spans="1:253" ht="23.25" customHeight="1">
      <c r="A528" s="346" t="s">
        <v>1354</v>
      </c>
      <c r="B528" s="995" t="s">
        <v>1355</v>
      </c>
      <c r="C528" s="379" t="s">
        <v>46</v>
      </c>
      <c r="D528" s="330" t="s">
        <v>688</v>
      </c>
      <c r="E528" s="379">
        <v>5.83</v>
      </c>
      <c r="F528" s="379">
        <v>7</v>
      </c>
      <c r="G528" s="379" t="s">
        <v>200</v>
      </c>
      <c r="H528" s="367">
        <v>0.1</v>
      </c>
      <c r="I528" s="995" t="s">
        <v>1245</v>
      </c>
      <c r="J528" s="716"/>
      <c r="K528" s="716"/>
      <c r="L528" s="716"/>
      <c r="M528" s="716"/>
      <c r="N528" s="716"/>
      <c r="O528" s="716"/>
      <c r="P528" s="716"/>
      <c r="Q528" s="716"/>
      <c r="R528" s="716"/>
      <c r="S528" s="716"/>
      <c r="T528" s="716"/>
      <c r="U528" s="716"/>
      <c r="V528" s="716"/>
      <c r="W528" s="716"/>
      <c r="X528" s="716"/>
      <c r="Y528" s="716"/>
      <c r="Z528" s="716"/>
      <c r="AA528" s="716"/>
      <c r="AB528" s="716"/>
      <c r="AC528" s="716"/>
      <c r="AD528" s="716"/>
      <c r="AE528" s="716"/>
      <c r="AF528" s="716"/>
      <c r="AG528" s="716"/>
      <c r="AH528" s="716"/>
      <c r="AI528" s="716"/>
      <c r="AJ528" s="716"/>
      <c r="AK528" s="716"/>
      <c r="AL528" s="716"/>
      <c r="AM528" s="716"/>
      <c r="AN528" s="716"/>
      <c r="AO528" s="716"/>
      <c r="AP528" s="716"/>
      <c r="AQ528" s="716"/>
      <c r="AR528" s="716"/>
      <c r="AS528" s="716"/>
      <c r="AT528" s="716"/>
      <c r="AU528" s="716"/>
      <c r="AV528" s="716"/>
      <c r="AW528" s="716"/>
      <c r="AX528" s="716"/>
      <c r="AY528" s="716"/>
      <c r="AZ528" s="716"/>
      <c r="BA528" s="716"/>
      <c r="BB528" s="716"/>
      <c r="BC528" s="716"/>
      <c r="BD528" s="716"/>
      <c r="BE528" s="716"/>
      <c r="BF528" s="716"/>
      <c r="BG528" s="716"/>
      <c r="BH528" s="716"/>
      <c r="BI528" s="716"/>
      <c r="BJ528" s="716"/>
      <c r="BK528" s="716"/>
      <c r="BL528" s="716"/>
      <c r="BM528" s="716"/>
      <c r="BN528" s="716"/>
      <c r="BO528" s="716"/>
      <c r="BP528" s="716"/>
      <c r="BQ528" s="716"/>
      <c r="BR528" s="716"/>
      <c r="BS528" s="716"/>
      <c r="BT528" s="716"/>
      <c r="BU528" s="716"/>
      <c r="BV528" s="716"/>
      <c r="BW528" s="716"/>
      <c r="BX528" s="716"/>
      <c r="BY528" s="716"/>
      <c r="BZ528" s="716"/>
      <c r="CA528" s="716"/>
      <c r="CB528" s="716"/>
      <c r="CC528" s="716"/>
      <c r="CD528" s="716"/>
      <c r="CE528" s="716"/>
      <c r="CF528" s="716"/>
      <c r="CG528" s="716"/>
      <c r="CH528" s="716"/>
      <c r="CI528" s="716"/>
      <c r="CJ528" s="716"/>
      <c r="CK528" s="716"/>
      <c r="CL528" s="716"/>
      <c r="CM528" s="716"/>
      <c r="CN528" s="716"/>
      <c r="CO528" s="716"/>
      <c r="CP528" s="716"/>
      <c r="CQ528" s="716"/>
      <c r="CR528" s="716"/>
      <c r="CS528" s="716"/>
      <c r="CT528" s="716"/>
      <c r="CU528" s="716"/>
      <c r="CV528" s="716"/>
      <c r="CW528" s="716"/>
      <c r="CX528" s="716"/>
      <c r="CY528" s="716"/>
      <c r="CZ528" s="716"/>
      <c r="DA528" s="716"/>
      <c r="DB528" s="716"/>
      <c r="DC528" s="716"/>
      <c r="DD528" s="716"/>
      <c r="DE528" s="716"/>
      <c r="DF528" s="716"/>
      <c r="DG528" s="716"/>
      <c r="DH528" s="716"/>
      <c r="DI528" s="716"/>
      <c r="DJ528" s="716"/>
      <c r="DK528" s="716"/>
      <c r="DL528" s="716"/>
      <c r="DM528" s="716"/>
      <c r="DN528" s="716"/>
      <c r="DO528" s="716"/>
      <c r="DP528" s="716"/>
      <c r="DQ528" s="716"/>
      <c r="DR528" s="716"/>
      <c r="DS528" s="716"/>
      <c r="DT528" s="716"/>
      <c r="DU528" s="716"/>
      <c r="DV528" s="716"/>
      <c r="DW528" s="716"/>
      <c r="DX528" s="716"/>
      <c r="DY528" s="716"/>
      <c r="DZ528" s="716"/>
      <c r="EA528" s="716"/>
      <c r="EB528" s="716"/>
      <c r="EC528" s="716"/>
      <c r="ED528" s="716"/>
      <c r="EE528" s="716"/>
      <c r="EF528" s="716"/>
      <c r="EG528" s="716"/>
      <c r="EH528" s="716"/>
      <c r="EI528" s="716"/>
      <c r="EJ528" s="716"/>
      <c r="EK528" s="716"/>
      <c r="EL528" s="716"/>
      <c r="EM528" s="716"/>
      <c r="EN528" s="716"/>
      <c r="EO528" s="716"/>
      <c r="EP528" s="716"/>
      <c r="EQ528" s="716"/>
      <c r="ER528" s="716"/>
      <c r="ES528" s="716"/>
      <c r="ET528" s="716"/>
      <c r="EU528" s="716"/>
      <c r="EV528" s="716"/>
      <c r="EW528" s="716"/>
      <c r="EX528" s="716"/>
      <c r="EY528" s="716"/>
      <c r="EZ528" s="716"/>
      <c r="FA528" s="716"/>
      <c r="FB528" s="716"/>
      <c r="FC528" s="716"/>
      <c r="FD528" s="716"/>
      <c r="FE528" s="716"/>
      <c r="FF528" s="716"/>
      <c r="FG528" s="716"/>
      <c r="FH528" s="716"/>
      <c r="FI528" s="716"/>
      <c r="FJ528" s="716"/>
      <c r="FK528" s="716"/>
      <c r="FL528" s="716"/>
      <c r="FM528" s="716"/>
      <c r="FN528" s="716"/>
      <c r="FO528" s="716"/>
      <c r="FP528" s="716"/>
      <c r="FQ528" s="716"/>
      <c r="FR528" s="716"/>
      <c r="FS528" s="716"/>
      <c r="FT528" s="716"/>
      <c r="FU528" s="716"/>
      <c r="FV528" s="716"/>
      <c r="FW528" s="716"/>
      <c r="FX528" s="716"/>
      <c r="FY528" s="716"/>
      <c r="FZ528" s="716"/>
      <c r="GA528" s="716"/>
      <c r="GB528" s="716"/>
      <c r="GC528" s="716"/>
      <c r="GD528" s="716"/>
      <c r="GE528" s="716"/>
      <c r="GF528" s="716"/>
      <c r="GG528" s="716"/>
      <c r="GH528" s="716"/>
      <c r="GI528" s="716"/>
      <c r="GJ528" s="716"/>
      <c r="GK528" s="716"/>
      <c r="GL528" s="716"/>
      <c r="GM528" s="716"/>
      <c r="GN528" s="716"/>
      <c r="GO528" s="716"/>
      <c r="GP528" s="716"/>
      <c r="GQ528" s="716"/>
      <c r="GR528" s="716"/>
      <c r="GS528" s="716"/>
      <c r="GT528" s="716"/>
      <c r="GU528" s="716"/>
      <c r="GV528" s="716"/>
      <c r="GW528" s="716"/>
      <c r="GX528" s="716"/>
      <c r="GY528" s="716"/>
      <c r="GZ528" s="716"/>
      <c r="HA528" s="716"/>
      <c r="HB528" s="716"/>
      <c r="HC528" s="716"/>
      <c r="HD528" s="716"/>
      <c r="HE528" s="716"/>
      <c r="HF528" s="716"/>
      <c r="HG528" s="716"/>
      <c r="HH528" s="716"/>
      <c r="HI528" s="716"/>
      <c r="HJ528" s="716"/>
      <c r="HK528" s="716"/>
      <c r="HL528" s="716"/>
      <c r="HM528" s="716"/>
      <c r="HN528" s="716"/>
      <c r="HO528" s="716"/>
      <c r="HP528" s="716"/>
      <c r="HQ528" s="716"/>
      <c r="HR528" s="716"/>
      <c r="HS528" s="716"/>
      <c r="HT528" s="716"/>
      <c r="HU528" s="716"/>
      <c r="HV528" s="716"/>
      <c r="HW528" s="716"/>
      <c r="HX528" s="716"/>
      <c r="HY528" s="716"/>
      <c r="HZ528" s="716"/>
      <c r="IA528" s="716"/>
      <c r="IB528" s="716"/>
      <c r="IC528" s="716"/>
      <c r="ID528" s="716"/>
      <c r="IE528" s="716"/>
      <c r="IF528" s="716"/>
      <c r="IG528" s="716"/>
      <c r="IH528" s="716"/>
      <c r="II528" s="716"/>
      <c r="IJ528" s="716"/>
      <c r="IK528" s="716"/>
      <c r="IL528" s="716"/>
      <c r="IM528" s="716"/>
      <c r="IN528" s="716"/>
      <c r="IO528" s="716"/>
      <c r="IP528" s="716"/>
      <c r="IQ528" s="716"/>
      <c r="IR528" s="1107"/>
      <c r="IS528" s="1107"/>
    </row>
    <row r="529" spans="1:253" ht="23.25" customHeight="1">
      <c r="A529" s="346" t="s">
        <v>1356</v>
      </c>
      <c r="B529" s="995" t="s">
        <v>1357</v>
      </c>
      <c r="C529" s="379" t="s">
        <v>91</v>
      </c>
      <c r="D529" s="330" t="s">
        <v>688</v>
      </c>
      <c r="E529" s="379">
        <v>5.42</v>
      </c>
      <c r="F529" s="379">
        <v>6.5</v>
      </c>
      <c r="G529" s="379" t="s">
        <v>200</v>
      </c>
      <c r="H529" s="367">
        <v>0.1</v>
      </c>
      <c r="I529" s="995" t="s">
        <v>1245</v>
      </c>
      <c r="J529" s="716"/>
      <c r="K529" s="716"/>
      <c r="L529" s="716"/>
      <c r="M529" s="716"/>
      <c r="N529" s="716"/>
      <c r="O529" s="716"/>
      <c r="P529" s="716"/>
      <c r="Q529" s="716"/>
      <c r="R529" s="716"/>
      <c r="S529" s="716"/>
      <c r="T529" s="716"/>
      <c r="U529" s="716"/>
      <c r="V529" s="716"/>
      <c r="W529" s="716"/>
      <c r="X529" s="716"/>
      <c r="Y529" s="716"/>
      <c r="Z529" s="716"/>
      <c r="AA529" s="716"/>
      <c r="AB529" s="716"/>
      <c r="AC529" s="716"/>
      <c r="AD529" s="716"/>
      <c r="AE529" s="716"/>
      <c r="AF529" s="716"/>
      <c r="AG529" s="716"/>
      <c r="AH529" s="716"/>
      <c r="AI529" s="716"/>
      <c r="AJ529" s="716"/>
      <c r="AK529" s="716"/>
      <c r="AL529" s="716"/>
      <c r="AM529" s="716"/>
      <c r="AN529" s="716"/>
      <c r="AO529" s="716"/>
      <c r="AP529" s="716"/>
      <c r="AQ529" s="716"/>
      <c r="AR529" s="716"/>
      <c r="AS529" s="716"/>
      <c r="AT529" s="716"/>
      <c r="AU529" s="716"/>
      <c r="AV529" s="716"/>
      <c r="AW529" s="716"/>
      <c r="AX529" s="716"/>
      <c r="AY529" s="716"/>
      <c r="AZ529" s="716"/>
      <c r="BA529" s="716"/>
      <c r="BB529" s="716"/>
      <c r="BC529" s="716"/>
      <c r="BD529" s="716"/>
      <c r="BE529" s="716"/>
      <c r="BF529" s="716"/>
      <c r="BG529" s="716"/>
      <c r="BH529" s="716"/>
      <c r="BI529" s="716"/>
      <c r="BJ529" s="716"/>
      <c r="BK529" s="716"/>
      <c r="BL529" s="716"/>
      <c r="BM529" s="716"/>
      <c r="BN529" s="716"/>
      <c r="BO529" s="716"/>
      <c r="BP529" s="716"/>
      <c r="BQ529" s="716"/>
      <c r="BR529" s="716"/>
      <c r="BS529" s="716"/>
      <c r="BT529" s="716"/>
      <c r="BU529" s="716"/>
      <c r="BV529" s="716"/>
      <c r="BW529" s="716"/>
      <c r="BX529" s="716"/>
      <c r="BY529" s="716"/>
      <c r="BZ529" s="716"/>
      <c r="CA529" s="716"/>
      <c r="CB529" s="716"/>
      <c r="CC529" s="716"/>
      <c r="CD529" s="716"/>
      <c r="CE529" s="716"/>
      <c r="CF529" s="716"/>
      <c r="CG529" s="716"/>
      <c r="CH529" s="716"/>
      <c r="CI529" s="716"/>
      <c r="CJ529" s="716"/>
      <c r="CK529" s="716"/>
      <c r="CL529" s="716"/>
      <c r="CM529" s="716"/>
      <c r="CN529" s="716"/>
      <c r="CO529" s="716"/>
      <c r="CP529" s="716"/>
      <c r="CQ529" s="716"/>
      <c r="CR529" s="716"/>
      <c r="CS529" s="716"/>
      <c r="CT529" s="716"/>
      <c r="CU529" s="716"/>
      <c r="CV529" s="716"/>
      <c r="CW529" s="716"/>
      <c r="CX529" s="716"/>
      <c r="CY529" s="716"/>
      <c r="CZ529" s="716"/>
      <c r="DA529" s="716"/>
      <c r="DB529" s="716"/>
      <c r="DC529" s="716"/>
      <c r="DD529" s="716"/>
      <c r="DE529" s="716"/>
      <c r="DF529" s="716"/>
      <c r="DG529" s="716"/>
      <c r="DH529" s="716"/>
      <c r="DI529" s="716"/>
      <c r="DJ529" s="716"/>
      <c r="DK529" s="716"/>
      <c r="DL529" s="716"/>
      <c r="DM529" s="716"/>
      <c r="DN529" s="716"/>
      <c r="DO529" s="716"/>
      <c r="DP529" s="716"/>
      <c r="DQ529" s="716"/>
      <c r="DR529" s="716"/>
      <c r="DS529" s="716"/>
      <c r="DT529" s="716"/>
      <c r="DU529" s="716"/>
      <c r="DV529" s="716"/>
      <c r="DW529" s="716"/>
      <c r="DX529" s="716"/>
      <c r="DY529" s="716"/>
      <c r="DZ529" s="716"/>
      <c r="EA529" s="716"/>
      <c r="EB529" s="716"/>
      <c r="EC529" s="716"/>
      <c r="ED529" s="716"/>
      <c r="EE529" s="716"/>
      <c r="EF529" s="716"/>
      <c r="EG529" s="716"/>
      <c r="EH529" s="716"/>
      <c r="EI529" s="716"/>
      <c r="EJ529" s="716"/>
      <c r="EK529" s="716"/>
      <c r="EL529" s="716"/>
      <c r="EM529" s="716"/>
      <c r="EN529" s="716"/>
      <c r="EO529" s="716"/>
      <c r="EP529" s="716"/>
      <c r="EQ529" s="716"/>
      <c r="ER529" s="716"/>
      <c r="ES529" s="716"/>
      <c r="ET529" s="716"/>
      <c r="EU529" s="716"/>
      <c r="EV529" s="716"/>
      <c r="EW529" s="716"/>
      <c r="EX529" s="716"/>
      <c r="EY529" s="716"/>
      <c r="EZ529" s="716"/>
      <c r="FA529" s="716"/>
      <c r="FB529" s="716"/>
      <c r="FC529" s="716"/>
      <c r="FD529" s="716"/>
      <c r="FE529" s="716"/>
      <c r="FF529" s="716"/>
      <c r="FG529" s="716"/>
      <c r="FH529" s="716"/>
      <c r="FI529" s="716"/>
      <c r="FJ529" s="716"/>
      <c r="FK529" s="716"/>
      <c r="FL529" s="716"/>
      <c r="FM529" s="716"/>
      <c r="FN529" s="716"/>
      <c r="FO529" s="716"/>
      <c r="FP529" s="716"/>
      <c r="FQ529" s="716"/>
      <c r="FR529" s="716"/>
      <c r="FS529" s="716"/>
      <c r="FT529" s="716"/>
      <c r="FU529" s="716"/>
      <c r="FV529" s="716"/>
      <c r="FW529" s="716"/>
      <c r="FX529" s="716"/>
      <c r="FY529" s="716"/>
      <c r="FZ529" s="716"/>
      <c r="GA529" s="716"/>
      <c r="GB529" s="716"/>
      <c r="GC529" s="716"/>
      <c r="GD529" s="716"/>
      <c r="GE529" s="716"/>
      <c r="GF529" s="716"/>
      <c r="GG529" s="716"/>
      <c r="GH529" s="716"/>
      <c r="GI529" s="716"/>
      <c r="GJ529" s="716"/>
      <c r="GK529" s="716"/>
      <c r="GL529" s="716"/>
      <c r="GM529" s="716"/>
      <c r="GN529" s="716"/>
      <c r="GO529" s="716"/>
      <c r="GP529" s="716"/>
      <c r="GQ529" s="716"/>
      <c r="GR529" s="716"/>
      <c r="GS529" s="716"/>
      <c r="GT529" s="716"/>
      <c r="GU529" s="716"/>
      <c r="GV529" s="716"/>
      <c r="GW529" s="716"/>
      <c r="GX529" s="716"/>
      <c r="GY529" s="716"/>
      <c r="GZ529" s="716"/>
      <c r="HA529" s="716"/>
      <c r="HB529" s="716"/>
      <c r="HC529" s="716"/>
      <c r="HD529" s="716"/>
      <c r="HE529" s="716"/>
      <c r="HF529" s="716"/>
      <c r="HG529" s="716"/>
      <c r="HH529" s="716"/>
      <c r="HI529" s="716"/>
      <c r="HJ529" s="716"/>
      <c r="HK529" s="716"/>
      <c r="HL529" s="716"/>
      <c r="HM529" s="716"/>
      <c r="HN529" s="716"/>
      <c r="HO529" s="716"/>
      <c r="HP529" s="716"/>
      <c r="HQ529" s="716"/>
      <c r="HR529" s="716"/>
      <c r="HS529" s="716"/>
      <c r="HT529" s="716"/>
      <c r="HU529" s="716"/>
      <c r="HV529" s="716"/>
      <c r="HW529" s="716"/>
      <c r="HX529" s="716"/>
      <c r="HY529" s="716"/>
      <c r="HZ529" s="716"/>
      <c r="IA529" s="716"/>
      <c r="IB529" s="716"/>
      <c r="IC529" s="716"/>
      <c r="ID529" s="716"/>
      <c r="IE529" s="716"/>
      <c r="IF529" s="716"/>
      <c r="IG529" s="716"/>
      <c r="IH529" s="716"/>
      <c r="II529" s="716"/>
      <c r="IJ529" s="716"/>
      <c r="IK529" s="716"/>
      <c r="IL529" s="716"/>
      <c r="IM529" s="716"/>
      <c r="IN529" s="716"/>
      <c r="IO529" s="716"/>
      <c r="IP529" s="716"/>
      <c r="IQ529" s="716"/>
      <c r="IR529" s="1107"/>
      <c r="IS529" s="1107"/>
    </row>
    <row r="530" spans="1:253" ht="23.25" customHeight="1">
      <c r="A530" s="495" t="s">
        <v>1358</v>
      </c>
      <c r="B530" s="1060" t="s">
        <v>1359</v>
      </c>
      <c r="C530" s="425" t="s">
        <v>91</v>
      </c>
      <c r="D530" s="327" t="s">
        <v>688</v>
      </c>
      <c r="E530" s="425">
        <v>6.33</v>
      </c>
      <c r="F530" s="425">
        <v>7.6</v>
      </c>
      <c r="G530" s="425" t="s">
        <v>200</v>
      </c>
      <c r="H530" s="582">
        <v>0.08</v>
      </c>
      <c r="I530" s="995" t="s">
        <v>1245</v>
      </c>
      <c r="J530" s="716"/>
      <c r="K530" s="716"/>
      <c r="L530" s="716"/>
      <c r="M530" s="716"/>
      <c r="N530" s="716"/>
      <c r="O530" s="716"/>
      <c r="P530" s="716"/>
      <c r="Q530" s="716"/>
      <c r="R530" s="716"/>
      <c r="S530" s="716"/>
      <c r="T530" s="716"/>
      <c r="U530" s="716"/>
      <c r="V530" s="716"/>
      <c r="W530" s="716"/>
      <c r="X530" s="716"/>
      <c r="Y530" s="716"/>
      <c r="Z530" s="716"/>
      <c r="AA530" s="716"/>
      <c r="AB530" s="716"/>
      <c r="AC530" s="716"/>
      <c r="AD530" s="716"/>
      <c r="AE530" s="716"/>
      <c r="AF530" s="716"/>
      <c r="AG530" s="716"/>
      <c r="AH530" s="716"/>
      <c r="AI530" s="716"/>
      <c r="AJ530" s="716"/>
      <c r="AK530" s="716"/>
      <c r="AL530" s="716"/>
      <c r="AM530" s="716"/>
      <c r="AN530" s="716"/>
      <c r="AO530" s="716"/>
      <c r="AP530" s="716"/>
      <c r="AQ530" s="716"/>
      <c r="AR530" s="716"/>
      <c r="AS530" s="716"/>
      <c r="AT530" s="716"/>
      <c r="AU530" s="716"/>
      <c r="AV530" s="716"/>
      <c r="AW530" s="716"/>
      <c r="AX530" s="716"/>
      <c r="AY530" s="716"/>
      <c r="AZ530" s="716"/>
      <c r="BA530" s="716"/>
      <c r="BB530" s="716"/>
      <c r="BC530" s="716"/>
      <c r="BD530" s="716"/>
      <c r="BE530" s="716"/>
      <c r="BF530" s="716"/>
      <c r="BG530" s="716"/>
      <c r="BH530" s="716"/>
      <c r="BI530" s="716"/>
      <c r="BJ530" s="716"/>
      <c r="BK530" s="716"/>
      <c r="BL530" s="716"/>
      <c r="BM530" s="716"/>
      <c r="BN530" s="716"/>
      <c r="BO530" s="716"/>
      <c r="BP530" s="716"/>
      <c r="BQ530" s="716"/>
      <c r="BR530" s="716"/>
      <c r="BS530" s="716"/>
      <c r="BT530" s="716"/>
      <c r="BU530" s="716"/>
      <c r="BV530" s="716"/>
      <c r="BW530" s="716"/>
      <c r="BX530" s="716"/>
      <c r="BY530" s="716"/>
      <c r="BZ530" s="716"/>
      <c r="CA530" s="716"/>
      <c r="CB530" s="716"/>
      <c r="CC530" s="716"/>
      <c r="CD530" s="716"/>
      <c r="CE530" s="716"/>
      <c r="CF530" s="716"/>
      <c r="CG530" s="716"/>
      <c r="CH530" s="716"/>
      <c r="CI530" s="716"/>
      <c r="CJ530" s="716"/>
      <c r="CK530" s="716"/>
      <c r="CL530" s="716"/>
      <c r="CM530" s="716"/>
      <c r="CN530" s="716"/>
      <c r="CO530" s="716"/>
      <c r="CP530" s="716"/>
      <c r="CQ530" s="716"/>
      <c r="CR530" s="716"/>
      <c r="CS530" s="716"/>
      <c r="CT530" s="716"/>
      <c r="CU530" s="716"/>
      <c r="CV530" s="716"/>
      <c r="CW530" s="716"/>
      <c r="CX530" s="716"/>
      <c r="CY530" s="716"/>
      <c r="CZ530" s="716"/>
      <c r="DA530" s="716"/>
      <c r="DB530" s="716"/>
      <c r="DC530" s="716"/>
      <c r="DD530" s="716"/>
      <c r="DE530" s="716"/>
      <c r="DF530" s="716"/>
      <c r="DG530" s="716"/>
      <c r="DH530" s="716"/>
      <c r="DI530" s="716"/>
      <c r="DJ530" s="716"/>
      <c r="DK530" s="716"/>
      <c r="DL530" s="716"/>
      <c r="DM530" s="716"/>
      <c r="DN530" s="716"/>
      <c r="DO530" s="716"/>
      <c r="DP530" s="716"/>
      <c r="DQ530" s="716"/>
      <c r="DR530" s="716"/>
      <c r="DS530" s="716"/>
      <c r="DT530" s="716"/>
      <c r="DU530" s="716"/>
      <c r="DV530" s="716"/>
      <c r="DW530" s="716"/>
      <c r="DX530" s="716"/>
      <c r="DY530" s="716"/>
      <c r="DZ530" s="716"/>
      <c r="EA530" s="716"/>
      <c r="EB530" s="716"/>
      <c r="EC530" s="716"/>
      <c r="ED530" s="716"/>
      <c r="EE530" s="716"/>
      <c r="EF530" s="716"/>
      <c r="EG530" s="716"/>
      <c r="EH530" s="716"/>
      <c r="EI530" s="716"/>
      <c r="EJ530" s="716"/>
      <c r="EK530" s="716"/>
      <c r="EL530" s="716"/>
      <c r="EM530" s="716"/>
      <c r="EN530" s="716"/>
      <c r="EO530" s="716"/>
      <c r="EP530" s="716"/>
      <c r="EQ530" s="716"/>
      <c r="ER530" s="716"/>
      <c r="ES530" s="716"/>
      <c r="ET530" s="716"/>
      <c r="EU530" s="716"/>
      <c r="EV530" s="716"/>
      <c r="EW530" s="716"/>
      <c r="EX530" s="716"/>
      <c r="EY530" s="716"/>
      <c r="EZ530" s="716"/>
      <c r="FA530" s="716"/>
      <c r="FB530" s="716"/>
      <c r="FC530" s="716"/>
      <c r="FD530" s="716"/>
      <c r="FE530" s="716"/>
      <c r="FF530" s="716"/>
      <c r="FG530" s="716"/>
      <c r="FH530" s="716"/>
      <c r="FI530" s="716"/>
      <c r="FJ530" s="716"/>
      <c r="FK530" s="716"/>
      <c r="FL530" s="716"/>
      <c r="FM530" s="716"/>
      <c r="FN530" s="716"/>
      <c r="FO530" s="716"/>
      <c r="FP530" s="716"/>
      <c r="FQ530" s="716"/>
      <c r="FR530" s="716"/>
      <c r="FS530" s="716"/>
      <c r="FT530" s="716"/>
      <c r="FU530" s="716"/>
      <c r="FV530" s="716"/>
      <c r="FW530" s="716"/>
      <c r="FX530" s="716"/>
      <c r="FY530" s="716"/>
      <c r="FZ530" s="716"/>
      <c r="GA530" s="716"/>
      <c r="GB530" s="716"/>
      <c r="GC530" s="716"/>
      <c r="GD530" s="716"/>
      <c r="GE530" s="716"/>
      <c r="GF530" s="716"/>
      <c r="GG530" s="716"/>
      <c r="GH530" s="716"/>
      <c r="GI530" s="716"/>
      <c r="GJ530" s="716"/>
      <c r="GK530" s="716"/>
      <c r="GL530" s="716"/>
      <c r="GM530" s="716"/>
      <c r="GN530" s="716"/>
      <c r="GO530" s="716"/>
      <c r="GP530" s="716"/>
      <c r="GQ530" s="716"/>
      <c r="GR530" s="716"/>
      <c r="GS530" s="716"/>
      <c r="GT530" s="716"/>
      <c r="GU530" s="716"/>
      <c r="GV530" s="716"/>
      <c r="GW530" s="716"/>
      <c r="GX530" s="716"/>
      <c r="GY530" s="716"/>
      <c r="GZ530" s="716"/>
      <c r="HA530" s="716"/>
      <c r="HB530" s="716"/>
      <c r="HC530" s="716"/>
      <c r="HD530" s="716"/>
      <c r="HE530" s="716"/>
      <c r="HF530" s="716"/>
      <c r="HG530" s="716"/>
      <c r="HH530" s="716"/>
      <c r="HI530" s="716"/>
      <c r="HJ530" s="716"/>
      <c r="HK530" s="716"/>
      <c r="HL530" s="716"/>
      <c r="HM530" s="716"/>
      <c r="HN530" s="716"/>
      <c r="HO530" s="716"/>
      <c r="HP530" s="716"/>
      <c r="HQ530" s="716"/>
      <c r="HR530" s="716"/>
      <c r="HS530" s="716"/>
      <c r="HT530" s="716"/>
      <c r="HU530" s="716"/>
      <c r="HV530" s="716"/>
      <c r="HW530" s="716"/>
      <c r="HX530" s="716"/>
      <c r="HY530" s="716"/>
      <c r="HZ530" s="716"/>
      <c r="IA530" s="716"/>
      <c r="IB530" s="716"/>
      <c r="IC530" s="716"/>
      <c r="ID530" s="716"/>
      <c r="IE530" s="716"/>
      <c r="IF530" s="716"/>
      <c r="IG530" s="716"/>
      <c r="IH530" s="716"/>
      <c r="II530" s="716"/>
      <c r="IJ530" s="716"/>
      <c r="IK530" s="716"/>
      <c r="IL530" s="716"/>
      <c r="IM530" s="716"/>
      <c r="IN530" s="716"/>
      <c r="IO530" s="716"/>
      <c r="IP530" s="716"/>
      <c r="IQ530" s="716"/>
      <c r="IR530" s="1107"/>
      <c r="IS530" s="1107"/>
    </row>
    <row r="531" spans="1:253" ht="23.25" customHeight="1" thickBot="1">
      <c r="A531" s="495"/>
      <c r="B531" s="1060" t="s">
        <v>1361</v>
      </c>
      <c r="C531" s="425" t="s">
        <v>1362</v>
      </c>
      <c r="D531" s="327" t="s">
        <v>1363</v>
      </c>
      <c r="E531" s="425">
        <v>2.62</v>
      </c>
      <c r="F531" s="425">
        <v>3.27</v>
      </c>
      <c r="G531" s="379" t="s">
        <v>493</v>
      </c>
      <c r="H531" s="367">
        <v>0.08</v>
      </c>
      <c r="I531" s="995" t="s">
        <v>1245</v>
      </c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716"/>
      <c r="AB531" s="716"/>
      <c r="AC531" s="716"/>
      <c r="AD531" s="716"/>
      <c r="AE531" s="716"/>
      <c r="AF531" s="716"/>
      <c r="AG531" s="716"/>
      <c r="AH531" s="716"/>
      <c r="AI531" s="716"/>
      <c r="AJ531" s="716"/>
      <c r="AK531" s="716"/>
      <c r="AL531" s="716"/>
      <c r="AM531" s="716"/>
      <c r="AN531" s="716"/>
      <c r="AO531" s="716"/>
      <c r="AP531" s="716"/>
      <c r="AQ531" s="716"/>
      <c r="AR531" s="716"/>
      <c r="AS531" s="716"/>
      <c r="AT531" s="716"/>
      <c r="AU531" s="716"/>
      <c r="AV531" s="716"/>
      <c r="AW531" s="716"/>
      <c r="AX531" s="716"/>
      <c r="AY531" s="716"/>
      <c r="AZ531" s="716"/>
      <c r="BA531" s="716"/>
      <c r="BB531" s="716"/>
      <c r="BC531" s="716"/>
      <c r="BD531" s="716"/>
      <c r="BE531" s="716"/>
      <c r="BF531" s="716"/>
      <c r="BG531" s="716"/>
      <c r="BH531" s="716"/>
      <c r="BI531" s="716"/>
      <c r="BJ531" s="716"/>
      <c r="BK531" s="716"/>
      <c r="BL531" s="716"/>
      <c r="BM531" s="716"/>
      <c r="BN531" s="716"/>
      <c r="BO531" s="716"/>
      <c r="BP531" s="716"/>
      <c r="BQ531" s="716"/>
      <c r="BR531" s="716"/>
      <c r="BS531" s="716"/>
      <c r="BT531" s="716"/>
      <c r="BU531" s="716"/>
      <c r="BV531" s="716"/>
      <c r="BW531" s="716"/>
      <c r="BX531" s="716"/>
      <c r="BY531" s="716"/>
      <c r="BZ531" s="716"/>
      <c r="CA531" s="716"/>
      <c r="CB531" s="716"/>
      <c r="CC531" s="716"/>
      <c r="CD531" s="716"/>
      <c r="CE531" s="716"/>
      <c r="CF531" s="716"/>
      <c r="CG531" s="716"/>
      <c r="CH531" s="716"/>
      <c r="CI531" s="716"/>
      <c r="CJ531" s="716"/>
      <c r="CK531" s="716"/>
      <c r="CL531" s="716"/>
      <c r="CM531" s="716"/>
      <c r="CN531" s="716"/>
      <c r="CO531" s="716"/>
      <c r="CP531" s="716"/>
      <c r="CQ531" s="716"/>
      <c r="CR531" s="716"/>
      <c r="CS531" s="716"/>
      <c r="CT531" s="716"/>
      <c r="CU531" s="716"/>
      <c r="CV531" s="716"/>
      <c r="CW531" s="716"/>
      <c r="CX531" s="716"/>
      <c r="CY531" s="716"/>
      <c r="CZ531" s="716"/>
      <c r="DA531" s="716"/>
      <c r="DB531" s="716"/>
      <c r="DC531" s="716"/>
      <c r="DD531" s="716"/>
      <c r="DE531" s="716"/>
      <c r="DF531" s="716"/>
      <c r="DG531" s="716"/>
      <c r="DH531" s="716"/>
      <c r="DI531" s="716"/>
      <c r="DJ531" s="716"/>
      <c r="DK531" s="716"/>
      <c r="DL531" s="716"/>
      <c r="DM531" s="716"/>
      <c r="DN531" s="716"/>
      <c r="DO531" s="716"/>
      <c r="DP531" s="716"/>
      <c r="DQ531" s="716"/>
      <c r="DR531" s="716"/>
      <c r="DS531" s="716"/>
      <c r="DT531" s="716"/>
      <c r="DU531" s="716"/>
      <c r="DV531" s="716"/>
      <c r="DW531" s="716"/>
      <c r="DX531" s="716"/>
      <c r="DY531" s="716"/>
      <c r="DZ531" s="716"/>
      <c r="EA531" s="716"/>
      <c r="EB531" s="716"/>
      <c r="EC531" s="716"/>
      <c r="ED531" s="716"/>
      <c r="EE531" s="716"/>
      <c r="EF531" s="716"/>
      <c r="EG531" s="716"/>
      <c r="EH531" s="716"/>
      <c r="EI531" s="716"/>
      <c r="EJ531" s="716"/>
      <c r="EK531" s="716"/>
      <c r="EL531" s="716"/>
      <c r="EM531" s="716"/>
      <c r="EN531" s="716"/>
      <c r="EO531" s="716"/>
      <c r="EP531" s="716"/>
      <c r="EQ531" s="716"/>
      <c r="ER531" s="716"/>
      <c r="ES531" s="716"/>
      <c r="ET531" s="716"/>
      <c r="EU531" s="716"/>
      <c r="EV531" s="716"/>
      <c r="EW531" s="716"/>
      <c r="EX531" s="716"/>
      <c r="EY531" s="716"/>
      <c r="EZ531" s="716"/>
      <c r="FA531" s="716"/>
      <c r="FB531" s="716"/>
      <c r="FC531" s="716"/>
      <c r="FD531" s="716"/>
      <c r="FE531" s="716"/>
      <c r="FF531" s="716"/>
      <c r="FG531" s="716"/>
      <c r="FH531" s="716"/>
      <c r="FI531" s="716"/>
      <c r="FJ531" s="716"/>
      <c r="FK531" s="716"/>
      <c r="FL531" s="716"/>
      <c r="FM531" s="716"/>
      <c r="FN531" s="716"/>
      <c r="FO531" s="716"/>
      <c r="FP531" s="716"/>
      <c r="FQ531" s="716"/>
      <c r="FR531" s="716"/>
      <c r="FS531" s="716"/>
      <c r="FT531" s="716"/>
      <c r="FU531" s="716"/>
      <c r="FV531" s="716"/>
      <c r="FW531" s="716"/>
      <c r="FX531" s="716"/>
      <c r="FY531" s="716"/>
      <c r="FZ531" s="716"/>
      <c r="GA531" s="716"/>
      <c r="GB531" s="716"/>
      <c r="GC531" s="716"/>
      <c r="GD531" s="716"/>
      <c r="GE531" s="716"/>
      <c r="GF531" s="716"/>
      <c r="GG531" s="716"/>
      <c r="GH531" s="716"/>
      <c r="GI531" s="716"/>
      <c r="GJ531" s="716"/>
      <c r="GK531" s="716"/>
      <c r="GL531" s="716"/>
      <c r="GM531" s="716"/>
      <c r="GN531" s="716"/>
      <c r="GO531" s="716"/>
      <c r="GP531" s="716"/>
      <c r="GQ531" s="716"/>
      <c r="GR531" s="716"/>
      <c r="GS531" s="716"/>
      <c r="GT531" s="716"/>
      <c r="GU531" s="716"/>
      <c r="GV531" s="716"/>
      <c r="GW531" s="716"/>
      <c r="GX531" s="716"/>
      <c r="GY531" s="716"/>
      <c r="GZ531" s="716"/>
      <c r="HA531" s="716"/>
      <c r="HB531" s="716"/>
      <c r="HC531" s="716"/>
      <c r="HD531" s="716"/>
      <c r="HE531" s="716"/>
      <c r="HF531" s="716"/>
      <c r="HG531" s="716"/>
      <c r="HH531" s="716"/>
      <c r="HI531" s="716"/>
      <c r="HJ531" s="716"/>
      <c r="HK531" s="716"/>
      <c r="HL531" s="716"/>
      <c r="HM531" s="716"/>
      <c r="HN531" s="716"/>
      <c r="HO531" s="716"/>
      <c r="HP531" s="716"/>
      <c r="HQ531" s="716"/>
      <c r="HR531" s="716"/>
      <c r="HS531" s="716"/>
      <c r="HT531" s="716"/>
      <c r="HU531" s="716"/>
      <c r="HV531" s="716"/>
      <c r="HW531" s="716"/>
      <c r="HX531" s="716"/>
      <c r="HY531" s="716"/>
      <c r="HZ531" s="716"/>
      <c r="IA531" s="716"/>
      <c r="IB531" s="716"/>
      <c r="IC531" s="716"/>
      <c r="ID531" s="716"/>
      <c r="IE531" s="716"/>
      <c r="IF531" s="716"/>
      <c r="IG531" s="716"/>
      <c r="IH531" s="716"/>
      <c r="II531" s="716"/>
      <c r="IJ531" s="716"/>
      <c r="IK531" s="716"/>
      <c r="IL531" s="716"/>
      <c r="IM531" s="716"/>
      <c r="IN531" s="716"/>
      <c r="IO531" s="716"/>
      <c r="IP531" s="716"/>
      <c r="IQ531" s="716"/>
      <c r="IR531" s="1107"/>
      <c r="IS531" s="1107"/>
    </row>
    <row r="532" spans="1:253" ht="35.25" customHeight="1" thickBot="1">
      <c r="A532" s="1109" t="s">
        <v>1364</v>
      </c>
      <c r="B532" s="1110" t="s">
        <v>1365</v>
      </c>
      <c r="C532" s="1111" t="s">
        <v>432</v>
      </c>
      <c r="D532" s="997" t="s">
        <v>809</v>
      </c>
      <c r="E532" s="1112">
        <v>2.17</v>
      </c>
      <c r="F532" s="1113">
        <v>2.52</v>
      </c>
      <c r="G532" s="379" t="s">
        <v>493</v>
      </c>
      <c r="H532" s="367">
        <v>0.08</v>
      </c>
      <c r="I532" s="995" t="s">
        <v>1245</v>
      </c>
      <c r="J532" s="716"/>
      <c r="K532" s="716"/>
      <c r="L532" s="716"/>
      <c r="M532" s="716"/>
      <c r="N532" s="716"/>
      <c r="O532" s="716"/>
      <c r="P532" s="716"/>
      <c r="Q532" s="716"/>
      <c r="R532" s="716"/>
      <c r="S532" s="716"/>
      <c r="T532" s="716"/>
      <c r="U532" s="716"/>
      <c r="V532" s="716"/>
      <c r="W532" s="716"/>
      <c r="X532" s="716"/>
      <c r="Y532" s="716"/>
      <c r="Z532" s="716"/>
      <c r="AA532" s="716"/>
      <c r="AB532" s="716"/>
      <c r="AC532" s="716"/>
      <c r="AD532" s="716"/>
      <c r="AE532" s="716"/>
      <c r="AF532" s="716"/>
      <c r="AG532" s="716"/>
      <c r="AH532" s="716"/>
      <c r="AI532" s="716"/>
      <c r="AJ532" s="716"/>
      <c r="AK532" s="716"/>
      <c r="AL532" s="716"/>
      <c r="AM532" s="716"/>
      <c r="AN532" s="716"/>
      <c r="AO532" s="716"/>
      <c r="AP532" s="716"/>
      <c r="AQ532" s="716"/>
      <c r="AR532" s="716"/>
      <c r="AS532" s="716"/>
      <c r="AT532" s="716"/>
      <c r="AU532" s="716"/>
      <c r="AV532" s="716"/>
      <c r="AW532" s="716"/>
      <c r="AX532" s="716"/>
      <c r="AY532" s="716"/>
      <c r="AZ532" s="716"/>
      <c r="BA532" s="716"/>
      <c r="BB532" s="716"/>
      <c r="BC532" s="716"/>
      <c r="BD532" s="716"/>
      <c r="BE532" s="716"/>
      <c r="BF532" s="716"/>
      <c r="BG532" s="716"/>
      <c r="BH532" s="716"/>
      <c r="BI532" s="716"/>
      <c r="BJ532" s="716"/>
      <c r="BK532" s="716"/>
      <c r="BL532" s="716"/>
      <c r="BM532" s="716"/>
      <c r="BN532" s="716"/>
      <c r="BO532" s="716"/>
      <c r="BP532" s="716"/>
      <c r="BQ532" s="716"/>
      <c r="BR532" s="716"/>
      <c r="BS532" s="716"/>
      <c r="BT532" s="716"/>
      <c r="BU532" s="716"/>
      <c r="BV532" s="716"/>
      <c r="BW532" s="716"/>
      <c r="BX532" s="716"/>
      <c r="BY532" s="716"/>
      <c r="BZ532" s="716"/>
      <c r="CA532" s="716"/>
      <c r="CB532" s="716"/>
      <c r="CC532" s="716"/>
      <c r="CD532" s="716"/>
      <c r="CE532" s="716"/>
      <c r="CF532" s="716"/>
      <c r="CG532" s="716"/>
      <c r="CH532" s="716"/>
      <c r="CI532" s="716"/>
      <c r="CJ532" s="716"/>
      <c r="CK532" s="716"/>
      <c r="CL532" s="716"/>
      <c r="CM532" s="716"/>
      <c r="CN532" s="716"/>
      <c r="CO532" s="716"/>
      <c r="CP532" s="716"/>
      <c r="CQ532" s="716"/>
      <c r="CR532" s="716"/>
      <c r="CS532" s="716"/>
      <c r="CT532" s="716"/>
      <c r="CU532" s="716"/>
      <c r="CV532" s="716"/>
      <c r="CW532" s="716"/>
      <c r="CX532" s="716"/>
      <c r="CY532" s="716"/>
      <c r="CZ532" s="716"/>
      <c r="DA532" s="716"/>
      <c r="DB532" s="716"/>
      <c r="DC532" s="716"/>
      <c r="DD532" s="716"/>
      <c r="DE532" s="716"/>
      <c r="DF532" s="716"/>
      <c r="DG532" s="716"/>
      <c r="DH532" s="716"/>
      <c r="DI532" s="716"/>
      <c r="DJ532" s="716"/>
      <c r="DK532" s="716"/>
      <c r="DL532" s="716"/>
      <c r="DM532" s="716"/>
      <c r="DN532" s="716"/>
      <c r="DO532" s="716"/>
      <c r="DP532" s="716"/>
      <c r="DQ532" s="716"/>
      <c r="DR532" s="716"/>
      <c r="DS532" s="716"/>
      <c r="DT532" s="716"/>
      <c r="DU532" s="716"/>
      <c r="DV532" s="716"/>
      <c r="DW532" s="716"/>
      <c r="DX532" s="716"/>
      <c r="DY532" s="716"/>
      <c r="DZ532" s="716"/>
      <c r="EA532" s="716"/>
      <c r="EB532" s="716"/>
      <c r="EC532" s="716"/>
      <c r="ED532" s="716"/>
      <c r="EE532" s="716"/>
      <c r="EF532" s="716"/>
      <c r="EG532" s="716"/>
      <c r="EH532" s="716"/>
      <c r="EI532" s="716"/>
      <c r="EJ532" s="716"/>
      <c r="EK532" s="716"/>
      <c r="EL532" s="716"/>
      <c r="EM532" s="716"/>
      <c r="EN532" s="716"/>
      <c r="EO532" s="716"/>
      <c r="EP532" s="716"/>
      <c r="EQ532" s="716"/>
      <c r="ER532" s="716"/>
      <c r="ES532" s="716"/>
      <c r="ET532" s="716"/>
      <c r="EU532" s="716"/>
      <c r="EV532" s="716"/>
      <c r="EW532" s="716"/>
      <c r="EX532" s="716"/>
      <c r="EY532" s="716"/>
      <c r="EZ532" s="716"/>
      <c r="FA532" s="716"/>
      <c r="FB532" s="716"/>
      <c r="FC532" s="716"/>
      <c r="FD532" s="716"/>
      <c r="FE532" s="716"/>
      <c r="FF532" s="716"/>
      <c r="FG532" s="716"/>
      <c r="FH532" s="716"/>
      <c r="FI532" s="716"/>
      <c r="FJ532" s="716"/>
      <c r="FK532" s="716"/>
      <c r="FL532" s="716"/>
      <c r="FM532" s="716"/>
      <c r="FN532" s="716"/>
      <c r="FO532" s="716"/>
      <c r="FP532" s="716"/>
      <c r="FQ532" s="716"/>
      <c r="FR532" s="716"/>
      <c r="FS532" s="716"/>
      <c r="FT532" s="716"/>
      <c r="FU532" s="716"/>
      <c r="FV532" s="716"/>
      <c r="FW532" s="716"/>
      <c r="FX532" s="716"/>
      <c r="FY532" s="716"/>
      <c r="FZ532" s="716"/>
      <c r="GA532" s="716"/>
      <c r="GB532" s="716"/>
      <c r="GC532" s="716"/>
      <c r="GD532" s="716"/>
      <c r="GE532" s="716"/>
      <c r="GF532" s="716"/>
      <c r="GG532" s="716"/>
      <c r="GH532" s="716"/>
      <c r="GI532" s="716"/>
      <c r="GJ532" s="716"/>
      <c r="GK532" s="716"/>
      <c r="GL532" s="716"/>
      <c r="GM532" s="716"/>
      <c r="GN532" s="716"/>
      <c r="GO532" s="716"/>
      <c r="GP532" s="716"/>
      <c r="GQ532" s="716"/>
      <c r="GR532" s="716"/>
      <c r="GS532" s="716"/>
      <c r="GT532" s="716"/>
      <c r="GU532" s="716"/>
      <c r="GV532" s="716"/>
      <c r="GW532" s="716"/>
      <c r="GX532" s="716"/>
      <c r="GY532" s="716"/>
      <c r="GZ532" s="716"/>
      <c r="HA532" s="716"/>
      <c r="HB532" s="716"/>
      <c r="HC532" s="716"/>
      <c r="HD532" s="716"/>
      <c r="HE532" s="716"/>
      <c r="HF532" s="716"/>
      <c r="HG532" s="716"/>
      <c r="HH532" s="716"/>
      <c r="HI532" s="716"/>
      <c r="HJ532" s="716"/>
      <c r="HK532" s="716"/>
      <c r="HL532" s="716"/>
      <c r="HM532" s="716"/>
      <c r="HN532" s="716"/>
      <c r="HO532" s="716"/>
      <c r="HP532" s="716"/>
      <c r="HQ532" s="716"/>
      <c r="HR532" s="716"/>
      <c r="HS532" s="716"/>
      <c r="HT532" s="716"/>
      <c r="HU532" s="716"/>
      <c r="HV532" s="716"/>
      <c r="HW532" s="716"/>
      <c r="HX532" s="716"/>
      <c r="HY532" s="716"/>
      <c r="HZ532" s="716"/>
      <c r="IA532" s="716"/>
      <c r="IB532" s="716"/>
      <c r="IC532" s="716"/>
      <c r="ID532" s="716"/>
      <c r="IE532" s="716"/>
      <c r="IF532" s="716"/>
      <c r="IG532" s="716"/>
      <c r="IH532" s="716"/>
      <c r="II532" s="716"/>
      <c r="IJ532" s="716"/>
      <c r="IK532" s="716"/>
      <c r="IL532" s="716"/>
      <c r="IM532" s="716"/>
      <c r="IN532" s="716"/>
      <c r="IO532" s="716"/>
      <c r="IP532" s="716"/>
      <c r="IQ532" s="716"/>
      <c r="IR532" s="1107"/>
      <c r="IS532" s="1107"/>
    </row>
    <row r="533" spans="1:253" ht="28.5" customHeight="1" thickBot="1">
      <c r="A533" s="1114" t="s">
        <v>1366</v>
      </c>
      <c r="B533" s="1115" t="s">
        <v>1367</v>
      </c>
      <c r="C533" s="1111" t="s">
        <v>51</v>
      </c>
      <c r="D533" s="997" t="s">
        <v>809</v>
      </c>
      <c r="E533" s="1116">
        <v>1.1299999999999999</v>
      </c>
      <c r="F533" s="1117">
        <v>1.4</v>
      </c>
      <c r="G533" s="379" t="s">
        <v>493</v>
      </c>
      <c r="H533" s="367">
        <v>0.08</v>
      </c>
      <c r="I533" s="995" t="s">
        <v>1245</v>
      </c>
      <c r="J533" s="716"/>
      <c r="K533" s="716"/>
      <c r="L533" s="716"/>
      <c r="M533" s="716"/>
      <c r="N533" s="716"/>
      <c r="O533" s="716"/>
      <c r="P533" s="716"/>
      <c r="Q533" s="716"/>
      <c r="R533" s="716"/>
      <c r="S533" s="716"/>
      <c r="T533" s="716"/>
      <c r="U533" s="716"/>
      <c r="V533" s="716"/>
      <c r="W533" s="716"/>
      <c r="X533" s="716"/>
      <c r="Y533" s="716"/>
      <c r="Z533" s="716"/>
      <c r="AA533" s="716"/>
      <c r="AB533" s="716"/>
      <c r="AC533" s="716"/>
      <c r="AD533" s="716"/>
      <c r="AE533" s="716"/>
      <c r="AF533" s="716"/>
      <c r="AG533" s="716"/>
      <c r="AH533" s="716"/>
      <c r="AI533" s="716"/>
      <c r="AJ533" s="716"/>
      <c r="AK533" s="716"/>
      <c r="AL533" s="716"/>
      <c r="AM533" s="716"/>
      <c r="AN533" s="716"/>
      <c r="AO533" s="716"/>
      <c r="AP533" s="716"/>
      <c r="AQ533" s="716"/>
      <c r="AR533" s="716"/>
      <c r="AS533" s="716"/>
      <c r="AT533" s="716"/>
      <c r="AU533" s="716"/>
      <c r="AV533" s="716"/>
      <c r="AW533" s="716"/>
      <c r="AX533" s="716"/>
      <c r="AY533" s="716"/>
      <c r="AZ533" s="716"/>
      <c r="BA533" s="716"/>
      <c r="BB533" s="716"/>
      <c r="BC533" s="716"/>
      <c r="BD533" s="716"/>
      <c r="BE533" s="716"/>
      <c r="BF533" s="716"/>
      <c r="BG533" s="716"/>
      <c r="BH533" s="716"/>
      <c r="BI533" s="716"/>
      <c r="BJ533" s="716"/>
      <c r="BK533" s="716"/>
      <c r="BL533" s="716"/>
      <c r="BM533" s="716"/>
      <c r="BN533" s="716"/>
      <c r="BO533" s="716"/>
      <c r="BP533" s="716"/>
      <c r="BQ533" s="716"/>
      <c r="BR533" s="716"/>
      <c r="BS533" s="716"/>
      <c r="BT533" s="716"/>
      <c r="BU533" s="716"/>
      <c r="BV533" s="716"/>
      <c r="BW533" s="716"/>
      <c r="BX533" s="716"/>
      <c r="BY533" s="716"/>
      <c r="BZ533" s="716"/>
      <c r="CA533" s="716"/>
      <c r="CB533" s="716"/>
      <c r="CC533" s="716"/>
      <c r="CD533" s="716"/>
      <c r="CE533" s="716"/>
      <c r="CF533" s="716"/>
      <c r="CG533" s="716"/>
      <c r="CH533" s="716"/>
      <c r="CI533" s="716"/>
      <c r="CJ533" s="716"/>
      <c r="CK533" s="716"/>
      <c r="CL533" s="716"/>
      <c r="CM533" s="716"/>
      <c r="CN533" s="716"/>
      <c r="CO533" s="716"/>
      <c r="CP533" s="716"/>
      <c r="CQ533" s="716"/>
      <c r="CR533" s="716"/>
      <c r="CS533" s="716"/>
      <c r="CT533" s="716"/>
      <c r="CU533" s="716"/>
      <c r="CV533" s="716"/>
      <c r="CW533" s="716"/>
      <c r="CX533" s="716"/>
      <c r="CY533" s="716"/>
      <c r="CZ533" s="716"/>
      <c r="DA533" s="716"/>
      <c r="DB533" s="716"/>
      <c r="DC533" s="716"/>
      <c r="DD533" s="716"/>
      <c r="DE533" s="716"/>
      <c r="DF533" s="716"/>
      <c r="DG533" s="716"/>
      <c r="DH533" s="716"/>
      <c r="DI533" s="716"/>
      <c r="DJ533" s="716"/>
      <c r="DK533" s="716"/>
      <c r="DL533" s="716"/>
      <c r="DM533" s="716"/>
      <c r="DN533" s="716"/>
      <c r="DO533" s="716"/>
      <c r="DP533" s="716"/>
      <c r="DQ533" s="716"/>
      <c r="DR533" s="716"/>
      <c r="DS533" s="716"/>
      <c r="DT533" s="716"/>
      <c r="DU533" s="716"/>
      <c r="DV533" s="716"/>
      <c r="DW533" s="716"/>
      <c r="DX533" s="716"/>
      <c r="DY533" s="716"/>
      <c r="DZ533" s="716"/>
      <c r="EA533" s="716"/>
      <c r="EB533" s="716"/>
      <c r="EC533" s="716"/>
      <c r="ED533" s="716"/>
      <c r="EE533" s="716"/>
      <c r="EF533" s="716"/>
      <c r="EG533" s="716"/>
      <c r="EH533" s="716"/>
      <c r="EI533" s="716"/>
      <c r="EJ533" s="716"/>
      <c r="EK533" s="716"/>
      <c r="EL533" s="716"/>
      <c r="EM533" s="716"/>
      <c r="EN533" s="716"/>
      <c r="EO533" s="716"/>
      <c r="EP533" s="716"/>
      <c r="EQ533" s="716"/>
      <c r="ER533" s="716"/>
      <c r="ES533" s="716"/>
      <c r="ET533" s="716"/>
      <c r="EU533" s="716"/>
      <c r="EV533" s="716"/>
      <c r="EW533" s="716"/>
      <c r="EX533" s="716"/>
      <c r="EY533" s="716"/>
      <c r="EZ533" s="716"/>
      <c r="FA533" s="716"/>
      <c r="FB533" s="716"/>
      <c r="FC533" s="716"/>
      <c r="FD533" s="716"/>
      <c r="FE533" s="716"/>
      <c r="FF533" s="716"/>
      <c r="FG533" s="716"/>
      <c r="FH533" s="716"/>
      <c r="FI533" s="716"/>
      <c r="FJ533" s="716"/>
      <c r="FK533" s="716"/>
      <c r="FL533" s="716"/>
      <c r="FM533" s="716"/>
      <c r="FN533" s="716"/>
      <c r="FO533" s="716"/>
      <c r="FP533" s="716"/>
      <c r="FQ533" s="716"/>
      <c r="FR533" s="716"/>
      <c r="FS533" s="716"/>
      <c r="FT533" s="716"/>
      <c r="FU533" s="716"/>
      <c r="FV533" s="716"/>
      <c r="FW533" s="716"/>
      <c r="FX533" s="716"/>
      <c r="FY533" s="716"/>
      <c r="FZ533" s="716"/>
      <c r="GA533" s="716"/>
      <c r="GB533" s="716"/>
      <c r="GC533" s="716"/>
      <c r="GD533" s="716"/>
      <c r="GE533" s="716"/>
      <c r="GF533" s="716"/>
      <c r="GG533" s="716"/>
      <c r="GH533" s="716"/>
      <c r="GI533" s="716"/>
      <c r="GJ533" s="716"/>
      <c r="GK533" s="716"/>
      <c r="GL533" s="716"/>
      <c r="GM533" s="716"/>
      <c r="GN533" s="716"/>
      <c r="GO533" s="716"/>
      <c r="GP533" s="716"/>
      <c r="GQ533" s="716"/>
      <c r="GR533" s="716"/>
      <c r="GS533" s="716"/>
      <c r="GT533" s="716"/>
      <c r="GU533" s="716"/>
      <c r="GV533" s="716"/>
      <c r="GW533" s="716"/>
      <c r="GX533" s="716"/>
      <c r="GY533" s="716"/>
      <c r="GZ533" s="716"/>
      <c r="HA533" s="716"/>
      <c r="HB533" s="716"/>
      <c r="HC533" s="716"/>
      <c r="HD533" s="716"/>
      <c r="HE533" s="716"/>
      <c r="HF533" s="716"/>
      <c r="HG533" s="716"/>
      <c r="HH533" s="716"/>
      <c r="HI533" s="716"/>
      <c r="HJ533" s="716"/>
      <c r="HK533" s="716"/>
      <c r="HL533" s="716"/>
      <c r="HM533" s="716"/>
      <c r="HN533" s="716"/>
      <c r="HO533" s="716"/>
      <c r="HP533" s="716"/>
      <c r="HQ533" s="716"/>
      <c r="HR533" s="716"/>
      <c r="HS533" s="716"/>
      <c r="HT533" s="716"/>
      <c r="HU533" s="716"/>
      <c r="HV533" s="716"/>
      <c r="HW533" s="716"/>
      <c r="HX533" s="716"/>
      <c r="HY533" s="716"/>
      <c r="HZ533" s="716"/>
      <c r="IA533" s="716"/>
      <c r="IB533" s="716"/>
      <c r="IC533" s="716"/>
      <c r="ID533" s="716"/>
      <c r="IE533" s="716"/>
      <c r="IF533" s="716"/>
      <c r="IG533" s="716"/>
      <c r="IH533" s="716"/>
      <c r="II533" s="716"/>
      <c r="IJ533" s="716"/>
      <c r="IK533" s="716"/>
      <c r="IL533" s="716"/>
      <c r="IM533" s="716"/>
      <c r="IN533" s="716"/>
      <c r="IO533" s="716"/>
      <c r="IP533" s="716"/>
      <c r="IQ533" s="716"/>
      <c r="IR533" s="1107"/>
      <c r="IS533" s="1107"/>
    </row>
    <row r="534" spans="1:253" ht="28.5" customHeight="1" thickBot="1">
      <c r="A534" s="1118" t="s">
        <v>1368</v>
      </c>
      <c r="B534" s="1115" t="s">
        <v>712</v>
      </c>
      <c r="C534" s="1111" t="s">
        <v>63</v>
      </c>
      <c r="D534" s="997" t="s">
        <v>710</v>
      </c>
      <c r="E534" s="1119">
        <v>17.5</v>
      </c>
      <c r="F534" s="1117">
        <v>21</v>
      </c>
      <c r="G534" s="379" t="s">
        <v>493</v>
      </c>
      <c r="H534" s="367">
        <v>0.08</v>
      </c>
      <c r="I534" s="995" t="s">
        <v>1245</v>
      </c>
      <c r="J534" s="716"/>
      <c r="K534" s="716"/>
      <c r="L534" s="716"/>
      <c r="M534" s="716"/>
      <c r="N534" s="716"/>
      <c r="O534" s="716"/>
      <c r="P534" s="716"/>
      <c r="Q534" s="716"/>
      <c r="R534" s="716"/>
      <c r="S534" s="716"/>
      <c r="T534" s="716"/>
      <c r="U534" s="716"/>
      <c r="V534" s="716"/>
      <c r="W534" s="716"/>
      <c r="X534" s="716"/>
      <c r="Y534" s="716"/>
      <c r="Z534" s="716"/>
      <c r="AA534" s="716"/>
      <c r="AB534" s="716"/>
      <c r="AC534" s="716"/>
      <c r="AD534" s="716"/>
      <c r="AE534" s="716"/>
      <c r="AF534" s="716"/>
      <c r="AG534" s="716"/>
      <c r="AH534" s="716"/>
      <c r="AI534" s="716"/>
      <c r="AJ534" s="716"/>
      <c r="AK534" s="716"/>
      <c r="AL534" s="716"/>
      <c r="AM534" s="716"/>
      <c r="AN534" s="716"/>
      <c r="AO534" s="716"/>
      <c r="AP534" s="716"/>
      <c r="AQ534" s="716"/>
      <c r="AR534" s="716"/>
      <c r="AS534" s="716"/>
      <c r="AT534" s="716"/>
      <c r="AU534" s="716"/>
      <c r="AV534" s="716"/>
      <c r="AW534" s="716"/>
      <c r="AX534" s="716"/>
      <c r="AY534" s="716"/>
      <c r="AZ534" s="716"/>
      <c r="BA534" s="716"/>
      <c r="BB534" s="716"/>
      <c r="BC534" s="716"/>
      <c r="BD534" s="716"/>
      <c r="BE534" s="716"/>
      <c r="BF534" s="716"/>
      <c r="BG534" s="716"/>
      <c r="BH534" s="716"/>
      <c r="BI534" s="716"/>
      <c r="BJ534" s="716"/>
      <c r="BK534" s="716"/>
      <c r="BL534" s="716"/>
      <c r="BM534" s="716"/>
      <c r="BN534" s="716"/>
      <c r="BO534" s="716"/>
      <c r="BP534" s="716"/>
      <c r="BQ534" s="716"/>
      <c r="BR534" s="716"/>
      <c r="BS534" s="716"/>
      <c r="BT534" s="716"/>
      <c r="BU534" s="716"/>
      <c r="BV534" s="716"/>
      <c r="BW534" s="716"/>
      <c r="BX534" s="716"/>
      <c r="BY534" s="716"/>
      <c r="BZ534" s="716"/>
      <c r="CA534" s="716"/>
      <c r="CB534" s="716"/>
      <c r="CC534" s="716"/>
      <c r="CD534" s="716"/>
      <c r="CE534" s="716"/>
      <c r="CF534" s="716"/>
      <c r="CG534" s="716"/>
      <c r="CH534" s="716"/>
      <c r="CI534" s="716"/>
      <c r="CJ534" s="716"/>
      <c r="CK534" s="716"/>
      <c r="CL534" s="716"/>
      <c r="CM534" s="716"/>
      <c r="CN534" s="716"/>
      <c r="CO534" s="716"/>
      <c r="CP534" s="716"/>
      <c r="CQ534" s="716"/>
      <c r="CR534" s="716"/>
      <c r="CS534" s="716"/>
      <c r="CT534" s="716"/>
      <c r="CU534" s="716"/>
      <c r="CV534" s="716"/>
      <c r="CW534" s="716"/>
      <c r="CX534" s="716"/>
      <c r="CY534" s="716"/>
      <c r="CZ534" s="716"/>
      <c r="DA534" s="716"/>
      <c r="DB534" s="716"/>
      <c r="DC534" s="716"/>
      <c r="DD534" s="716"/>
      <c r="DE534" s="716"/>
      <c r="DF534" s="716"/>
      <c r="DG534" s="716"/>
      <c r="DH534" s="716"/>
      <c r="DI534" s="716"/>
      <c r="DJ534" s="716"/>
      <c r="DK534" s="716"/>
      <c r="DL534" s="716"/>
      <c r="DM534" s="716"/>
      <c r="DN534" s="716"/>
      <c r="DO534" s="716"/>
      <c r="DP534" s="716"/>
      <c r="DQ534" s="716"/>
      <c r="DR534" s="716"/>
      <c r="DS534" s="716"/>
      <c r="DT534" s="716"/>
      <c r="DU534" s="716"/>
      <c r="DV534" s="716"/>
      <c r="DW534" s="716"/>
      <c r="DX534" s="716"/>
      <c r="DY534" s="716"/>
      <c r="DZ534" s="716"/>
      <c r="EA534" s="716"/>
      <c r="EB534" s="716"/>
      <c r="EC534" s="716"/>
      <c r="ED534" s="716"/>
      <c r="EE534" s="716"/>
      <c r="EF534" s="716"/>
      <c r="EG534" s="716"/>
      <c r="EH534" s="716"/>
      <c r="EI534" s="716"/>
      <c r="EJ534" s="716"/>
      <c r="EK534" s="716"/>
      <c r="EL534" s="716"/>
      <c r="EM534" s="716"/>
      <c r="EN534" s="716"/>
      <c r="EO534" s="716"/>
      <c r="EP534" s="716"/>
      <c r="EQ534" s="716"/>
      <c r="ER534" s="716"/>
      <c r="ES534" s="716"/>
      <c r="ET534" s="716"/>
      <c r="EU534" s="716"/>
      <c r="EV534" s="716"/>
      <c r="EW534" s="716"/>
      <c r="EX534" s="716"/>
      <c r="EY534" s="716"/>
      <c r="EZ534" s="716"/>
      <c r="FA534" s="716"/>
      <c r="FB534" s="716"/>
      <c r="FC534" s="716"/>
      <c r="FD534" s="716"/>
      <c r="FE534" s="716"/>
      <c r="FF534" s="716"/>
      <c r="FG534" s="716"/>
      <c r="FH534" s="716"/>
      <c r="FI534" s="716"/>
      <c r="FJ534" s="716"/>
      <c r="FK534" s="716"/>
      <c r="FL534" s="716"/>
      <c r="FM534" s="716"/>
      <c r="FN534" s="716"/>
      <c r="FO534" s="716"/>
      <c r="FP534" s="716"/>
      <c r="FQ534" s="716"/>
      <c r="FR534" s="716"/>
      <c r="FS534" s="716"/>
      <c r="FT534" s="716"/>
      <c r="FU534" s="716"/>
      <c r="FV534" s="716"/>
      <c r="FW534" s="716"/>
      <c r="FX534" s="716"/>
      <c r="FY534" s="716"/>
      <c r="FZ534" s="716"/>
      <c r="GA534" s="716"/>
      <c r="GB534" s="716"/>
      <c r="GC534" s="716"/>
      <c r="GD534" s="716"/>
      <c r="GE534" s="716"/>
      <c r="GF534" s="716"/>
      <c r="GG534" s="716"/>
      <c r="GH534" s="716"/>
      <c r="GI534" s="716"/>
      <c r="GJ534" s="716"/>
      <c r="GK534" s="716"/>
      <c r="GL534" s="716"/>
      <c r="GM534" s="716"/>
      <c r="GN534" s="716"/>
      <c r="GO534" s="716"/>
      <c r="GP534" s="716"/>
      <c r="GQ534" s="716"/>
      <c r="GR534" s="716"/>
      <c r="GS534" s="716"/>
      <c r="GT534" s="716"/>
      <c r="GU534" s="716"/>
      <c r="GV534" s="716"/>
      <c r="GW534" s="716"/>
      <c r="GX534" s="716"/>
      <c r="GY534" s="716"/>
      <c r="GZ534" s="716"/>
      <c r="HA534" s="716"/>
      <c r="HB534" s="716"/>
      <c r="HC534" s="716"/>
      <c r="HD534" s="716"/>
      <c r="HE534" s="716"/>
      <c r="HF534" s="716"/>
      <c r="HG534" s="716"/>
      <c r="HH534" s="716"/>
      <c r="HI534" s="716"/>
      <c r="HJ534" s="716"/>
      <c r="HK534" s="716"/>
      <c r="HL534" s="716"/>
      <c r="HM534" s="716"/>
      <c r="HN534" s="716"/>
      <c r="HO534" s="716"/>
      <c r="HP534" s="716"/>
      <c r="HQ534" s="716"/>
      <c r="HR534" s="716"/>
      <c r="HS534" s="716"/>
      <c r="HT534" s="716"/>
      <c r="HU534" s="716"/>
      <c r="HV534" s="716"/>
      <c r="HW534" s="716"/>
      <c r="HX534" s="716"/>
      <c r="HY534" s="716"/>
      <c r="HZ534" s="716"/>
      <c r="IA534" s="716"/>
      <c r="IB534" s="716"/>
      <c r="IC534" s="716"/>
      <c r="ID534" s="716"/>
      <c r="IE534" s="716"/>
      <c r="IF534" s="716"/>
      <c r="IG534" s="716"/>
      <c r="IH534" s="716"/>
      <c r="II534" s="716"/>
      <c r="IJ534" s="716"/>
      <c r="IK534" s="716"/>
      <c r="IL534" s="716"/>
      <c r="IM534" s="716"/>
      <c r="IN534" s="716"/>
      <c r="IO534" s="716"/>
      <c r="IP534" s="716"/>
      <c r="IQ534" s="716"/>
      <c r="IR534" s="1107"/>
      <c r="IS534" s="1107"/>
    </row>
    <row r="535" spans="1:253" ht="28.5" customHeight="1" thickBot="1">
      <c r="A535" s="1120" t="s">
        <v>1369</v>
      </c>
      <c r="B535" s="1121" t="s">
        <v>709</v>
      </c>
      <c r="C535" s="1111" t="s">
        <v>63</v>
      </c>
      <c r="D535" s="997" t="s">
        <v>710</v>
      </c>
      <c r="E535" s="1122">
        <v>5.75</v>
      </c>
      <c r="F535" s="1122">
        <v>6.9</v>
      </c>
      <c r="G535" s="379" t="s">
        <v>493</v>
      </c>
      <c r="H535" s="367">
        <v>0.08</v>
      </c>
      <c r="I535" s="995" t="s">
        <v>1245</v>
      </c>
      <c r="J535" s="716"/>
      <c r="K535" s="716"/>
      <c r="L535" s="716"/>
      <c r="M535" s="716"/>
      <c r="N535" s="716"/>
      <c r="O535" s="716"/>
      <c r="P535" s="716"/>
      <c r="Q535" s="716"/>
      <c r="R535" s="716"/>
      <c r="S535" s="716"/>
      <c r="T535" s="716"/>
      <c r="U535" s="716"/>
      <c r="V535" s="716"/>
      <c r="W535" s="716"/>
      <c r="X535" s="716"/>
      <c r="Y535" s="716"/>
      <c r="Z535" s="716"/>
      <c r="AA535" s="716"/>
      <c r="AB535" s="716"/>
      <c r="AC535" s="716"/>
      <c r="AD535" s="716"/>
      <c r="AE535" s="716"/>
      <c r="AF535" s="716"/>
      <c r="AG535" s="716"/>
      <c r="AH535" s="716"/>
      <c r="AI535" s="716"/>
      <c r="AJ535" s="716"/>
      <c r="AK535" s="716"/>
      <c r="AL535" s="716"/>
      <c r="AM535" s="716"/>
      <c r="AN535" s="716"/>
      <c r="AO535" s="716"/>
      <c r="AP535" s="716"/>
      <c r="AQ535" s="716"/>
      <c r="AR535" s="716"/>
      <c r="AS535" s="716"/>
      <c r="AT535" s="716"/>
      <c r="AU535" s="716"/>
      <c r="AV535" s="716"/>
      <c r="AW535" s="716"/>
      <c r="AX535" s="716"/>
      <c r="AY535" s="716"/>
      <c r="AZ535" s="716"/>
      <c r="BA535" s="716"/>
      <c r="BB535" s="716"/>
      <c r="BC535" s="716"/>
      <c r="BD535" s="716"/>
      <c r="BE535" s="716"/>
      <c r="BF535" s="716"/>
      <c r="BG535" s="716"/>
      <c r="BH535" s="716"/>
      <c r="BI535" s="716"/>
      <c r="BJ535" s="716"/>
      <c r="BK535" s="716"/>
      <c r="BL535" s="716"/>
      <c r="BM535" s="716"/>
      <c r="BN535" s="716"/>
      <c r="BO535" s="716"/>
      <c r="BP535" s="716"/>
      <c r="BQ535" s="716"/>
      <c r="BR535" s="716"/>
      <c r="BS535" s="716"/>
      <c r="BT535" s="716"/>
      <c r="BU535" s="716"/>
      <c r="BV535" s="716"/>
      <c r="BW535" s="716"/>
      <c r="BX535" s="716"/>
      <c r="BY535" s="716"/>
      <c r="BZ535" s="716"/>
      <c r="CA535" s="716"/>
      <c r="CB535" s="716"/>
      <c r="CC535" s="716"/>
      <c r="CD535" s="716"/>
      <c r="CE535" s="716"/>
      <c r="CF535" s="716"/>
      <c r="CG535" s="716"/>
      <c r="CH535" s="716"/>
      <c r="CI535" s="716"/>
      <c r="CJ535" s="716"/>
      <c r="CK535" s="716"/>
      <c r="CL535" s="716"/>
      <c r="CM535" s="716"/>
      <c r="CN535" s="716"/>
      <c r="CO535" s="716"/>
      <c r="CP535" s="716"/>
      <c r="CQ535" s="716"/>
      <c r="CR535" s="716"/>
      <c r="CS535" s="716"/>
      <c r="CT535" s="716"/>
      <c r="CU535" s="716"/>
      <c r="CV535" s="716"/>
      <c r="CW535" s="716"/>
      <c r="CX535" s="716"/>
      <c r="CY535" s="716"/>
      <c r="CZ535" s="716"/>
      <c r="DA535" s="716"/>
      <c r="DB535" s="716"/>
      <c r="DC535" s="716"/>
      <c r="DD535" s="716"/>
      <c r="DE535" s="716"/>
      <c r="DF535" s="716"/>
      <c r="DG535" s="716"/>
      <c r="DH535" s="716"/>
      <c r="DI535" s="716"/>
      <c r="DJ535" s="716"/>
      <c r="DK535" s="716"/>
      <c r="DL535" s="716"/>
      <c r="DM535" s="716"/>
      <c r="DN535" s="716"/>
      <c r="DO535" s="716"/>
      <c r="DP535" s="716"/>
      <c r="DQ535" s="716"/>
      <c r="DR535" s="716"/>
      <c r="DS535" s="716"/>
      <c r="DT535" s="716"/>
      <c r="DU535" s="716"/>
      <c r="DV535" s="716"/>
      <c r="DW535" s="716"/>
      <c r="DX535" s="716"/>
      <c r="DY535" s="716"/>
      <c r="DZ535" s="716"/>
      <c r="EA535" s="716"/>
      <c r="EB535" s="716"/>
      <c r="EC535" s="716"/>
      <c r="ED535" s="716"/>
      <c r="EE535" s="716"/>
      <c r="EF535" s="716"/>
      <c r="EG535" s="716"/>
      <c r="EH535" s="716"/>
      <c r="EI535" s="716"/>
      <c r="EJ535" s="716"/>
      <c r="EK535" s="716"/>
      <c r="EL535" s="716"/>
      <c r="EM535" s="716"/>
      <c r="EN535" s="716"/>
      <c r="EO535" s="716"/>
      <c r="EP535" s="716"/>
      <c r="EQ535" s="716"/>
      <c r="ER535" s="716"/>
      <c r="ES535" s="716"/>
      <c r="ET535" s="716"/>
      <c r="EU535" s="716"/>
      <c r="EV535" s="716"/>
      <c r="EW535" s="716"/>
      <c r="EX535" s="716"/>
      <c r="EY535" s="716"/>
      <c r="EZ535" s="716"/>
      <c r="FA535" s="716"/>
      <c r="FB535" s="716"/>
      <c r="FC535" s="716"/>
      <c r="FD535" s="716"/>
      <c r="FE535" s="716"/>
      <c r="FF535" s="716"/>
      <c r="FG535" s="716"/>
      <c r="FH535" s="716"/>
      <c r="FI535" s="716"/>
      <c r="FJ535" s="716"/>
      <c r="FK535" s="716"/>
      <c r="FL535" s="716"/>
      <c r="FM535" s="716"/>
      <c r="FN535" s="716"/>
      <c r="FO535" s="716"/>
      <c r="FP535" s="716"/>
      <c r="FQ535" s="716"/>
      <c r="FR535" s="716"/>
      <c r="FS535" s="716"/>
      <c r="FT535" s="716"/>
      <c r="FU535" s="716"/>
      <c r="FV535" s="716"/>
      <c r="FW535" s="716"/>
      <c r="FX535" s="716"/>
      <c r="FY535" s="716"/>
      <c r="FZ535" s="716"/>
      <c r="GA535" s="716"/>
      <c r="GB535" s="716"/>
      <c r="GC535" s="716"/>
      <c r="GD535" s="716"/>
      <c r="GE535" s="716"/>
      <c r="GF535" s="716"/>
      <c r="GG535" s="716"/>
      <c r="GH535" s="716"/>
      <c r="GI535" s="716"/>
      <c r="GJ535" s="716"/>
      <c r="GK535" s="716"/>
      <c r="GL535" s="716"/>
      <c r="GM535" s="716"/>
      <c r="GN535" s="716"/>
      <c r="GO535" s="716"/>
      <c r="GP535" s="716"/>
      <c r="GQ535" s="716"/>
      <c r="GR535" s="716"/>
      <c r="GS535" s="716"/>
      <c r="GT535" s="716"/>
      <c r="GU535" s="716"/>
      <c r="GV535" s="716"/>
      <c r="GW535" s="716"/>
      <c r="GX535" s="716"/>
      <c r="GY535" s="716"/>
      <c r="GZ535" s="716"/>
      <c r="HA535" s="716"/>
      <c r="HB535" s="716"/>
      <c r="HC535" s="716"/>
      <c r="HD535" s="716"/>
      <c r="HE535" s="716"/>
      <c r="HF535" s="716"/>
      <c r="HG535" s="716"/>
      <c r="HH535" s="716"/>
      <c r="HI535" s="716"/>
      <c r="HJ535" s="716"/>
      <c r="HK535" s="716"/>
      <c r="HL535" s="716"/>
      <c r="HM535" s="716"/>
      <c r="HN535" s="716"/>
      <c r="HO535" s="716"/>
      <c r="HP535" s="716"/>
      <c r="HQ535" s="716"/>
      <c r="HR535" s="716"/>
      <c r="HS535" s="716"/>
      <c r="HT535" s="716"/>
      <c r="HU535" s="716"/>
      <c r="HV535" s="716"/>
      <c r="HW535" s="716"/>
      <c r="HX535" s="716"/>
      <c r="HY535" s="716"/>
      <c r="HZ535" s="716"/>
      <c r="IA535" s="716"/>
      <c r="IB535" s="716"/>
      <c r="IC535" s="716"/>
      <c r="ID535" s="716"/>
      <c r="IE535" s="716"/>
      <c r="IF535" s="716"/>
      <c r="IG535" s="716"/>
      <c r="IH535" s="716"/>
      <c r="II535" s="716"/>
      <c r="IJ535" s="716"/>
      <c r="IK535" s="716"/>
      <c r="IL535" s="716"/>
      <c r="IM535" s="716"/>
      <c r="IN535" s="716"/>
      <c r="IO535" s="716"/>
      <c r="IP535" s="716"/>
      <c r="IQ535" s="716"/>
      <c r="IR535" s="1107"/>
      <c r="IS535" s="1107"/>
    </row>
    <row r="536" spans="1:253" ht="34.5" customHeight="1" thickBot="1">
      <c r="A536" s="1123" t="s">
        <v>1370</v>
      </c>
      <c r="B536" s="1124" t="s">
        <v>1371</v>
      </c>
      <c r="C536" s="1125" t="s">
        <v>51</v>
      </c>
      <c r="D536" s="997" t="s">
        <v>631</v>
      </c>
      <c r="E536" s="1125">
        <v>3.61</v>
      </c>
      <c r="F536" s="1125">
        <v>3.61</v>
      </c>
      <c r="G536" s="379" t="s">
        <v>493</v>
      </c>
      <c r="H536" s="367">
        <v>0.08</v>
      </c>
      <c r="I536" s="995" t="s">
        <v>1245</v>
      </c>
      <c r="J536" s="716"/>
      <c r="K536" s="716"/>
      <c r="L536" s="716"/>
      <c r="M536" s="716"/>
      <c r="N536" s="716"/>
      <c r="O536" s="716"/>
      <c r="P536" s="716"/>
      <c r="Q536" s="716"/>
      <c r="R536" s="716"/>
      <c r="S536" s="716"/>
      <c r="T536" s="716"/>
      <c r="U536" s="716"/>
      <c r="V536" s="716"/>
      <c r="W536" s="716"/>
      <c r="X536" s="716"/>
      <c r="Y536" s="716"/>
      <c r="Z536" s="716"/>
      <c r="AA536" s="716"/>
      <c r="AB536" s="716"/>
      <c r="AC536" s="716"/>
      <c r="AD536" s="716"/>
      <c r="AE536" s="716"/>
      <c r="AF536" s="716"/>
      <c r="AG536" s="716"/>
      <c r="AH536" s="716"/>
      <c r="AI536" s="716"/>
      <c r="AJ536" s="716"/>
      <c r="AK536" s="716"/>
      <c r="AL536" s="716"/>
      <c r="AM536" s="716"/>
      <c r="AN536" s="716"/>
      <c r="AO536" s="716"/>
      <c r="AP536" s="716"/>
      <c r="AQ536" s="716"/>
      <c r="AR536" s="716"/>
      <c r="AS536" s="716"/>
      <c r="AT536" s="716"/>
      <c r="AU536" s="716"/>
      <c r="AV536" s="716"/>
      <c r="AW536" s="716"/>
      <c r="AX536" s="716"/>
      <c r="AY536" s="716"/>
      <c r="AZ536" s="716"/>
      <c r="BA536" s="716"/>
      <c r="BB536" s="716"/>
      <c r="BC536" s="716"/>
      <c r="BD536" s="716"/>
      <c r="BE536" s="716"/>
      <c r="BF536" s="716"/>
      <c r="BG536" s="716"/>
      <c r="BH536" s="716"/>
      <c r="BI536" s="716"/>
      <c r="BJ536" s="716"/>
      <c r="BK536" s="716"/>
      <c r="BL536" s="716"/>
      <c r="BM536" s="716"/>
      <c r="BN536" s="716"/>
      <c r="BO536" s="716"/>
      <c r="BP536" s="716"/>
      <c r="BQ536" s="716"/>
      <c r="BR536" s="716"/>
      <c r="BS536" s="716"/>
      <c r="BT536" s="716"/>
      <c r="BU536" s="716"/>
      <c r="BV536" s="716"/>
      <c r="BW536" s="716"/>
      <c r="BX536" s="716"/>
      <c r="BY536" s="716"/>
      <c r="BZ536" s="716"/>
      <c r="CA536" s="716"/>
      <c r="CB536" s="716"/>
      <c r="CC536" s="716"/>
      <c r="CD536" s="716"/>
      <c r="CE536" s="716"/>
      <c r="CF536" s="716"/>
      <c r="CG536" s="716"/>
      <c r="CH536" s="716"/>
      <c r="CI536" s="716"/>
      <c r="CJ536" s="716"/>
      <c r="CK536" s="716"/>
      <c r="CL536" s="716"/>
      <c r="CM536" s="716"/>
      <c r="CN536" s="716"/>
      <c r="CO536" s="716"/>
      <c r="CP536" s="716"/>
      <c r="CQ536" s="716"/>
      <c r="CR536" s="716"/>
      <c r="CS536" s="716"/>
      <c r="CT536" s="716"/>
      <c r="CU536" s="716"/>
      <c r="CV536" s="716"/>
      <c r="CW536" s="716"/>
      <c r="CX536" s="716"/>
      <c r="CY536" s="716"/>
      <c r="CZ536" s="716"/>
      <c r="DA536" s="716"/>
      <c r="DB536" s="716"/>
      <c r="DC536" s="716"/>
      <c r="DD536" s="716"/>
      <c r="DE536" s="716"/>
      <c r="DF536" s="716"/>
      <c r="DG536" s="716"/>
      <c r="DH536" s="716"/>
      <c r="DI536" s="716"/>
      <c r="DJ536" s="716"/>
      <c r="DK536" s="716"/>
      <c r="DL536" s="716"/>
      <c r="DM536" s="716"/>
      <c r="DN536" s="716"/>
      <c r="DO536" s="716"/>
      <c r="DP536" s="716"/>
      <c r="DQ536" s="716"/>
      <c r="DR536" s="716"/>
      <c r="DS536" s="716"/>
      <c r="DT536" s="716"/>
      <c r="DU536" s="716"/>
      <c r="DV536" s="716"/>
      <c r="DW536" s="716"/>
      <c r="DX536" s="716"/>
      <c r="DY536" s="716"/>
      <c r="DZ536" s="716"/>
      <c r="EA536" s="716"/>
      <c r="EB536" s="716"/>
      <c r="EC536" s="716"/>
      <c r="ED536" s="716"/>
      <c r="EE536" s="716"/>
      <c r="EF536" s="716"/>
      <c r="EG536" s="716"/>
      <c r="EH536" s="716"/>
      <c r="EI536" s="716"/>
      <c r="EJ536" s="716"/>
      <c r="EK536" s="716"/>
      <c r="EL536" s="716"/>
      <c r="EM536" s="716"/>
      <c r="EN536" s="716"/>
      <c r="EO536" s="716"/>
      <c r="EP536" s="716"/>
      <c r="EQ536" s="716"/>
      <c r="ER536" s="716"/>
      <c r="ES536" s="716"/>
      <c r="ET536" s="716"/>
      <c r="EU536" s="716"/>
      <c r="EV536" s="716"/>
      <c r="EW536" s="716"/>
      <c r="EX536" s="716"/>
      <c r="EY536" s="716"/>
      <c r="EZ536" s="716"/>
      <c r="FA536" s="716"/>
      <c r="FB536" s="716"/>
      <c r="FC536" s="716"/>
      <c r="FD536" s="716"/>
      <c r="FE536" s="716"/>
      <c r="FF536" s="716"/>
      <c r="FG536" s="716"/>
      <c r="FH536" s="716"/>
      <c r="FI536" s="716"/>
      <c r="FJ536" s="716"/>
      <c r="FK536" s="716"/>
      <c r="FL536" s="716"/>
      <c r="FM536" s="716"/>
      <c r="FN536" s="716"/>
      <c r="FO536" s="716"/>
      <c r="FP536" s="716"/>
      <c r="FQ536" s="716"/>
      <c r="FR536" s="716"/>
      <c r="FS536" s="716"/>
      <c r="FT536" s="716"/>
      <c r="FU536" s="716"/>
      <c r="FV536" s="716"/>
      <c r="FW536" s="716"/>
      <c r="FX536" s="716"/>
      <c r="FY536" s="716"/>
      <c r="FZ536" s="716"/>
      <c r="GA536" s="716"/>
      <c r="GB536" s="716"/>
      <c r="GC536" s="716"/>
      <c r="GD536" s="716"/>
      <c r="GE536" s="716"/>
      <c r="GF536" s="716"/>
      <c r="GG536" s="716"/>
      <c r="GH536" s="716"/>
      <c r="GI536" s="716"/>
      <c r="GJ536" s="716"/>
      <c r="GK536" s="716"/>
      <c r="GL536" s="716"/>
      <c r="GM536" s="716"/>
      <c r="GN536" s="716"/>
      <c r="GO536" s="716"/>
      <c r="GP536" s="716"/>
      <c r="GQ536" s="716"/>
      <c r="GR536" s="716"/>
      <c r="GS536" s="716"/>
      <c r="GT536" s="716"/>
      <c r="GU536" s="716"/>
      <c r="GV536" s="716"/>
      <c r="GW536" s="716"/>
      <c r="GX536" s="716"/>
      <c r="GY536" s="716"/>
      <c r="GZ536" s="716"/>
      <c r="HA536" s="716"/>
      <c r="HB536" s="716"/>
      <c r="HC536" s="716"/>
      <c r="HD536" s="716"/>
      <c r="HE536" s="716"/>
      <c r="HF536" s="716"/>
      <c r="HG536" s="716"/>
      <c r="HH536" s="716"/>
      <c r="HI536" s="716"/>
      <c r="HJ536" s="716"/>
      <c r="HK536" s="716"/>
      <c r="HL536" s="716"/>
      <c r="HM536" s="716"/>
      <c r="HN536" s="716"/>
      <c r="HO536" s="716"/>
      <c r="HP536" s="716"/>
      <c r="HQ536" s="716"/>
      <c r="HR536" s="716"/>
      <c r="HS536" s="716"/>
      <c r="HT536" s="716"/>
      <c r="HU536" s="716"/>
      <c r="HV536" s="716"/>
      <c r="HW536" s="716"/>
      <c r="HX536" s="716"/>
      <c r="HY536" s="716"/>
      <c r="HZ536" s="716"/>
      <c r="IA536" s="716"/>
      <c r="IB536" s="716"/>
      <c r="IC536" s="716"/>
      <c r="ID536" s="716"/>
      <c r="IE536" s="716"/>
      <c r="IF536" s="716"/>
      <c r="IG536" s="716"/>
      <c r="IH536" s="716"/>
      <c r="II536" s="716"/>
      <c r="IJ536" s="716"/>
      <c r="IK536" s="716"/>
      <c r="IL536" s="716"/>
      <c r="IM536" s="716"/>
      <c r="IN536" s="716"/>
      <c r="IO536" s="716"/>
      <c r="IP536" s="716"/>
      <c r="IQ536" s="716"/>
      <c r="IR536" s="1107"/>
      <c r="IS536" s="1107"/>
    </row>
    <row r="537" spans="1:253" ht="31.5" customHeight="1" thickBot="1">
      <c r="A537" s="603" t="s">
        <v>1372</v>
      </c>
      <c r="B537" s="1126" t="s">
        <v>1373</v>
      </c>
      <c r="C537" s="1125" t="s">
        <v>63</v>
      </c>
      <c r="D537" s="997" t="s">
        <v>561</v>
      </c>
      <c r="E537" s="1125">
        <v>6.75</v>
      </c>
      <c r="F537" s="1125">
        <v>8.1</v>
      </c>
      <c r="G537" s="379" t="s">
        <v>493</v>
      </c>
      <c r="H537" s="367">
        <v>0.08</v>
      </c>
      <c r="I537" s="995" t="s">
        <v>1245</v>
      </c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716"/>
      <c r="AB537" s="716"/>
      <c r="AC537" s="716"/>
      <c r="AD537" s="716"/>
      <c r="AE537" s="716"/>
      <c r="AF537" s="716"/>
      <c r="AG537" s="716"/>
      <c r="AH537" s="716"/>
      <c r="AI537" s="716"/>
      <c r="AJ537" s="716"/>
      <c r="AK537" s="716"/>
      <c r="AL537" s="716"/>
      <c r="AM537" s="716"/>
      <c r="AN537" s="716"/>
      <c r="AO537" s="716"/>
      <c r="AP537" s="716"/>
      <c r="AQ537" s="716"/>
      <c r="AR537" s="716"/>
      <c r="AS537" s="716"/>
      <c r="AT537" s="716"/>
      <c r="AU537" s="716"/>
      <c r="AV537" s="716"/>
      <c r="AW537" s="716"/>
      <c r="AX537" s="716"/>
      <c r="AY537" s="716"/>
      <c r="AZ537" s="716"/>
      <c r="BA537" s="716"/>
      <c r="BB537" s="716"/>
      <c r="BC537" s="716"/>
      <c r="BD537" s="716"/>
      <c r="BE537" s="716"/>
      <c r="BF537" s="716"/>
      <c r="BG537" s="716"/>
      <c r="BH537" s="716"/>
      <c r="BI537" s="716"/>
      <c r="BJ537" s="716"/>
      <c r="BK537" s="716"/>
      <c r="BL537" s="716"/>
      <c r="BM537" s="716"/>
      <c r="BN537" s="716"/>
      <c r="BO537" s="716"/>
      <c r="BP537" s="716"/>
      <c r="BQ537" s="716"/>
      <c r="BR537" s="716"/>
      <c r="BS537" s="716"/>
      <c r="BT537" s="716"/>
      <c r="BU537" s="716"/>
      <c r="BV537" s="716"/>
      <c r="BW537" s="716"/>
      <c r="BX537" s="716"/>
      <c r="BY537" s="716"/>
      <c r="BZ537" s="716"/>
      <c r="CA537" s="716"/>
      <c r="CB537" s="716"/>
      <c r="CC537" s="716"/>
      <c r="CD537" s="716"/>
      <c r="CE537" s="716"/>
      <c r="CF537" s="716"/>
      <c r="CG537" s="716"/>
      <c r="CH537" s="716"/>
      <c r="CI537" s="716"/>
      <c r="CJ537" s="716"/>
      <c r="CK537" s="716"/>
      <c r="CL537" s="716"/>
      <c r="CM537" s="716"/>
      <c r="CN537" s="716"/>
      <c r="CO537" s="716"/>
      <c r="CP537" s="716"/>
      <c r="CQ537" s="716"/>
      <c r="CR537" s="716"/>
      <c r="CS537" s="716"/>
      <c r="CT537" s="716"/>
      <c r="CU537" s="716"/>
      <c r="CV537" s="716"/>
      <c r="CW537" s="716"/>
      <c r="CX537" s="716"/>
      <c r="CY537" s="716"/>
      <c r="CZ537" s="716"/>
      <c r="DA537" s="716"/>
      <c r="DB537" s="716"/>
      <c r="DC537" s="716"/>
      <c r="DD537" s="716"/>
      <c r="DE537" s="716"/>
      <c r="DF537" s="716"/>
      <c r="DG537" s="716"/>
      <c r="DH537" s="716"/>
      <c r="DI537" s="716"/>
      <c r="DJ537" s="716"/>
      <c r="DK537" s="716"/>
      <c r="DL537" s="716"/>
      <c r="DM537" s="716"/>
      <c r="DN537" s="716"/>
      <c r="DO537" s="716"/>
      <c r="DP537" s="716"/>
      <c r="DQ537" s="716"/>
      <c r="DR537" s="716"/>
      <c r="DS537" s="716"/>
      <c r="DT537" s="716"/>
      <c r="DU537" s="716"/>
      <c r="DV537" s="716"/>
      <c r="DW537" s="716"/>
      <c r="DX537" s="716"/>
      <c r="DY537" s="716"/>
      <c r="DZ537" s="716"/>
      <c r="EA537" s="716"/>
      <c r="EB537" s="716"/>
      <c r="EC537" s="716"/>
      <c r="ED537" s="716"/>
      <c r="EE537" s="716"/>
      <c r="EF537" s="716"/>
      <c r="EG537" s="716"/>
      <c r="EH537" s="716"/>
      <c r="EI537" s="716"/>
      <c r="EJ537" s="716"/>
      <c r="EK537" s="716"/>
      <c r="EL537" s="716"/>
      <c r="EM537" s="716"/>
      <c r="EN537" s="716"/>
      <c r="EO537" s="716"/>
      <c r="EP537" s="716"/>
      <c r="EQ537" s="716"/>
      <c r="ER537" s="716"/>
      <c r="ES537" s="716"/>
      <c r="ET537" s="716"/>
      <c r="EU537" s="716"/>
      <c r="EV537" s="716"/>
      <c r="EW537" s="716"/>
      <c r="EX537" s="716"/>
      <c r="EY537" s="716"/>
      <c r="EZ537" s="716"/>
      <c r="FA537" s="716"/>
      <c r="FB537" s="716"/>
      <c r="FC537" s="716"/>
      <c r="FD537" s="716"/>
      <c r="FE537" s="716"/>
      <c r="FF537" s="716"/>
      <c r="FG537" s="716"/>
      <c r="FH537" s="716"/>
      <c r="FI537" s="716"/>
      <c r="FJ537" s="716"/>
      <c r="FK537" s="716"/>
      <c r="FL537" s="716"/>
      <c r="FM537" s="716"/>
      <c r="FN537" s="716"/>
      <c r="FO537" s="716"/>
      <c r="FP537" s="716"/>
      <c r="FQ537" s="716"/>
      <c r="FR537" s="716"/>
      <c r="FS537" s="716"/>
      <c r="FT537" s="716"/>
      <c r="FU537" s="716"/>
      <c r="FV537" s="716"/>
      <c r="FW537" s="716"/>
      <c r="FX537" s="716"/>
      <c r="FY537" s="716"/>
      <c r="FZ537" s="716"/>
      <c r="GA537" s="716"/>
      <c r="GB537" s="716"/>
      <c r="GC537" s="716"/>
      <c r="GD537" s="716"/>
      <c r="GE537" s="716"/>
      <c r="GF537" s="716"/>
      <c r="GG537" s="716"/>
      <c r="GH537" s="716"/>
      <c r="GI537" s="716"/>
      <c r="GJ537" s="716"/>
      <c r="GK537" s="716"/>
      <c r="GL537" s="716"/>
      <c r="GM537" s="716"/>
      <c r="GN537" s="716"/>
      <c r="GO537" s="716"/>
      <c r="GP537" s="716"/>
      <c r="GQ537" s="716"/>
      <c r="GR537" s="716"/>
      <c r="GS537" s="716"/>
      <c r="GT537" s="716"/>
      <c r="GU537" s="716"/>
      <c r="GV537" s="716"/>
      <c r="GW537" s="716"/>
      <c r="GX537" s="716"/>
      <c r="GY537" s="716"/>
      <c r="GZ537" s="716"/>
      <c r="HA537" s="716"/>
      <c r="HB537" s="716"/>
      <c r="HC537" s="716"/>
      <c r="HD537" s="716"/>
      <c r="HE537" s="716"/>
      <c r="HF537" s="716"/>
      <c r="HG537" s="716"/>
      <c r="HH537" s="716"/>
      <c r="HI537" s="716"/>
      <c r="HJ537" s="716"/>
      <c r="HK537" s="716"/>
      <c r="HL537" s="716"/>
      <c r="HM537" s="716"/>
      <c r="HN537" s="716"/>
      <c r="HO537" s="716"/>
      <c r="HP537" s="716"/>
      <c r="HQ537" s="716"/>
      <c r="HR537" s="716"/>
      <c r="HS537" s="716"/>
      <c r="HT537" s="716"/>
      <c r="HU537" s="716"/>
      <c r="HV537" s="716"/>
      <c r="HW537" s="716"/>
      <c r="HX537" s="716"/>
      <c r="HY537" s="716"/>
      <c r="HZ537" s="716"/>
      <c r="IA537" s="716"/>
      <c r="IB537" s="716"/>
      <c r="IC537" s="716"/>
      <c r="ID537" s="716"/>
      <c r="IE537" s="716"/>
      <c r="IF537" s="716"/>
      <c r="IG537" s="716"/>
      <c r="IH537" s="716"/>
      <c r="II537" s="716"/>
      <c r="IJ537" s="716"/>
      <c r="IK537" s="716"/>
      <c r="IL537" s="716"/>
      <c r="IM537" s="716"/>
      <c r="IN537" s="716"/>
      <c r="IO537" s="716"/>
      <c r="IP537" s="716"/>
      <c r="IQ537" s="716"/>
      <c r="IR537" s="1107"/>
      <c r="IS537" s="1107"/>
    </row>
    <row r="538" spans="1:253" ht="23.25" customHeight="1">
      <c r="A538" s="346" t="s">
        <v>1374</v>
      </c>
      <c r="B538" s="995" t="s">
        <v>713</v>
      </c>
      <c r="C538" s="379" t="s">
        <v>46</v>
      </c>
      <c r="D538" s="330" t="s">
        <v>557</v>
      </c>
      <c r="E538" s="379">
        <v>6.42</v>
      </c>
      <c r="F538" s="379">
        <v>7.7</v>
      </c>
      <c r="G538" s="379" t="s">
        <v>493</v>
      </c>
      <c r="H538" s="367">
        <v>0.08</v>
      </c>
      <c r="I538" s="995" t="s">
        <v>1245</v>
      </c>
      <c r="J538" s="716"/>
      <c r="K538" s="716"/>
      <c r="L538" s="716"/>
      <c r="M538" s="716"/>
      <c r="N538" s="716"/>
      <c r="O538" s="716"/>
      <c r="P538" s="716"/>
      <c r="Q538" s="716"/>
      <c r="R538" s="716"/>
      <c r="S538" s="716"/>
      <c r="T538" s="716"/>
      <c r="U538" s="716"/>
      <c r="V538" s="716"/>
      <c r="W538" s="716"/>
      <c r="X538" s="716"/>
      <c r="Y538" s="716"/>
      <c r="Z538" s="716"/>
      <c r="AA538" s="716"/>
      <c r="AB538" s="716"/>
      <c r="AC538" s="716"/>
      <c r="AD538" s="716"/>
      <c r="AE538" s="716"/>
      <c r="AF538" s="716"/>
      <c r="AG538" s="716"/>
      <c r="AH538" s="716"/>
      <c r="AI538" s="716"/>
      <c r="AJ538" s="716"/>
      <c r="AK538" s="716"/>
      <c r="AL538" s="716"/>
      <c r="AM538" s="716"/>
      <c r="AN538" s="716"/>
      <c r="AO538" s="716"/>
      <c r="AP538" s="716"/>
      <c r="AQ538" s="716"/>
      <c r="AR538" s="716"/>
      <c r="AS538" s="716"/>
      <c r="AT538" s="716"/>
      <c r="AU538" s="716"/>
      <c r="AV538" s="716"/>
      <c r="AW538" s="716"/>
      <c r="AX538" s="716"/>
      <c r="AY538" s="716"/>
      <c r="AZ538" s="716"/>
      <c r="BA538" s="716"/>
      <c r="BB538" s="716"/>
      <c r="BC538" s="716"/>
      <c r="BD538" s="716"/>
      <c r="BE538" s="716"/>
      <c r="BF538" s="716"/>
      <c r="BG538" s="716"/>
      <c r="BH538" s="716"/>
      <c r="BI538" s="716"/>
      <c r="BJ538" s="716"/>
      <c r="BK538" s="716"/>
      <c r="BL538" s="716"/>
      <c r="BM538" s="716"/>
      <c r="BN538" s="716"/>
      <c r="BO538" s="716"/>
      <c r="BP538" s="716"/>
      <c r="BQ538" s="716"/>
      <c r="BR538" s="716"/>
      <c r="BS538" s="716"/>
      <c r="BT538" s="716"/>
      <c r="BU538" s="716"/>
      <c r="BV538" s="716"/>
      <c r="BW538" s="716"/>
      <c r="BX538" s="716"/>
      <c r="BY538" s="716"/>
      <c r="BZ538" s="716"/>
      <c r="CA538" s="716"/>
      <c r="CB538" s="716"/>
      <c r="CC538" s="716"/>
      <c r="CD538" s="716"/>
      <c r="CE538" s="716"/>
      <c r="CF538" s="716"/>
      <c r="CG538" s="716"/>
      <c r="CH538" s="716"/>
      <c r="CI538" s="716"/>
      <c r="CJ538" s="716"/>
      <c r="CK538" s="716"/>
      <c r="CL538" s="716"/>
      <c r="CM538" s="716"/>
      <c r="CN538" s="716"/>
      <c r="CO538" s="716"/>
      <c r="CP538" s="716"/>
      <c r="CQ538" s="716"/>
      <c r="CR538" s="716"/>
      <c r="CS538" s="716"/>
      <c r="CT538" s="716"/>
      <c r="CU538" s="716"/>
      <c r="CV538" s="716"/>
      <c r="CW538" s="716"/>
      <c r="CX538" s="716"/>
      <c r="CY538" s="716"/>
      <c r="CZ538" s="716"/>
      <c r="DA538" s="716"/>
      <c r="DB538" s="716"/>
      <c r="DC538" s="716"/>
      <c r="DD538" s="716"/>
      <c r="DE538" s="716"/>
      <c r="DF538" s="716"/>
      <c r="DG538" s="716"/>
      <c r="DH538" s="716"/>
      <c r="DI538" s="716"/>
      <c r="DJ538" s="716"/>
      <c r="DK538" s="716"/>
      <c r="DL538" s="716"/>
      <c r="DM538" s="716"/>
      <c r="DN538" s="716"/>
      <c r="DO538" s="716"/>
      <c r="DP538" s="716"/>
      <c r="DQ538" s="716"/>
      <c r="DR538" s="716"/>
      <c r="DS538" s="716"/>
      <c r="DT538" s="716"/>
      <c r="DU538" s="716"/>
      <c r="DV538" s="716"/>
      <c r="DW538" s="716"/>
      <c r="DX538" s="716"/>
      <c r="DY538" s="716"/>
      <c r="DZ538" s="716"/>
      <c r="EA538" s="716"/>
      <c r="EB538" s="716"/>
      <c r="EC538" s="716"/>
      <c r="ED538" s="716"/>
      <c r="EE538" s="716"/>
      <c r="EF538" s="716"/>
      <c r="EG538" s="716"/>
      <c r="EH538" s="716"/>
      <c r="EI538" s="716"/>
      <c r="EJ538" s="716"/>
      <c r="EK538" s="716"/>
      <c r="EL538" s="716"/>
      <c r="EM538" s="716"/>
      <c r="EN538" s="716"/>
      <c r="EO538" s="716"/>
      <c r="EP538" s="716"/>
      <c r="EQ538" s="716"/>
      <c r="ER538" s="716"/>
      <c r="ES538" s="716"/>
      <c r="ET538" s="716"/>
      <c r="EU538" s="716"/>
      <c r="EV538" s="716"/>
      <c r="EW538" s="716"/>
      <c r="EX538" s="716"/>
      <c r="EY538" s="716"/>
      <c r="EZ538" s="716"/>
      <c r="FA538" s="716"/>
      <c r="FB538" s="716"/>
      <c r="FC538" s="716"/>
      <c r="FD538" s="716"/>
      <c r="FE538" s="716"/>
      <c r="FF538" s="716"/>
      <c r="FG538" s="716"/>
      <c r="FH538" s="716"/>
      <c r="FI538" s="716"/>
      <c r="FJ538" s="716"/>
      <c r="FK538" s="716"/>
      <c r="FL538" s="716"/>
      <c r="FM538" s="716"/>
      <c r="FN538" s="716"/>
      <c r="FO538" s="716"/>
      <c r="FP538" s="716"/>
      <c r="FQ538" s="716"/>
      <c r="FR538" s="716"/>
      <c r="FS538" s="716"/>
      <c r="FT538" s="716"/>
      <c r="FU538" s="716"/>
      <c r="FV538" s="716"/>
      <c r="FW538" s="716"/>
      <c r="FX538" s="716"/>
      <c r="FY538" s="716"/>
      <c r="FZ538" s="716"/>
      <c r="GA538" s="716"/>
      <c r="GB538" s="716"/>
      <c r="GC538" s="716"/>
      <c r="GD538" s="716"/>
      <c r="GE538" s="716"/>
      <c r="GF538" s="716"/>
      <c r="GG538" s="716"/>
      <c r="GH538" s="716"/>
      <c r="GI538" s="716"/>
      <c r="GJ538" s="716"/>
      <c r="GK538" s="716"/>
      <c r="GL538" s="716"/>
      <c r="GM538" s="716"/>
      <c r="GN538" s="716"/>
      <c r="GO538" s="716"/>
      <c r="GP538" s="716"/>
      <c r="GQ538" s="716"/>
      <c r="GR538" s="716"/>
      <c r="GS538" s="716"/>
      <c r="GT538" s="716"/>
      <c r="GU538" s="716"/>
      <c r="GV538" s="716"/>
      <c r="GW538" s="716"/>
      <c r="GX538" s="716"/>
      <c r="GY538" s="716"/>
      <c r="GZ538" s="716"/>
      <c r="HA538" s="716"/>
      <c r="HB538" s="716"/>
      <c r="HC538" s="716"/>
      <c r="HD538" s="716"/>
      <c r="HE538" s="716"/>
      <c r="HF538" s="716"/>
      <c r="HG538" s="716"/>
      <c r="HH538" s="716"/>
      <c r="HI538" s="716"/>
      <c r="HJ538" s="716"/>
      <c r="HK538" s="716"/>
      <c r="HL538" s="716"/>
      <c r="HM538" s="716"/>
      <c r="HN538" s="716"/>
      <c r="HO538" s="716"/>
      <c r="HP538" s="716"/>
      <c r="HQ538" s="716"/>
      <c r="HR538" s="716"/>
      <c r="HS538" s="716"/>
      <c r="HT538" s="716"/>
      <c r="HU538" s="716"/>
      <c r="HV538" s="716"/>
      <c r="HW538" s="716"/>
      <c r="HX538" s="716"/>
      <c r="HY538" s="716"/>
      <c r="HZ538" s="716"/>
      <c r="IA538" s="716"/>
      <c r="IB538" s="716"/>
      <c r="IC538" s="716"/>
      <c r="ID538" s="716"/>
      <c r="IE538" s="716"/>
      <c r="IF538" s="716"/>
      <c r="IG538" s="716"/>
      <c r="IH538" s="716"/>
      <c r="II538" s="716"/>
      <c r="IJ538" s="716"/>
      <c r="IK538" s="716"/>
      <c r="IL538" s="716"/>
      <c r="IM538" s="716"/>
      <c r="IN538" s="716"/>
      <c r="IO538" s="716"/>
      <c r="IP538" s="716"/>
      <c r="IQ538" s="716"/>
      <c r="IR538" s="1107"/>
      <c r="IS538" s="1107"/>
    </row>
    <row r="539" spans="1:253" ht="23.25" customHeight="1">
      <c r="A539" s="352" t="s">
        <v>5012</v>
      </c>
      <c r="B539" s="330" t="s">
        <v>5013</v>
      </c>
      <c r="C539" s="10" t="s">
        <v>5014</v>
      </c>
      <c r="D539" s="330" t="s">
        <v>5017</v>
      </c>
      <c r="E539" s="331">
        <v>13.71</v>
      </c>
      <c r="F539" s="331">
        <v>16</v>
      </c>
      <c r="G539" s="379" t="s">
        <v>493</v>
      </c>
      <c r="H539" s="367">
        <v>0.08</v>
      </c>
      <c r="I539" s="995" t="s">
        <v>1245</v>
      </c>
      <c r="J539" s="716"/>
      <c r="K539" s="716"/>
      <c r="L539" s="716"/>
      <c r="M539" s="716"/>
      <c r="N539" s="716"/>
      <c r="O539" s="716"/>
      <c r="P539" s="716"/>
      <c r="Q539" s="716"/>
      <c r="R539" s="716"/>
      <c r="S539" s="716"/>
      <c r="T539" s="716"/>
      <c r="U539" s="716"/>
      <c r="V539" s="716"/>
      <c r="W539" s="716"/>
      <c r="X539" s="716"/>
      <c r="Y539" s="716"/>
      <c r="Z539" s="716"/>
      <c r="AA539" s="716"/>
      <c r="AB539" s="716"/>
      <c r="AC539" s="716"/>
      <c r="AD539" s="716"/>
      <c r="AE539" s="716"/>
      <c r="AF539" s="716"/>
      <c r="AG539" s="716"/>
      <c r="AH539" s="716"/>
      <c r="AI539" s="716"/>
      <c r="AJ539" s="716"/>
      <c r="AK539" s="716"/>
      <c r="AL539" s="716"/>
      <c r="AM539" s="716"/>
      <c r="AN539" s="716"/>
      <c r="AO539" s="716"/>
      <c r="AP539" s="716"/>
      <c r="AQ539" s="716"/>
      <c r="AR539" s="716"/>
      <c r="AS539" s="716"/>
      <c r="AT539" s="716"/>
      <c r="AU539" s="716"/>
      <c r="AV539" s="716"/>
      <c r="AW539" s="716"/>
      <c r="AX539" s="716"/>
      <c r="AY539" s="716"/>
      <c r="AZ539" s="716"/>
      <c r="BA539" s="716"/>
      <c r="BB539" s="716"/>
      <c r="BC539" s="716"/>
      <c r="BD539" s="716"/>
      <c r="BE539" s="716"/>
      <c r="BF539" s="716"/>
      <c r="BG539" s="716"/>
      <c r="BH539" s="716"/>
      <c r="BI539" s="716"/>
      <c r="BJ539" s="716"/>
      <c r="BK539" s="716"/>
      <c r="BL539" s="716"/>
      <c r="BM539" s="716"/>
      <c r="BN539" s="716"/>
      <c r="BO539" s="716"/>
      <c r="BP539" s="716"/>
      <c r="BQ539" s="716"/>
      <c r="BR539" s="716"/>
      <c r="BS539" s="716"/>
      <c r="BT539" s="716"/>
      <c r="BU539" s="716"/>
      <c r="BV539" s="716"/>
      <c r="BW539" s="716"/>
      <c r="BX539" s="716"/>
      <c r="BY539" s="716"/>
      <c r="BZ539" s="716"/>
      <c r="CA539" s="716"/>
      <c r="CB539" s="716"/>
      <c r="CC539" s="716"/>
      <c r="CD539" s="716"/>
      <c r="CE539" s="716"/>
      <c r="CF539" s="716"/>
      <c r="CG539" s="716"/>
      <c r="CH539" s="716"/>
      <c r="CI539" s="716"/>
      <c r="CJ539" s="716"/>
      <c r="CK539" s="716"/>
      <c r="CL539" s="716"/>
      <c r="CM539" s="716"/>
      <c r="CN539" s="716"/>
      <c r="CO539" s="716"/>
      <c r="CP539" s="716"/>
      <c r="CQ539" s="716"/>
      <c r="CR539" s="716"/>
      <c r="CS539" s="716"/>
      <c r="CT539" s="716"/>
      <c r="CU539" s="716"/>
      <c r="CV539" s="716"/>
      <c r="CW539" s="716"/>
      <c r="CX539" s="716"/>
      <c r="CY539" s="716"/>
      <c r="CZ539" s="716"/>
      <c r="DA539" s="716"/>
      <c r="DB539" s="716"/>
      <c r="DC539" s="716"/>
      <c r="DD539" s="716"/>
      <c r="DE539" s="716"/>
      <c r="DF539" s="716"/>
      <c r="DG539" s="716"/>
      <c r="DH539" s="716"/>
      <c r="DI539" s="716"/>
      <c r="DJ539" s="716"/>
      <c r="DK539" s="716"/>
      <c r="DL539" s="716"/>
      <c r="DM539" s="716"/>
      <c r="DN539" s="716"/>
      <c r="DO539" s="716"/>
      <c r="DP539" s="716"/>
      <c r="DQ539" s="716"/>
      <c r="DR539" s="716"/>
      <c r="DS539" s="716"/>
      <c r="DT539" s="716"/>
      <c r="DU539" s="716"/>
      <c r="DV539" s="716"/>
      <c r="DW539" s="716"/>
      <c r="DX539" s="716"/>
      <c r="DY539" s="716"/>
      <c r="DZ539" s="716"/>
      <c r="EA539" s="716"/>
      <c r="EB539" s="716"/>
      <c r="EC539" s="716"/>
      <c r="ED539" s="716"/>
      <c r="EE539" s="716"/>
      <c r="EF539" s="716"/>
      <c r="EG539" s="716"/>
      <c r="EH539" s="716"/>
      <c r="EI539" s="716"/>
      <c r="EJ539" s="716"/>
      <c r="EK539" s="716"/>
      <c r="EL539" s="716"/>
      <c r="EM539" s="716"/>
      <c r="EN539" s="716"/>
      <c r="EO539" s="716"/>
      <c r="EP539" s="716"/>
      <c r="EQ539" s="716"/>
      <c r="ER539" s="716"/>
      <c r="ES539" s="716"/>
      <c r="ET539" s="716"/>
      <c r="EU539" s="716"/>
      <c r="EV539" s="716"/>
      <c r="EW539" s="716"/>
      <c r="EX539" s="716"/>
      <c r="EY539" s="716"/>
      <c r="EZ539" s="716"/>
      <c r="FA539" s="716"/>
      <c r="FB539" s="716"/>
      <c r="FC539" s="716"/>
      <c r="FD539" s="716"/>
      <c r="FE539" s="716"/>
      <c r="FF539" s="716"/>
      <c r="FG539" s="716"/>
      <c r="FH539" s="716"/>
      <c r="FI539" s="716"/>
      <c r="FJ539" s="716"/>
      <c r="FK539" s="716"/>
      <c r="FL539" s="716"/>
      <c r="FM539" s="716"/>
      <c r="FN539" s="716"/>
      <c r="FO539" s="716"/>
      <c r="FP539" s="716"/>
      <c r="FQ539" s="716"/>
      <c r="FR539" s="716"/>
      <c r="FS539" s="716"/>
      <c r="FT539" s="716"/>
      <c r="FU539" s="716"/>
      <c r="FV539" s="716"/>
      <c r="FW539" s="716"/>
      <c r="FX539" s="716"/>
      <c r="FY539" s="716"/>
      <c r="FZ539" s="716"/>
      <c r="GA539" s="716"/>
      <c r="GB539" s="716"/>
      <c r="GC539" s="716"/>
      <c r="GD539" s="716"/>
      <c r="GE539" s="716"/>
      <c r="GF539" s="716"/>
      <c r="GG539" s="716"/>
      <c r="GH539" s="716"/>
      <c r="GI539" s="716"/>
      <c r="GJ539" s="716"/>
      <c r="GK539" s="716"/>
      <c r="GL539" s="716"/>
      <c r="GM539" s="716"/>
      <c r="GN539" s="716"/>
      <c r="GO539" s="716"/>
      <c r="GP539" s="716"/>
      <c r="GQ539" s="716"/>
      <c r="GR539" s="716"/>
      <c r="GS539" s="716"/>
      <c r="GT539" s="716"/>
      <c r="GU539" s="716"/>
      <c r="GV539" s="716"/>
      <c r="GW539" s="716"/>
      <c r="GX539" s="716"/>
      <c r="GY539" s="716"/>
      <c r="GZ539" s="716"/>
      <c r="HA539" s="716"/>
      <c r="HB539" s="716"/>
      <c r="HC539" s="716"/>
      <c r="HD539" s="716"/>
      <c r="HE539" s="716"/>
      <c r="HF539" s="716"/>
      <c r="HG539" s="716"/>
      <c r="HH539" s="716"/>
      <c r="HI539" s="716"/>
      <c r="HJ539" s="716"/>
      <c r="HK539" s="716"/>
      <c r="HL539" s="716"/>
      <c r="HM539" s="716"/>
      <c r="HN539" s="716"/>
      <c r="HO539" s="716"/>
      <c r="HP539" s="716"/>
      <c r="HQ539" s="716"/>
      <c r="HR539" s="716"/>
      <c r="HS539" s="716"/>
      <c r="HT539" s="716"/>
      <c r="HU539" s="716"/>
      <c r="HV539" s="716"/>
      <c r="HW539" s="716"/>
      <c r="HX539" s="716"/>
      <c r="HY539" s="716"/>
      <c r="HZ539" s="716"/>
      <c r="IA539" s="716"/>
      <c r="IB539" s="716"/>
      <c r="IC539" s="716"/>
      <c r="ID539" s="716"/>
      <c r="IE539" s="716"/>
      <c r="IF539" s="716"/>
      <c r="IG539" s="716"/>
      <c r="IH539" s="716"/>
      <c r="II539" s="716"/>
      <c r="IJ539" s="716"/>
      <c r="IK539" s="716"/>
      <c r="IL539" s="716"/>
      <c r="IM539" s="716"/>
      <c r="IN539" s="716"/>
      <c r="IO539" s="716"/>
      <c r="IP539" s="716"/>
      <c r="IQ539" s="716"/>
      <c r="IR539" s="1107"/>
      <c r="IS539" s="1107"/>
    </row>
    <row r="540" spans="1:253" ht="23.25" customHeight="1">
      <c r="A540" s="493" t="s">
        <v>5015</v>
      </c>
      <c r="B540" s="327" t="s">
        <v>5016</v>
      </c>
      <c r="C540" s="328" t="s">
        <v>184</v>
      </c>
      <c r="D540" s="327" t="s">
        <v>5018</v>
      </c>
      <c r="E540" s="329">
        <v>5.64</v>
      </c>
      <c r="F540" s="329">
        <v>7.05</v>
      </c>
      <c r="G540" s="379" t="s">
        <v>493</v>
      </c>
      <c r="H540" s="367">
        <v>0.08</v>
      </c>
      <c r="I540" s="995" t="s">
        <v>1245</v>
      </c>
      <c r="J540" s="716"/>
      <c r="K540" s="716"/>
      <c r="L540" s="716"/>
      <c r="M540" s="716"/>
      <c r="N540" s="716"/>
      <c r="O540" s="716"/>
      <c r="P540" s="716"/>
      <c r="Q540" s="716"/>
      <c r="R540" s="716"/>
      <c r="S540" s="716"/>
      <c r="T540" s="716"/>
      <c r="U540" s="716"/>
      <c r="V540" s="716"/>
      <c r="W540" s="716"/>
      <c r="X540" s="716"/>
      <c r="Y540" s="716"/>
      <c r="Z540" s="716"/>
      <c r="AA540" s="716"/>
      <c r="AB540" s="716"/>
      <c r="AC540" s="716"/>
      <c r="AD540" s="716"/>
      <c r="AE540" s="716"/>
      <c r="AF540" s="716"/>
      <c r="AG540" s="716"/>
      <c r="AH540" s="716"/>
      <c r="AI540" s="716"/>
      <c r="AJ540" s="716"/>
      <c r="AK540" s="716"/>
      <c r="AL540" s="716"/>
      <c r="AM540" s="716"/>
      <c r="AN540" s="716"/>
      <c r="AO540" s="716"/>
      <c r="AP540" s="716"/>
      <c r="AQ540" s="716"/>
      <c r="AR540" s="716"/>
      <c r="AS540" s="716"/>
      <c r="AT540" s="716"/>
      <c r="AU540" s="716"/>
      <c r="AV540" s="716"/>
      <c r="AW540" s="716"/>
      <c r="AX540" s="716"/>
      <c r="AY540" s="716"/>
      <c r="AZ540" s="716"/>
      <c r="BA540" s="716"/>
      <c r="BB540" s="716"/>
      <c r="BC540" s="716"/>
      <c r="BD540" s="716"/>
      <c r="BE540" s="716"/>
      <c r="BF540" s="716"/>
      <c r="BG540" s="716"/>
      <c r="BH540" s="716"/>
      <c r="BI540" s="716"/>
      <c r="BJ540" s="716"/>
      <c r="BK540" s="716"/>
      <c r="BL540" s="716"/>
      <c r="BM540" s="716"/>
      <c r="BN540" s="716"/>
      <c r="BO540" s="716"/>
      <c r="BP540" s="716"/>
      <c r="BQ540" s="716"/>
      <c r="BR540" s="716"/>
      <c r="BS540" s="716"/>
      <c r="BT540" s="716"/>
      <c r="BU540" s="716"/>
      <c r="BV540" s="716"/>
      <c r="BW540" s="716"/>
      <c r="BX540" s="716"/>
      <c r="BY540" s="716"/>
      <c r="BZ540" s="716"/>
      <c r="CA540" s="716"/>
      <c r="CB540" s="716"/>
      <c r="CC540" s="716"/>
      <c r="CD540" s="716"/>
      <c r="CE540" s="716"/>
      <c r="CF540" s="716"/>
      <c r="CG540" s="716"/>
      <c r="CH540" s="716"/>
      <c r="CI540" s="716"/>
      <c r="CJ540" s="716"/>
      <c r="CK540" s="716"/>
      <c r="CL540" s="716"/>
      <c r="CM540" s="716"/>
      <c r="CN540" s="716"/>
      <c r="CO540" s="716"/>
      <c r="CP540" s="716"/>
      <c r="CQ540" s="716"/>
      <c r="CR540" s="716"/>
      <c r="CS540" s="716"/>
      <c r="CT540" s="716"/>
      <c r="CU540" s="716"/>
      <c r="CV540" s="716"/>
      <c r="CW540" s="716"/>
      <c r="CX540" s="716"/>
      <c r="CY540" s="716"/>
      <c r="CZ540" s="716"/>
      <c r="DA540" s="716"/>
      <c r="DB540" s="716"/>
      <c r="DC540" s="716"/>
      <c r="DD540" s="716"/>
      <c r="DE540" s="716"/>
      <c r="DF540" s="716"/>
      <c r="DG540" s="716"/>
      <c r="DH540" s="716"/>
      <c r="DI540" s="716"/>
      <c r="DJ540" s="716"/>
      <c r="DK540" s="716"/>
      <c r="DL540" s="716"/>
      <c r="DM540" s="716"/>
      <c r="DN540" s="716"/>
      <c r="DO540" s="716"/>
      <c r="DP540" s="716"/>
      <c r="DQ540" s="716"/>
      <c r="DR540" s="716"/>
      <c r="DS540" s="716"/>
      <c r="DT540" s="716"/>
      <c r="DU540" s="716"/>
      <c r="DV540" s="716"/>
      <c r="DW540" s="716"/>
      <c r="DX540" s="716"/>
      <c r="DY540" s="716"/>
      <c r="DZ540" s="716"/>
      <c r="EA540" s="716"/>
      <c r="EB540" s="716"/>
      <c r="EC540" s="716"/>
      <c r="ED540" s="716"/>
      <c r="EE540" s="716"/>
      <c r="EF540" s="716"/>
      <c r="EG540" s="716"/>
      <c r="EH540" s="716"/>
      <c r="EI540" s="716"/>
      <c r="EJ540" s="716"/>
      <c r="EK540" s="716"/>
      <c r="EL540" s="716"/>
      <c r="EM540" s="716"/>
      <c r="EN540" s="716"/>
      <c r="EO540" s="716"/>
      <c r="EP540" s="716"/>
      <c r="EQ540" s="716"/>
      <c r="ER540" s="716"/>
      <c r="ES540" s="716"/>
      <c r="ET540" s="716"/>
      <c r="EU540" s="716"/>
      <c r="EV540" s="716"/>
      <c r="EW540" s="716"/>
      <c r="EX540" s="716"/>
      <c r="EY540" s="716"/>
      <c r="EZ540" s="716"/>
      <c r="FA540" s="716"/>
      <c r="FB540" s="716"/>
      <c r="FC540" s="716"/>
      <c r="FD540" s="716"/>
      <c r="FE540" s="716"/>
      <c r="FF540" s="716"/>
      <c r="FG540" s="716"/>
      <c r="FH540" s="716"/>
      <c r="FI540" s="716"/>
      <c r="FJ540" s="716"/>
      <c r="FK540" s="716"/>
      <c r="FL540" s="716"/>
      <c r="FM540" s="716"/>
      <c r="FN540" s="716"/>
      <c r="FO540" s="716"/>
      <c r="FP540" s="716"/>
      <c r="FQ540" s="716"/>
      <c r="FR540" s="716"/>
      <c r="FS540" s="716"/>
      <c r="FT540" s="716"/>
      <c r="FU540" s="716"/>
      <c r="FV540" s="716"/>
      <c r="FW540" s="716"/>
      <c r="FX540" s="716"/>
      <c r="FY540" s="716"/>
      <c r="FZ540" s="716"/>
      <c r="GA540" s="716"/>
      <c r="GB540" s="716"/>
      <c r="GC540" s="716"/>
      <c r="GD540" s="716"/>
      <c r="GE540" s="716"/>
      <c r="GF540" s="716"/>
      <c r="GG540" s="716"/>
      <c r="GH540" s="716"/>
      <c r="GI540" s="716"/>
      <c r="GJ540" s="716"/>
      <c r="GK540" s="716"/>
      <c r="GL540" s="716"/>
      <c r="GM540" s="716"/>
      <c r="GN540" s="716"/>
      <c r="GO540" s="716"/>
      <c r="GP540" s="716"/>
      <c r="GQ540" s="716"/>
      <c r="GR540" s="716"/>
      <c r="GS540" s="716"/>
      <c r="GT540" s="716"/>
      <c r="GU540" s="716"/>
      <c r="GV540" s="716"/>
      <c r="GW540" s="716"/>
      <c r="GX540" s="716"/>
      <c r="GY540" s="716"/>
      <c r="GZ540" s="716"/>
      <c r="HA540" s="716"/>
      <c r="HB540" s="716"/>
      <c r="HC540" s="716"/>
      <c r="HD540" s="716"/>
      <c r="HE540" s="716"/>
      <c r="HF540" s="716"/>
      <c r="HG540" s="716"/>
      <c r="HH540" s="716"/>
      <c r="HI540" s="716"/>
      <c r="HJ540" s="716"/>
      <c r="HK540" s="716"/>
      <c r="HL540" s="716"/>
      <c r="HM540" s="716"/>
      <c r="HN540" s="716"/>
      <c r="HO540" s="716"/>
      <c r="HP540" s="716"/>
      <c r="HQ540" s="716"/>
      <c r="HR540" s="716"/>
      <c r="HS540" s="716"/>
      <c r="HT540" s="716"/>
      <c r="HU540" s="716"/>
      <c r="HV540" s="716"/>
      <c r="HW540" s="716"/>
      <c r="HX540" s="716"/>
      <c r="HY540" s="716"/>
      <c r="HZ540" s="716"/>
      <c r="IA540" s="716"/>
      <c r="IB540" s="716"/>
      <c r="IC540" s="716"/>
      <c r="ID540" s="716"/>
      <c r="IE540" s="716"/>
      <c r="IF540" s="716"/>
      <c r="IG540" s="716"/>
      <c r="IH540" s="716"/>
      <c r="II540" s="716"/>
      <c r="IJ540" s="716"/>
      <c r="IK540" s="716"/>
      <c r="IL540" s="716"/>
      <c r="IM540" s="716"/>
      <c r="IN540" s="716"/>
      <c r="IO540" s="716"/>
      <c r="IP540" s="716"/>
      <c r="IQ540" s="716"/>
      <c r="IR540" s="1107"/>
      <c r="IS540" s="1107"/>
    </row>
    <row r="541" spans="1:253" ht="23.25" customHeight="1">
      <c r="A541" s="346" t="s">
        <v>1375</v>
      </c>
      <c r="B541" s="995" t="s">
        <v>1376</v>
      </c>
      <c r="C541" s="379" t="s">
        <v>1229</v>
      </c>
      <c r="D541" s="330" t="s">
        <v>1377</v>
      </c>
      <c r="E541" s="379" t="s">
        <v>1378</v>
      </c>
      <c r="F541" s="379" t="s">
        <v>1379</v>
      </c>
      <c r="G541" s="379" t="s">
        <v>493</v>
      </c>
      <c r="H541" s="367">
        <v>0.08</v>
      </c>
      <c r="I541" s="995" t="s">
        <v>1245</v>
      </c>
      <c r="J541" s="716"/>
      <c r="K541" s="716"/>
      <c r="L541" s="716"/>
      <c r="M541" s="716"/>
      <c r="N541" s="716"/>
      <c r="O541" s="716"/>
      <c r="P541" s="716"/>
      <c r="Q541" s="716"/>
      <c r="R541" s="716"/>
      <c r="S541" s="716"/>
      <c r="T541" s="716"/>
      <c r="U541" s="716"/>
      <c r="V541" s="716"/>
      <c r="W541" s="716"/>
      <c r="X541" s="716"/>
      <c r="Y541" s="716"/>
      <c r="Z541" s="716"/>
      <c r="AA541" s="716"/>
      <c r="AB541" s="716"/>
      <c r="AC541" s="716"/>
      <c r="AD541" s="716"/>
      <c r="AE541" s="716"/>
      <c r="AF541" s="716"/>
      <c r="AG541" s="716"/>
      <c r="AH541" s="716"/>
      <c r="AI541" s="716"/>
      <c r="AJ541" s="716"/>
      <c r="AK541" s="716"/>
      <c r="AL541" s="716"/>
      <c r="AM541" s="716"/>
      <c r="AN541" s="716"/>
      <c r="AO541" s="716"/>
      <c r="AP541" s="716"/>
      <c r="AQ541" s="716"/>
      <c r="AR541" s="716"/>
      <c r="AS541" s="716"/>
      <c r="AT541" s="716"/>
      <c r="AU541" s="716"/>
      <c r="AV541" s="716"/>
      <c r="AW541" s="716"/>
      <c r="AX541" s="716"/>
      <c r="AY541" s="716"/>
      <c r="AZ541" s="716"/>
      <c r="BA541" s="716"/>
      <c r="BB541" s="716"/>
      <c r="BC541" s="716"/>
      <c r="BD541" s="716"/>
      <c r="BE541" s="716"/>
      <c r="BF541" s="716"/>
      <c r="BG541" s="716"/>
      <c r="BH541" s="716"/>
      <c r="BI541" s="716"/>
      <c r="BJ541" s="716"/>
      <c r="BK541" s="716"/>
      <c r="BL541" s="716"/>
      <c r="BM541" s="716"/>
      <c r="BN541" s="716"/>
      <c r="BO541" s="716"/>
      <c r="BP541" s="716"/>
      <c r="BQ541" s="716"/>
      <c r="BR541" s="716"/>
      <c r="BS541" s="716"/>
      <c r="BT541" s="716"/>
      <c r="BU541" s="716"/>
      <c r="BV541" s="716"/>
      <c r="BW541" s="716"/>
      <c r="BX541" s="716"/>
      <c r="BY541" s="716"/>
      <c r="BZ541" s="716"/>
      <c r="CA541" s="716"/>
      <c r="CB541" s="716"/>
      <c r="CC541" s="716"/>
      <c r="CD541" s="716"/>
      <c r="CE541" s="716"/>
      <c r="CF541" s="716"/>
      <c r="CG541" s="716"/>
      <c r="CH541" s="716"/>
      <c r="CI541" s="716"/>
      <c r="CJ541" s="716"/>
      <c r="CK541" s="716"/>
      <c r="CL541" s="716"/>
      <c r="CM541" s="716"/>
      <c r="CN541" s="716"/>
      <c r="CO541" s="716"/>
      <c r="CP541" s="716"/>
      <c r="CQ541" s="716"/>
      <c r="CR541" s="716"/>
      <c r="CS541" s="716"/>
      <c r="CT541" s="716"/>
      <c r="CU541" s="716"/>
      <c r="CV541" s="716"/>
      <c r="CW541" s="716"/>
      <c r="CX541" s="716"/>
      <c r="CY541" s="716"/>
      <c r="CZ541" s="716"/>
      <c r="DA541" s="716"/>
      <c r="DB541" s="716"/>
      <c r="DC541" s="716"/>
      <c r="DD541" s="716"/>
      <c r="DE541" s="716"/>
      <c r="DF541" s="716"/>
      <c r="DG541" s="716"/>
      <c r="DH541" s="716"/>
      <c r="DI541" s="716"/>
      <c r="DJ541" s="716"/>
      <c r="DK541" s="716"/>
      <c r="DL541" s="716"/>
      <c r="DM541" s="716"/>
      <c r="DN541" s="716"/>
      <c r="DO541" s="716"/>
      <c r="DP541" s="716"/>
      <c r="DQ541" s="716"/>
      <c r="DR541" s="716"/>
      <c r="DS541" s="716"/>
      <c r="DT541" s="716"/>
      <c r="DU541" s="716"/>
      <c r="DV541" s="716"/>
      <c r="DW541" s="716"/>
      <c r="DX541" s="716"/>
      <c r="DY541" s="716"/>
      <c r="DZ541" s="716"/>
      <c r="EA541" s="716"/>
      <c r="EB541" s="716"/>
      <c r="EC541" s="716"/>
      <c r="ED541" s="716"/>
      <c r="EE541" s="716"/>
      <c r="EF541" s="716"/>
      <c r="EG541" s="716"/>
      <c r="EH541" s="716"/>
      <c r="EI541" s="716"/>
      <c r="EJ541" s="716"/>
      <c r="EK541" s="716"/>
      <c r="EL541" s="716"/>
      <c r="EM541" s="716"/>
      <c r="EN541" s="716"/>
      <c r="EO541" s="716"/>
      <c r="EP541" s="716"/>
      <c r="EQ541" s="716"/>
      <c r="ER541" s="716"/>
      <c r="ES541" s="716"/>
      <c r="ET541" s="716"/>
      <c r="EU541" s="716"/>
      <c r="EV541" s="716"/>
      <c r="EW541" s="716"/>
      <c r="EX541" s="716"/>
      <c r="EY541" s="716"/>
      <c r="EZ541" s="716"/>
      <c r="FA541" s="716"/>
      <c r="FB541" s="716"/>
      <c r="FC541" s="716"/>
      <c r="FD541" s="716"/>
      <c r="FE541" s="716"/>
      <c r="FF541" s="716"/>
      <c r="FG541" s="716"/>
      <c r="FH541" s="716"/>
      <c r="FI541" s="716"/>
      <c r="FJ541" s="716"/>
      <c r="FK541" s="716"/>
      <c r="FL541" s="716"/>
      <c r="FM541" s="716"/>
      <c r="FN541" s="716"/>
      <c r="FO541" s="716"/>
      <c r="FP541" s="716"/>
      <c r="FQ541" s="716"/>
      <c r="FR541" s="716"/>
      <c r="FS541" s="716"/>
      <c r="FT541" s="716"/>
      <c r="FU541" s="716"/>
      <c r="FV541" s="716"/>
      <c r="FW541" s="716"/>
      <c r="FX541" s="716"/>
      <c r="FY541" s="716"/>
      <c r="FZ541" s="716"/>
      <c r="GA541" s="716"/>
      <c r="GB541" s="716"/>
      <c r="GC541" s="716"/>
      <c r="GD541" s="716"/>
      <c r="GE541" s="716"/>
      <c r="GF541" s="716"/>
      <c r="GG541" s="716"/>
      <c r="GH541" s="716"/>
      <c r="GI541" s="716"/>
      <c r="GJ541" s="716"/>
      <c r="GK541" s="716"/>
      <c r="GL541" s="716"/>
      <c r="GM541" s="716"/>
      <c r="GN541" s="716"/>
      <c r="GO541" s="716"/>
      <c r="GP541" s="716"/>
      <c r="GQ541" s="716"/>
      <c r="GR541" s="716"/>
      <c r="GS541" s="716"/>
      <c r="GT541" s="716"/>
      <c r="GU541" s="716"/>
      <c r="GV541" s="716"/>
      <c r="GW541" s="716"/>
      <c r="GX541" s="716"/>
      <c r="GY541" s="716"/>
      <c r="GZ541" s="716"/>
      <c r="HA541" s="716"/>
      <c r="HB541" s="716"/>
      <c r="HC541" s="716"/>
      <c r="HD541" s="716"/>
      <c r="HE541" s="716"/>
      <c r="HF541" s="716"/>
      <c r="HG541" s="716"/>
      <c r="HH541" s="716"/>
      <c r="HI541" s="716"/>
      <c r="HJ541" s="716"/>
      <c r="HK541" s="716"/>
      <c r="HL541" s="716"/>
      <c r="HM541" s="716"/>
      <c r="HN541" s="716"/>
      <c r="HO541" s="716"/>
      <c r="HP541" s="716"/>
      <c r="HQ541" s="716"/>
      <c r="HR541" s="716"/>
      <c r="HS541" s="716"/>
      <c r="HT541" s="716"/>
      <c r="HU541" s="716"/>
      <c r="HV541" s="716"/>
      <c r="HW541" s="716"/>
      <c r="HX541" s="716"/>
      <c r="HY541" s="716"/>
      <c r="HZ541" s="716"/>
      <c r="IA541" s="716"/>
      <c r="IB541" s="716"/>
      <c r="IC541" s="716"/>
      <c r="ID541" s="716"/>
      <c r="IE541" s="716"/>
      <c r="IF541" s="716"/>
      <c r="IG541" s="716"/>
      <c r="IH541" s="716"/>
      <c r="II541" s="716"/>
      <c r="IJ541" s="716"/>
      <c r="IK541" s="716"/>
      <c r="IL541" s="716"/>
      <c r="IM541" s="716"/>
      <c r="IN541" s="716"/>
      <c r="IO541" s="716"/>
      <c r="IP541" s="716"/>
      <c r="IQ541" s="716"/>
      <c r="IR541" s="1107"/>
      <c r="IS541" s="1107"/>
    </row>
    <row r="542" spans="1:253" ht="23.25" customHeight="1">
      <c r="A542" s="346" t="s">
        <v>1380</v>
      </c>
      <c r="B542" s="995" t="s">
        <v>1381</v>
      </c>
      <c r="C542" s="379" t="s">
        <v>51</v>
      </c>
      <c r="D542" s="330" t="s">
        <v>1382</v>
      </c>
      <c r="E542" s="379">
        <v>2.42</v>
      </c>
      <c r="F542" s="379">
        <v>2.9</v>
      </c>
      <c r="G542" s="379" t="s">
        <v>493</v>
      </c>
      <c r="H542" s="367">
        <v>0.08</v>
      </c>
      <c r="I542" s="995" t="s">
        <v>1245</v>
      </c>
      <c r="J542" s="716"/>
      <c r="K542" s="716"/>
      <c r="L542" s="716"/>
      <c r="M542" s="716"/>
      <c r="N542" s="716"/>
      <c r="O542" s="716"/>
      <c r="P542" s="716"/>
      <c r="Q542" s="716"/>
      <c r="R542" s="716"/>
      <c r="S542" s="716"/>
      <c r="T542" s="716"/>
      <c r="U542" s="716"/>
      <c r="V542" s="716"/>
      <c r="W542" s="716"/>
      <c r="X542" s="716"/>
      <c r="Y542" s="716"/>
      <c r="Z542" s="716"/>
      <c r="AA542" s="716"/>
      <c r="AB542" s="716"/>
      <c r="AC542" s="716"/>
      <c r="AD542" s="716"/>
      <c r="AE542" s="716"/>
      <c r="AF542" s="716"/>
      <c r="AG542" s="716"/>
      <c r="AH542" s="716"/>
      <c r="AI542" s="716"/>
      <c r="AJ542" s="716"/>
      <c r="AK542" s="716"/>
      <c r="AL542" s="716"/>
      <c r="AM542" s="716"/>
      <c r="AN542" s="716"/>
      <c r="AO542" s="716"/>
      <c r="AP542" s="716"/>
      <c r="AQ542" s="716"/>
      <c r="AR542" s="716"/>
      <c r="AS542" s="716"/>
      <c r="AT542" s="716"/>
      <c r="AU542" s="716"/>
      <c r="AV542" s="716"/>
      <c r="AW542" s="716"/>
      <c r="AX542" s="716"/>
      <c r="AY542" s="716"/>
      <c r="AZ542" s="716"/>
      <c r="BA542" s="716"/>
      <c r="BB542" s="716"/>
      <c r="BC542" s="716"/>
      <c r="BD542" s="716"/>
      <c r="BE542" s="716"/>
      <c r="BF542" s="716"/>
      <c r="BG542" s="716"/>
      <c r="BH542" s="716"/>
      <c r="BI542" s="716"/>
      <c r="BJ542" s="716"/>
      <c r="BK542" s="716"/>
      <c r="BL542" s="716"/>
      <c r="BM542" s="716"/>
      <c r="BN542" s="716"/>
      <c r="BO542" s="716"/>
      <c r="BP542" s="716"/>
      <c r="BQ542" s="716"/>
      <c r="BR542" s="716"/>
      <c r="BS542" s="716"/>
      <c r="BT542" s="716"/>
      <c r="BU542" s="716"/>
      <c r="BV542" s="716"/>
      <c r="BW542" s="716"/>
      <c r="BX542" s="716"/>
      <c r="BY542" s="716"/>
      <c r="BZ542" s="716"/>
      <c r="CA542" s="716"/>
      <c r="CB542" s="716"/>
      <c r="CC542" s="716"/>
      <c r="CD542" s="716"/>
      <c r="CE542" s="716"/>
      <c r="CF542" s="716"/>
      <c r="CG542" s="716"/>
      <c r="CH542" s="716"/>
      <c r="CI542" s="716"/>
      <c r="CJ542" s="716"/>
      <c r="CK542" s="716"/>
      <c r="CL542" s="716"/>
      <c r="CM542" s="716"/>
      <c r="CN542" s="716"/>
      <c r="CO542" s="716"/>
      <c r="CP542" s="716"/>
      <c r="CQ542" s="716"/>
      <c r="CR542" s="716"/>
      <c r="CS542" s="716"/>
      <c r="CT542" s="716"/>
      <c r="CU542" s="716"/>
      <c r="CV542" s="716"/>
      <c r="CW542" s="716"/>
      <c r="CX542" s="716"/>
      <c r="CY542" s="716"/>
      <c r="CZ542" s="716"/>
      <c r="DA542" s="716"/>
      <c r="DB542" s="716"/>
      <c r="DC542" s="716"/>
      <c r="DD542" s="716"/>
      <c r="DE542" s="716"/>
      <c r="DF542" s="716"/>
      <c r="DG542" s="716"/>
      <c r="DH542" s="716"/>
      <c r="DI542" s="716"/>
      <c r="DJ542" s="716"/>
      <c r="DK542" s="716"/>
      <c r="DL542" s="716"/>
      <c r="DM542" s="716"/>
      <c r="DN542" s="716"/>
      <c r="DO542" s="716"/>
      <c r="DP542" s="716"/>
      <c r="DQ542" s="716"/>
      <c r="DR542" s="716"/>
      <c r="DS542" s="716"/>
      <c r="DT542" s="716"/>
      <c r="DU542" s="716"/>
      <c r="DV542" s="716"/>
      <c r="DW542" s="716"/>
      <c r="DX542" s="716"/>
      <c r="DY542" s="716"/>
      <c r="DZ542" s="716"/>
      <c r="EA542" s="716"/>
      <c r="EB542" s="716"/>
      <c r="EC542" s="716"/>
      <c r="ED542" s="716"/>
      <c r="EE542" s="716"/>
      <c r="EF542" s="716"/>
      <c r="EG542" s="716"/>
      <c r="EH542" s="716"/>
      <c r="EI542" s="716"/>
      <c r="EJ542" s="716"/>
      <c r="EK542" s="716"/>
      <c r="EL542" s="716"/>
      <c r="EM542" s="716"/>
      <c r="EN542" s="716"/>
      <c r="EO542" s="716"/>
      <c r="EP542" s="716"/>
      <c r="EQ542" s="716"/>
      <c r="ER542" s="716"/>
      <c r="ES542" s="716"/>
      <c r="ET542" s="716"/>
      <c r="EU542" s="716"/>
      <c r="EV542" s="716"/>
      <c r="EW542" s="716"/>
      <c r="EX542" s="716"/>
      <c r="EY542" s="716"/>
      <c r="EZ542" s="716"/>
      <c r="FA542" s="716"/>
      <c r="FB542" s="716"/>
      <c r="FC542" s="716"/>
      <c r="FD542" s="716"/>
      <c r="FE542" s="716"/>
      <c r="FF542" s="716"/>
      <c r="FG542" s="716"/>
      <c r="FH542" s="716"/>
      <c r="FI542" s="716"/>
      <c r="FJ542" s="716"/>
      <c r="FK542" s="716"/>
      <c r="FL542" s="716"/>
      <c r="FM542" s="716"/>
      <c r="FN542" s="716"/>
      <c r="FO542" s="716"/>
      <c r="FP542" s="716"/>
      <c r="FQ542" s="716"/>
      <c r="FR542" s="716"/>
      <c r="FS542" s="716"/>
      <c r="FT542" s="716"/>
      <c r="FU542" s="716"/>
      <c r="FV542" s="716"/>
      <c r="FW542" s="716"/>
      <c r="FX542" s="716"/>
      <c r="FY542" s="716"/>
      <c r="FZ542" s="716"/>
      <c r="GA542" s="716"/>
      <c r="GB542" s="716"/>
      <c r="GC542" s="716"/>
      <c r="GD542" s="716"/>
      <c r="GE542" s="716"/>
      <c r="GF542" s="716"/>
      <c r="GG542" s="716"/>
      <c r="GH542" s="716"/>
      <c r="GI542" s="716"/>
      <c r="GJ542" s="716"/>
      <c r="GK542" s="716"/>
      <c r="GL542" s="716"/>
      <c r="GM542" s="716"/>
      <c r="GN542" s="716"/>
      <c r="GO542" s="716"/>
      <c r="GP542" s="716"/>
      <c r="GQ542" s="716"/>
      <c r="GR542" s="716"/>
      <c r="GS542" s="716"/>
      <c r="GT542" s="716"/>
      <c r="GU542" s="716"/>
      <c r="GV542" s="716"/>
      <c r="GW542" s="716"/>
      <c r="GX542" s="716"/>
      <c r="GY542" s="716"/>
      <c r="GZ542" s="716"/>
      <c r="HA542" s="716"/>
      <c r="HB542" s="716"/>
      <c r="HC542" s="716"/>
      <c r="HD542" s="716"/>
      <c r="HE542" s="716"/>
      <c r="HF542" s="716"/>
      <c r="HG542" s="716"/>
      <c r="HH542" s="716"/>
      <c r="HI542" s="716"/>
      <c r="HJ542" s="716"/>
      <c r="HK542" s="716"/>
      <c r="HL542" s="716"/>
      <c r="HM542" s="716"/>
      <c r="HN542" s="716"/>
      <c r="HO542" s="716"/>
      <c r="HP542" s="716"/>
      <c r="HQ542" s="716"/>
      <c r="HR542" s="716"/>
      <c r="HS542" s="716"/>
      <c r="HT542" s="716"/>
      <c r="HU542" s="716"/>
      <c r="HV542" s="716"/>
      <c r="HW542" s="716"/>
      <c r="HX542" s="716"/>
      <c r="HY542" s="716"/>
      <c r="HZ542" s="716"/>
      <c r="IA542" s="716"/>
      <c r="IB542" s="716"/>
      <c r="IC542" s="716"/>
      <c r="ID542" s="716"/>
      <c r="IE542" s="716"/>
      <c r="IF542" s="716"/>
      <c r="IG542" s="716"/>
      <c r="IH542" s="716"/>
      <c r="II542" s="716"/>
      <c r="IJ542" s="716"/>
      <c r="IK542" s="716"/>
      <c r="IL542" s="716"/>
      <c r="IM542" s="716"/>
      <c r="IN542" s="716"/>
      <c r="IO542" s="716"/>
      <c r="IP542" s="716"/>
      <c r="IQ542" s="716"/>
      <c r="IR542" s="1107"/>
      <c r="IS542" s="1107"/>
    </row>
    <row r="543" spans="1:253" ht="23.25" customHeight="1">
      <c r="A543" s="495" t="s">
        <v>1383</v>
      </c>
      <c r="B543" s="1060" t="s">
        <v>1384</v>
      </c>
      <c r="C543" s="425" t="s">
        <v>171</v>
      </c>
      <c r="D543" s="327" t="s">
        <v>1385</v>
      </c>
      <c r="E543" s="425">
        <v>2.5299999999999998</v>
      </c>
      <c r="F543" s="425">
        <v>3.03</v>
      </c>
      <c r="G543" s="379" t="s">
        <v>493</v>
      </c>
      <c r="H543" s="367">
        <v>0.08</v>
      </c>
      <c r="I543" s="995" t="s">
        <v>1245</v>
      </c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716"/>
      <c r="AB543" s="716"/>
      <c r="AC543" s="716"/>
      <c r="AD543" s="716"/>
      <c r="AE543" s="716"/>
      <c r="AF543" s="716"/>
      <c r="AG543" s="716"/>
      <c r="AH543" s="716"/>
      <c r="AI543" s="716"/>
      <c r="AJ543" s="716"/>
      <c r="AK543" s="716"/>
      <c r="AL543" s="716"/>
      <c r="AM543" s="716"/>
      <c r="AN543" s="716"/>
      <c r="AO543" s="716"/>
      <c r="AP543" s="716"/>
      <c r="AQ543" s="716"/>
      <c r="AR543" s="716"/>
      <c r="AS543" s="716"/>
      <c r="AT543" s="716"/>
      <c r="AU543" s="716"/>
      <c r="AV543" s="716"/>
      <c r="AW543" s="716"/>
      <c r="AX543" s="716"/>
      <c r="AY543" s="716"/>
      <c r="AZ543" s="716"/>
      <c r="BA543" s="716"/>
      <c r="BB543" s="716"/>
      <c r="BC543" s="716"/>
      <c r="BD543" s="716"/>
      <c r="BE543" s="716"/>
      <c r="BF543" s="716"/>
      <c r="BG543" s="716"/>
      <c r="BH543" s="716"/>
      <c r="BI543" s="716"/>
      <c r="BJ543" s="716"/>
      <c r="BK543" s="716"/>
      <c r="BL543" s="716"/>
      <c r="BM543" s="716"/>
      <c r="BN543" s="716"/>
      <c r="BO543" s="716"/>
      <c r="BP543" s="716"/>
      <c r="BQ543" s="716"/>
      <c r="BR543" s="716"/>
      <c r="BS543" s="716"/>
      <c r="BT543" s="716"/>
      <c r="BU543" s="716"/>
      <c r="BV543" s="716"/>
      <c r="BW543" s="716"/>
      <c r="BX543" s="716"/>
      <c r="BY543" s="716"/>
      <c r="BZ543" s="716"/>
      <c r="CA543" s="716"/>
      <c r="CB543" s="716"/>
      <c r="CC543" s="716"/>
      <c r="CD543" s="716"/>
      <c r="CE543" s="716"/>
      <c r="CF543" s="716"/>
      <c r="CG543" s="716"/>
      <c r="CH543" s="716"/>
      <c r="CI543" s="716"/>
      <c r="CJ543" s="716"/>
      <c r="CK543" s="716"/>
      <c r="CL543" s="716"/>
      <c r="CM543" s="716"/>
      <c r="CN543" s="716"/>
      <c r="CO543" s="716"/>
      <c r="CP543" s="716"/>
      <c r="CQ543" s="716"/>
      <c r="CR543" s="716"/>
      <c r="CS543" s="716"/>
      <c r="CT543" s="716"/>
      <c r="CU543" s="716"/>
      <c r="CV543" s="716"/>
      <c r="CW543" s="716"/>
      <c r="CX543" s="716"/>
      <c r="CY543" s="716"/>
      <c r="CZ543" s="716"/>
      <c r="DA543" s="716"/>
      <c r="DB543" s="716"/>
      <c r="DC543" s="716"/>
      <c r="DD543" s="716"/>
      <c r="DE543" s="716"/>
      <c r="DF543" s="716"/>
      <c r="DG543" s="716"/>
      <c r="DH543" s="716"/>
      <c r="DI543" s="716"/>
      <c r="DJ543" s="716"/>
      <c r="DK543" s="716"/>
      <c r="DL543" s="716"/>
      <c r="DM543" s="716"/>
      <c r="DN543" s="716"/>
      <c r="DO543" s="716"/>
      <c r="DP543" s="716"/>
      <c r="DQ543" s="716"/>
      <c r="DR543" s="716"/>
      <c r="DS543" s="716"/>
      <c r="DT543" s="716"/>
      <c r="DU543" s="716"/>
      <c r="DV543" s="716"/>
      <c r="DW543" s="716"/>
      <c r="DX543" s="716"/>
      <c r="DY543" s="716"/>
      <c r="DZ543" s="716"/>
      <c r="EA543" s="716"/>
      <c r="EB543" s="716"/>
      <c r="EC543" s="716"/>
      <c r="ED543" s="716"/>
      <c r="EE543" s="716"/>
      <c r="EF543" s="716"/>
      <c r="EG543" s="716"/>
      <c r="EH543" s="716"/>
      <c r="EI543" s="716"/>
      <c r="EJ543" s="716"/>
      <c r="EK543" s="716"/>
      <c r="EL543" s="716"/>
      <c r="EM543" s="716"/>
      <c r="EN543" s="716"/>
      <c r="EO543" s="716"/>
      <c r="EP543" s="716"/>
      <c r="EQ543" s="716"/>
      <c r="ER543" s="716"/>
      <c r="ES543" s="716"/>
      <c r="ET543" s="716"/>
      <c r="EU543" s="716"/>
      <c r="EV543" s="716"/>
      <c r="EW543" s="716"/>
      <c r="EX543" s="716"/>
      <c r="EY543" s="716"/>
      <c r="EZ543" s="716"/>
      <c r="FA543" s="716"/>
      <c r="FB543" s="716"/>
      <c r="FC543" s="716"/>
      <c r="FD543" s="716"/>
      <c r="FE543" s="716"/>
      <c r="FF543" s="716"/>
      <c r="FG543" s="716"/>
      <c r="FH543" s="716"/>
      <c r="FI543" s="716"/>
      <c r="FJ543" s="716"/>
      <c r="FK543" s="716"/>
      <c r="FL543" s="716"/>
      <c r="FM543" s="716"/>
      <c r="FN543" s="716"/>
      <c r="FO543" s="716"/>
      <c r="FP543" s="716"/>
      <c r="FQ543" s="716"/>
      <c r="FR543" s="716"/>
      <c r="FS543" s="716"/>
      <c r="FT543" s="716"/>
      <c r="FU543" s="716"/>
      <c r="FV543" s="716"/>
      <c r="FW543" s="716"/>
      <c r="FX543" s="716"/>
      <c r="FY543" s="716"/>
      <c r="FZ543" s="716"/>
      <c r="GA543" s="716"/>
      <c r="GB543" s="716"/>
      <c r="GC543" s="716"/>
      <c r="GD543" s="716"/>
      <c r="GE543" s="716"/>
      <c r="GF543" s="716"/>
      <c r="GG543" s="716"/>
      <c r="GH543" s="716"/>
      <c r="GI543" s="716"/>
      <c r="GJ543" s="716"/>
      <c r="GK543" s="716"/>
      <c r="GL543" s="716"/>
      <c r="GM543" s="716"/>
      <c r="GN543" s="716"/>
      <c r="GO543" s="716"/>
      <c r="GP543" s="716"/>
      <c r="GQ543" s="716"/>
      <c r="GR543" s="716"/>
      <c r="GS543" s="716"/>
      <c r="GT543" s="716"/>
      <c r="GU543" s="716"/>
      <c r="GV543" s="716"/>
      <c r="GW543" s="716"/>
      <c r="GX543" s="716"/>
      <c r="GY543" s="716"/>
      <c r="GZ543" s="716"/>
      <c r="HA543" s="716"/>
      <c r="HB543" s="716"/>
      <c r="HC543" s="716"/>
      <c r="HD543" s="716"/>
      <c r="HE543" s="716"/>
      <c r="HF543" s="716"/>
      <c r="HG543" s="716"/>
      <c r="HH543" s="716"/>
      <c r="HI543" s="716"/>
      <c r="HJ543" s="716"/>
      <c r="HK543" s="716"/>
      <c r="HL543" s="716"/>
      <c r="HM543" s="716"/>
      <c r="HN543" s="716"/>
      <c r="HO543" s="716"/>
      <c r="HP543" s="716"/>
      <c r="HQ543" s="716"/>
      <c r="HR543" s="716"/>
      <c r="HS543" s="716"/>
      <c r="HT543" s="716"/>
      <c r="HU543" s="716"/>
      <c r="HV543" s="716"/>
      <c r="HW543" s="716"/>
      <c r="HX543" s="716"/>
      <c r="HY543" s="716"/>
      <c r="HZ543" s="716"/>
      <c r="IA543" s="716"/>
      <c r="IB543" s="716"/>
      <c r="IC543" s="716"/>
      <c r="ID543" s="716"/>
      <c r="IE543" s="716"/>
      <c r="IF543" s="716"/>
      <c r="IG543" s="716"/>
      <c r="IH543" s="716"/>
      <c r="II543" s="716"/>
      <c r="IJ543" s="716"/>
      <c r="IK543" s="716"/>
      <c r="IL543" s="716"/>
      <c r="IM543" s="716"/>
      <c r="IN543" s="716"/>
      <c r="IO543" s="716"/>
      <c r="IP543" s="716"/>
      <c r="IQ543" s="716"/>
      <c r="IR543" s="1107"/>
      <c r="IS543" s="1107"/>
    </row>
    <row r="544" spans="1:253" ht="23.25" customHeight="1">
      <c r="A544" s="495" t="s">
        <v>1386</v>
      </c>
      <c r="B544" s="1060" t="s">
        <v>1387</v>
      </c>
      <c r="C544" s="425" t="s">
        <v>51</v>
      </c>
      <c r="D544" s="327" t="s">
        <v>580</v>
      </c>
      <c r="E544" s="425">
        <v>3.03</v>
      </c>
      <c r="F544" s="425">
        <v>3.6</v>
      </c>
      <c r="G544" s="379" t="s">
        <v>493</v>
      </c>
      <c r="H544" s="367">
        <v>0.08</v>
      </c>
      <c r="I544" s="995" t="s">
        <v>1245</v>
      </c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716"/>
      <c r="AB544" s="716"/>
      <c r="AC544" s="716"/>
      <c r="AD544" s="716"/>
      <c r="AE544" s="716"/>
      <c r="AF544" s="716"/>
      <c r="AG544" s="716"/>
      <c r="AH544" s="716"/>
      <c r="AI544" s="716"/>
      <c r="AJ544" s="716"/>
      <c r="AK544" s="716"/>
      <c r="AL544" s="716"/>
      <c r="AM544" s="716"/>
      <c r="AN544" s="716"/>
      <c r="AO544" s="716"/>
      <c r="AP544" s="716"/>
      <c r="AQ544" s="716"/>
      <c r="AR544" s="716"/>
      <c r="AS544" s="716"/>
      <c r="AT544" s="716"/>
      <c r="AU544" s="716"/>
      <c r="AV544" s="716"/>
      <c r="AW544" s="716"/>
      <c r="AX544" s="716"/>
      <c r="AY544" s="716"/>
      <c r="AZ544" s="716"/>
      <c r="BA544" s="716"/>
      <c r="BB544" s="716"/>
      <c r="BC544" s="716"/>
      <c r="BD544" s="716"/>
      <c r="BE544" s="716"/>
      <c r="BF544" s="716"/>
      <c r="BG544" s="716"/>
      <c r="BH544" s="716"/>
      <c r="BI544" s="716"/>
      <c r="BJ544" s="716"/>
      <c r="BK544" s="716"/>
      <c r="BL544" s="716"/>
      <c r="BM544" s="716"/>
      <c r="BN544" s="716"/>
      <c r="BO544" s="716"/>
      <c r="BP544" s="716"/>
      <c r="BQ544" s="716"/>
      <c r="BR544" s="716"/>
      <c r="BS544" s="716"/>
      <c r="BT544" s="716"/>
      <c r="BU544" s="716"/>
      <c r="BV544" s="716"/>
      <c r="BW544" s="716"/>
      <c r="BX544" s="716"/>
      <c r="BY544" s="716"/>
      <c r="BZ544" s="716"/>
      <c r="CA544" s="716"/>
      <c r="CB544" s="716"/>
      <c r="CC544" s="716"/>
      <c r="CD544" s="716"/>
      <c r="CE544" s="716"/>
      <c r="CF544" s="716"/>
      <c r="CG544" s="716"/>
      <c r="CH544" s="716"/>
      <c r="CI544" s="716"/>
      <c r="CJ544" s="716"/>
      <c r="CK544" s="716"/>
      <c r="CL544" s="716"/>
      <c r="CM544" s="716"/>
      <c r="CN544" s="716"/>
      <c r="CO544" s="716"/>
      <c r="CP544" s="716"/>
      <c r="CQ544" s="716"/>
      <c r="CR544" s="716"/>
      <c r="CS544" s="716"/>
      <c r="CT544" s="716"/>
      <c r="CU544" s="716"/>
      <c r="CV544" s="716"/>
      <c r="CW544" s="716"/>
      <c r="CX544" s="716"/>
      <c r="CY544" s="716"/>
      <c r="CZ544" s="716"/>
      <c r="DA544" s="716"/>
      <c r="DB544" s="716"/>
      <c r="DC544" s="716"/>
      <c r="DD544" s="716"/>
      <c r="DE544" s="716"/>
      <c r="DF544" s="716"/>
      <c r="DG544" s="716"/>
      <c r="DH544" s="716"/>
      <c r="DI544" s="716"/>
      <c r="DJ544" s="716"/>
      <c r="DK544" s="716"/>
      <c r="DL544" s="716"/>
      <c r="DM544" s="716"/>
      <c r="DN544" s="716"/>
      <c r="DO544" s="716"/>
      <c r="DP544" s="716"/>
      <c r="DQ544" s="716"/>
      <c r="DR544" s="716"/>
      <c r="DS544" s="716"/>
      <c r="DT544" s="716"/>
      <c r="DU544" s="716"/>
      <c r="DV544" s="716"/>
      <c r="DW544" s="716"/>
      <c r="DX544" s="716"/>
      <c r="DY544" s="716"/>
      <c r="DZ544" s="716"/>
      <c r="EA544" s="716"/>
      <c r="EB544" s="716"/>
      <c r="EC544" s="716"/>
      <c r="ED544" s="716"/>
      <c r="EE544" s="716"/>
      <c r="EF544" s="716"/>
      <c r="EG544" s="716"/>
      <c r="EH544" s="716"/>
      <c r="EI544" s="716"/>
      <c r="EJ544" s="716"/>
      <c r="EK544" s="716"/>
      <c r="EL544" s="716"/>
      <c r="EM544" s="716"/>
      <c r="EN544" s="716"/>
      <c r="EO544" s="716"/>
      <c r="EP544" s="716"/>
      <c r="EQ544" s="716"/>
      <c r="ER544" s="716"/>
      <c r="ES544" s="716"/>
      <c r="ET544" s="716"/>
      <c r="EU544" s="716"/>
      <c r="EV544" s="716"/>
      <c r="EW544" s="716"/>
      <c r="EX544" s="716"/>
      <c r="EY544" s="716"/>
      <c r="EZ544" s="716"/>
      <c r="FA544" s="716"/>
      <c r="FB544" s="716"/>
      <c r="FC544" s="716"/>
      <c r="FD544" s="716"/>
      <c r="FE544" s="716"/>
      <c r="FF544" s="716"/>
      <c r="FG544" s="716"/>
      <c r="FH544" s="716"/>
      <c r="FI544" s="716"/>
      <c r="FJ544" s="716"/>
      <c r="FK544" s="716"/>
      <c r="FL544" s="716"/>
      <c r="FM544" s="716"/>
      <c r="FN544" s="716"/>
      <c r="FO544" s="716"/>
      <c r="FP544" s="716"/>
      <c r="FQ544" s="716"/>
      <c r="FR544" s="716"/>
      <c r="FS544" s="716"/>
      <c r="FT544" s="716"/>
      <c r="FU544" s="716"/>
      <c r="FV544" s="716"/>
      <c r="FW544" s="716"/>
      <c r="FX544" s="716"/>
      <c r="FY544" s="716"/>
      <c r="FZ544" s="716"/>
      <c r="GA544" s="716"/>
      <c r="GB544" s="716"/>
      <c r="GC544" s="716"/>
      <c r="GD544" s="716"/>
      <c r="GE544" s="716"/>
      <c r="GF544" s="716"/>
      <c r="GG544" s="716"/>
      <c r="GH544" s="716"/>
      <c r="GI544" s="716"/>
      <c r="GJ544" s="716"/>
      <c r="GK544" s="716"/>
      <c r="GL544" s="716"/>
      <c r="GM544" s="716"/>
      <c r="GN544" s="716"/>
      <c r="GO544" s="716"/>
      <c r="GP544" s="716"/>
      <c r="GQ544" s="716"/>
      <c r="GR544" s="716"/>
      <c r="GS544" s="716"/>
      <c r="GT544" s="716"/>
      <c r="GU544" s="716"/>
      <c r="GV544" s="716"/>
      <c r="GW544" s="716"/>
      <c r="GX544" s="716"/>
      <c r="GY544" s="716"/>
      <c r="GZ544" s="716"/>
      <c r="HA544" s="716"/>
      <c r="HB544" s="716"/>
      <c r="HC544" s="716"/>
      <c r="HD544" s="716"/>
      <c r="HE544" s="716"/>
      <c r="HF544" s="716"/>
      <c r="HG544" s="716"/>
      <c r="HH544" s="716"/>
      <c r="HI544" s="716"/>
      <c r="HJ544" s="716"/>
      <c r="HK544" s="716"/>
      <c r="HL544" s="716"/>
      <c r="HM544" s="716"/>
      <c r="HN544" s="716"/>
      <c r="HO544" s="716"/>
      <c r="HP544" s="716"/>
      <c r="HQ544" s="716"/>
      <c r="HR544" s="716"/>
      <c r="HS544" s="716"/>
      <c r="HT544" s="716"/>
      <c r="HU544" s="716"/>
      <c r="HV544" s="716"/>
      <c r="HW544" s="716"/>
      <c r="HX544" s="716"/>
      <c r="HY544" s="716"/>
      <c r="HZ544" s="716"/>
      <c r="IA544" s="716"/>
      <c r="IB544" s="716"/>
      <c r="IC544" s="716"/>
      <c r="ID544" s="716"/>
      <c r="IE544" s="716"/>
      <c r="IF544" s="716"/>
      <c r="IG544" s="716"/>
      <c r="IH544" s="716"/>
      <c r="II544" s="716"/>
      <c r="IJ544" s="716"/>
      <c r="IK544" s="716"/>
      <c r="IL544" s="716"/>
      <c r="IM544" s="716"/>
      <c r="IN544" s="716"/>
      <c r="IO544" s="716"/>
      <c r="IP544" s="716"/>
      <c r="IQ544" s="716"/>
      <c r="IR544" s="1107"/>
      <c r="IS544" s="1107"/>
    </row>
    <row r="545" spans="1:253" ht="23.25" customHeight="1">
      <c r="A545" s="495" t="s">
        <v>1388</v>
      </c>
      <c r="B545" s="1060" t="s">
        <v>1389</v>
      </c>
      <c r="C545" s="425" t="s">
        <v>63</v>
      </c>
      <c r="D545" s="327" t="s">
        <v>580</v>
      </c>
      <c r="E545" s="425">
        <v>16</v>
      </c>
      <c r="F545" s="425">
        <v>19.8</v>
      </c>
      <c r="G545" s="379" t="s">
        <v>493</v>
      </c>
      <c r="H545" s="367">
        <v>0.08</v>
      </c>
      <c r="I545" s="995" t="s">
        <v>1245</v>
      </c>
      <c r="J545" s="716"/>
      <c r="K545" s="716"/>
      <c r="L545" s="716"/>
      <c r="M545" s="716"/>
      <c r="N545" s="716"/>
      <c r="O545" s="716"/>
      <c r="P545" s="716"/>
      <c r="Q545" s="716"/>
      <c r="R545" s="716"/>
      <c r="S545" s="716"/>
      <c r="T545" s="716"/>
      <c r="U545" s="716"/>
      <c r="V545" s="716"/>
      <c r="W545" s="716"/>
      <c r="X545" s="716"/>
      <c r="Y545" s="716"/>
      <c r="Z545" s="716"/>
      <c r="AA545" s="716"/>
      <c r="AB545" s="716"/>
      <c r="AC545" s="716"/>
      <c r="AD545" s="716"/>
      <c r="AE545" s="716"/>
      <c r="AF545" s="716"/>
      <c r="AG545" s="716"/>
      <c r="AH545" s="716"/>
      <c r="AI545" s="716"/>
      <c r="AJ545" s="716"/>
      <c r="AK545" s="716"/>
      <c r="AL545" s="716"/>
      <c r="AM545" s="716"/>
      <c r="AN545" s="716"/>
      <c r="AO545" s="716"/>
      <c r="AP545" s="716"/>
      <c r="AQ545" s="716"/>
      <c r="AR545" s="716"/>
      <c r="AS545" s="716"/>
      <c r="AT545" s="716"/>
      <c r="AU545" s="716"/>
      <c r="AV545" s="716"/>
      <c r="AW545" s="716"/>
      <c r="AX545" s="716"/>
      <c r="AY545" s="716"/>
      <c r="AZ545" s="716"/>
      <c r="BA545" s="716"/>
      <c r="BB545" s="716"/>
      <c r="BC545" s="716"/>
      <c r="BD545" s="716"/>
      <c r="BE545" s="716"/>
      <c r="BF545" s="716"/>
      <c r="BG545" s="716"/>
      <c r="BH545" s="716"/>
      <c r="BI545" s="716"/>
      <c r="BJ545" s="716"/>
      <c r="BK545" s="716"/>
      <c r="BL545" s="716"/>
      <c r="BM545" s="716"/>
      <c r="BN545" s="716"/>
      <c r="BO545" s="716"/>
      <c r="BP545" s="716"/>
      <c r="BQ545" s="716"/>
      <c r="BR545" s="716"/>
      <c r="BS545" s="716"/>
      <c r="BT545" s="716"/>
      <c r="BU545" s="716"/>
      <c r="BV545" s="716"/>
      <c r="BW545" s="716"/>
      <c r="BX545" s="716"/>
      <c r="BY545" s="716"/>
      <c r="BZ545" s="716"/>
      <c r="CA545" s="716"/>
      <c r="CB545" s="716"/>
      <c r="CC545" s="716"/>
      <c r="CD545" s="716"/>
      <c r="CE545" s="716"/>
      <c r="CF545" s="716"/>
      <c r="CG545" s="716"/>
      <c r="CH545" s="716"/>
      <c r="CI545" s="716"/>
      <c r="CJ545" s="716"/>
      <c r="CK545" s="716"/>
      <c r="CL545" s="716"/>
      <c r="CM545" s="716"/>
      <c r="CN545" s="716"/>
      <c r="CO545" s="716"/>
      <c r="CP545" s="716"/>
      <c r="CQ545" s="716"/>
      <c r="CR545" s="716"/>
      <c r="CS545" s="716"/>
      <c r="CT545" s="716"/>
      <c r="CU545" s="716"/>
      <c r="CV545" s="716"/>
      <c r="CW545" s="716"/>
      <c r="CX545" s="716"/>
      <c r="CY545" s="716"/>
      <c r="CZ545" s="716"/>
      <c r="DA545" s="716"/>
      <c r="DB545" s="716"/>
      <c r="DC545" s="716"/>
      <c r="DD545" s="716"/>
      <c r="DE545" s="716"/>
      <c r="DF545" s="716"/>
      <c r="DG545" s="716"/>
      <c r="DH545" s="716"/>
      <c r="DI545" s="716"/>
      <c r="DJ545" s="716"/>
      <c r="DK545" s="716"/>
      <c r="DL545" s="716"/>
      <c r="DM545" s="716"/>
      <c r="DN545" s="716"/>
      <c r="DO545" s="716"/>
      <c r="DP545" s="716"/>
      <c r="DQ545" s="716"/>
      <c r="DR545" s="716"/>
      <c r="DS545" s="716"/>
      <c r="DT545" s="716"/>
      <c r="DU545" s="716"/>
      <c r="DV545" s="716"/>
      <c r="DW545" s="716"/>
      <c r="DX545" s="716"/>
      <c r="DY545" s="716"/>
      <c r="DZ545" s="716"/>
      <c r="EA545" s="716"/>
      <c r="EB545" s="716"/>
      <c r="EC545" s="716"/>
      <c r="ED545" s="716"/>
      <c r="EE545" s="716"/>
      <c r="EF545" s="716"/>
      <c r="EG545" s="716"/>
      <c r="EH545" s="716"/>
      <c r="EI545" s="716"/>
      <c r="EJ545" s="716"/>
      <c r="EK545" s="716"/>
      <c r="EL545" s="716"/>
      <c r="EM545" s="716"/>
      <c r="EN545" s="716"/>
      <c r="EO545" s="716"/>
      <c r="EP545" s="716"/>
      <c r="EQ545" s="716"/>
      <c r="ER545" s="716"/>
      <c r="ES545" s="716"/>
      <c r="ET545" s="716"/>
      <c r="EU545" s="716"/>
      <c r="EV545" s="716"/>
      <c r="EW545" s="716"/>
      <c r="EX545" s="716"/>
      <c r="EY545" s="716"/>
      <c r="EZ545" s="716"/>
      <c r="FA545" s="716"/>
      <c r="FB545" s="716"/>
      <c r="FC545" s="716"/>
      <c r="FD545" s="716"/>
      <c r="FE545" s="716"/>
      <c r="FF545" s="716"/>
      <c r="FG545" s="716"/>
      <c r="FH545" s="716"/>
      <c r="FI545" s="716"/>
      <c r="FJ545" s="716"/>
      <c r="FK545" s="716"/>
      <c r="FL545" s="716"/>
      <c r="FM545" s="716"/>
      <c r="FN545" s="716"/>
      <c r="FO545" s="716"/>
      <c r="FP545" s="716"/>
      <c r="FQ545" s="716"/>
      <c r="FR545" s="716"/>
      <c r="FS545" s="716"/>
      <c r="FT545" s="716"/>
      <c r="FU545" s="716"/>
      <c r="FV545" s="716"/>
      <c r="FW545" s="716"/>
      <c r="FX545" s="716"/>
      <c r="FY545" s="716"/>
      <c r="FZ545" s="716"/>
      <c r="GA545" s="716"/>
      <c r="GB545" s="716"/>
      <c r="GC545" s="716"/>
      <c r="GD545" s="716"/>
      <c r="GE545" s="716"/>
      <c r="GF545" s="716"/>
      <c r="GG545" s="716"/>
      <c r="GH545" s="716"/>
      <c r="GI545" s="716"/>
      <c r="GJ545" s="716"/>
      <c r="GK545" s="716"/>
      <c r="GL545" s="716"/>
      <c r="GM545" s="716"/>
      <c r="GN545" s="716"/>
      <c r="GO545" s="716"/>
      <c r="GP545" s="716"/>
      <c r="GQ545" s="716"/>
      <c r="GR545" s="716"/>
      <c r="GS545" s="716"/>
      <c r="GT545" s="716"/>
      <c r="GU545" s="716"/>
      <c r="GV545" s="716"/>
      <c r="GW545" s="716"/>
      <c r="GX545" s="716"/>
      <c r="GY545" s="716"/>
      <c r="GZ545" s="716"/>
      <c r="HA545" s="716"/>
      <c r="HB545" s="716"/>
      <c r="HC545" s="716"/>
      <c r="HD545" s="716"/>
      <c r="HE545" s="716"/>
      <c r="HF545" s="716"/>
      <c r="HG545" s="716"/>
      <c r="HH545" s="716"/>
      <c r="HI545" s="716"/>
      <c r="HJ545" s="716"/>
      <c r="HK545" s="716"/>
      <c r="HL545" s="716"/>
      <c r="HM545" s="716"/>
      <c r="HN545" s="716"/>
      <c r="HO545" s="716"/>
      <c r="HP545" s="716"/>
      <c r="HQ545" s="716"/>
      <c r="HR545" s="716"/>
      <c r="HS545" s="716"/>
      <c r="HT545" s="716"/>
      <c r="HU545" s="716"/>
      <c r="HV545" s="716"/>
      <c r="HW545" s="716"/>
      <c r="HX545" s="716"/>
      <c r="HY545" s="716"/>
      <c r="HZ545" s="716"/>
      <c r="IA545" s="716"/>
      <c r="IB545" s="716"/>
      <c r="IC545" s="716"/>
      <c r="ID545" s="716"/>
      <c r="IE545" s="716"/>
      <c r="IF545" s="716"/>
      <c r="IG545" s="716"/>
      <c r="IH545" s="716"/>
      <c r="II545" s="716"/>
      <c r="IJ545" s="716"/>
      <c r="IK545" s="716"/>
      <c r="IL545" s="716"/>
      <c r="IM545" s="716"/>
      <c r="IN545" s="716"/>
      <c r="IO545" s="716"/>
      <c r="IP545" s="716"/>
      <c r="IQ545" s="716"/>
      <c r="IR545" s="1107"/>
      <c r="IS545" s="1107"/>
    </row>
    <row r="546" spans="1:253" ht="23.25" customHeight="1">
      <c r="A546" s="495" t="s">
        <v>1390</v>
      </c>
      <c r="B546" s="1060" t="s">
        <v>1391</v>
      </c>
      <c r="C546" s="425" t="s">
        <v>980</v>
      </c>
      <c r="D546" s="327" t="s">
        <v>124</v>
      </c>
      <c r="E546" s="425">
        <v>1.36</v>
      </c>
      <c r="F546" s="425">
        <v>1.7</v>
      </c>
      <c r="G546" s="379" t="s">
        <v>493</v>
      </c>
      <c r="H546" s="367">
        <v>0.08</v>
      </c>
      <c r="I546" s="995" t="s">
        <v>1245</v>
      </c>
      <c r="J546" s="716"/>
      <c r="K546" s="716"/>
      <c r="L546" s="716"/>
      <c r="M546" s="716"/>
      <c r="N546" s="716"/>
      <c r="O546" s="716"/>
      <c r="P546" s="716"/>
      <c r="Q546" s="716"/>
      <c r="R546" s="716"/>
      <c r="S546" s="716"/>
      <c r="T546" s="716"/>
      <c r="U546" s="716"/>
      <c r="V546" s="716"/>
      <c r="W546" s="716"/>
      <c r="X546" s="716"/>
      <c r="Y546" s="716"/>
      <c r="Z546" s="716"/>
      <c r="AA546" s="716"/>
      <c r="AB546" s="716"/>
      <c r="AC546" s="716"/>
      <c r="AD546" s="716"/>
      <c r="AE546" s="716"/>
      <c r="AF546" s="716"/>
      <c r="AG546" s="716"/>
      <c r="AH546" s="716"/>
      <c r="AI546" s="716"/>
      <c r="AJ546" s="716"/>
      <c r="AK546" s="716"/>
      <c r="AL546" s="716"/>
      <c r="AM546" s="716"/>
      <c r="AN546" s="716"/>
      <c r="AO546" s="716"/>
      <c r="AP546" s="716"/>
      <c r="AQ546" s="716"/>
      <c r="AR546" s="716"/>
      <c r="AS546" s="716"/>
      <c r="AT546" s="716"/>
      <c r="AU546" s="716"/>
      <c r="AV546" s="716"/>
      <c r="AW546" s="716"/>
      <c r="AX546" s="716"/>
      <c r="AY546" s="716"/>
      <c r="AZ546" s="716"/>
      <c r="BA546" s="716"/>
      <c r="BB546" s="716"/>
      <c r="BC546" s="716"/>
      <c r="BD546" s="716"/>
      <c r="BE546" s="716"/>
      <c r="BF546" s="716"/>
      <c r="BG546" s="716"/>
      <c r="BH546" s="716"/>
      <c r="BI546" s="716"/>
      <c r="BJ546" s="716"/>
      <c r="BK546" s="716"/>
      <c r="BL546" s="716"/>
      <c r="BM546" s="716"/>
      <c r="BN546" s="716"/>
      <c r="BO546" s="716"/>
      <c r="BP546" s="716"/>
      <c r="BQ546" s="716"/>
      <c r="BR546" s="716"/>
      <c r="BS546" s="716"/>
      <c r="BT546" s="716"/>
      <c r="BU546" s="716"/>
      <c r="BV546" s="716"/>
      <c r="BW546" s="716"/>
      <c r="BX546" s="716"/>
      <c r="BY546" s="716"/>
      <c r="BZ546" s="716"/>
      <c r="CA546" s="716"/>
      <c r="CB546" s="716"/>
      <c r="CC546" s="716"/>
      <c r="CD546" s="716"/>
      <c r="CE546" s="716"/>
      <c r="CF546" s="716"/>
      <c r="CG546" s="716"/>
      <c r="CH546" s="716"/>
      <c r="CI546" s="716"/>
      <c r="CJ546" s="716"/>
      <c r="CK546" s="716"/>
      <c r="CL546" s="716"/>
      <c r="CM546" s="716"/>
      <c r="CN546" s="716"/>
      <c r="CO546" s="716"/>
      <c r="CP546" s="716"/>
      <c r="CQ546" s="716"/>
      <c r="CR546" s="716"/>
      <c r="CS546" s="716"/>
      <c r="CT546" s="716"/>
      <c r="CU546" s="716"/>
      <c r="CV546" s="716"/>
      <c r="CW546" s="716"/>
      <c r="CX546" s="716"/>
      <c r="CY546" s="716"/>
      <c r="CZ546" s="716"/>
      <c r="DA546" s="716"/>
      <c r="DB546" s="716"/>
      <c r="DC546" s="716"/>
      <c r="DD546" s="716"/>
      <c r="DE546" s="716"/>
      <c r="DF546" s="716"/>
      <c r="DG546" s="716"/>
      <c r="DH546" s="716"/>
      <c r="DI546" s="716"/>
      <c r="DJ546" s="716"/>
      <c r="DK546" s="716"/>
      <c r="DL546" s="716"/>
      <c r="DM546" s="716"/>
      <c r="DN546" s="716"/>
      <c r="DO546" s="716"/>
      <c r="DP546" s="716"/>
      <c r="DQ546" s="716"/>
      <c r="DR546" s="716"/>
      <c r="DS546" s="716"/>
      <c r="DT546" s="716"/>
      <c r="DU546" s="716"/>
      <c r="DV546" s="716"/>
      <c r="DW546" s="716"/>
      <c r="DX546" s="716"/>
      <c r="DY546" s="716"/>
      <c r="DZ546" s="716"/>
      <c r="EA546" s="716"/>
      <c r="EB546" s="716"/>
      <c r="EC546" s="716"/>
      <c r="ED546" s="716"/>
      <c r="EE546" s="716"/>
      <c r="EF546" s="716"/>
      <c r="EG546" s="716"/>
      <c r="EH546" s="716"/>
      <c r="EI546" s="716"/>
      <c r="EJ546" s="716"/>
      <c r="EK546" s="716"/>
      <c r="EL546" s="716"/>
      <c r="EM546" s="716"/>
      <c r="EN546" s="716"/>
      <c r="EO546" s="716"/>
      <c r="EP546" s="716"/>
      <c r="EQ546" s="716"/>
      <c r="ER546" s="716"/>
      <c r="ES546" s="716"/>
      <c r="ET546" s="716"/>
      <c r="EU546" s="716"/>
      <c r="EV546" s="716"/>
      <c r="EW546" s="716"/>
      <c r="EX546" s="716"/>
      <c r="EY546" s="716"/>
      <c r="EZ546" s="716"/>
      <c r="FA546" s="716"/>
      <c r="FB546" s="716"/>
      <c r="FC546" s="716"/>
      <c r="FD546" s="716"/>
      <c r="FE546" s="716"/>
      <c r="FF546" s="716"/>
      <c r="FG546" s="716"/>
      <c r="FH546" s="716"/>
      <c r="FI546" s="716"/>
      <c r="FJ546" s="716"/>
      <c r="FK546" s="716"/>
      <c r="FL546" s="716"/>
      <c r="FM546" s="716"/>
      <c r="FN546" s="716"/>
      <c r="FO546" s="716"/>
      <c r="FP546" s="716"/>
      <c r="FQ546" s="716"/>
      <c r="FR546" s="716"/>
      <c r="FS546" s="716"/>
      <c r="FT546" s="716"/>
      <c r="FU546" s="716"/>
      <c r="FV546" s="716"/>
      <c r="FW546" s="716"/>
      <c r="FX546" s="716"/>
      <c r="FY546" s="716"/>
      <c r="FZ546" s="716"/>
      <c r="GA546" s="716"/>
      <c r="GB546" s="716"/>
      <c r="GC546" s="716"/>
      <c r="GD546" s="716"/>
      <c r="GE546" s="716"/>
      <c r="GF546" s="716"/>
      <c r="GG546" s="716"/>
      <c r="GH546" s="716"/>
      <c r="GI546" s="716"/>
      <c r="GJ546" s="716"/>
      <c r="GK546" s="716"/>
      <c r="GL546" s="716"/>
      <c r="GM546" s="716"/>
      <c r="GN546" s="716"/>
      <c r="GO546" s="716"/>
      <c r="GP546" s="716"/>
      <c r="GQ546" s="716"/>
      <c r="GR546" s="716"/>
      <c r="GS546" s="716"/>
      <c r="GT546" s="716"/>
      <c r="GU546" s="716"/>
      <c r="GV546" s="716"/>
      <c r="GW546" s="716"/>
      <c r="GX546" s="716"/>
      <c r="GY546" s="716"/>
      <c r="GZ546" s="716"/>
      <c r="HA546" s="716"/>
      <c r="HB546" s="716"/>
      <c r="HC546" s="716"/>
      <c r="HD546" s="716"/>
      <c r="HE546" s="716"/>
      <c r="HF546" s="716"/>
      <c r="HG546" s="716"/>
      <c r="HH546" s="716"/>
      <c r="HI546" s="716"/>
      <c r="HJ546" s="716"/>
      <c r="HK546" s="716"/>
      <c r="HL546" s="716"/>
      <c r="HM546" s="716"/>
      <c r="HN546" s="716"/>
      <c r="HO546" s="716"/>
      <c r="HP546" s="716"/>
      <c r="HQ546" s="716"/>
      <c r="HR546" s="716"/>
      <c r="HS546" s="716"/>
      <c r="HT546" s="716"/>
      <c r="HU546" s="716"/>
      <c r="HV546" s="716"/>
      <c r="HW546" s="716"/>
      <c r="HX546" s="716"/>
      <c r="HY546" s="716"/>
      <c r="HZ546" s="716"/>
      <c r="IA546" s="716"/>
      <c r="IB546" s="716"/>
      <c r="IC546" s="716"/>
      <c r="ID546" s="716"/>
      <c r="IE546" s="716"/>
      <c r="IF546" s="716"/>
      <c r="IG546" s="716"/>
      <c r="IH546" s="716"/>
      <c r="II546" s="716"/>
      <c r="IJ546" s="716"/>
      <c r="IK546" s="716"/>
      <c r="IL546" s="716"/>
      <c r="IM546" s="716"/>
      <c r="IN546" s="716"/>
      <c r="IO546" s="716"/>
      <c r="IP546" s="716"/>
      <c r="IQ546" s="716"/>
      <c r="IR546" s="1107"/>
      <c r="IS546" s="1107"/>
    </row>
    <row r="547" spans="1:253" ht="23.25" customHeight="1">
      <c r="A547" s="346" t="s">
        <v>1392</v>
      </c>
      <c r="B547" s="330" t="s">
        <v>1393</v>
      </c>
      <c r="C547" s="332" t="s">
        <v>1394</v>
      </c>
      <c r="D547" s="1108" t="s">
        <v>124</v>
      </c>
      <c r="E547" s="331">
        <v>1.24</v>
      </c>
      <c r="F547" s="331">
        <v>1.49</v>
      </c>
      <c r="G547" s="379" t="s">
        <v>493</v>
      </c>
      <c r="H547" s="367">
        <v>0.08</v>
      </c>
      <c r="I547" s="995" t="s">
        <v>1245</v>
      </c>
      <c r="J547" s="716"/>
      <c r="K547" s="716"/>
      <c r="L547" s="716"/>
      <c r="M547" s="716"/>
      <c r="N547" s="716"/>
      <c r="O547" s="716"/>
      <c r="P547" s="716"/>
      <c r="Q547" s="716"/>
      <c r="R547" s="716"/>
      <c r="S547" s="716"/>
      <c r="T547" s="716"/>
      <c r="U547" s="716"/>
      <c r="V547" s="716"/>
      <c r="W547" s="716"/>
      <c r="X547" s="716"/>
      <c r="Y547" s="716"/>
      <c r="Z547" s="716"/>
      <c r="AA547" s="716"/>
      <c r="AB547" s="716"/>
      <c r="AC547" s="716"/>
      <c r="AD547" s="716"/>
      <c r="AE547" s="716"/>
      <c r="AF547" s="716"/>
      <c r="AG547" s="716"/>
      <c r="AH547" s="716"/>
      <c r="AI547" s="716"/>
      <c r="AJ547" s="716"/>
      <c r="AK547" s="716"/>
      <c r="AL547" s="716"/>
      <c r="AM547" s="716"/>
      <c r="AN547" s="716"/>
      <c r="AO547" s="716"/>
      <c r="AP547" s="716"/>
      <c r="AQ547" s="716"/>
      <c r="AR547" s="716"/>
      <c r="AS547" s="716"/>
      <c r="AT547" s="716"/>
      <c r="AU547" s="716"/>
      <c r="AV547" s="716"/>
      <c r="AW547" s="716"/>
      <c r="AX547" s="716"/>
      <c r="AY547" s="716"/>
      <c r="AZ547" s="716"/>
      <c r="BA547" s="716"/>
      <c r="BB547" s="716"/>
      <c r="BC547" s="716"/>
      <c r="BD547" s="716"/>
      <c r="BE547" s="716"/>
      <c r="BF547" s="716"/>
      <c r="BG547" s="716"/>
      <c r="BH547" s="716"/>
      <c r="BI547" s="716"/>
      <c r="BJ547" s="716"/>
      <c r="BK547" s="716"/>
      <c r="BL547" s="716"/>
      <c r="BM547" s="716"/>
      <c r="BN547" s="716"/>
      <c r="BO547" s="716"/>
      <c r="BP547" s="716"/>
      <c r="BQ547" s="716"/>
      <c r="BR547" s="716"/>
      <c r="BS547" s="716"/>
      <c r="BT547" s="716"/>
      <c r="BU547" s="716"/>
      <c r="BV547" s="716"/>
      <c r="BW547" s="716"/>
      <c r="BX547" s="716"/>
      <c r="BY547" s="716"/>
      <c r="BZ547" s="716"/>
      <c r="CA547" s="716"/>
      <c r="CB547" s="716"/>
      <c r="CC547" s="716"/>
      <c r="CD547" s="716"/>
      <c r="CE547" s="716"/>
      <c r="CF547" s="716"/>
      <c r="CG547" s="716"/>
      <c r="CH547" s="716"/>
      <c r="CI547" s="716"/>
      <c r="CJ547" s="716"/>
      <c r="CK547" s="716"/>
      <c r="CL547" s="716"/>
      <c r="CM547" s="716"/>
      <c r="CN547" s="716"/>
      <c r="CO547" s="716"/>
      <c r="CP547" s="716"/>
      <c r="CQ547" s="716"/>
      <c r="CR547" s="716"/>
      <c r="CS547" s="716"/>
      <c r="CT547" s="716"/>
      <c r="CU547" s="716"/>
      <c r="CV547" s="716"/>
      <c r="CW547" s="716"/>
      <c r="CX547" s="716"/>
      <c r="CY547" s="716"/>
      <c r="CZ547" s="716"/>
      <c r="DA547" s="716"/>
      <c r="DB547" s="716"/>
      <c r="DC547" s="716"/>
      <c r="DD547" s="716"/>
      <c r="DE547" s="716"/>
      <c r="DF547" s="716"/>
      <c r="DG547" s="716"/>
      <c r="DH547" s="716"/>
      <c r="DI547" s="716"/>
      <c r="DJ547" s="716"/>
      <c r="DK547" s="716"/>
      <c r="DL547" s="716"/>
      <c r="DM547" s="716"/>
      <c r="DN547" s="716"/>
      <c r="DO547" s="716"/>
      <c r="DP547" s="716"/>
      <c r="DQ547" s="716"/>
      <c r="DR547" s="716"/>
      <c r="DS547" s="716"/>
      <c r="DT547" s="716"/>
      <c r="DU547" s="716"/>
      <c r="DV547" s="716"/>
      <c r="DW547" s="716"/>
      <c r="DX547" s="716"/>
      <c r="DY547" s="716"/>
      <c r="DZ547" s="716"/>
      <c r="EA547" s="716"/>
      <c r="EB547" s="716"/>
      <c r="EC547" s="716"/>
      <c r="ED547" s="716"/>
      <c r="EE547" s="716"/>
      <c r="EF547" s="716"/>
      <c r="EG547" s="716"/>
      <c r="EH547" s="716"/>
      <c r="EI547" s="716"/>
      <c r="EJ547" s="716"/>
      <c r="EK547" s="716"/>
      <c r="EL547" s="716"/>
      <c r="EM547" s="716"/>
      <c r="EN547" s="716"/>
      <c r="EO547" s="716"/>
      <c r="EP547" s="716"/>
      <c r="EQ547" s="716"/>
      <c r="ER547" s="716"/>
      <c r="ES547" s="716"/>
      <c r="ET547" s="716"/>
      <c r="EU547" s="716"/>
      <c r="EV547" s="716"/>
      <c r="EW547" s="716"/>
      <c r="EX547" s="716"/>
      <c r="EY547" s="716"/>
      <c r="EZ547" s="716"/>
      <c r="FA547" s="716"/>
      <c r="FB547" s="716"/>
      <c r="FC547" s="716"/>
      <c r="FD547" s="716"/>
      <c r="FE547" s="716"/>
      <c r="FF547" s="716"/>
      <c r="FG547" s="716"/>
      <c r="FH547" s="716"/>
      <c r="FI547" s="716"/>
      <c r="FJ547" s="716"/>
      <c r="FK547" s="716"/>
      <c r="FL547" s="716"/>
      <c r="FM547" s="716"/>
      <c r="FN547" s="716"/>
      <c r="FO547" s="716"/>
      <c r="FP547" s="716"/>
      <c r="FQ547" s="716"/>
      <c r="FR547" s="716"/>
      <c r="FS547" s="716"/>
      <c r="FT547" s="716"/>
      <c r="FU547" s="716"/>
      <c r="FV547" s="716"/>
      <c r="FW547" s="716"/>
      <c r="FX547" s="716"/>
      <c r="FY547" s="716"/>
      <c r="FZ547" s="716"/>
      <c r="GA547" s="716"/>
      <c r="GB547" s="716"/>
      <c r="GC547" s="716"/>
      <c r="GD547" s="716"/>
      <c r="GE547" s="716"/>
      <c r="GF547" s="716"/>
      <c r="GG547" s="716"/>
      <c r="GH547" s="716"/>
      <c r="GI547" s="716"/>
      <c r="GJ547" s="716"/>
      <c r="GK547" s="716"/>
      <c r="GL547" s="716"/>
      <c r="GM547" s="716"/>
      <c r="GN547" s="716"/>
      <c r="GO547" s="716"/>
      <c r="GP547" s="716"/>
      <c r="GQ547" s="716"/>
      <c r="GR547" s="716"/>
      <c r="GS547" s="716"/>
      <c r="GT547" s="716"/>
      <c r="GU547" s="716"/>
      <c r="GV547" s="716"/>
      <c r="GW547" s="716"/>
      <c r="GX547" s="716"/>
      <c r="GY547" s="716"/>
      <c r="GZ547" s="716"/>
      <c r="HA547" s="716"/>
      <c r="HB547" s="716"/>
      <c r="HC547" s="716"/>
      <c r="HD547" s="716"/>
      <c r="HE547" s="716"/>
      <c r="HF547" s="716"/>
      <c r="HG547" s="716"/>
      <c r="HH547" s="716"/>
      <c r="HI547" s="716"/>
      <c r="HJ547" s="716"/>
      <c r="HK547" s="716"/>
      <c r="HL547" s="716"/>
      <c r="HM547" s="716"/>
      <c r="HN547" s="716"/>
      <c r="HO547" s="716"/>
      <c r="HP547" s="716"/>
      <c r="HQ547" s="716"/>
      <c r="HR547" s="716"/>
      <c r="HS547" s="716"/>
      <c r="HT547" s="716"/>
      <c r="HU547" s="716"/>
      <c r="HV547" s="716"/>
      <c r="HW547" s="716"/>
      <c r="HX547" s="716"/>
      <c r="HY547" s="716"/>
      <c r="HZ547" s="716"/>
      <c r="IA547" s="716"/>
      <c r="IB547" s="716"/>
      <c r="IC547" s="716"/>
      <c r="ID547" s="716"/>
      <c r="IE547" s="716"/>
      <c r="IF547" s="716"/>
      <c r="IG547" s="716"/>
      <c r="IH547" s="716"/>
      <c r="II547" s="716"/>
      <c r="IJ547" s="716"/>
      <c r="IK547" s="716"/>
      <c r="IL547" s="716"/>
      <c r="IM547" s="716"/>
      <c r="IN547" s="716"/>
      <c r="IO547" s="716"/>
      <c r="IP547" s="716"/>
      <c r="IQ547" s="716"/>
      <c r="IR547" s="1107"/>
      <c r="IS547" s="1107"/>
    </row>
    <row r="548" spans="1:253" ht="23.25" customHeight="1">
      <c r="A548" s="495" t="s">
        <v>1395</v>
      </c>
      <c r="B548" s="1060" t="s">
        <v>1396</v>
      </c>
      <c r="C548" s="425" t="s">
        <v>46</v>
      </c>
      <c r="D548" s="327" t="s">
        <v>124</v>
      </c>
      <c r="E548" s="425">
        <v>3.54</v>
      </c>
      <c r="F548" s="425">
        <v>4.25</v>
      </c>
      <c r="G548" s="379" t="s">
        <v>493</v>
      </c>
      <c r="H548" s="367">
        <v>0.08</v>
      </c>
      <c r="I548" s="995" t="s">
        <v>1245</v>
      </c>
      <c r="J548" s="716"/>
      <c r="K548" s="716"/>
      <c r="L548" s="716"/>
      <c r="M548" s="716"/>
      <c r="N548" s="716"/>
      <c r="O548" s="716"/>
      <c r="P548" s="716"/>
      <c r="Q548" s="716"/>
      <c r="R548" s="716"/>
      <c r="S548" s="716"/>
      <c r="T548" s="716"/>
      <c r="U548" s="716"/>
      <c r="V548" s="716"/>
      <c r="W548" s="716"/>
      <c r="X548" s="716"/>
      <c r="Y548" s="716"/>
      <c r="Z548" s="716"/>
      <c r="AA548" s="716"/>
      <c r="AB548" s="716"/>
      <c r="AC548" s="716"/>
      <c r="AD548" s="716"/>
      <c r="AE548" s="716"/>
      <c r="AF548" s="716"/>
      <c r="AG548" s="716"/>
      <c r="AH548" s="716"/>
      <c r="AI548" s="716"/>
      <c r="AJ548" s="716"/>
      <c r="AK548" s="716"/>
      <c r="AL548" s="716"/>
      <c r="AM548" s="716"/>
      <c r="AN548" s="716"/>
      <c r="AO548" s="716"/>
      <c r="AP548" s="716"/>
      <c r="AQ548" s="716"/>
      <c r="AR548" s="716"/>
      <c r="AS548" s="716"/>
      <c r="AT548" s="716"/>
      <c r="AU548" s="716"/>
      <c r="AV548" s="716"/>
      <c r="AW548" s="716"/>
      <c r="AX548" s="716"/>
      <c r="AY548" s="716"/>
      <c r="AZ548" s="716"/>
      <c r="BA548" s="716"/>
      <c r="BB548" s="716"/>
      <c r="BC548" s="716"/>
      <c r="BD548" s="716"/>
      <c r="BE548" s="716"/>
      <c r="BF548" s="716"/>
      <c r="BG548" s="716"/>
      <c r="BH548" s="716"/>
      <c r="BI548" s="716"/>
      <c r="BJ548" s="716"/>
      <c r="BK548" s="716"/>
      <c r="BL548" s="716"/>
      <c r="BM548" s="716"/>
      <c r="BN548" s="716"/>
      <c r="BO548" s="716"/>
      <c r="BP548" s="716"/>
      <c r="BQ548" s="716"/>
      <c r="BR548" s="716"/>
      <c r="BS548" s="716"/>
      <c r="BT548" s="716"/>
      <c r="BU548" s="716"/>
      <c r="BV548" s="716"/>
      <c r="BW548" s="716"/>
      <c r="BX548" s="716"/>
      <c r="BY548" s="716"/>
      <c r="BZ548" s="716"/>
      <c r="CA548" s="716"/>
      <c r="CB548" s="716"/>
      <c r="CC548" s="716"/>
      <c r="CD548" s="716"/>
      <c r="CE548" s="716"/>
      <c r="CF548" s="716"/>
      <c r="CG548" s="716"/>
      <c r="CH548" s="716"/>
      <c r="CI548" s="716"/>
      <c r="CJ548" s="716"/>
      <c r="CK548" s="716"/>
      <c r="CL548" s="716"/>
      <c r="CM548" s="716"/>
      <c r="CN548" s="716"/>
      <c r="CO548" s="716"/>
      <c r="CP548" s="716"/>
      <c r="CQ548" s="716"/>
      <c r="CR548" s="716"/>
      <c r="CS548" s="716"/>
      <c r="CT548" s="716"/>
      <c r="CU548" s="716"/>
      <c r="CV548" s="716"/>
      <c r="CW548" s="716"/>
      <c r="CX548" s="716"/>
      <c r="CY548" s="716"/>
      <c r="CZ548" s="716"/>
      <c r="DA548" s="716"/>
      <c r="DB548" s="716"/>
      <c r="DC548" s="716"/>
      <c r="DD548" s="716"/>
      <c r="DE548" s="716"/>
      <c r="DF548" s="716"/>
      <c r="DG548" s="716"/>
      <c r="DH548" s="716"/>
      <c r="DI548" s="716"/>
      <c r="DJ548" s="716"/>
      <c r="DK548" s="716"/>
      <c r="DL548" s="716"/>
      <c r="DM548" s="716"/>
      <c r="DN548" s="716"/>
      <c r="DO548" s="716"/>
      <c r="DP548" s="716"/>
      <c r="DQ548" s="716"/>
      <c r="DR548" s="716"/>
      <c r="DS548" s="716"/>
      <c r="DT548" s="716"/>
      <c r="DU548" s="716"/>
      <c r="DV548" s="716"/>
      <c r="DW548" s="716"/>
      <c r="DX548" s="716"/>
      <c r="DY548" s="716"/>
      <c r="DZ548" s="716"/>
      <c r="EA548" s="716"/>
      <c r="EB548" s="716"/>
      <c r="EC548" s="716"/>
      <c r="ED548" s="716"/>
      <c r="EE548" s="716"/>
      <c r="EF548" s="716"/>
      <c r="EG548" s="716"/>
      <c r="EH548" s="716"/>
      <c r="EI548" s="716"/>
      <c r="EJ548" s="716"/>
      <c r="EK548" s="716"/>
      <c r="EL548" s="716"/>
      <c r="EM548" s="716"/>
      <c r="EN548" s="716"/>
      <c r="EO548" s="716"/>
      <c r="EP548" s="716"/>
      <c r="EQ548" s="716"/>
      <c r="ER548" s="716"/>
      <c r="ES548" s="716"/>
      <c r="ET548" s="716"/>
      <c r="EU548" s="716"/>
      <c r="EV548" s="716"/>
      <c r="EW548" s="716"/>
      <c r="EX548" s="716"/>
      <c r="EY548" s="716"/>
      <c r="EZ548" s="716"/>
      <c r="FA548" s="716"/>
      <c r="FB548" s="716"/>
      <c r="FC548" s="716"/>
      <c r="FD548" s="716"/>
      <c r="FE548" s="716"/>
      <c r="FF548" s="716"/>
      <c r="FG548" s="716"/>
      <c r="FH548" s="716"/>
      <c r="FI548" s="716"/>
      <c r="FJ548" s="716"/>
      <c r="FK548" s="716"/>
      <c r="FL548" s="716"/>
      <c r="FM548" s="716"/>
      <c r="FN548" s="716"/>
      <c r="FO548" s="716"/>
      <c r="FP548" s="716"/>
      <c r="FQ548" s="716"/>
      <c r="FR548" s="716"/>
      <c r="FS548" s="716"/>
      <c r="FT548" s="716"/>
      <c r="FU548" s="716"/>
      <c r="FV548" s="716"/>
      <c r="FW548" s="716"/>
      <c r="FX548" s="716"/>
      <c r="FY548" s="716"/>
      <c r="FZ548" s="716"/>
      <c r="GA548" s="716"/>
      <c r="GB548" s="716"/>
      <c r="GC548" s="716"/>
      <c r="GD548" s="716"/>
      <c r="GE548" s="716"/>
      <c r="GF548" s="716"/>
      <c r="GG548" s="716"/>
      <c r="GH548" s="716"/>
      <c r="GI548" s="716"/>
      <c r="GJ548" s="716"/>
      <c r="GK548" s="716"/>
      <c r="GL548" s="716"/>
      <c r="GM548" s="716"/>
      <c r="GN548" s="716"/>
      <c r="GO548" s="716"/>
      <c r="GP548" s="716"/>
      <c r="GQ548" s="716"/>
      <c r="GR548" s="716"/>
      <c r="GS548" s="716"/>
      <c r="GT548" s="716"/>
      <c r="GU548" s="716"/>
      <c r="GV548" s="716"/>
      <c r="GW548" s="716"/>
      <c r="GX548" s="716"/>
      <c r="GY548" s="716"/>
      <c r="GZ548" s="716"/>
      <c r="HA548" s="716"/>
      <c r="HB548" s="716"/>
      <c r="HC548" s="716"/>
      <c r="HD548" s="716"/>
      <c r="HE548" s="716"/>
      <c r="HF548" s="716"/>
      <c r="HG548" s="716"/>
      <c r="HH548" s="716"/>
      <c r="HI548" s="716"/>
      <c r="HJ548" s="716"/>
      <c r="HK548" s="716"/>
      <c r="HL548" s="716"/>
      <c r="HM548" s="716"/>
      <c r="HN548" s="716"/>
      <c r="HO548" s="716"/>
      <c r="HP548" s="716"/>
      <c r="HQ548" s="716"/>
      <c r="HR548" s="716"/>
      <c r="HS548" s="716"/>
      <c r="HT548" s="716"/>
      <c r="HU548" s="716"/>
      <c r="HV548" s="716"/>
      <c r="HW548" s="716"/>
      <c r="HX548" s="716"/>
      <c r="HY548" s="716"/>
      <c r="HZ548" s="716"/>
      <c r="IA548" s="716"/>
      <c r="IB548" s="716"/>
      <c r="IC548" s="716"/>
      <c r="ID548" s="716"/>
      <c r="IE548" s="716"/>
      <c r="IF548" s="716"/>
      <c r="IG548" s="716"/>
      <c r="IH548" s="716"/>
      <c r="II548" s="716"/>
      <c r="IJ548" s="716"/>
      <c r="IK548" s="716"/>
      <c r="IL548" s="716"/>
      <c r="IM548" s="716"/>
      <c r="IN548" s="716"/>
      <c r="IO548" s="716"/>
      <c r="IP548" s="716"/>
      <c r="IQ548" s="716"/>
      <c r="IR548" s="1107"/>
      <c r="IS548" s="1107"/>
    </row>
    <row r="549" spans="1:253" ht="23.25" customHeight="1">
      <c r="A549" s="346" t="s">
        <v>1397</v>
      </c>
      <c r="B549" s="995" t="s">
        <v>1398</v>
      </c>
      <c r="C549" s="379" t="s">
        <v>51</v>
      </c>
      <c r="D549" s="330" t="s">
        <v>1399</v>
      </c>
      <c r="E549" s="379">
        <v>1.04</v>
      </c>
      <c r="F549" s="379">
        <v>1.25</v>
      </c>
      <c r="G549" s="379" t="s">
        <v>493</v>
      </c>
      <c r="H549" s="367">
        <v>0.08</v>
      </c>
      <c r="I549" s="995" t="s">
        <v>1245</v>
      </c>
      <c r="J549" s="716"/>
      <c r="K549" s="716"/>
      <c r="L549" s="716"/>
      <c r="M549" s="716"/>
      <c r="N549" s="716"/>
      <c r="O549" s="716"/>
      <c r="P549" s="716"/>
      <c r="Q549" s="716"/>
      <c r="R549" s="716"/>
      <c r="S549" s="716"/>
      <c r="T549" s="716"/>
      <c r="U549" s="716"/>
      <c r="V549" s="716"/>
      <c r="W549" s="716"/>
      <c r="X549" s="716"/>
      <c r="Y549" s="716"/>
      <c r="Z549" s="716"/>
      <c r="AA549" s="716"/>
      <c r="AB549" s="716"/>
      <c r="AC549" s="716"/>
      <c r="AD549" s="716"/>
      <c r="AE549" s="716"/>
      <c r="AF549" s="716"/>
      <c r="AG549" s="716"/>
      <c r="AH549" s="716"/>
      <c r="AI549" s="716"/>
      <c r="AJ549" s="716"/>
      <c r="AK549" s="716"/>
      <c r="AL549" s="716"/>
      <c r="AM549" s="716"/>
      <c r="AN549" s="716"/>
      <c r="AO549" s="716"/>
      <c r="AP549" s="716"/>
      <c r="AQ549" s="716"/>
      <c r="AR549" s="716"/>
      <c r="AS549" s="716"/>
      <c r="AT549" s="716"/>
      <c r="AU549" s="716"/>
      <c r="AV549" s="716"/>
      <c r="AW549" s="716"/>
      <c r="AX549" s="716"/>
      <c r="AY549" s="716"/>
      <c r="AZ549" s="716"/>
      <c r="BA549" s="716"/>
      <c r="BB549" s="716"/>
      <c r="BC549" s="716"/>
      <c r="BD549" s="716"/>
      <c r="BE549" s="716"/>
      <c r="BF549" s="716"/>
      <c r="BG549" s="716"/>
      <c r="BH549" s="716"/>
      <c r="BI549" s="716"/>
      <c r="BJ549" s="716"/>
      <c r="BK549" s="716"/>
      <c r="BL549" s="716"/>
      <c r="BM549" s="716"/>
      <c r="BN549" s="716"/>
      <c r="BO549" s="716"/>
      <c r="BP549" s="716"/>
      <c r="BQ549" s="716"/>
      <c r="BR549" s="716"/>
      <c r="BS549" s="716"/>
      <c r="BT549" s="716"/>
      <c r="BU549" s="716"/>
      <c r="BV549" s="716"/>
      <c r="BW549" s="716"/>
      <c r="BX549" s="716"/>
      <c r="BY549" s="716"/>
      <c r="BZ549" s="716"/>
      <c r="CA549" s="716"/>
      <c r="CB549" s="716"/>
      <c r="CC549" s="716"/>
      <c r="CD549" s="716"/>
      <c r="CE549" s="716"/>
      <c r="CF549" s="716"/>
      <c r="CG549" s="716"/>
      <c r="CH549" s="716"/>
      <c r="CI549" s="716"/>
      <c r="CJ549" s="716"/>
      <c r="CK549" s="716"/>
      <c r="CL549" s="716"/>
      <c r="CM549" s="716"/>
      <c r="CN549" s="716"/>
      <c r="CO549" s="716"/>
      <c r="CP549" s="716"/>
      <c r="CQ549" s="716"/>
      <c r="CR549" s="716"/>
      <c r="CS549" s="716"/>
      <c r="CT549" s="716"/>
      <c r="CU549" s="716"/>
      <c r="CV549" s="716"/>
      <c r="CW549" s="716"/>
      <c r="CX549" s="716"/>
      <c r="CY549" s="716"/>
      <c r="CZ549" s="716"/>
      <c r="DA549" s="716"/>
      <c r="DB549" s="716"/>
      <c r="DC549" s="716"/>
      <c r="DD549" s="716"/>
      <c r="DE549" s="716"/>
      <c r="DF549" s="716"/>
      <c r="DG549" s="716"/>
      <c r="DH549" s="716"/>
      <c r="DI549" s="716"/>
      <c r="DJ549" s="716"/>
      <c r="DK549" s="716"/>
      <c r="DL549" s="716"/>
      <c r="DM549" s="716"/>
      <c r="DN549" s="716"/>
      <c r="DO549" s="716"/>
      <c r="DP549" s="716"/>
      <c r="DQ549" s="716"/>
      <c r="DR549" s="716"/>
      <c r="DS549" s="716"/>
      <c r="DT549" s="716"/>
      <c r="DU549" s="716"/>
      <c r="DV549" s="716"/>
      <c r="DW549" s="716"/>
      <c r="DX549" s="716"/>
      <c r="DY549" s="716"/>
      <c r="DZ549" s="716"/>
      <c r="EA549" s="716"/>
      <c r="EB549" s="716"/>
      <c r="EC549" s="716"/>
      <c r="ED549" s="716"/>
      <c r="EE549" s="716"/>
      <c r="EF549" s="716"/>
      <c r="EG549" s="716"/>
      <c r="EH549" s="716"/>
      <c r="EI549" s="716"/>
      <c r="EJ549" s="716"/>
      <c r="EK549" s="716"/>
      <c r="EL549" s="716"/>
      <c r="EM549" s="716"/>
      <c r="EN549" s="716"/>
      <c r="EO549" s="716"/>
      <c r="EP549" s="716"/>
      <c r="EQ549" s="716"/>
      <c r="ER549" s="716"/>
      <c r="ES549" s="716"/>
      <c r="ET549" s="716"/>
      <c r="EU549" s="716"/>
      <c r="EV549" s="716"/>
      <c r="EW549" s="716"/>
      <c r="EX549" s="716"/>
      <c r="EY549" s="716"/>
      <c r="EZ549" s="716"/>
      <c r="FA549" s="716"/>
      <c r="FB549" s="716"/>
      <c r="FC549" s="716"/>
      <c r="FD549" s="716"/>
      <c r="FE549" s="716"/>
      <c r="FF549" s="716"/>
      <c r="FG549" s="716"/>
      <c r="FH549" s="716"/>
      <c r="FI549" s="716"/>
      <c r="FJ549" s="716"/>
      <c r="FK549" s="716"/>
      <c r="FL549" s="716"/>
      <c r="FM549" s="716"/>
      <c r="FN549" s="716"/>
      <c r="FO549" s="716"/>
      <c r="FP549" s="716"/>
      <c r="FQ549" s="716"/>
      <c r="FR549" s="716"/>
      <c r="FS549" s="716"/>
      <c r="FT549" s="716"/>
      <c r="FU549" s="716"/>
      <c r="FV549" s="716"/>
      <c r="FW549" s="716"/>
      <c r="FX549" s="716"/>
      <c r="FY549" s="716"/>
      <c r="FZ549" s="716"/>
      <c r="GA549" s="716"/>
      <c r="GB549" s="716"/>
      <c r="GC549" s="716"/>
      <c r="GD549" s="716"/>
      <c r="GE549" s="716"/>
      <c r="GF549" s="716"/>
      <c r="GG549" s="716"/>
      <c r="GH549" s="716"/>
      <c r="GI549" s="716"/>
      <c r="GJ549" s="716"/>
      <c r="GK549" s="716"/>
      <c r="GL549" s="716"/>
      <c r="GM549" s="716"/>
      <c r="GN549" s="716"/>
      <c r="GO549" s="716"/>
      <c r="GP549" s="716"/>
      <c r="GQ549" s="716"/>
      <c r="GR549" s="716"/>
      <c r="GS549" s="716"/>
      <c r="GT549" s="716"/>
      <c r="GU549" s="716"/>
      <c r="GV549" s="716"/>
      <c r="GW549" s="716"/>
      <c r="GX549" s="716"/>
      <c r="GY549" s="716"/>
      <c r="GZ549" s="716"/>
      <c r="HA549" s="716"/>
      <c r="HB549" s="716"/>
      <c r="HC549" s="716"/>
      <c r="HD549" s="716"/>
      <c r="HE549" s="716"/>
      <c r="HF549" s="716"/>
      <c r="HG549" s="716"/>
      <c r="HH549" s="716"/>
      <c r="HI549" s="716"/>
      <c r="HJ549" s="716"/>
      <c r="HK549" s="716"/>
      <c r="HL549" s="716"/>
      <c r="HM549" s="716"/>
      <c r="HN549" s="716"/>
      <c r="HO549" s="716"/>
      <c r="HP549" s="716"/>
      <c r="HQ549" s="716"/>
      <c r="HR549" s="716"/>
      <c r="HS549" s="716"/>
      <c r="HT549" s="716"/>
      <c r="HU549" s="716"/>
      <c r="HV549" s="716"/>
      <c r="HW549" s="716"/>
      <c r="HX549" s="716"/>
      <c r="HY549" s="716"/>
      <c r="HZ549" s="716"/>
      <c r="IA549" s="716"/>
      <c r="IB549" s="716"/>
      <c r="IC549" s="716"/>
      <c r="ID549" s="716"/>
      <c r="IE549" s="716"/>
      <c r="IF549" s="716"/>
      <c r="IG549" s="716"/>
      <c r="IH549" s="716"/>
      <c r="II549" s="716"/>
      <c r="IJ549" s="716"/>
      <c r="IK549" s="716"/>
      <c r="IL549" s="716"/>
      <c r="IM549" s="716"/>
      <c r="IN549" s="716"/>
      <c r="IO549" s="716"/>
      <c r="IP549" s="716"/>
      <c r="IQ549" s="716"/>
      <c r="IR549" s="1107"/>
      <c r="IS549" s="1107"/>
    </row>
    <row r="550" spans="1:253" ht="23.25" customHeight="1">
      <c r="A550" s="495" t="s">
        <v>1400</v>
      </c>
      <c r="B550" s="1060" t="s">
        <v>1401</v>
      </c>
      <c r="C550" s="425" t="s">
        <v>63</v>
      </c>
      <c r="D550" s="327" t="s">
        <v>842</v>
      </c>
      <c r="E550" s="425">
        <v>2.5</v>
      </c>
      <c r="F550" s="425">
        <v>3</v>
      </c>
      <c r="G550" s="379" t="s">
        <v>493</v>
      </c>
      <c r="H550" s="367">
        <v>0.08</v>
      </c>
      <c r="I550" s="995" t="s">
        <v>1245</v>
      </c>
      <c r="J550" s="716"/>
      <c r="K550" s="716"/>
      <c r="L550" s="716"/>
      <c r="M550" s="716"/>
      <c r="N550" s="716"/>
      <c r="O550" s="716"/>
      <c r="P550" s="716"/>
      <c r="Q550" s="716"/>
      <c r="R550" s="716"/>
      <c r="S550" s="716"/>
      <c r="T550" s="716"/>
      <c r="U550" s="716"/>
      <c r="V550" s="716"/>
      <c r="W550" s="716"/>
      <c r="X550" s="716"/>
      <c r="Y550" s="716"/>
      <c r="Z550" s="716"/>
      <c r="AA550" s="716"/>
      <c r="AB550" s="716"/>
      <c r="AC550" s="716"/>
      <c r="AD550" s="716"/>
      <c r="AE550" s="716"/>
      <c r="AF550" s="716"/>
      <c r="AG550" s="716"/>
      <c r="AH550" s="716"/>
      <c r="AI550" s="716"/>
      <c r="AJ550" s="716"/>
      <c r="AK550" s="716"/>
      <c r="AL550" s="716"/>
      <c r="AM550" s="716"/>
      <c r="AN550" s="716"/>
      <c r="AO550" s="716"/>
      <c r="AP550" s="716"/>
      <c r="AQ550" s="716"/>
      <c r="AR550" s="716"/>
      <c r="AS550" s="716"/>
      <c r="AT550" s="716"/>
      <c r="AU550" s="716"/>
      <c r="AV550" s="716"/>
      <c r="AW550" s="716"/>
      <c r="AX550" s="716"/>
      <c r="AY550" s="716"/>
      <c r="AZ550" s="716"/>
      <c r="BA550" s="716"/>
      <c r="BB550" s="716"/>
      <c r="BC550" s="716"/>
      <c r="BD550" s="716"/>
      <c r="BE550" s="716"/>
      <c r="BF550" s="716"/>
      <c r="BG550" s="716"/>
      <c r="BH550" s="716"/>
      <c r="BI550" s="716"/>
      <c r="BJ550" s="716"/>
      <c r="BK550" s="716"/>
      <c r="BL550" s="716"/>
      <c r="BM550" s="716"/>
      <c r="BN550" s="716"/>
      <c r="BO550" s="716"/>
      <c r="BP550" s="716"/>
      <c r="BQ550" s="716"/>
      <c r="BR550" s="716"/>
      <c r="BS550" s="716"/>
      <c r="BT550" s="716"/>
      <c r="BU550" s="716"/>
      <c r="BV550" s="716"/>
      <c r="BW550" s="716"/>
      <c r="BX550" s="716"/>
      <c r="BY550" s="716"/>
      <c r="BZ550" s="716"/>
      <c r="CA550" s="716"/>
      <c r="CB550" s="716"/>
      <c r="CC550" s="716"/>
      <c r="CD550" s="716"/>
      <c r="CE550" s="716"/>
      <c r="CF550" s="716"/>
      <c r="CG550" s="716"/>
      <c r="CH550" s="716"/>
      <c r="CI550" s="716"/>
      <c r="CJ550" s="716"/>
      <c r="CK550" s="716"/>
      <c r="CL550" s="716"/>
      <c r="CM550" s="716"/>
      <c r="CN550" s="716"/>
      <c r="CO550" s="716"/>
      <c r="CP550" s="716"/>
      <c r="CQ550" s="716"/>
      <c r="CR550" s="716"/>
      <c r="CS550" s="716"/>
      <c r="CT550" s="716"/>
      <c r="CU550" s="716"/>
      <c r="CV550" s="716"/>
      <c r="CW550" s="716"/>
      <c r="CX550" s="716"/>
      <c r="CY550" s="716"/>
      <c r="CZ550" s="716"/>
      <c r="DA550" s="716"/>
      <c r="DB550" s="716"/>
      <c r="DC550" s="716"/>
      <c r="DD550" s="716"/>
      <c r="DE550" s="716"/>
      <c r="DF550" s="716"/>
      <c r="DG550" s="716"/>
      <c r="DH550" s="716"/>
      <c r="DI550" s="716"/>
      <c r="DJ550" s="716"/>
      <c r="DK550" s="716"/>
      <c r="DL550" s="716"/>
      <c r="DM550" s="716"/>
      <c r="DN550" s="716"/>
      <c r="DO550" s="716"/>
      <c r="DP550" s="716"/>
      <c r="DQ550" s="716"/>
      <c r="DR550" s="716"/>
      <c r="DS550" s="716"/>
      <c r="DT550" s="716"/>
      <c r="DU550" s="716"/>
      <c r="DV550" s="716"/>
      <c r="DW550" s="716"/>
      <c r="DX550" s="716"/>
      <c r="DY550" s="716"/>
      <c r="DZ550" s="716"/>
      <c r="EA550" s="716"/>
      <c r="EB550" s="716"/>
      <c r="EC550" s="716"/>
      <c r="ED550" s="716"/>
      <c r="EE550" s="716"/>
      <c r="EF550" s="716"/>
      <c r="EG550" s="716"/>
      <c r="EH550" s="716"/>
      <c r="EI550" s="716"/>
      <c r="EJ550" s="716"/>
      <c r="EK550" s="716"/>
      <c r="EL550" s="716"/>
      <c r="EM550" s="716"/>
      <c r="EN550" s="716"/>
      <c r="EO550" s="716"/>
      <c r="EP550" s="716"/>
      <c r="EQ550" s="716"/>
      <c r="ER550" s="716"/>
      <c r="ES550" s="716"/>
      <c r="ET550" s="716"/>
      <c r="EU550" s="716"/>
      <c r="EV550" s="716"/>
      <c r="EW550" s="716"/>
      <c r="EX550" s="716"/>
      <c r="EY550" s="716"/>
      <c r="EZ550" s="716"/>
      <c r="FA550" s="716"/>
      <c r="FB550" s="716"/>
      <c r="FC550" s="716"/>
      <c r="FD550" s="716"/>
      <c r="FE550" s="716"/>
      <c r="FF550" s="716"/>
      <c r="FG550" s="716"/>
      <c r="FH550" s="716"/>
      <c r="FI550" s="716"/>
      <c r="FJ550" s="716"/>
      <c r="FK550" s="716"/>
      <c r="FL550" s="716"/>
      <c r="FM550" s="716"/>
      <c r="FN550" s="716"/>
      <c r="FO550" s="716"/>
      <c r="FP550" s="716"/>
      <c r="FQ550" s="716"/>
      <c r="FR550" s="716"/>
      <c r="FS550" s="716"/>
      <c r="FT550" s="716"/>
      <c r="FU550" s="716"/>
      <c r="FV550" s="716"/>
      <c r="FW550" s="716"/>
      <c r="FX550" s="716"/>
      <c r="FY550" s="716"/>
      <c r="FZ550" s="716"/>
      <c r="GA550" s="716"/>
      <c r="GB550" s="716"/>
      <c r="GC550" s="716"/>
      <c r="GD550" s="716"/>
      <c r="GE550" s="716"/>
      <c r="GF550" s="716"/>
      <c r="GG550" s="716"/>
      <c r="GH550" s="716"/>
      <c r="GI550" s="716"/>
      <c r="GJ550" s="716"/>
      <c r="GK550" s="716"/>
      <c r="GL550" s="716"/>
      <c r="GM550" s="716"/>
      <c r="GN550" s="716"/>
      <c r="GO550" s="716"/>
      <c r="GP550" s="716"/>
      <c r="GQ550" s="716"/>
      <c r="GR550" s="716"/>
      <c r="GS550" s="716"/>
      <c r="GT550" s="716"/>
      <c r="GU550" s="716"/>
      <c r="GV550" s="716"/>
      <c r="GW550" s="716"/>
      <c r="GX550" s="716"/>
      <c r="GY550" s="716"/>
      <c r="GZ550" s="716"/>
      <c r="HA550" s="716"/>
      <c r="HB550" s="716"/>
      <c r="HC550" s="716"/>
      <c r="HD550" s="716"/>
      <c r="HE550" s="716"/>
      <c r="HF550" s="716"/>
      <c r="HG550" s="716"/>
      <c r="HH550" s="716"/>
      <c r="HI550" s="716"/>
      <c r="HJ550" s="716"/>
      <c r="HK550" s="716"/>
      <c r="HL550" s="716"/>
      <c r="HM550" s="716"/>
      <c r="HN550" s="716"/>
      <c r="HO550" s="716"/>
      <c r="HP550" s="716"/>
      <c r="HQ550" s="716"/>
      <c r="HR550" s="716"/>
      <c r="HS550" s="716"/>
      <c r="HT550" s="716"/>
      <c r="HU550" s="716"/>
      <c r="HV550" s="716"/>
      <c r="HW550" s="716"/>
      <c r="HX550" s="716"/>
      <c r="HY550" s="716"/>
      <c r="HZ550" s="716"/>
      <c r="IA550" s="716"/>
      <c r="IB550" s="716"/>
      <c r="IC550" s="716"/>
      <c r="ID550" s="716"/>
      <c r="IE550" s="716"/>
      <c r="IF550" s="716"/>
      <c r="IG550" s="716"/>
      <c r="IH550" s="716"/>
      <c r="II550" s="716"/>
      <c r="IJ550" s="716"/>
      <c r="IK550" s="716"/>
      <c r="IL550" s="716"/>
      <c r="IM550" s="716"/>
      <c r="IN550" s="716"/>
      <c r="IO550" s="716"/>
      <c r="IP550" s="716"/>
      <c r="IQ550" s="716"/>
      <c r="IR550" s="1107"/>
      <c r="IS550" s="1107"/>
    </row>
    <row r="551" spans="1:253" ht="23.25" customHeight="1">
      <c r="A551" s="346" t="s">
        <v>1402</v>
      </c>
      <c r="B551" s="330" t="s">
        <v>1403</v>
      </c>
      <c r="C551" s="332" t="s">
        <v>1404</v>
      </c>
      <c r="D551" s="1108" t="s">
        <v>1399</v>
      </c>
      <c r="E551" s="331">
        <v>2.67</v>
      </c>
      <c r="F551" s="331">
        <v>3.2</v>
      </c>
      <c r="G551" s="379" t="s">
        <v>493</v>
      </c>
      <c r="H551" s="367">
        <v>0.08</v>
      </c>
      <c r="I551" s="995" t="s">
        <v>1245</v>
      </c>
      <c r="J551" s="716"/>
      <c r="K551" s="716"/>
      <c r="L551" s="716"/>
      <c r="M551" s="716"/>
      <c r="N551" s="716"/>
      <c r="O551" s="716"/>
      <c r="P551" s="716"/>
      <c r="Q551" s="716"/>
      <c r="R551" s="716"/>
      <c r="S551" s="716"/>
      <c r="T551" s="716"/>
      <c r="U551" s="716"/>
      <c r="V551" s="716"/>
      <c r="W551" s="716"/>
      <c r="X551" s="716"/>
      <c r="Y551" s="716"/>
      <c r="Z551" s="716"/>
      <c r="AA551" s="716"/>
      <c r="AB551" s="716"/>
      <c r="AC551" s="716"/>
      <c r="AD551" s="716"/>
      <c r="AE551" s="716"/>
      <c r="AF551" s="716"/>
      <c r="AG551" s="716"/>
      <c r="AH551" s="716"/>
      <c r="AI551" s="716"/>
      <c r="AJ551" s="716"/>
      <c r="AK551" s="716"/>
      <c r="AL551" s="716"/>
      <c r="AM551" s="716"/>
      <c r="AN551" s="716"/>
      <c r="AO551" s="716"/>
      <c r="AP551" s="716"/>
      <c r="AQ551" s="716"/>
      <c r="AR551" s="716"/>
      <c r="AS551" s="716"/>
      <c r="AT551" s="716"/>
      <c r="AU551" s="716"/>
      <c r="AV551" s="716"/>
      <c r="AW551" s="716"/>
      <c r="AX551" s="716"/>
      <c r="AY551" s="716"/>
      <c r="AZ551" s="716"/>
      <c r="BA551" s="716"/>
      <c r="BB551" s="716"/>
      <c r="BC551" s="716"/>
      <c r="BD551" s="716"/>
      <c r="BE551" s="716"/>
      <c r="BF551" s="716"/>
      <c r="BG551" s="716"/>
      <c r="BH551" s="716"/>
      <c r="BI551" s="716"/>
      <c r="BJ551" s="716"/>
      <c r="BK551" s="716"/>
      <c r="BL551" s="716"/>
      <c r="BM551" s="716"/>
      <c r="BN551" s="716"/>
      <c r="BO551" s="716"/>
      <c r="BP551" s="716"/>
      <c r="BQ551" s="716"/>
      <c r="BR551" s="716"/>
      <c r="BS551" s="716"/>
      <c r="BT551" s="716"/>
      <c r="BU551" s="716"/>
      <c r="BV551" s="716"/>
      <c r="BW551" s="716"/>
      <c r="BX551" s="716"/>
      <c r="BY551" s="716"/>
      <c r="BZ551" s="716"/>
      <c r="CA551" s="716"/>
      <c r="CB551" s="716"/>
      <c r="CC551" s="716"/>
      <c r="CD551" s="716"/>
      <c r="CE551" s="716"/>
      <c r="CF551" s="716"/>
      <c r="CG551" s="716"/>
      <c r="CH551" s="716"/>
      <c r="CI551" s="716"/>
      <c r="CJ551" s="716"/>
      <c r="CK551" s="716"/>
      <c r="CL551" s="716"/>
      <c r="CM551" s="716"/>
      <c r="CN551" s="716"/>
      <c r="CO551" s="716"/>
      <c r="CP551" s="716"/>
      <c r="CQ551" s="716"/>
      <c r="CR551" s="716"/>
      <c r="CS551" s="716"/>
      <c r="CT551" s="716"/>
      <c r="CU551" s="716"/>
      <c r="CV551" s="716"/>
      <c r="CW551" s="716"/>
      <c r="CX551" s="716"/>
      <c r="CY551" s="716"/>
      <c r="CZ551" s="716"/>
      <c r="DA551" s="716"/>
      <c r="DB551" s="716"/>
      <c r="DC551" s="716"/>
      <c r="DD551" s="716"/>
      <c r="DE551" s="716"/>
      <c r="DF551" s="716"/>
      <c r="DG551" s="716"/>
      <c r="DH551" s="716"/>
      <c r="DI551" s="716"/>
      <c r="DJ551" s="716"/>
      <c r="DK551" s="716"/>
      <c r="DL551" s="716"/>
      <c r="DM551" s="716"/>
      <c r="DN551" s="716"/>
      <c r="DO551" s="716"/>
      <c r="DP551" s="716"/>
      <c r="DQ551" s="716"/>
      <c r="DR551" s="716"/>
      <c r="DS551" s="716"/>
      <c r="DT551" s="716"/>
      <c r="DU551" s="716"/>
      <c r="DV551" s="716"/>
      <c r="DW551" s="716"/>
      <c r="DX551" s="716"/>
      <c r="DY551" s="716"/>
      <c r="DZ551" s="716"/>
      <c r="EA551" s="716"/>
      <c r="EB551" s="716"/>
      <c r="EC551" s="716"/>
      <c r="ED551" s="716"/>
      <c r="EE551" s="716"/>
      <c r="EF551" s="716"/>
      <c r="EG551" s="716"/>
      <c r="EH551" s="716"/>
      <c r="EI551" s="716"/>
      <c r="EJ551" s="716"/>
      <c r="EK551" s="716"/>
      <c r="EL551" s="716"/>
      <c r="EM551" s="716"/>
      <c r="EN551" s="716"/>
      <c r="EO551" s="716"/>
      <c r="EP551" s="716"/>
      <c r="EQ551" s="716"/>
      <c r="ER551" s="716"/>
      <c r="ES551" s="716"/>
      <c r="ET551" s="716"/>
      <c r="EU551" s="716"/>
      <c r="EV551" s="716"/>
      <c r="EW551" s="716"/>
      <c r="EX551" s="716"/>
      <c r="EY551" s="716"/>
      <c r="EZ551" s="716"/>
      <c r="FA551" s="716"/>
      <c r="FB551" s="716"/>
      <c r="FC551" s="716"/>
      <c r="FD551" s="716"/>
      <c r="FE551" s="716"/>
      <c r="FF551" s="716"/>
      <c r="FG551" s="716"/>
      <c r="FH551" s="716"/>
      <c r="FI551" s="716"/>
      <c r="FJ551" s="716"/>
      <c r="FK551" s="716"/>
      <c r="FL551" s="716"/>
      <c r="FM551" s="716"/>
      <c r="FN551" s="716"/>
      <c r="FO551" s="716"/>
      <c r="FP551" s="716"/>
      <c r="FQ551" s="716"/>
      <c r="FR551" s="716"/>
      <c r="FS551" s="716"/>
      <c r="FT551" s="716"/>
      <c r="FU551" s="716"/>
      <c r="FV551" s="716"/>
      <c r="FW551" s="716"/>
      <c r="FX551" s="716"/>
      <c r="FY551" s="716"/>
      <c r="FZ551" s="716"/>
      <c r="GA551" s="716"/>
      <c r="GB551" s="716"/>
      <c r="GC551" s="716"/>
      <c r="GD551" s="716"/>
      <c r="GE551" s="716"/>
      <c r="GF551" s="716"/>
      <c r="GG551" s="716"/>
      <c r="GH551" s="716"/>
      <c r="GI551" s="716"/>
      <c r="GJ551" s="716"/>
      <c r="GK551" s="716"/>
      <c r="GL551" s="716"/>
      <c r="GM551" s="716"/>
      <c r="GN551" s="716"/>
      <c r="GO551" s="716"/>
      <c r="GP551" s="716"/>
      <c r="GQ551" s="716"/>
      <c r="GR551" s="716"/>
      <c r="GS551" s="716"/>
      <c r="GT551" s="716"/>
      <c r="GU551" s="716"/>
      <c r="GV551" s="716"/>
      <c r="GW551" s="716"/>
      <c r="GX551" s="716"/>
      <c r="GY551" s="716"/>
      <c r="GZ551" s="716"/>
      <c r="HA551" s="716"/>
      <c r="HB551" s="716"/>
      <c r="HC551" s="716"/>
      <c r="HD551" s="716"/>
      <c r="HE551" s="716"/>
      <c r="HF551" s="716"/>
      <c r="HG551" s="716"/>
      <c r="HH551" s="716"/>
      <c r="HI551" s="716"/>
      <c r="HJ551" s="716"/>
      <c r="HK551" s="716"/>
      <c r="HL551" s="716"/>
      <c r="HM551" s="716"/>
      <c r="HN551" s="716"/>
      <c r="HO551" s="716"/>
      <c r="HP551" s="716"/>
      <c r="HQ551" s="716"/>
      <c r="HR551" s="716"/>
      <c r="HS551" s="716"/>
      <c r="HT551" s="716"/>
      <c r="HU551" s="716"/>
      <c r="HV551" s="716"/>
      <c r="HW551" s="716"/>
      <c r="HX551" s="716"/>
      <c r="HY551" s="716"/>
      <c r="HZ551" s="716"/>
      <c r="IA551" s="716"/>
      <c r="IB551" s="716"/>
      <c r="IC551" s="716"/>
      <c r="ID551" s="716"/>
      <c r="IE551" s="716"/>
      <c r="IF551" s="716"/>
      <c r="IG551" s="716"/>
      <c r="IH551" s="716"/>
      <c r="II551" s="716"/>
      <c r="IJ551" s="716"/>
      <c r="IK551" s="716"/>
      <c r="IL551" s="716"/>
      <c r="IM551" s="716"/>
      <c r="IN551" s="716"/>
      <c r="IO551" s="716"/>
      <c r="IP551" s="716"/>
      <c r="IQ551" s="716"/>
      <c r="IR551" s="1107"/>
      <c r="IS551" s="1107"/>
    </row>
    <row r="552" spans="1:253" ht="23.25" customHeight="1" thickBot="1">
      <c r="A552" s="495" t="s">
        <v>1405</v>
      </c>
      <c r="B552" s="1060" t="s">
        <v>1406</v>
      </c>
      <c r="C552" s="425" t="s">
        <v>1407</v>
      </c>
      <c r="D552" s="327" t="s">
        <v>1408</v>
      </c>
      <c r="E552" s="425">
        <v>2</v>
      </c>
      <c r="F552" s="425">
        <v>2.4</v>
      </c>
      <c r="G552" s="379" t="s">
        <v>493</v>
      </c>
      <c r="H552" s="367">
        <v>0.08</v>
      </c>
      <c r="I552" s="995" t="s">
        <v>1245</v>
      </c>
      <c r="J552" s="716"/>
      <c r="K552" s="716"/>
      <c r="L552" s="716"/>
      <c r="M552" s="716"/>
      <c r="N552" s="716"/>
      <c r="O552" s="716"/>
      <c r="P552" s="716"/>
      <c r="Q552" s="716"/>
      <c r="R552" s="716"/>
      <c r="S552" s="716"/>
      <c r="T552" s="716"/>
      <c r="U552" s="716"/>
      <c r="V552" s="716"/>
      <c r="W552" s="716"/>
      <c r="X552" s="716"/>
      <c r="Y552" s="716"/>
      <c r="Z552" s="716"/>
      <c r="AA552" s="716"/>
      <c r="AB552" s="716"/>
      <c r="AC552" s="716"/>
      <c r="AD552" s="716"/>
      <c r="AE552" s="716"/>
      <c r="AF552" s="716"/>
      <c r="AG552" s="716"/>
      <c r="AH552" s="716"/>
      <c r="AI552" s="716"/>
      <c r="AJ552" s="716"/>
      <c r="AK552" s="716"/>
      <c r="AL552" s="716"/>
      <c r="AM552" s="716"/>
      <c r="AN552" s="716"/>
      <c r="AO552" s="716"/>
      <c r="AP552" s="716"/>
      <c r="AQ552" s="716"/>
      <c r="AR552" s="716"/>
      <c r="AS552" s="716"/>
      <c r="AT552" s="716"/>
      <c r="AU552" s="716"/>
      <c r="AV552" s="716"/>
      <c r="AW552" s="716"/>
      <c r="AX552" s="716"/>
      <c r="AY552" s="716"/>
      <c r="AZ552" s="716"/>
      <c r="BA552" s="716"/>
      <c r="BB552" s="716"/>
      <c r="BC552" s="716"/>
      <c r="BD552" s="716"/>
      <c r="BE552" s="716"/>
      <c r="BF552" s="716"/>
      <c r="BG552" s="716"/>
      <c r="BH552" s="716"/>
      <c r="BI552" s="716"/>
      <c r="BJ552" s="716"/>
      <c r="BK552" s="716"/>
      <c r="BL552" s="716"/>
      <c r="BM552" s="716"/>
      <c r="BN552" s="716"/>
      <c r="BO552" s="716"/>
      <c r="BP552" s="716"/>
      <c r="BQ552" s="716"/>
      <c r="BR552" s="716"/>
      <c r="BS552" s="716"/>
      <c r="BT552" s="716"/>
      <c r="BU552" s="716"/>
      <c r="BV552" s="716"/>
      <c r="BW552" s="716"/>
      <c r="BX552" s="716"/>
      <c r="BY552" s="716"/>
      <c r="BZ552" s="716"/>
      <c r="CA552" s="716"/>
      <c r="CB552" s="716"/>
      <c r="CC552" s="716"/>
      <c r="CD552" s="716"/>
      <c r="CE552" s="716"/>
      <c r="CF552" s="716"/>
      <c r="CG552" s="716"/>
      <c r="CH552" s="716"/>
      <c r="CI552" s="716"/>
      <c r="CJ552" s="716"/>
      <c r="CK552" s="716"/>
      <c r="CL552" s="716"/>
      <c r="CM552" s="716"/>
      <c r="CN552" s="716"/>
      <c r="CO552" s="716"/>
      <c r="CP552" s="716"/>
      <c r="CQ552" s="716"/>
      <c r="CR552" s="716"/>
      <c r="CS552" s="716"/>
      <c r="CT552" s="716"/>
      <c r="CU552" s="716"/>
      <c r="CV552" s="716"/>
      <c r="CW552" s="716"/>
      <c r="CX552" s="716"/>
      <c r="CY552" s="716"/>
      <c r="CZ552" s="716"/>
      <c r="DA552" s="716"/>
      <c r="DB552" s="716"/>
      <c r="DC552" s="716"/>
      <c r="DD552" s="716"/>
      <c r="DE552" s="716"/>
      <c r="DF552" s="716"/>
      <c r="DG552" s="716"/>
      <c r="DH552" s="716"/>
      <c r="DI552" s="716"/>
      <c r="DJ552" s="716"/>
      <c r="DK552" s="716"/>
      <c r="DL552" s="716"/>
      <c r="DM552" s="716"/>
      <c r="DN552" s="716"/>
      <c r="DO552" s="716"/>
      <c r="DP552" s="716"/>
      <c r="DQ552" s="716"/>
      <c r="DR552" s="716"/>
      <c r="DS552" s="716"/>
      <c r="DT552" s="716"/>
      <c r="DU552" s="716"/>
      <c r="DV552" s="716"/>
      <c r="DW552" s="716"/>
      <c r="DX552" s="716"/>
      <c r="DY552" s="716"/>
      <c r="DZ552" s="716"/>
      <c r="EA552" s="716"/>
      <c r="EB552" s="716"/>
      <c r="EC552" s="716"/>
      <c r="ED552" s="716"/>
      <c r="EE552" s="716"/>
      <c r="EF552" s="716"/>
      <c r="EG552" s="716"/>
      <c r="EH552" s="716"/>
      <c r="EI552" s="716"/>
      <c r="EJ552" s="716"/>
      <c r="EK552" s="716"/>
      <c r="EL552" s="716"/>
      <c r="EM552" s="716"/>
      <c r="EN552" s="716"/>
      <c r="EO552" s="716"/>
      <c r="EP552" s="716"/>
      <c r="EQ552" s="716"/>
      <c r="ER552" s="716"/>
      <c r="ES552" s="716"/>
      <c r="ET552" s="716"/>
      <c r="EU552" s="716"/>
      <c r="EV552" s="716"/>
      <c r="EW552" s="716"/>
      <c r="EX552" s="716"/>
      <c r="EY552" s="716"/>
      <c r="EZ552" s="716"/>
      <c r="FA552" s="716"/>
      <c r="FB552" s="716"/>
      <c r="FC552" s="716"/>
      <c r="FD552" s="716"/>
      <c r="FE552" s="716"/>
      <c r="FF552" s="716"/>
      <c r="FG552" s="716"/>
      <c r="FH552" s="716"/>
      <c r="FI552" s="716"/>
      <c r="FJ552" s="716"/>
      <c r="FK552" s="716"/>
      <c r="FL552" s="716"/>
      <c r="FM552" s="716"/>
      <c r="FN552" s="716"/>
      <c r="FO552" s="716"/>
      <c r="FP552" s="716"/>
      <c r="FQ552" s="716"/>
      <c r="FR552" s="716"/>
      <c r="FS552" s="716"/>
      <c r="FT552" s="716"/>
      <c r="FU552" s="716"/>
      <c r="FV552" s="716"/>
      <c r="FW552" s="716"/>
      <c r="FX552" s="716"/>
      <c r="FY552" s="716"/>
      <c r="FZ552" s="716"/>
      <c r="GA552" s="716"/>
      <c r="GB552" s="716"/>
      <c r="GC552" s="716"/>
      <c r="GD552" s="716"/>
      <c r="GE552" s="716"/>
      <c r="GF552" s="716"/>
      <c r="GG552" s="716"/>
      <c r="GH552" s="716"/>
      <c r="GI552" s="716"/>
      <c r="GJ552" s="716"/>
      <c r="GK552" s="716"/>
      <c r="GL552" s="716"/>
      <c r="GM552" s="716"/>
      <c r="GN552" s="716"/>
      <c r="GO552" s="716"/>
      <c r="GP552" s="716"/>
      <c r="GQ552" s="716"/>
      <c r="GR552" s="716"/>
      <c r="GS552" s="716"/>
      <c r="GT552" s="716"/>
      <c r="GU552" s="716"/>
      <c r="GV552" s="716"/>
      <c r="GW552" s="716"/>
      <c r="GX552" s="716"/>
      <c r="GY552" s="716"/>
      <c r="GZ552" s="716"/>
      <c r="HA552" s="716"/>
      <c r="HB552" s="716"/>
      <c r="HC552" s="716"/>
      <c r="HD552" s="716"/>
      <c r="HE552" s="716"/>
      <c r="HF552" s="716"/>
      <c r="HG552" s="716"/>
      <c r="HH552" s="716"/>
      <c r="HI552" s="716"/>
      <c r="HJ552" s="716"/>
      <c r="HK552" s="716"/>
      <c r="HL552" s="716"/>
      <c r="HM552" s="716"/>
      <c r="HN552" s="716"/>
      <c r="HO552" s="716"/>
      <c r="HP552" s="716"/>
      <c r="HQ552" s="716"/>
      <c r="HR552" s="716"/>
      <c r="HS552" s="716"/>
      <c r="HT552" s="716"/>
      <c r="HU552" s="716"/>
      <c r="HV552" s="716"/>
      <c r="HW552" s="716"/>
      <c r="HX552" s="716"/>
      <c r="HY552" s="716"/>
      <c r="HZ552" s="716"/>
      <c r="IA552" s="716"/>
      <c r="IB552" s="716"/>
      <c r="IC552" s="716"/>
      <c r="ID552" s="716"/>
      <c r="IE552" s="716"/>
      <c r="IF552" s="716"/>
      <c r="IG552" s="716"/>
      <c r="IH552" s="716"/>
      <c r="II552" s="716"/>
      <c r="IJ552" s="716"/>
      <c r="IK552" s="716"/>
      <c r="IL552" s="716"/>
      <c r="IM552" s="716"/>
      <c r="IN552" s="716"/>
      <c r="IO552" s="716"/>
      <c r="IP552" s="716"/>
      <c r="IQ552" s="716"/>
      <c r="IR552" s="1107"/>
      <c r="IS552" s="1107"/>
    </row>
    <row r="553" spans="1:253" ht="23.25" customHeight="1" thickBot="1">
      <c r="A553" s="603" t="s">
        <v>1409</v>
      </c>
      <c r="B553" s="1126" t="s">
        <v>1410</v>
      </c>
      <c r="C553" s="1125" t="s">
        <v>552</v>
      </c>
      <c r="D553" s="997" t="s">
        <v>1411</v>
      </c>
      <c r="E553" s="1125">
        <v>4.59</v>
      </c>
      <c r="F553" s="1125">
        <v>5.68</v>
      </c>
      <c r="G553" s="379" t="s">
        <v>493</v>
      </c>
      <c r="H553" s="367">
        <v>0.08</v>
      </c>
      <c r="I553" s="995" t="s">
        <v>1245</v>
      </c>
      <c r="J553" s="716"/>
      <c r="K553" s="716"/>
      <c r="L553" s="716"/>
      <c r="M553" s="716"/>
      <c r="N553" s="716"/>
      <c r="O553" s="716"/>
      <c r="P553" s="716"/>
      <c r="Q553" s="716"/>
      <c r="R553" s="716"/>
      <c r="S553" s="716"/>
      <c r="T553" s="716"/>
      <c r="U553" s="716"/>
      <c r="V553" s="716"/>
      <c r="W553" s="716"/>
      <c r="X553" s="716"/>
      <c r="Y553" s="716"/>
      <c r="Z553" s="716"/>
      <c r="AA553" s="716"/>
      <c r="AB553" s="716"/>
      <c r="AC553" s="716"/>
      <c r="AD553" s="716"/>
      <c r="AE553" s="716"/>
      <c r="AF553" s="716"/>
      <c r="AG553" s="716"/>
      <c r="AH553" s="716"/>
      <c r="AI553" s="716"/>
      <c r="AJ553" s="716"/>
      <c r="AK553" s="716"/>
      <c r="AL553" s="716"/>
      <c r="AM553" s="716"/>
      <c r="AN553" s="716"/>
      <c r="AO553" s="716"/>
      <c r="AP553" s="716"/>
      <c r="AQ553" s="716"/>
      <c r="AR553" s="716"/>
      <c r="AS553" s="716"/>
      <c r="AT553" s="716"/>
      <c r="AU553" s="716"/>
      <c r="AV553" s="716"/>
      <c r="AW553" s="716"/>
      <c r="AX553" s="716"/>
      <c r="AY553" s="716"/>
      <c r="AZ553" s="716"/>
      <c r="BA553" s="716"/>
      <c r="BB553" s="716"/>
      <c r="BC553" s="716"/>
      <c r="BD553" s="716"/>
      <c r="BE553" s="716"/>
      <c r="BF553" s="716"/>
      <c r="BG553" s="716"/>
      <c r="BH553" s="716"/>
      <c r="BI553" s="716"/>
      <c r="BJ553" s="716"/>
      <c r="BK553" s="716"/>
      <c r="BL553" s="716"/>
      <c r="BM553" s="716"/>
      <c r="BN553" s="716"/>
      <c r="BO553" s="716"/>
      <c r="BP553" s="716"/>
      <c r="BQ553" s="716"/>
      <c r="BR553" s="716"/>
      <c r="BS553" s="716"/>
      <c r="BT553" s="716"/>
      <c r="BU553" s="716"/>
      <c r="BV553" s="716"/>
      <c r="BW553" s="716"/>
      <c r="BX553" s="716"/>
      <c r="BY553" s="716"/>
      <c r="BZ553" s="716"/>
      <c r="CA553" s="716"/>
      <c r="CB553" s="716"/>
      <c r="CC553" s="716"/>
      <c r="CD553" s="716"/>
      <c r="CE553" s="716"/>
      <c r="CF553" s="716"/>
      <c r="CG553" s="716"/>
      <c r="CH553" s="716"/>
      <c r="CI553" s="716"/>
      <c r="CJ553" s="716"/>
      <c r="CK553" s="716"/>
      <c r="CL553" s="716"/>
      <c r="CM553" s="716"/>
      <c r="CN553" s="716"/>
      <c r="CO553" s="716"/>
      <c r="CP553" s="716"/>
      <c r="CQ553" s="716"/>
      <c r="CR553" s="716"/>
      <c r="CS553" s="716"/>
      <c r="CT553" s="716"/>
      <c r="CU553" s="716"/>
      <c r="CV553" s="716"/>
      <c r="CW553" s="716"/>
      <c r="CX553" s="716"/>
      <c r="CY553" s="716"/>
      <c r="CZ553" s="716"/>
      <c r="DA553" s="716"/>
      <c r="DB553" s="716"/>
      <c r="DC553" s="716"/>
      <c r="DD553" s="716"/>
      <c r="DE553" s="716"/>
      <c r="DF553" s="716"/>
      <c r="DG553" s="716"/>
      <c r="DH553" s="716"/>
      <c r="DI553" s="716"/>
      <c r="DJ553" s="716"/>
      <c r="DK553" s="716"/>
      <c r="DL553" s="716"/>
      <c r="DM553" s="716"/>
      <c r="DN553" s="716"/>
      <c r="DO553" s="716"/>
      <c r="DP553" s="716"/>
      <c r="DQ553" s="716"/>
      <c r="DR553" s="716"/>
      <c r="DS553" s="716"/>
      <c r="DT553" s="716"/>
      <c r="DU553" s="716"/>
      <c r="DV553" s="716"/>
      <c r="DW553" s="716"/>
      <c r="DX553" s="716"/>
      <c r="DY553" s="716"/>
      <c r="DZ553" s="716"/>
      <c r="EA553" s="716"/>
      <c r="EB553" s="716"/>
      <c r="EC553" s="716"/>
      <c r="ED553" s="716"/>
      <c r="EE553" s="716"/>
      <c r="EF553" s="716"/>
      <c r="EG553" s="716"/>
      <c r="EH553" s="716"/>
      <c r="EI553" s="716"/>
      <c r="EJ553" s="716"/>
      <c r="EK553" s="716"/>
      <c r="EL553" s="716"/>
      <c r="EM553" s="716"/>
      <c r="EN553" s="716"/>
      <c r="EO553" s="716"/>
      <c r="EP553" s="716"/>
      <c r="EQ553" s="716"/>
      <c r="ER553" s="716"/>
      <c r="ES553" s="716"/>
      <c r="ET553" s="716"/>
      <c r="EU553" s="716"/>
      <c r="EV553" s="716"/>
      <c r="EW553" s="716"/>
      <c r="EX553" s="716"/>
      <c r="EY553" s="716"/>
      <c r="EZ553" s="716"/>
      <c r="FA553" s="716"/>
      <c r="FB553" s="716"/>
      <c r="FC553" s="716"/>
      <c r="FD553" s="716"/>
      <c r="FE553" s="716"/>
      <c r="FF553" s="716"/>
      <c r="FG553" s="716"/>
      <c r="FH553" s="716"/>
      <c r="FI553" s="716"/>
      <c r="FJ553" s="716"/>
      <c r="FK553" s="716"/>
      <c r="FL553" s="716"/>
      <c r="FM553" s="716"/>
      <c r="FN553" s="716"/>
      <c r="FO553" s="716"/>
      <c r="FP553" s="716"/>
      <c r="FQ553" s="716"/>
      <c r="FR553" s="716"/>
      <c r="FS553" s="716"/>
      <c r="FT553" s="716"/>
      <c r="FU553" s="716"/>
      <c r="FV553" s="716"/>
      <c r="FW553" s="716"/>
      <c r="FX553" s="716"/>
      <c r="FY553" s="716"/>
      <c r="FZ553" s="716"/>
      <c r="GA553" s="716"/>
      <c r="GB553" s="716"/>
      <c r="GC553" s="716"/>
      <c r="GD553" s="716"/>
      <c r="GE553" s="716"/>
      <c r="GF553" s="716"/>
      <c r="GG553" s="716"/>
      <c r="GH553" s="716"/>
      <c r="GI553" s="716"/>
      <c r="GJ553" s="716"/>
      <c r="GK553" s="716"/>
      <c r="GL553" s="716"/>
      <c r="GM553" s="716"/>
      <c r="GN553" s="716"/>
      <c r="GO553" s="716"/>
      <c r="GP553" s="716"/>
      <c r="GQ553" s="716"/>
      <c r="GR553" s="716"/>
      <c r="GS553" s="716"/>
      <c r="GT553" s="716"/>
      <c r="GU553" s="716"/>
      <c r="GV553" s="716"/>
      <c r="GW553" s="716"/>
      <c r="GX553" s="716"/>
      <c r="GY553" s="716"/>
      <c r="GZ553" s="716"/>
      <c r="HA553" s="716"/>
      <c r="HB553" s="716"/>
      <c r="HC553" s="716"/>
      <c r="HD553" s="716"/>
      <c r="HE553" s="716"/>
      <c r="HF553" s="716"/>
      <c r="HG553" s="716"/>
      <c r="HH553" s="716"/>
      <c r="HI553" s="716"/>
      <c r="HJ553" s="716"/>
      <c r="HK553" s="716"/>
      <c r="HL553" s="716"/>
      <c r="HM553" s="716"/>
      <c r="HN553" s="716"/>
      <c r="HO553" s="716"/>
      <c r="HP553" s="716"/>
      <c r="HQ553" s="716"/>
      <c r="HR553" s="716"/>
      <c r="HS553" s="716"/>
      <c r="HT553" s="716"/>
      <c r="HU553" s="716"/>
      <c r="HV553" s="716"/>
      <c r="HW553" s="716"/>
      <c r="HX553" s="716"/>
      <c r="HY553" s="716"/>
      <c r="HZ553" s="716"/>
      <c r="IA553" s="716"/>
      <c r="IB553" s="716"/>
      <c r="IC553" s="716"/>
      <c r="ID553" s="716"/>
      <c r="IE553" s="716"/>
      <c r="IF553" s="716"/>
      <c r="IG553" s="716"/>
      <c r="IH553" s="716"/>
      <c r="II553" s="716"/>
      <c r="IJ553" s="716"/>
      <c r="IK553" s="716"/>
      <c r="IL553" s="716"/>
      <c r="IM553" s="716"/>
      <c r="IN553" s="716"/>
      <c r="IO553" s="716"/>
      <c r="IP553" s="716"/>
      <c r="IQ553" s="716"/>
      <c r="IR553" s="1107"/>
      <c r="IS553" s="1107"/>
    </row>
    <row r="554" spans="1:253" ht="23.25" customHeight="1" thickBot="1">
      <c r="A554" s="603" t="s">
        <v>1412</v>
      </c>
      <c r="B554" s="1126" t="s">
        <v>1413</v>
      </c>
      <c r="C554" s="1125" t="s">
        <v>51</v>
      </c>
      <c r="D554" s="997" t="s">
        <v>1414</v>
      </c>
      <c r="E554" s="1125">
        <v>3.29</v>
      </c>
      <c r="F554" s="1125">
        <v>3.95</v>
      </c>
      <c r="G554" s="1125" t="s">
        <v>240</v>
      </c>
      <c r="H554" s="582">
        <v>0.06</v>
      </c>
      <c r="I554" s="995" t="s">
        <v>1245</v>
      </c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716"/>
      <c r="AB554" s="716"/>
      <c r="AC554" s="716"/>
      <c r="AD554" s="716"/>
      <c r="AE554" s="716"/>
      <c r="AF554" s="716"/>
      <c r="AG554" s="716"/>
      <c r="AH554" s="716"/>
      <c r="AI554" s="716"/>
      <c r="AJ554" s="716"/>
      <c r="AK554" s="716"/>
      <c r="AL554" s="716"/>
      <c r="AM554" s="716"/>
      <c r="AN554" s="716"/>
      <c r="AO554" s="716"/>
      <c r="AP554" s="716"/>
      <c r="AQ554" s="716"/>
      <c r="AR554" s="716"/>
      <c r="AS554" s="716"/>
      <c r="AT554" s="716"/>
      <c r="AU554" s="716"/>
      <c r="AV554" s="716"/>
      <c r="AW554" s="716"/>
      <c r="AX554" s="716"/>
      <c r="AY554" s="716"/>
      <c r="AZ554" s="716"/>
      <c r="BA554" s="716"/>
      <c r="BB554" s="716"/>
      <c r="BC554" s="716"/>
      <c r="BD554" s="716"/>
      <c r="BE554" s="716"/>
      <c r="BF554" s="716"/>
      <c r="BG554" s="716"/>
      <c r="BH554" s="716"/>
      <c r="BI554" s="716"/>
      <c r="BJ554" s="716"/>
      <c r="BK554" s="716"/>
      <c r="BL554" s="716"/>
      <c r="BM554" s="716"/>
      <c r="BN554" s="716"/>
      <c r="BO554" s="716"/>
      <c r="BP554" s="716"/>
      <c r="BQ554" s="716"/>
      <c r="BR554" s="716"/>
      <c r="BS554" s="716"/>
      <c r="BT554" s="716"/>
      <c r="BU554" s="716"/>
      <c r="BV554" s="716"/>
      <c r="BW554" s="716"/>
      <c r="BX554" s="716"/>
      <c r="BY554" s="716"/>
      <c r="BZ554" s="716"/>
      <c r="CA554" s="716"/>
      <c r="CB554" s="716"/>
      <c r="CC554" s="716"/>
      <c r="CD554" s="716"/>
      <c r="CE554" s="716"/>
      <c r="CF554" s="716"/>
      <c r="CG554" s="716"/>
      <c r="CH554" s="716"/>
      <c r="CI554" s="716"/>
      <c r="CJ554" s="716"/>
      <c r="CK554" s="716"/>
      <c r="CL554" s="716"/>
      <c r="CM554" s="716"/>
      <c r="CN554" s="716"/>
      <c r="CO554" s="716"/>
      <c r="CP554" s="716"/>
      <c r="CQ554" s="716"/>
      <c r="CR554" s="716"/>
      <c r="CS554" s="716"/>
      <c r="CT554" s="716"/>
      <c r="CU554" s="716"/>
      <c r="CV554" s="716"/>
      <c r="CW554" s="716"/>
      <c r="CX554" s="716"/>
      <c r="CY554" s="716"/>
      <c r="CZ554" s="716"/>
      <c r="DA554" s="716"/>
      <c r="DB554" s="716"/>
      <c r="DC554" s="716"/>
      <c r="DD554" s="716"/>
      <c r="DE554" s="716"/>
      <c r="DF554" s="716"/>
      <c r="DG554" s="716"/>
      <c r="DH554" s="716"/>
      <c r="DI554" s="716"/>
      <c r="DJ554" s="716"/>
      <c r="DK554" s="716"/>
      <c r="DL554" s="716"/>
      <c r="DM554" s="716"/>
      <c r="DN554" s="716"/>
      <c r="DO554" s="716"/>
      <c r="DP554" s="716"/>
      <c r="DQ554" s="716"/>
      <c r="DR554" s="716"/>
      <c r="DS554" s="716"/>
      <c r="DT554" s="716"/>
      <c r="DU554" s="716"/>
      <c r="DV554" s="716"/>
      <c r="DW554" s="716"/>
      <c r="DX554" s="716"/>
      <c r="DY554" s="716"/>
      <c r="DZ554" s="716"/>
      <c r="EA554" s="716"/>
      <c r="EB554" s="716"/>
      <c r="EC554" s="716"/>
      <c r="ED554" s="716"/>
      <c r="EE554" s="716"/>
      <c r="EF554" s="716"/>
      <c r="EG554" s="716"/>
      <c r="EH554" s="716"/>
      <c r="EI554" s="716"/>
      <c r="EJ554" s="716"/>
      <c r="EK554" s="716"/>
      <c r="EL554" s="716"/>
      <c r="EM554" s="716"/>
      <c r="EN554" s="716"/>
      <c r="EO554" s="716"/>
      <c r="EP554" s="716"/>
      <c r="EQ554" s="716"/>
      <c r="ER554" s="716"/>
      <c r="ES554" s="716"/>
      <c r="ET554" s="716"/>
      <c r="EU554" s="716"/>
      <c r="EV554" s="716"/>
      <c r="EW554" s="716"/>
      <c r="EX554" s="716"/>
      <c r="EY554" s="716"/>
      <c r="EZ554" s="716"/>
      <c r="FA554" s="716"/>
      <c r="FB554" s="716"/>
      <c r="FC554" s="716"/>
      <c r="FD554" s="716"/>
      <c r="FE554" s="716"/>
      <c r="FF554" s="716"/>
      <c r="FG554" s="716"/>
      <c r="FH554" s="716"/>
      <c r="FI554" s="716"/>
      <c r="FJ554" s="716"/>
      <c r="FK554" s="716"/>
      <c r="FL554" s="716"/>
      <c r="FM554" s="716"/>
      <c r="FN554" s="716"/>
      <c r="FO554" s="716"/>
      <c r="FP554" s="716"/>
      <c r="FQ554" s="716"/>
      <c r="FR554" s="716"/>
      <c r="FS554" s="716"/>
      <c r="FT554" s="716"/>
      <c r="FU554" s="716"/>
      <c r="FV554" s="716"/>
      <c r="FW554" s="716"/>
      <c r="FX554" s="716"/>
      <c r="FY554" s="716"/>
      <c r="FZ554" s="716"/>
      <c r="GA554" s="716"/>
      <c r="GB554" s="716"/>
      <c r="GC554" s="716"/>
      <c r="GD554" s="716"/>
      <c r="GE554" s="716"/>
      <c r="GF554" s="716"/>
      <c r="GG554" s="716"/>
      <c r="GH554" s="716"/>
      <c r="GI554" s="716"/>
      <c r="GJ554" s="716"/>
      <c r="GK554" s="716"/>
      <c r="GL554" s="716"/>
      <c r="GM554" s="716"/>
      <c r="GN554" s="716"/>
      <c r="GO554" s="716"/>
      <c r="GP554" s="716"/>
      <c r="GQ554" s="716"/>
      <c r="GR554" s="716"/>
      <c r="GS554" s="716"/>
      <c r="GT554" s="716"/>
      <c r="GU554" s="716"/>
      <c r="GV554" s="716"/>
      <c r="GW554" s="716"/>
      <c r="GX554" s="716"/>
      <c r="GY554" s="716"/>
      <c r="GZ554" s="716"/>
      <c r="HA554" s="716"/>
      <c r="HB554" s="716"/>
      <c r="HC554" s="716"/>
      <c r="HD554" s="716"/>
      <c r="HE554" s="716"/>
      <c r="HF554" s="716"/>
      <c r="HG554" s="716"/>
      <c r="HH554" s="716"/>
      <c r="HI554" s="716"/>
      <c r="HJ554" s="716"/>
      <c r="HK554" s="716"/>
      <c r="HL554" s="716"/>
      <c r="HM554" s="716"/>
      <c r="HN554" s="716"/>
      <c r="HO554" s="716"/>
      <c r="HP554" s="716"/>
      <c r="HQ554" s="716"/>
      <c r="HR554" s="716"/>
      <c r="HS554" s="716"/>
      <c r="HT554" s="716"/>
      <c r="HU554" s="716"/>
      <c r="HV554" s="716"/>
      <c r="HW554" s="716"/>
      <c r="HX554" s="716"/>
      <c r="HY554" s="716"/>
      <c r="HZ554" s="716"/>
      <c r="IA554" s="716"/>
      <c r="IB554" s="716"/>
      <c r="IC554" s="716"/>
      <c r="ID554" s="716"/>
      <c r="IE554" s="716"/>
      <c r="IF554" s="716"/>
      <c r="IG554" s="716"/>
      <c r="IH554" s="716"/>
      <c r="II554" s="716"/>
      <c r="IJ554" s="716"/>
      <c r="IK554" s="716"/>
      <c r="IL554" s="716"/>
      <c r="IM554" s="716"/>
      <c r="IN554" s="716"/>
      <c r="IO554" s="716"/>
      <c r="IP554" s="716"/>
      <c r="IQ554" s="716"/>
      <c r="IR554" s="1107"/>
      <c r="IS554" s="1107"/>
    </row>
    <row r="555" spans="1:253" ht="23.25" customHeight="1">
      <c r="A555" s="346" t="s">
        <v>1415</v>
      </c>
      <c r="B555" s="995" t="s">
        <v>1416</v>
      </c>
      <c r="C555" s="379" t="s">
        <v>51</v>
      </c>
      <c r="D555" s="330" t="s">
        <v>1414</v>
      </c>
      <c r="E555" s="379">
        <v>4.17</v>
      </c>
      <c r="F555" s="379">
        <v>5</v>
      </c>
      <c r="G555" s="379" t="s">
        <v>493</v>
      </c>
      <c r="H555" s="367">
        <v>0.08</v>
      </c>
      <c r="I555" s="995" t="s">
        <v>1245</v>
      </c>
      <c r="J555" s="716"/>
      <c r="K555" s="716"/>
      <c r="L555" s="716"/>
      <c r="M555" s="716"/>
      <c r="N555" s="716"/>
      <c r="O555" s="716"/>
      <c r="P555" s="716"/>
      <c r="Q555" s="716"/>
      <c r="R555" s="716"/>
      <c r="S555" s="716"/>
      <c r="T555" s="716"/>
      <c r="U555" s="716"/>
      <c r="V555" s="716"/>
      <c r="W555" s="716"/>
      <c r="X555" s="716"/>
      <c r="Y555" s="716"/>
      <c r="Z555" s="716"/>
      <c r="AA555" s="716"/>
      <c r="AB555" s="716"/>
      <c r="AC555" s="716"/>
      <c r="AD555" s="716"/>
      <c r="AE555" s="716"/>
      <c r="AF555" s="716"/>
      <c r="AG555" s="716"/>
      <c r="AH555" s="716"/>
      <c r="AI555" s="716"/>
      <c r="AJ555" s="716"/>
      <c r="AK555" s="716"/>
      <c r="AL555" s="716"/>
      <c r="AM555" s="716"/>
      <c r="AN555" s="716"/>
      <c r="AO555" s="716"/>
      <c r="AP555" s="716"/>
      <c r="AQ555" s="716"/>
      <c r="AR555" s="716"/>
      <c r="AS555" s="716"/>
      <c r="AT555" s="716"/>
      <c r="AU555" s="716"/>
      <c r="AV555" s="716"/>
      <c r="AW555" s="716"/>
      <c r="AX555" s="716"/>
      <c r="AY555" s="716"/>
      <c r="AZ555" s="716"/>
      <c r="BA555" s="716"/>
      <c r="BB555" s="716"/>
      <c r="BC555" s="716"/>
      <c r="BD555" s="716"/>
      <c r="BE555" s="716"/>
      <c r="BF555" s="716"/>
      <c r="BG555" s="716"/>
      <c r="BH555" s="716"/>
      <c r="BI555" s="716"/>
      <c r="BJ555" s="716"/>
      <c r="BK555" s="716"/>
      <c r="BL555" s="716"/>
      <c r="BM555" s="716"/>
      <c r="BN555" s="716"/>
      <c r="BO555" s="716"/>
      <c r="BP555" s="716"/>
      <c r="BQ555" s="716"/>
      <c r="BR555" s="716"/>
      <c r="BS555" s="716"/>
      <c r="BT555" s="716"/>
      <c r="BU555" s="716"/>
      <c r="BV555" s="716"/>
      <c r="BW555" s="716"/>
      <c r="BX555" s="716"/>
      <c r="BY555" s="716"/>
      <c r="BZ555" s="716"/>
      <c r="CA555" s="716"/>
      <c r="CB555" s="716"/>
      <c r="CC555" s="716"/>
      <c r="CD555" s="716"/>
      <c r="CE555" s="716"/>
      <c r="CF555" s="716"/>
      <c r="CG555" s="716"/>
      <c r="CH555" s="716"/>
      <c r="CI555" s="716"/>
      <c r="CJ555" s="716"/>
      <c r="CK555" s="716"/>
      <c r="CL555" s="716"/>
      <c r="CM555" s="716"/>
      <c r="CN555" s="716"/>
      <c r="CO555" s="716"/>
      <c r="CP555" s="716"/>
      <c r="CQ555" s="716"/>
      <c r="CR555" s="716"/>
      <c r="CS555" s="716"/>
      <c r="CT555" s="716"/>
      <c r="CU555" s="716"/>
      <c r="CV555" s="716"/>
      <c r="CW555" s="716"/>
      <c r="CX555" s="716"/>
      <c r="CY555" s="716"/>
      <c r="CZ555" s="716"/>
      <c r="DA555" s="716"/>
      <c r="DB555" s="716"/>
      <c r="DC555" s="716"/>
      <c r="DD555" s="716"/>
      <c r="DE555" s="716"/>
      <c r="DF555" s="716"/>
      <c r="DG555" s="716"/>
      <c r="DH555" s="716"/>
      <c r="DI555" s="716"/>
      <c r="DJ555" s="716"/>
      <c r="DK555" s="716"/>
      <c r="DL555" s="716"/>
      <c r="DM555" s="716"/>
      <c r="DN555" s="716"/>
      <c r="DO555" s="716"/>
      <c r="DP555" s="716"/>
      <c r="DQ555" s="716"/>
      <c r="DR555" s="716"/>
      <c r="DS555" s="716"/>
      <c r="DT555" s="716"/>
      <c r="DU555" s="716"/>
      <c r="DV555" s="716"/>
      <c r="DW555" s="716"/>
      <c r="DX555" s="716"/>
      <c r="DY555" s="716"/>
      <c r="DZ555" s="716"/>
      <c r="EA555" s="716"/>
      <c r="EB555" s="716"/>
      <c r="EC555" s="716"/>
      <c r="ED555" s="716"/>
      <c r="EE555" s="716"/>
      <c r="EF555" s="716"/>
      <c r="EG555" s="716"/>
      <c r="EH555" s="716"/>
      <c r="EI555" s="716"/>
      <c r="EJ555" s="716"/>
      <c r="EK555" s="716"/>
      <c r="EL555" s="716"/>
      <c r="EM555" s="716"/>
      <c r="EN555" s="716"/>
      <c r="EO555" s="716"/>
      <c r="EP555" s="716"/>
      <c r="EQ555" s="716"/>
      <c r="ER555" s="716"/>
      <c r="ES555" s="716"/>
      <c r="ET555" s="716"/>
      <c r="EU555" s="716"/>
      <c r="EV555" s="716"/>
      <c r="EW555" s="716"/>
      <c r="EX555" s="716"/>
      <c r="EY555" s="716"/>
      <c r="EZ555" s="716"/>
      <c r="FA555" s="716"/>
      <c r="FB555" s="716"/>
      <c r="FC555" s="716"/>
      <c r="FD555" s="716"/>
      <c r="FE555" s="716"/>
      <c r="FF555" s="716"/>
      <c r="FG555" s="716"/>
      <c r="FH555" s="716"/>
      <c r="FI555" s="716"/>
      <c r="FJ555" s="716"/>
      <c r="FK555" s="716"/>
      <c r="FL555" s="716"/>
      <c r="FM555" s="716"/>
      <c r="FN555" s="716"/>
      <c r="FO555" s="716"/>
      <c r="FP555" s="716"/>
      <c r="FQ555" s="716"/>
      <c r="FR555" s="716"/>
      <c r="FS555" s="716"/>
      <c r="FT555" s="716"/>
      <c r="FU555" s="716"/>
      <c r="FV555" s="716"/>
      <c r="FW555" s="716"/>
      <c r="FX555" s="716"/>
      <c r="FY555" s="716"/>
      <c r="FZ555" s="716"/>
      <c r="GA555" s="716"/>
      <c r="GB555" s="716"/>
      <c r="GC555" s="716"/>
      <c r="GD555" s="716"/>
      <c r="GE555" s="716"/>
      <c r="GF555" s="716"/>
      <c r="GG555" s="716"/>
      <c r="GH555" s="716"/>
      <c r="GI555" s="716"/>
      <c r="GJ555" s="716"/>
      <c r="GK555" s="716"/>
      <c r="GL555" s="716"/>
      <c r="GM555" s="716"/>
      <c r="GN555" s="716"/>
      <c r="GO555" s="716"/>
      <c r="GP555" s="716"/>
      <c r="GQ555" s="716"/>
      <c r="GR555" s="716"/>
      <c r="GS555" s="716"/>
      <c r="GT555" s="716"/>
      <c r="GU555" s="716"/>
      <c r="GV555" s="716"/>
      <c r="GW555" s="716"/>
      <c r="GX555" s="716"/>
      <c r="GY555" s="716"/>
      <c r="GZ555" s="716"/>
      <c r="HA555" s="716"/>
      <c r="HB555" s="716"/>
      <c r="HC555" s="716"/>
      <c r="HD555" s="716"/>
      <c r="HE555" s="716"/>
      <c r="HF555" s="716"/>
      <c r="HG555" s="716"/>
      <c r="HH555" s="716"/>
      <c r="HI555" s="716"/>
      <c r="HJ555" s="716"/>
      <c r="HK555" s="716"/>
      <c r="HL555" s="716"/>
      <c r="HM555" s="716"/>
      <c r="HN555" s="716"/>
      <c r="HO555" s="716"/>
      <c r="HP555" s="716"/>
      <c r="HQ555" s="716"/>
      <c r="HR555" s="716"/>
      <c r="HS555" s="716"/>
      <c r="HT555" s="716"/>
      <c r="HU555" s="716"/>
      <c r="HV555" s="716"/>
      <c r="HW555" s="716"/>
      <c r="HX555" s="716"/>
      <c r="HY555" s="716"/>
      <c r="HZ555" s="716"/>
      <c r="IA555" s="716"/>
      <c r="IB555" s="716"/>
      <c r="IC555" s="716"/>
      <c r="ID555" s="716"/>
      <c r="IE555" s="716"/>
      <c r="IF555" s="716"/>
      <c r="IG555" s="716"/>
      <c r="IH555" s="716"/>
      <c r="II555" s="716"/>
      <c r="IJ555" s="716"/>
      <c r="IK555" s="716"/>
      <c r="IL555" s="716"/>
      <c r="IM555" s="716"/>
      <c r="IN555" s="716"/>
      <c r="IO555" s="716"/>
      <c r="IP555" s="716"/>
      <c r="IQ555" s="716"/>
      <c r="IR555" s="1107"/>
      <c r="IS555" s="1107"/>
    </row>
    <row r="556" spans="1:253" ht="23.25" customHeight="1">
      <c r="A556" s="346" t="s">
        <v>1417</v>
      </c>
      <c r="B556" s="995" t="s">
        <v>1418</v>
      </c>
      <c r="C556" s="379" t="s">
        <v>1419</v>
      </c>
      <c r="D556" s="330" t="s">
        <v>166</v>
      </c>
      <c r="E556" s="379">
        <v>2.44</v>
      </c>
      <c r="F556" s="379">
        <v>2.93</v>
      </c>
      <c r="G556" s="379" t="s">
        <v>493</v>
      </c>
      <c r="H556" s="367">
        <v>0.08</v>
      </c>
      <c r="I556" s="995" t="s">
        <v>1245</v>
      </c>
      <c r="J556" s="716"/>
      <c r="K556" s="716"/>
      <c r="L556" s="716"/>
      <c r="M556" s="716"/>
      <c r="N556" s="716"/>
      <c r="O556" s="716"/>
      <c r="P556" s="716"/>
      <c r="Q556" s="716"/>
      <c r="R556" s="716"/>
      <c r="S556" s="716"/>
      <c r="T556" s="716"/>
      <c r="U556" s="716"/>
      <c r="V556" s="716"/>
      <c r="W556" s="716"/>
      <c r="X556" s="716"/>
      <c r="Y556" s="716"/>
      <c r="Z556" s="716"/>
      <c r="AA556" s="716"/>
      <c r="AB556" s="716"/>
      <c r="AC556" s="716"/>
      <c r="AD556" s="716"/>
      <c r="AE556" s="716"/>
      <c r="AF556" s="716"/>
      <c r="AG556" s="716"/>
      <c r="AH556" s="716"/>
      <c r="AI556" s="716"/>
      <c r="AJ556" s="716"/>
      <c r="AK556" s="716"/>
      <c r="AL556" s="716"/>
      <c r="AM556" s="716"/>
      <c r="AN556" s="716"/>
      <c r="AO556" s="716"/>
      <c r="AP556" s="716"/>
      <c r="AQ556" s="716"/>
      <c r="AR556" s="716"/>
      <c r="AS556" s="716"/>
      <c r="AT556" s="716"/>
      <c r="AU556" s="716"/>
      <c r="AV556" s="716"/>
      <c r="AW556" s="716"/>
      <c r="AX556" s="716"/>
      <c r="AY556" s="716"/>
      <c r="AZ556" s="716"/>
      <c r="BA556" s="716"/>
      <c r="BB556" s="716"/>
      <c r="BC556" s="716"/>
      <c r="BD556" s="716"/>
      <c r="BE556" s="716"/>
      <c r="BF556" s="716"/>
      <c r="BG556" s="716"/>
      <c r="BH556" s="716"/>
      <c r="BI556" s="716"/>
      <c r="BJ556" s="716"/>
      <c r="BK556" s="716"/>
      <c r="BL556" s="716"/>
      <c r="BM556" s="716"/>
      <c r="BN556" s="716"/>
      <c r="BO556" s="716"/>
      <c r="BP556" s="716"/>
      <c r="BQ556" s="716"/>
      <c r="BR556" s="716"/>
      <c r="BS556" s="716"/>
      <c r="BT556" s="716"/>
      <c r="BU556" s="716"/>
      <c r="BV556" s="716"/>
      <c r="BW556" s="716"/>
      <c r="BX556" s="716"/>
      <c r="BY556" s="716"/>
      <c r="BZ556" s="716"/>
      <c r="CA556" s="716"/>
      <c r="CB556" s="716"/>
      <c r="CC556" s="716"/>
      <c r="CD556" s="716"/>
      <c r="CE556" s="716"/>
      <c r="CF556" s="716"/>
      <c r="CG556" s="716"/>
      <c r="CH556" s="716"/>
      <c r="CI556" s="716"/>
      <c r="CJ556" s="716"/>
      <c r="CK556" s="716"/>
      <c r="CL556" s="716"/>
      <c r="CM556" s="716"/>
      <c r="CN556" s="716"/>
      <c r="CO556" s="716"/>
      <c r="CP556" s="716"/>
      <c r="CQ556" s="716"/>
      <c r="CR556" s="716"/>
      <c r="CS556" s="716"/>
      <c r="CT556" s="716"/>
      <c r="CU556" s="716"/>
      <c r="CV556" s="716"/>
      <c r="CW556" s="716"/>
      <c r="CX556" s="716"/>
      <c r="CY556" s="716"/>
      <c r="CZ556" s="716"/>
      <c r="DA556" s="716"/>
      <c r="DB556" s="716"/>
      <c r="DC556" s="716"/>
      <c r="DD556" s="716"/>
      <c r="DE556" s="716"/>
      <c r="DF556" s="716"/>
      <c r="DG556" s="716"/>
      <c r="DH556" s="716"/>
      <c r="DI556" s="716"/>
      <c r="DJ556" s="716"/>
      <c r="DK556" s="716"/>
      <c r="DL556" s="716"/>
      <c r="DM556" s="716"/>
      <c r="DN556" s="716"/>
      <c r="DO556" s="716"/>
      <c r="DP556" s="716"/>
      <c r="DQ556" s="716"/>
      <c r="DR556" s="716"/>
      <c r="DS556" s="716"/>
      <c r="DT556" s="716"/>
      <c r="DU556" s="716"/>
      <c r="DV556" s="716"/>
      <c r="DW556" s="716"/>
      <c r="DX556" s="716"/>
      <c r="DY556" s="716"/>
      <c r="DZ556" s="716"/>
      <c r="EA556" s="716"/>
      <c r="EB556" s="716"/>
      <c r="EC556" s="716"/>
      <c r="ED556" s="716"/>
      <c r="EE556" s="716"/>
      <c r="EF556" s="716"/>
      <c r="EG556" s="716"/>
      <c r="EH556" s="716"/>
      <c r="EI556" s="716"/>
      <c r="EJ556" s="716"/>
      <c r="EK556" s="716"/>
      <c r="EL556" s="716"/>
      <c r="EM556" s="716"/>
      <c r="EN556" s="716"/>
      <c r="EO556" s="716"/>
      <c r="EP556" s="716"/>
      <c r="EQ556" s="716"/>
      <c r="ER556" s="716"/>
      <c r="ES556" s="716"/>
      <c r="ET556" s="716"/>
      <c r="EU556" s="716"/>
      <c r="EV556" s="716"/>
      <c r="EW556" s="716"/>
      <c r="EX556" s="716"/>
      <c r="EY556" s="716"/>
      <c r="EZ556" s="716"/>
      <c r="FA556" s="716"/>
      <c r="FB556" s="716"/>
      <c r="FC556" s="716"/>
      <c r="FD556" s="716"/>
      <c r="FE556" s="716"/>
      <c r="FF556" s="716"/>
      <c r="FG556" s="716"/>
      <c r="FH556" s="716"/>
      <c r="FI556" s="716"/>
      <c r="FJ556" s="716"/>
      <c r="FK556" s="716"/>
      <c r="FL556" s="716"/>
      <c r="FM556" s="716"/>
      <c r="FN556" s="716"/>
      <c r="FO556" s="716"/>
      <c r="FP556" s="716"/>
      <c r="FQ556" s="716"/>
      <c r="FR556" s="716"/>
      <c r="FS556" s="716"/>
      <c r="FT556" s="716"/>
      <c r="FU556" s="716"/>
      <c r="FV556" s="716"/>
      <c r="FW556" s="716"/>
      <c r="FX556" s="716"/>
      <c r="FY556" s="716"/>
      <c r="FZ556" s="716"/>
      <c r="GA556" s="716"/>
      <c r="GB556" s="716"/>
      <c r="GC556" s="716"/>
      <c r="GD556" s="716"/>
      <c r="GE556" s="716"/>
      <c r="GF556" s="716"/>
      <c r="GG556" s="716"/>
      <c r="GH556" s="716"/>
      <c r="GI556" s="716"/>
      <c r="GJ556" s="716"/>
      <c r="GK556" s="716"/>
      <c r="GL556" s="716"/>
      <c r="GM556" s="716"/>
      <c r="GN556" s="716"/>
      <c r="GO556" s="716"/>
      <c r="GP556" s="716"/>
      <c r="GQ556" s="716"/>
      <c r="GR556" s="716"/>
      <c r="GS556" s="716"/>
      <c r="GT556" s="716"/>
      <c r="GU556" s="716"/>
      <c r="GV556" s="716"/>
      <c r="GW556" s="716"/>
      <c r="GX556" s="716"/>
      <c r="GY556" s="716"/>
      <c r="GZ556" s="716"/>
      <c r="HA556" s="716"/>
      <c r="HB556" s="716"/>
      <c r="HC556" s="716"/>
      <c r="HD556" s="716"/>
      <c r="HE556" s="716"/>
      <c r="HF556" s="716"/>
      <c r="HG556" s="716"/>
      <c r="HH556" s="716"/>
      <c r="HI556" s="716"/>
      <c r="HJ556" s="716"/>
      <c r="HK556" s="716"/>
      <c r="HL556" s="716"/>
      <c r="HM556" s="716"/>
      <c r="HN556" s="716"/>
      <c r="HO556" s="716"/>
      <c r="HP556" s="716"/>
      <c r="HQ556" s="716"/>
      <c r="HR556" s="716"/>
      <c r="HS556" s="716"/>
      <c r="HT556" s="716"/>
      <c r="HU556" s="716"/>
      <c r="HV556" s="716"/>
      <c r="HW556" s="716"/>
      <c r="HX556" s="716"/>
      <c r="HY556" s="716"/>
      <c r="HZ556" s="716"/>
      <c r="IA556" s="716"/>
      <c r="IB556" s="716"/>
      <c r="IC556" s="716"/>
      <c r="ID556" s="716"/>
      <c r="IE556" s="716"/>
      <c r="IF556" s="716"/>
      <c r="IG556" s="716"/>
      <c r="IH556" s="716"/>
      <c r="II556" s="716"/>
      <c r="IJ556" s="716"/>
      <c r="IK556" s="716"/>
      <c r="IL556" s="716"/>
      <c r="IM556" s="716"/>
      <c r="IN556" s="716"/>
      <c r="IO556" s="716"/>
      <c r="IP556" s="716"/>
      <c r="IQ556" s="716"/>
      <c r="IR556" s="1107"/>
      <c r="IS556" s="1107"/>
    </row>
    <row r="557" spans="1:253" ht="23.25" customHeight="1">
      <c r="A557" s="346" t="s">
        <v>1420</v>
      </c>
      <c r="B557" s="995" t="s">
        <v>1421</v>
      </c>
      <c r="C557" s="379" t="s">
        <v>253</v>
      </c>
      <c r="D557" s="330" t="s">
        <v>1422</v>
      </c>
      <c r="E557" s="379">
        <v>3.14</v>
      </c>
      <c r="F557" s="379">
        <v>3.77</v>
      </c>
      <c r="G557" s="379" t="s">
        <v>493</v>
      </c>
      <c r="H557" s="367">
        <v>0.08</v>
      </c>
      <c r="I557" s="995" t="s">
        <v>1245</v>
      </c>
      <c r="J557" s="716"/>
      <c r="K557" s="716"/>
      <c r="L557" s="716"/>
      <c r="M557" s="716"/>
      <c r="N557" s="716"/>
      <c r="O557" s="716"/>
      <c r="P557" s="716"/>
      <c r="Q557" s="716"/>
      <c r="R557" s="716"/>
      <c r="S557" s="716"/>
      <c r="T557" s="716"/>
      <c r="U557" s="716"/>
      <c r="V557" s="716"/>
      <c r="W557" s="716"/>
      <c r="X557" s="716"/>
      <c r="Y557" s="716"/>
      <c r="Z557" s="716"/>
      <c r="AA557" s="716"/>
      <c r="AB557" s="716"/>
      <c r="AC557" s="716"/>
      <c r="AD557" s="716"/>
      <c r="AE557" s="716"/>
      <c r="AF557" s="716"/>
      <c r="AG557" s="716"/>
      <c r="AH557" s="716"/>
      <c r="AI557" s="716"/>
      <c r="AJ557" s="716"/>
      <c r="AK557" s="716"/>
      <c r="AL557" s="716"/>
      <c r="AM557" s="716"/>
      <c r="AN557" s="716"/>
      <c r="AO557" s="716"/>
      <c r="AP557" s="716"/>
      <c r="AQ557" s="716"/>
      <c r="AR557" s="716"/>
      <c r="AS557" s="716"/>
      <c r="AT557" s="716"/>
      <c r="AU557" s="716"/>
      <c r="AV557" s="716"/>
      <c r="AW557" s="716"/>
      <c r="AX557" s="716"/>
      <c r="AY557" s="716"/>
      <c r="AZ557" s="716"/>
      <c r="BA557" s="716"/>
      <c r="BB557" s="716"/>
      <c r="BC557" s="716"/>
      <c r="BD557" s="716"/>
      <c r="BE557" s="716"/>
      <c r="BF557" s="716"/>
      <c r="BG557" s="716"/>
      <c r="BH557" s="716"/>
      <c r="BI557" s="716"/>
      <c r="BJ557" s="716"/>
      <c r="BK557" s="716"/>
      <c r="BL557" s="716"/>
      <c r="BM557" s="716"/>
      <c r="BN557" s="716"/>
      <c r="BO557" s="716"/>
      <c r="BP557" s="716"/>
      <c r="BQ557" s="716"/>
      <c r="BR557" s="716"/>
      <c r="BS557" s="716"/>
      <c r="BT557" s="716"/>
      <c r="BU557" s="716"/>
      <c r="BV557" s="716"/>
      <c r="BW557" s="716"/>
      <c r="BX557" s="716"/>
      <c r="BY557" s="716"/>
      <c r="BZ557" s="716"/>
      <c r="CA557" s="716"/>
      <c r="CB557" s="716"/>
      <c r="CC557" s="716"/>
      <c r="CD557" s="716"/>
      <c r="CE557" s="716"/>
      <c r="CF557" s="716"/>
      <c r="CG557" s="716"/>
      <c r="CH557" s="716"/>
      <c r="CI557" s="716"/>
      <c r="CJ557" s="716"/>
      <c r="CK557" s="716"/>
      <c r="CL557" s="716"/>
      <c r="CM557" s="716"/>
      <c r="CN557" s="716"/>
      <c r="CO557" s="716"/>
      <c r="CP557" s="716"/>
      <c r="CQ557" s="716"/>
      <c r="CR557" s="716"/>
      <c r="CS557" s="716"/>
      <c r="CT557" s="716"/>
      <c r="CU557" s="716"/>
      <c r="CV557" s="716"/>
      <c r="CW557" s="716"/>
      <c r="CX557" s="716"/>
      <c r="CY557" s="716"/>
      <c r="CZ557" s="716"/>
      <c r="DA557" s="716"/>
      <c r="DB557" s="716"/>
      <c r="DC557" s="716"/>
      <c r="DD557" s="716"/>
      <c r="DE557" s="716"/>
      <c r="DF557" s="716"/>
      <c r="DG557" s="716"/>
      <c r="DH557" s="716"/>
      <c r="DI557" s="716"/>
      <c r="DJ557" s="716"/>
      <c r="DK557" s="716"/>
      <c r="DL557" s="716"/>
      <c r="DM557" s="716"/>
      <c r="DN557" s="716"/>
      <c r="DO557" s="716"/>
      <c r="DP557" s="716"/>
      <c r="DQ557" s="716"/>
      <c r="DR557" s="716"/>
      <c r="DS557" s="716"/>
      <c r="DT557" s="716"/>
      <c r="DU557" s="716"/>
      <c r="DV557" s="716"/>
      <c r="DW557" s="716"/>
      <c r="DX557" s="716"/>
      <c r="DY557" s="716"/>
      <c r="DZ557" s="716"/>
      <c r="EA557" s="716"/>
      <c r="EB557" s="716"/>
      <c r="EC557" s="716"/>
      <c r="ED557" s="716"/>
      <c r="EE557" s="716"/>
      <c r="EF557" s="716"/>
      <c r="EG557" s="716"/>
      <c r="EH557" s="716"/>
      <c r="EI557" s="716"/>
      <c r="EJ557" s="716"/>
      <c r="EK557" s="716"/>
      <c r="EL557" s="716"/>
      <c r="EM557" s="716"/>
      <c r="EN557" s="716"/>
      <c r="EO557" s="716"/>
      <c r="EP557" s="716"/>
      <c r="EQ557" s="716"/>
      <c r="ER557" s="716"/>
      <c r="ES557" s="716"/>
      <c r="ET557" s="716"/>
      <c r="EU557" s="716"/>
      <c r="EV557" s="716"/>
      <c r="EW557" s="716"/>
      <c r="EX557" s="716"/>
      <c r="EY557" s="716"/>
      <c r="EZ557" s="716"/>
      <c r="FA557" s="716"/>
      <c r="FB557" s="716"/>
      <c r="FC557" s="716"/>
      <c r="FD557" s="716"/>
      <c r="FE557" s="716"/>
      <c r="FF557" s="716"/>
      <c r="FG557" s="716"/>
      <c r="FH557" s="716"/>
      <c r="FI557" s="716"/>
      <c r="FJ557" s="716"/>
      <c r="FK557" s="716"/>
      <c r="FL557" s="716"/>
      <c r="FM557" s="716"/>
      <c r="FN557" s="716"/>
      <c r="FO557" s="716"/>
      <c r="FP557" s="716"/>
      <c r="FQ557" s="716"/>
      <c r="FR557" s="716"/>
      <c r="FS557" s="716"/>
      <c r="FT557" s="716"/>
      <c r="FU557" s="716"/>
      <c r="FV557" s="716"/>
      <c r="FW557" s="716"/>
      <c r="FX557" s="716"/>
      <c r="FY557" s="716"/>
      <c r="FZ557" s="716"/>
      <c r="GA557" s="716"/>
      <c r="GB557" s="716"/>
      <c r="GC557" s="716"/>
      <c r="GD557" s="716"/>
      <c r="GE557" s="716"/>
      <c r="GF557" s="716"/>
      <c r="GG557" s="716"/>
      <c r="GH557" s="716"/>
      <c r="GI557" s="716"/>
      <c r="GJ557" s="716"/>
      <c r="GK557" s="716"/>
      <c r="GL557" s="716"/>
      <c r="GM557" s="716"/>
      <c r="GN557" s="716"/>
      <c r="GO557" s="716"/>
      <c r="GP557" s="716"/>
      <c r="GQ557" s="716"/>
      <c r="GR557" s="716"/>
      <c r="GS557" s="716"/>
      <c r="GT557" s="716"/>
      <c r="GU557" s="716"/>
      <c r="GV557" s="716"/>
      <c r="GW557" s="716"/>
      <c r="GX557" s="716"/>
      <c r="GY557" s="716"/>
      <c r="GZ557" s="716"/>
      <c r="HA557" s="716"/>
      <c r="HB557" s="716"/>
      <c r="HC557" s="716"/>
      <c r="HD557" s="716"/>
      <c r="HE557" s="716"/>
      <c r="HF557" s="716"/>
      <c r="HG557" s="716"/>
      <c r="HH557" s="716"/>
      <c r="HI557" s="716"/>
      <c r="HJ557" s="716"/>
      <c r="HK557" s="716"/>
      <c r="HL557" s="716"/>
      <c r="HM557" s="716"/>
      <c r="HN557" s="716"/>
      <c r="HO557" s="716"/>
      <c r="HP557" s="716"/>
      <c r="HQ557" s="716"/>
      <c r="HR557" s="716"/>
      <c r="HS557" s="716"/>
      <c r="HT557" s="716"/>
      <c r="HU557" s="716"/>
      <c r="HV557" s="716"/>
      <c r="HW557" s="716"/>
      <c r="HX557" s="716"/>
      <c r="HY557" s="716"/>
      <c r="HZ557" s="716"/>
      <c r="IA557" s="716"/>
      <c r="IB557" s="716"/>
      <c r="IC557" s="716"/>
      <c r="ID557" s="716"/>
      <c r="IE557" s="716"/>
      <c r="IF557" s="716"/>
      <c r="IG557" s="716"/>
      <c r="IH557" s="716"/>
      <c r="II557" s="716"/>
      <c r="IJ557" s="716"/>
      <c r="IK557" s="716"/>
      <c r="IL557" s="716"/>
      <c r="IM557" s="716"/>
      <c r="IN557" s="716"/>
      <c r="IO557" s="716"/>
      <c r="IP557" s="716"/>
      <c r="IQ557" s="716"/>
      <c r="IR557" s="1107"/>
      <c r="IS557" s="1107"/>
    </row>
    <row r="558" spans="1:253" ht="23.25" customHeight="1">
      <c r="A558" s="495" t="s">
        <v>1423</v>
      </c>
      <c r="B558" s="1060" t="s">
        <v>1424</v>
      </c>
      <c r="C558" s="425" t="s">
        <v>171</v>
      </c>
      <c r="D558" s="327" t="s">
        <v>1422</v>
      </c>
      <c r="E558" s="425">
        <v>10</v>
      </c>
      <c r="F558" s="425">
        <v>12</v>
      </c>
      <c r="G558" s="379" t="s">
        <v>493</v>
      </c>
      <c r="H558" s="367">
        <v>0.08</v>
      </c>
      <c r="I558" s="995" t="s">
        <v>1245</v>
      </c>
      <c r="J558" s="716"/>
      <c r="K558" s="716"/>
      <c r="L558" s="716"/>
      <c r="M558" s="716"/>
      <c r="N558" s="716"/>
      <c r="O558" s="716"/>
      <c r="P558" s="716"/>
      <c r="Q558" s="716"/>
      <c r="R558" s="716"/>
      <c r="S558" s="716"/>
      <c r="T558" s="716"/>
      <c r="U558" s="716"/>
      <c r="V558" s="716"/>
      <c r="W558" s="716"/>
      <c r="X558" s="716"/>
      <c r="Y558" s="716"/>
      <c r="Z558" s="716"/>
      <c r="AA558" s="716"/>
      <c r="AB558" s="716"/>
      <c r="AC558" s="716"/>
      <c r="AD558" s="716"/>
      <c r="AE558" s="716"/>
      <c r="AF558" s="716"/>
      <c r="AG558" s="716"/>
      <c r="AH558" s="716"/>
      <c r="AI558" s="716"/>
      <c r="AJ558" s="716"/>
      <c r="AK558" s="716"/>
      <c r="AL558" s="716"/>
      <c r="AM558" s="716"/>
      <c r="AN558" s="716"/>
      <c r="AO558" s="716"/>
      <c r="AP558" s="716"/>
      <c r="AQ558" s="716"/>
      <c r="AR558" s="716"/>
      <c r="AS558" s="716"/>
      <c r="AT558" s="716"/>
      <c r="AU558" s="716"/>
      <c r="AV558" s="716"/>
      <c r="AW558" s="716"/>
      <c r="AX558" s="716"/>
      <c r="AY558" s="716"/>
      <c r="AZ558" s="716"/>
      <c r="BA558" s="716"/>
      <c r="BB558" s="716"/>
      <c r="BC558" s="716"/>
      <c r="BD558" s="716"/>
      <c r="BE558" s="716"/>
      <c r="BF558" s="716"/>
      <c r="BG558" s="716"/>
      <c r="BH558" s="716"/>
      <c r="BI558" s="716"/>
      <c r="BJ558" s="716"/>
      <c r="BK558" s="716"/>
      <c r="BL558" s="716"/>
      <c r="BM558" s="716"/>
      <c r="BN558" s="716"/>
      <c r="BO558" s="716"/>
      <c r="BP558" s="716"/>
      <c r="BQ558" s="716"/>
      <c r="BR558" s="716"/>
      <c r="BS558" s="716"/>
      <c r="BT558" s="716"/>
      <c r="BU558" s="716"/>
      <c r="BV558" s="716"/>
      <c r="BW558" s="716"/>
      <c r="BX558" s="716"/>
      <c r="BY558" s="716"/>
      <c r="BZ558" s="716"/>
      <c r="CA558" s="716"/>
      <c r="CB558" s="716"/>
      <c r="CC558" s="716"/>
      <c r="CD558" s="716"/>
      <c r="CE558" s="716"/>
      <c r="CF558" s="716"/>
      <c r="CG558" s="716"/>
      <c r="CH558" s="716"/>
      <c r="CI558" s="716"/>
      <c r="CJ558" s="716"/>
      <c r="CK558" s="716"/>
      <c r="CL558" s="716"/>
      <c r="CM558" s="716"/>
      <c r="CN558" s="716"/>
      <c r="CO558" s="716"/>
      <c r="CP558" s="716"/>
      <c r="CQ558" s="716"/>
      <c r="CR558" s="716"/>
      <c r="CS558" s="716"/>
      <c r="CT558" s="716"/>
      <c r="CU558" s="716"/>
      <c r="CV558" s="716"/>
      <c r="CW558" s="716"/>
      <c r="CX558" s="716"/>
      <c r="CY558" s="716"/>
      <c r="CZ558" s="716"/>
      <c r="DA558" s="716"/>
      <c r="DB558" s="716"/>
      <c r="DC558" s="716"/>
      <c r="DD558" s="716"/>
      <c r="DE558" s="716"/>
      <c r="DF558" s="716"/>
      <c r="DG558" s="716"/>
      <c r="DH558" s="716"/>
      <c r="DI558" s="716"/>
      <c r="DJ558" s="716"/>
      <c r="DK558" s="716"/>
      <c r="DL558" s="716"/>
      <c r="DM558" s="716"/>
      <c r="DN558" s="716"/>
      <c r="DO558" s="716"/>
      <c r="DP558" s="716"/>
      <c r="DQ558" s="716"/>
      <c r="DR558" s="716"/>
      <c r="DS558" s="716"/>
      <c r="DT558" s="716"/>
      <c r="DU558" s="716"/>
      <c r="DV558" s="716"/>
      <c r="DW558" s="716"/>
      <c r="DX558" s="716"/>
      <c r="DY558" s="716"/>
      <c r="DZ558" s="716"/>
      <c r="EA558" s="716"/>
      <c r="EB558" s="716"/>
      <c r="EC558" s="716"/>
      <c r="ED558" s="716"/>
      <c r="EE558" s="716"/>
      <c r="EF558" s="716"/>
      <c r="EG558" s="716"/>
      <c r="EH558" s="716"/>
      <c r="EI558" s="716"/>
      <c r="EJ558" s="716"/>
      <c r="EK558" s="716"/>
      <c r="EL558" s="716"/>
      <c r="EM558" s="716"/>
      <c r="EN558" s="716"/>
      <c r="EO558" s="716"/>
      <c r="EP558" s="716"/>
      <c r="EQ558" s="716"/>
      <c r="ER558" s="716"/>
      <c r="ES558" s="716"/>
      <c r="ET558" s="716"/>
      <c r="EU558" s="716"/>
      <c r="EV558" s="716"/>
      <c r="EW558" s="716"/>
      <c r="EX558" s="716"/>
      <c r="EY558" s="716"/>
      <c r="EZ558" s="716"/>
      <c r="FA558" s="716"/>
      <c r="FB558" s="716"/>
      <c r="FC558" s="716"/>
      <c r="FD558" s="716"/>
      <c r="FE558" s="716"/>
      <c r="FF558" s="716"/>
      <c r="FG558" s="716"/>
      <c r="FH558" s="716"/>
      <c r="FI558" s="716"/>
      <c r="FJ558" s="716"/>
      <c r="FK558" s="716"/>
      <c r="FL558" s="716"/>
      <c r="FM558" s="716"/>
      <c r="FN558" s="716"/>
      <c r="FO558" s="716"/>
      <c r="FP558" s="716"/>
      <c r="FQ558" s="716"/>
      <c r="FR558" s="716"/>
      <c r="FS558" s="716"/>
      <c r="FT558" s="716"/>
      <c r="FU558" s="716"/>
      <c r="FV558" s="716"/>
      <c r="FW558" s="716"/>
      <c r="FX558" s="716"/>
      <c r="FY558" s="716"/>
      <c r="FZ558" s="716"/>
      <c r="GA558" s="716"/>
      <c r="GB558" s="716"/>
      <c r="GC558" s="716"/>
      <c r="GD558" s="716"/>
      <c r="GE558" s="716"/>
      <c r="GF558" s="716"/>
      <c r="GG558" s="716"/>
      <c r="GH558" s="716"/>
      <c r="GI558" s="716"/>
      <c r="GJ558" s="716"/>
      <c r="GK558" s="716"/>
      <c r="GL558" s="716"/>
      <c r="GM558" s="716"/>
      <c r="GN558" s="716"/>
      <c r="GO558" s="716"/>
      <c r="GP558" s="716"/>
      <c r="GQ558" s="716"/>
      <c r="GR558" s="716"/>
      <c r="GS558" s="716"/>
      <c r="GT558" s="716"/>
      <c r="GU558" s="716"/>
      <c r="GV558" s="716"/>
      <c r="GW558" s="716"/>
      <c r="GX558" s="716"/>
      <c r="GY558" s="716"/>
      <c r="GZ558" s="716"/>
      <c r="HA558" s="716"/>
      <c r="HB558" s="716"/>
      <c r="HC558" s="716"/>
      <c r="HD558" s="716"/>
      <c r="HE558" s="716"/>
      <c r="HF558" s="716"/>
      <c r="HG558" s="716"/>
      <c r="HH558" s="716"/>
      <c r="HI558" s="716"/>
      <c r="HJ558" s="716"/>
      <c r="HK558" s="716"/>
      <c r="HL558" s="716"/>
      <c r="HM558" s="716"/>
      <c r="HN558" s="716"/>
      <c r="HO558" s="716"/>
      <c r="HP558" s="716"/>
      <c r="HQ558" s="716"/>
      <c r="HR558" s="716"/>
      <c r="HS558" s="716"/>
      <c r="HT558" s="716"/>
      <c r="HU558" s="716"/>
      <c r="HV558" s="716"/>
      <c r="HW558" s="716"/>
      <c r="HX558" s="716"/>
      <c r="HY558" s="716"/>
      <c r="HZ558" s="716"/>
      <c r="IA558" s="716"/>
      <c r="IB558" s="716"/>
      <c r="IC558" s="716"/>
      <c r="ID558" s="716"/>
      <c r="IE558" s="716"/>
      <c r="IF558" s="716"/>
      <c r="IG558" s="716"/>
      <c r="IH558" s="716"/>
      <c r="II558" s="716"/>
      <c r="IJ558" s="716"/>
      <c r="IK558" s="716"/>
      <c r="IL558" s="716"/>
      <c r="IM558" s="716"/>
      <c r="IN558" s="716"/>
      <c r="IO558" s="716"/>
      <c r="IP558" s="716"/>
      <c r="IQ558" s="716"/>
      <c r="IR558" s="1107"/>
      <c r="IS558" s="1107"/>
    </row>
    <row r="559" spans="1:253" ht="23.25" customHeight="1">
      <c r="A559" s="346" t="s">
        <v>1425</v>
      </c>
      <c r="B559" s="995" t="s">
        <v>1426</v>
      </c>
      <c r="C559" s="379" t="s">
        <v>1260</v>
      </c>
      <c r="D559" s="330" t="s">
        <v>174</v>
      </c>
      <c r="E559" s="379">
        <v>0.67</v>
      </c>
      <c r="F559" s="379">
        <v>0.875</v>
      </c>
      <c r="G559" s="379" t="s">
        <v>493</v>
      </c>
      <c r="H559" s="367">
        <v>0.08</v>
      </c>
      <c r="I559" s="995" t="s">
        <v>1245</v>
      </c>
      <c r="J559" s="716"/>
      <c r="K559" s="716"/>
      <c r="L559" s="716"/>
      <c r="M559" s="716"/>
      <c r="N559" s="716"/>
      <c r="O559" s="716"/>
      <c r="P559" s="716"/>
      <c r="Q559" s="716"/>
      <c r="R559" s="716"/>
      <c r="S559" s="716"/>
      <c r="T559" s="716"/>
      <c r="U559" s="716"/>
      <c r="V559" s="716"/>
      <c r="W559" s="716"/>
      <c r="X559" s="716"/>
      <c r="Y559" s="716"/>
      <c r="Z559" s="716"/>
      <c r="AA559" s="716"/>
      <c r="AB559" s="716"/>
      <c r="AC559" s="716"/>
      <c r="AD559" s="716"/>
      <c r="AE559" s="716"/>
      <c r="AF559" s="716"/>
      <c r="AG559" s="716"/>
      <c r="AH559" s="716"/>
      <c r="AI559" s="716"/>
      <c r="AJ559" s="716"/>
      <c r="AK559" s="716"/>
      <c r="AL559" s="716"/>
      <c r="AM559" s="716"/>
      <c r="AN559" s="716"/>
      <c r="AO559" s="716"/>
      <c r="AP559" s="716"/>
      <c r="AQ559" s="716"/>
      <c r="AR559" s="716"/>
      <c r="AS559" s="716"/>
      <c r="AT559" s="716"/>
      <c r="AU559" s="716"/>
      <c r="AV559" s="716"/>
      <c r="AW559" s="716"/>
      <c r="AX559" s="716"/>
      <c r="AY559" s="716"/>
      <c r="AZ559" s="716"/>
      <c r="BA559" s="716"/>
      <c r="BB559" s="716"/>
      <c r="BC559" s="716"/>
      <c r="BD559" s="716"/>
      <c r="BE559" s="716"/>
      <c r="BF559" s="716"/>
      <c r="BG559" s="716"/>
      <c r="BH559" s="716"/>
      <c r="BI559" s="716"/>
      <c r="BJ559" s="716"/>
      <c r="BK559" s="716"/>
      <c r="BL559" s="716"/>
      <c r="BM559" s="716"/>
      <c r="BN559" s="716"/>
      <c r="BO559" s="716"/>
      <c r="BP559" s="716"/>
      <c r="BQ559" s="716"/>
      <c r="BR559" s="716"/>
      <c r="BS559" s="716"/>
      <c r="BT559" s="716"/>
      <c r="BU559" s="716"/>
      <c r="BV559" s="716"/>
      <c r="BW559" s="716"/>
      <c r="BX559" s="716"/>
      <c r="BY559" s="716"/>
      <c r="BZ559" s="716"/>
      <c r="CA559" s="716"/>
      <c r="CB559" s="716"/>
      <c r="CC559" s="716"/>
      <c r="CD559" s="716"/>
      <c r="CE559" s="716"/>
      <c r="CF559" s="716"/>
      <c r="CG559" s="716"/>
      <c r="CH559" s="716"/>
      <c r="CI559" s="716"/>
      <c r="CJ559" s="716"/>
      <c r="CK559" s="716"/>
      <c r="CL559" s="716"/>
      <c r="CM559" s="716"/>
      <c r="CN559" s="716"/>
      <c r="CO559" s="716"/>
      <c r="CP559" s="716"/>
      <c r="CQ559" s="716"/>
      <c r="CR559" s="716"/>
      <c r="CS559" s="716"/>
      <c r="CT559" s="716"/>
      <c r="CU559" s="716"/>
      <c r="CV559" s="716"/>
      <c r="CW559" s="716"/>
      <c r="CX559" s="716"/>
      <c r="CY559" s="716"/>
      <c r="CZ559" s="716"/>
      <c r="DA559" s="716"/>
      <c r="DB559" s="716"/>
      <c r="DC559" s="716"/>
      <c r="DD559" s="716"/>
      <c r="DE559" s="716"/>
      <c r="DF559" s="716"/>
      <c r="DG559" s="716"/>
      <c r="DH559" s="716"/>
      <c r="DI559" s="716"/>
      <c r="DJ559" s="716"/>
      <c r="DK559" s="716"/>
      <c r="DL559" s="716"/>
      <c r="DM559" s="716"/>
      <c r="DN559" s="716"/>
      <c r="DO559" s="716"/>
      <c r="DP559" s="716"/>
      <c r="DQ559" s="716"/>
      <c r="DR559" s="716"/>
      <c r="DS559" s="716"/>
      <c r="DT559" s="716"/>
      <c r="DU559" s="716"/>
      <c r="DV559" s="716"/>
      <c r="DW559" s="716"/>
      <c r="DX559" s="716"/>
      <c r="DY559" s="716"/>
      <c r="DZ559" s="716"/>
      <c r="EA559" s="716"/>
      <c r="EB559" s="716"/>
      <c r="EC559" s="716"/>
      <c r="ED559" s="716"/>
      <c r="EE559" s="716"/>
      <c r="EF559" s="716"/>
      <c r="EG559" s="716"/>
      <c r="EH559" s="716"/>
      <c r="EI559" s="716"/>
      <c r="EJ559" s="716"/>
      <c r="EK559" s="716"/>
      <c r="EL559" s="716"/>
      <c r="EM559" s="716"/>
      <c r="EN559" s="716"/>
      <c r="EO559" s="716"/>
      <c r="EP559" s="716"/>
      <c r="EQ559" s="716"/>
      <c r="ER559" s="716"/>
      <c r="ES559" s="716"/>
      <c r="ET559" s="716"/>
      <c r="EU559" s="716"/>
      <c r="EV559" s="716"/>
      <c r="EW559" s="716"/>
      <c r="EX559" s="716"/>
      <c r="EY559" s="716"/>
      <c r="EZ559" s="716"/>
      <c r="FA559" s="716"/>
      <c r="FB559" s="716"/>
      <c r="FC559" s="716"/>
      <c r="FD559" s="716"/>
      <c r="FE559" s="716"/>
      <c r="FF559" s="716"/>
      <c r="FG559" s="716"/>
      <c r="FH559" s="716"/>
      <c r="FI559" s="716"/>
      <c r="FJ559" s="716"/>
      <c r="FK559" s="716"/>
      <c r="FL559" s="716"/>
      <c r="FM559" s="716"/>
      <c r="FN559" s="716"/>
      <c r="FO559" s="716"/>
      <c r="FP559" s="716"/>
      <c r="FQ559" s="716"/>
      <c r="FR559" s="716"/>
      <c r="FS559" s="716"/>
      <c r="FT559" s="716"/>
      <c r="FU559" s="716"/>
      <c r="FV559" s="716"/>
      <c r="FW559" s="716"/>
      <c r="FX559" s="716"/>
      <c r="FY559" s="716"/>
      <c r="FZ559" s="716"/>
      <c r="GA559" s="716"/>
      <c r="GB559" s="716"/>
      <c r="GC559" s="716"/>
      <c r="GD559" s="716"/>
      <c r="GE559" s="716"/>
      <c r="GF559" s="716"/>
      <c r="GG559" s="716"/>
      <c r="GH559" s="716"/>
      <c r="GI559" s="716"/>
      <c r="GJ559" s="716"/>
      <c r="GK559" s="716"/>
      <c r="GL559" s="716"/>
      <c r="GM559" s="716"/>
      <c r="GN559" s="716"/>
      <c r="GO559" s="716"/>
      <c r="GP559" s="716"/>
      <c r="GQ559" s="716"/>
      <c r="GR559" s="716"/>
      <c r="GS559" s="716"/>
      <c r="GT559" s="716"/>
      <c r="GU559" s="716"/>
      <c r="GV559" s="716"/>
      <c r="GW559" s="716"/>
      <c r="GX559" s="716"/>
      <c r="GY559" s="716"/>
      <c r="GZ559" s="716"/>
      <c r="HA559" s="716"/>
      <c r="HB559" s="716"/>
      <c r="HC559" s="716"/>
      <c r="HD559" s="716"/>
      <c r="HE559" s="716"/>
      <c r="HF559" s="716"/>
      <c r="HG559" s="716"/>
      <c r="HH559" s="716"/>
      <c r="HI559" s="716"/>
      <c r="HJ559" s="716"/>
      <c r="HK559" s="716"/>
      <c r="HL559" s="716"/>
      <c r="HM559" s="716"/>
      <c r="HN559" s="716"/>
      <c r="HO559" s="716"/>
      <c r="HP559" s="716"/>
      <c r="HQ559" s="716"/>
      <c r="HR559" s="716"/>
      <c r="HS559" s="716"/>
      <c r="HT559" s="716"/>
      <c r="HU559" s="716"/>
      <c r="HV559" s="716"/>
      <c r="HW559" s="716"/>
      <c r="HX559" s="716"/>
      <c r="HY559" s="716"/>
      <c r="HZ559" s="716"/>
      <c r="IA559" s="716"/>
      <c r="IB559" s="716"/>
      <c r="IC559" s="716"/>
      <c r="ID559" s="716"/>
      <c r="IE559" s="716"/>
      <c r="IF559" s="716"/>
      <c r="IG559" s="716"/>
      <c r="IH559" s="716"/>
      <c r="II559" s="716"/>
      <c r="IJ559" s="716"/>
      <c r="IK559" s="716"/>
      <c r="IL559" s="716"/>
      <c r="IM559" s="716"/>
      <c r="IN559" s="716"/>
      <c r="IO559" s="716"/>
      <c r="IP559" s="716"/>
      <c r="IQ559" s="716"/>
      <c r="IR559" s="1107"/>
      <c r="IS559" s="1107"/>
    </row>
    <row r="560" spans="1:253" ht="23.25" customHeight="1">
      <c r="A560" s="346" t="s">
        <v>1427</v>
      </c>
      <c r="B560" s="995" t="s">
        <v>1428</v>
      </c>
      <c r="C560" s="379" t="s">
        <v>51</v>
      </c>
      <c r="D560" s="330" t="s">
        <v>1181</v>
      </c>
      <c r="E560" s="379">
        <v>2.17</v>
      </c>
      <c r="F560" s="379">
        <v>2.6</v>
      </c>
      <c r="G560" s="379" t="s">
        <v>493</v>
      </c>
      <c r="H560" s="367">
        <v>0.08</v>
      </c>
      <c r="I560" s="995" t="s">
        <v>1245</v>
      </c>
      <c r="J560" s="716"/>
      <c r="K560" s="716"/>
      <c r="L560" s="716"/>
      <c r="M560" s="716"/>
      <c r="N560" s="716"/>
      <c r="O560" s="716"/>
      <c r="P560" s="716"/>
      <c r="Q560" s="716"/>
      <c r="R560" s="716"/>
      <c r="S560" s="716"/>
      <c r="T560" s="716"/>
      <c r="U560" s="716"/>
      <c r="V560" s="716"/>
      <c r="W560" s="716"/>
      <c r="X560" s="716"/>
      <c r="Y560" s="716"/>
      <c r="Z560" s="716"/>
      <c r="AA560" s="716"/>
      <c r="AB560" s="716"/>
      <c r="AC560" s="716"/>
      <c r="AD560" s="716"/>
      <c r="AE560" s="716"/>
      <c r="AF560" s="716"/>
      <c r="AG560" s="716"/>
      <c r="AH560" s="716"/>
      <c r="AI560" s="716"/>
      <c r="AJ560" s="716"/>
      <c r="AK560" s="716"/>
      <c r="AL560" s="716"/>
      <c r="AM560" s="716"/>
      <c r="AN560" s="716"/>
      <c r="AO560" s="716"/>
      <c r="AP560" s="716"/>
      <c r="AQ560" s="716"/>
      <c r="AR560" s="716"/>
      <c r="AS560" s="716"/>
      <c r="AT560" s="716"/>
      <c r="AU560" s="716"/>
      <c r="AV560" s="716"/>
      <c r="AW560" s="716"/>
      <c r="AX560" s="716"/>
      <c r="AY560" s="716"/>
      <c r="AZ560" s="716"/>
      <c r="BA560" s="716"/>
      <c r="BB560" s="716"/>
      <c r="BC560" s="716"/>
      <c r="BD560" s="716"/>
      <c r="BE560" s="716"/>
      <c r="BF560" s="716"/>
      <c r="BG560" s="716"/>
      <c r="BH560" s="716"/>
      <c r="BI560" s="716"/>
      <c r="BJ560" s="716"/>
      <c r="BK560" s="716"/>
      <c r="BL560" s="716"/>
      <c r="BM560" s="716"/>
      <c r="BN560" s="716"/>
      <c r="BO560" s="716"/>
      <c r="BP560" s="716"/>
      <c r="BQ560" s="716"/>
      <c r="BR560" s="716"/>
      <c r="BS560" s="716"/>
      <c r="BT560" s="716"/>
      <c r="BU560" s="716"/>
      <c r="BV560" s="716"/>
      <c r="BW560" s="716"/>
      <c r="BX560" s="716"/>
      <c r="BY560" s="716"/>
      <c r="BZ560" s="716"/>
      <c r="CA560" s="716"/>
      <c r="CB560" s="716"/>
      <c r="CC560" s="716"/>
      <c r="CD560" s="716"/>
      <c r="CE560" s="716"/>
      <c r="CF560" s="716"/>
      <c r="CG560" s="716"/>
      <c r="CH560" s="716"/>
      <c r="CI560" s="716"/>
      <c r="CJ560" s="716"/>
      <c r="CK560" s="716"/>
      <c r="CL560" s="716"/>
      <c r="CM560" s="716"/>
      <c r="CN560" s="716"/>
      <c r="CO560" s="716"/>
      <c r="CP560" s="716"/>
      <c r="CQ560" s="716"/>
      <c r="CR560" s="716"/>
      <c r="CS560" s="716"/>
      <c r="CT560" s="716"/>
      <c r="CU560" s="716"/>
      <c r="CV560" s="716"/>
      <c r="CW560" s="716"/>
      <c r="CX560" s="716"/>
      <c r="CY560" s="716"/>
      <c r="CZ560" s="716"/>
      <c r="DA560" s="716"/>
      <c r="DB560" s="716"/>
      <c r="DC560" s="716"/>
      <c r="DD560" s="716"/>
      <c r="DE560" s="716"/>
      <c r="DF560" s="716"/>
      <c r="DG560" s="716"/>
      <c r="DH560" s="716"/>
      <c r="DI560" s="716"/>
      <c r="DJ560" s="716"/>
      <c r="DK560" s="716"/>
      <c r="DL560" s="716"/>
      <c r="DM560" s="716"/>
      <c r="DN560" s="716"/>
      <c r="DO560" s="716"/>
      <c r="DP560" s="716"/>
      <c r="DQ560" s="716"/>
      <c r="DR560" s="716"/>
      <c r="DS560" s="716"/>
      <c r="DT560" s="716"/>
      <c r="DU560" s="716"/>
      <c r="DV560" s="716"/>
      <c r="DW560" s="716"/>
      <c r="DX560" s="716"/>
      <c r="DY560" s="716"/>
      <c r="DZ560" s="716"/>
      <c r="EA560" s="716"/>
      <c r="EB560" s="716"/>
      <c r="EC560" s="716"/>
      <c r="ED560" s="716"/>
      <c r="EE560" s="716"/>
      <c r="EF560" s="716"/>
      <c r="EG560" s="716"/>
      <c r="EH560" s="716"/>
      <c r="EI560" s="716"/>
      <c r="EJ560" s="716"/>
      <c r="EK560" s="716"/>
      <c r="EL560" s="716"/>
      <c r="EM560" s="716"/>
      <c r="EN560" s="716"/>
      <c r="EO560" s="716"/>
      <c r="EP560" s="716"/>
      <c r="EQ560" s="716"/>
      <c r="ER560" s="716"/>
      <c r="ES560" s="716"/>
      <c r="ET560" s="716"/>
      <c r="EU560" s="716"/>
      <c r="EV560" s="716"/>
      <c r="EW560" s="716"/>
      <c r="EX560" s="716"/>
      <c r="EY560" s="716"/>
      <c r="EZ560" s="716"/>
      <c r="FA560" s="716"/>
      <c r="FB560" s="716"/>
      <c r="FC560" s="716"/>
      <c r="FD560" s="716"/>
      <c r="FE560" s="716"/>
      <c r="FF560" s="716"/>
      <c r="FG560" s="716"/>
      <c r="FH560" s="716"/>
      <c r="FI560" s="716"/>
      <c r="FJ560" s="716"/>
      <c r="FK560" s="716"/>
      <c r="FL560" s="716"/>
      <c r="FM560" s="716"/>
      <c r="FN560" s="716"/>
      <c r="FO560" s="716"/>
      <c r="FP560" s="716"/>
      <c r="FQ560" s="716"/>
      <c r="FR560" s="716"/>
      <c r="FS560" s="716"/>
      <c r="FT560" s="716"/>
      <c r="FU560" s="716"/>
      <c r="FV560" s="716"/>
      <c r="FW560" s="716"/>
      <c r="FX560" s="716"/>
      <c r="FY560" s="716"/>
      <c r="FZ560" s="716"/>
      <c r="GA560" s="716"/>
      <c r="GB560" s="716"/>
      <c r="GC560" s="716"/>
      <c r="GD560" s="716"/>
      <c r="GE560" s="716"/>
      <c r="GF560" s="716"/>
      <c r="GG560" s="716"/>
      <c r="GH560" s="716"/>
      <c r="GI560" s="716"/>
      <c r="GJ560" s="716"/>
      <c r="GK560" s="716"/>
      <c r="GL560" s="716"/>
      <c r="GM560" s="716"/>
      <c r="GN560" s="716"/>
      <c r="GO560" s="716"/>
      <c r="GP560" s="716"/>
      <c r="GQ560" s="716"/>
      <c r="GR560" s="716"/>
      <c r="GS560" s="716"/>
      <c r="GT560" s="716"/>
      <c r="GU560" s="716"/>
      <c r="GV560" s="716"/>
      <c r="GW560" s="716"/>
      <c r="GX560" s="716"/>
      <c r="GY560" s="716"/>
      <c r="GZ560" s="716"/>
      <c r="HA560" s="716"/>
      <c r="HB560" s="716"/>
      <c r="HC560" s="716"/>
      <c r="HD560" s="716"/>
      <c r="HE560" s="716"/>
      <c r="HF560" s="716"/>
      <c r="HG560" s="716"/>
      <c r="HH560" s="716"/>
      <c r="HI560" s="716"/>
      <c r="HJ560" s="716"/>
      <c r="HK560" s="716"/>
      <c r="HL560" s="716"/>
      <c r="HM560" s="716"/>
      <c r="HN560" s="716"/>
      <c r="HO560" s="716"/>
      <c r="HP560" s="716"/>
      <c r="HQ560" s="716"/>
      <c r="HR560" s="716"/>
      <c r="HS560" s="716"/>
      <c r="HT560" s="716"/>
      <c r="HU560" s="716"/>
      <c r="HV560" s="716"/>
      <c r="HW560" s="716"/>
      <c r="HX560" s="716"/>
      <c r="HY560" s="716"/>
      <c r="HZ560" s="716"/>
      <c r="IA560" s="716"/>
      <c r="IB560" s="716"/>
      <c r="IC560" s="716"/>
      <c r="ID560" s="716"/>
      <c r="IE560" s="716"/>
      <c r="IF560" s="716"/>
      <c r="IG560" s="716"/>
      <c r="IH560" s="716"/>
      <c r="II560" s="716"/>
      <c r="IJ560" s="716"/>
      <c r="IK560" s="716"/>
      <c r="IL560" s="716"/>
      <c r="IM560" s="716"/>
      <c r="IN560" s="716"/>
      <c r="IO560" s="716"/>
      <c r="IP560" s="716"/>
      <c r="IQ560" s="716"/>
      <c r="IR560" s="1107"/>
      <c r="IS560" s="1107"/>
    </row>
    <row r="561" spans="1:253" ht="23.25" customHeight="1">
      <c r="A561" s="346" t="s">
        <v>1429</v>
      </c>
      <c r="B561" s="995" t="s">
        <v>1430</v>
      </c>
      <c r="C561" s="379" t="s">
        <v>980</v>
      </c>
      <c r="D561" s="330" t="s">
        <v>1431</v>
      </c>
      <c r="E561" s="379">
        <v>2.4500000000000002</v>
      </c>
      <c r="F561" s="379">
        <v>2.95</v>
      </c>
      <c r="G561" s="379" t="s">
        <v>493</v>
      </c>
      <c r="H561" s="367">
        <v>0.08</v>
      </c>
      <c r="I561" s="995" t="s">
        <v>1245</v>
      </c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716"/>
      <c r="AB561" s="716"/>
      <c r="AC561" s="716"/>
      <c r="AD561" s="716"/>
      <c r="AE561" s="716"/>
      <c r="AF561" s="716"/>
      <c r="AG561" s="716"/>
      <c r="AH561" s="716"/>
      <c r="AI561" s="716"/>
      <c r="AJ561" s="716"/>
      <c r="AK561" s="716"/>
      <c r="AL561" s="716"/>
      <c r="AM561" s="716"/>
      <c r="AN561" s="716"/>
      <c r="AO561" s="716"/>
      <c r="AP561" s="716"/>
      <c r="AQ561" s="716"/>
      <c r="AR561" s="716"/>
      <c r="AS561" s="716"/>
      <c r="AT561" s="716"/>
      <c r="AU561" s="716"/>
      <c r="AV561" s="716"/>
      <c r="AW561" s="716"/>
      <c r="AX561" s="716"/>
      <c r="AY561" s="716"/>
      <c r="AZ561" s="716"/>
      <c r="BA561" s="716"/>
      <c r="BB561" s="716"/>
      <c r="BC561" s="716"/>
      <c r="BD561" s="716"/>
      <c r="BE561" s="716"/>
      <c r="BF561" s="716"/>
      <c r="BG561" s="716"/>
      <c r="BH561" s="716"/>
      <c r="BI561" s="716"/>
      <c r="BJ561" s="716"/>
      <c r="BK561" s="716"/>
      <c r="BL561" s="716"/>
      <c r="BM561" s="716"/>
      <c r="BN561" s="716"/>
      <c r="BO561" s="716"/>
      <c r="BP561" s="716"/>
      <c r="BQ561" s="716"/>
      <c r="BR561" s="716"/>
      <c r="BS561" s="716"/>
      <c r="BT561" s="716"/>
      <c r="BU561" s="716"/>
      <c r="BV561" s="716"/>
      <c r="BW561" s="716"/>
      <c r="BX561" s="716"/>
      <c r="BY561" s="716"/>
      <c r="BZ561" s="716"/>
      <c r="CA561" s="716"/>
      <c r="CB561" s="716"/>
      <c r="CC561" s="716"/>
      <c r="CD561" s="716"/>
      <c r="CE561" s="716"/>
      <c r="CF561" s="716"/>
      <c r="CG561" s="716"/>
      <c r="CH561" s="716"/>
      <c r="CI561" s="716"/>
      <c r="CJ561" s="716"/>
      <c r="CK561" s="716"/>
      <c r="CL561" s="716"/>
      <c r="CM561" s="716"/>
      <c r="CN561" s="716"/>
      <c r="CO561" s="716"/>
      <c r="CP561" s="716"/>
      <c r="CQ561" s="716"/>
      <c r="CR561" s="716"/>
      <c r="CS561" s="716"/>
      <c r="CT561" s="716"/>
      <c r="CU561" s="716"/>
      <c r="CV561" s="716"/>
      <c r="CW561" s="716"/>
      <c r="CX561" s="716"/>
      <c r="CY561" s="716"/>
      <c r="CZ561" s="716"/>
      <c r="DA561" s="716"/>
      <c r="DB561" s="716"/>
      <c r="DC561" s="716"/>
      <c r="DD561" s="716"/>
      <c r="DE561" s="716"/>
      <c r="DF561" s="716"/>
      <c r="DG561" s="716"/>
      <c r="DH561" s="716"/>
      <c r="DI561" s="716"/>
      <c r="DJ561" s="716"/>
      <c r="DK561" s="716"/>
      <c r="DL561" s="716"/>
      <c r="DM561" s="716"/>
      <c r="DN561" s="716"/>
      <c r="DO561" s="716"/>
      <c r="DP561" s="716"/>
      <c r="DQ561" s="716"/>
      <c r="DR561" s="716"/>
      <c r="DS561" s="716"/>
      <c r="DT561" s="716"/>
      <c r="DU561" s="716"/>
      <c r="DV561" s="716"/>
      <c r="DW561" s="716"/>
      <c r="DX561" s="716"/>
      <c r="DY561" s="716"/>
      <c r="DZ561" s="716"/>
      <c r="EA561" s="716"/>
      <c r="EB561" s="716"/>
      <c r="EC561" s="716"/>
      <c r="ED561" s="716"/>
      <c r="EE561" s="716"/>
      <c r="EF561" s="716"/>
      <c r="EG561" s="716"/>
      <c r="EH561" s="716"/>
      <c r="EI561" s="716"/>
      <c r="EJ561" s="716"/>
      <c r="EK561" s="716"/>
      <c r="EL561" s="716"/>
      <c r="EM561" s="716"/>
      <c r="EN561" s="716"/>
      <c r="EO561" s="716"/>
      <c r="EP561" s="716"/>
      <c r="EQ561" s="716"/>
      <c r="ER561" s="716"/>
      <c r="ES561" s="716"/>
      <c r="ET561" s="716"/>
      <c r="EU561" s="716"/>
      <c r="EV561" s="716"/>
      <c r="EW561" s="716"/>
      <c r="EX561" s="716"/>
      <c r="EY561" s="716"/>
      <c r="EZ561" s="716"/>
      <c r="FA561" s="716"/>
      <c r="FB561" s="716"/>
      <c r="FC561" s="716"/>
      <c r="FD561" s="716"/>
      <c r="FE561" s="716"/>
      <c r="FF561" s="716"/>
      <c r="FG561" s="716"/>
      <c r="FH561" s="716"/>
      <c r="FI561" s="716"/>
      <c r="FJ561" s="716"/>
      <c r="FK561" s="716"/>
      <c r="FL561" s="716"/>
      <c r="FM561" s="716"/>
      <c r="FN561" s="716"/>
      <c r="FO561" s="716"/>
      <c r="FP561" s="716"/>
      <c r="FQ561" s="716"/>
      <c r="FR561" s="716"/>
      <c r="FS561" s="716"/>
      <c r="FT561" s="716"/>
      <c r="FU561" s="716"/>
      <c r="FV561" s="716"/>
      <c r="FW561" s="716"/>
      <c r="FX561" s="716"/>
      <c r="FY561" s="716"/>
      <c r="FZ561" s="716"/>
      <c r="GA561" s="716"/>
      <c r="GB561" s="716"/>
      <c r="GC561" s="716"/>
      <c r="GD561" s="716"/>
      <c r="GE561" s="716"/>
      <c r="GF561" s="716"/>
      <c r="GG561" s="716"/>
      <c r="GH561" s="716"/>
      <c r="GI561" s="716"/>
      <c r="GJ561" s="716"/>
      <c r="GK561" s="716"/>
      <c r="GL561" s="716"/>
      <c r="GM561" s="716"/>
      <c r="GN561" s="716"/>
      <c r="GO561" s="716"/>
      <c r="GP561" s="716"/>
      <c r="GQ561" s="716"/>
      <c r="GR561" s="716"/>
      <c r="GS561" s="716"/>
      <c r="GT561" s="716"/>
      <c r="GU561" s="716"/>
      <c r="GV561" s="716"/>
      <c r="GW561" s="716"/>
      <c r="GX561" s="716"/>
      <c r="GY561" s="716"/>
      <c r="GZ561" s="716"/>
      <c r="HA561" s="716"/>
      <c r="HB561" s="716"/>
      <c r="HC561" s="716"/>
      <c r="HD561" s="716"/>
      <c r="HE561" s="716"/>
      <c r="HF561" s="716"/>
      <c r="HG561" s="716"/>
      <c r="HH561" s="716"/>
      <c r="HI561" s="716"/>
      <c r="HJ561" s="716"/>
      <c r="HK561" s="716"/>
      <c r="HL561" s="716"/>
      <c r="HM561" s="716"/>
      <c r="HN561" s="716"/>
      <c r="HO561" s="716"/>
      <c r="HP561" s="716"/>
      <c r="HQ561" s="716"/>
      <c r="HR561" s="716"/>
      <c r="HS561" s="716"/>
      <c r="HT561" s="716"/>
      <c r="HU561" s="716"/>
      <c r="HV561" s="716"/>
      <c r="HW561" s="716"/>
      <c r="HX561" s="716"/>
      <c r="HY561" s="716"/>
      <c r="HZ561" s="716"/>
      <c r="IA561" s="716"/>
      <c r="IB561" s="716"/>
      <c r="IC561" s="716"/>
      <c r="ID561" s="716"/>
      <c r="IE561" s="716"/>
      <c r="IF561" s="716"/>
      <c r="IG561" s="716"/>
      <c r="IH561" s="716"/>
      <c r="II561" s="716"/>
      <c r="IJ561" s="716"/>
      <c r="IK561" s="716"/>
      <c r="IL561" s="716"/>
      <c r="IM561" s="716"/>
      <c r="IN561" s="716"/>
      <c r="IO561" s="716"/>
      <c r="IP561" s="716"/>
      <c r="IQ561" s="716"/>
      <c r="IR561" s="1107"/>
      <c r="IS561" s="1107"/>
    </row>
    <row r="562" spans="1:253" ht="23.25" customHeight="1">
      <c r="A562" s="346" t="s">
        <v>1432</v>
      </c>
      <c r="B562" s="995" t="s">
        <v>1433</v>
      </c>
      <c r="C562" s="379" t="s">
        <v>46</v>
      </c>
      <c r="D562" s="330" t="s">
        <v>1434</v>
      </c>
      <c r="E562" s="379">
        <v>11.55</v>
      </c>
      <c r="F562" s="379">
        <v>13.86</v>
      </c>
      <c r="G562" s="379" t="s">
        <v>493</v>
      </c>
      <c r="H562" s="367">
        <v>0.08</v>
      </c>
      <c r="I562" s="995" t="s">
        <v>1245</v>
      </c>
      <c r="J562" s="716"/>
      <c r="K562" s="716"/>
      <c r="L562" s="716"/>
      <c r="M562" s="716"/>
      <c r="N562" s="716"/>
      <c r="O562" s="716"/>
      <c r="P562" s="716"/>
      <c r="Q562" s="716"/>
      <c r="R562" s="716"/>
      <c r="S562" s="716"/>
      <c r="T562" s="716"/>
      <c r="U562" s="716"/>
      <c r="V562" s="716"/>
      <c r="W562" s="716"/>
      <c r="X562" s="716"/>
      <c r="Y562" s="716"/>
      <c r="Z562" s="716"/>
      <c r="AA562" s="716"/>
      <c r="AB562" s="716"/>
      <c r="AC562" s="716"/>
      <c r="AD562" s="716"/>
      <c r="AE562" s="716"/>
      <c r="AF562" s="716"/>
      <c r="AG562" s="716"/>
      <c r="AH562" s="716"/>
      <c r="AI562" s="716"/>
      <c r="AJ562" s="716"/>
      <c r="AK562" s="716"/>
      <c r="AL562" s="716"/>
      <c r="AM562" s="716"/>
      <c r="AN562" s="716"/>
      <c r="AO562" s="716"/>
      <c r="AP562" s="716"/>
      <c r="AQ562" s="716"/>
      <c r="AR562" s="716"/>
      <c r="AS562" s="716"/>
      <c r="AT562" s="716"/>
      <c r="AU562" s="716"/>
      <c r="AV562" s="716"/>
      <c r="AW562" s="716"/>
      <c r="AX562" s="716"/>
      <c r="AY562" s="716"/>
      <c r="AZ562" s="716"/>
      <c r="BA562" s="716"/>
      <c r="BB562" s="716"/>
      <c r="BC562" s="716"/>
      <c r="BD562" s="716"/>
      <c r="BE562" s="716"/>
      <c r="BF562" s="716"/>
      <c r="BG562" s="716"/>
      <c r="BH562" s="716"/>
      <c r="BI562" s="716"/>
      <c r="BJ562" s="716"/>
      <c r="BK562" s="716"/>
      <c r="BL562" s="716"/>
      <c r="BM562" s="716"/>
      <c r="BN562" s="716"/>
      <c r="BO562" s="716"/>
      <c r="BP562" s="716"/>
      <c r="BQ562" s="716"/>
      <c r="BR562" s="716"/>
      <c r="BS562" s="716"/>
      <c r="BT562" s="716"/>
      <c r="BU562" s="716"/>
      <c r="BV562" s="716"/>
      <c r="BW562" s="716"/>
      <c r="BX562" s="716"/>
      <c r="BY562" s="716"/>
      <c r="BZ562" s="716"/>
      <c r="CA562" s="716"/>
      <c r="CB562" s="716"/>
      <c r="CC562" s="716"/>
      <c r="CD562" s="716"/>
      <c r="CE562" s="716"/>
      <c r="CF562" s="716"/>
      <c r="CG562" s="716"/>
      <c r="CH562" s="716"/>
      <c r="CI562" s="716"/>
      <c r="CJ562" s="716"/>
      <c r="CK562" s="716"/>
      <c r="CL562" s="716"/>
      <c r="CM562" s="716"/>
      <c r="CN562" s="716"/>
      <c r="CO562" s="716"/>
      <c r="CP562" s="716"/>
      <c r="CQ562" s="716"/>
      <c r="CR562" s="716"/>
      <c r="CS562" s="716"/>
      <c r="CT562" s="716"/>
      <c r="CU562" s="716"/>
      <c r="CV562" s="716"/>
      <c r="CW562" s="716"/>
      <c r="CX562" s="716"/>
      <c r="CY562" s="716"/>
      <c r="CZ562" s="716"/>
      <c r="DA562" s="716"/>
      <c r="DB562" s="716"/>
      <c r="DC562" s="716"/>
      <c r="DD562" s="716"/>
      <c r="DE562" s="716"/>
      <c r="DF562" s="716"/>
      <c r="DG562" s="716"/>
      <c r="DH562" s="716"/>
      <c r="DI562" s="716"/>
      <c r="DJ562" s="716"/>
      <c r="DK562" s="716"/>
      <c r="DL562" s="716"/>
      <c r="DM562" s="716"/>
      <c r="DN562" s="716"/>
      <c r="DO562" s="716"/>
      <c r="DP562" s="716"/>
      <c r="DQ562" s="716"/>
      <c r="DR562" s="716"/>
      <c r="DS562" s="716"/>
      <c r="DT562" s="716"/>
      <c r="DU562" s="716"/>
      <c r="DV562" s="716"/>
      <c r="DW562" s="716"/>
      <c r="DX562" s="716"/>
      <c r="DY562" s="716"/>
      <c r="DZ562" s="716"/>
      <c r="EA562" s="716"/>
      <c r="EB562" s="716"/>
      <c r="EC562" s="716"/>
      <c r="ED562" s="716"/>
      <c r="EE562" s="716"/>
      <c r="EF562" s="716"/>
      <c r="EG562" s="716"/>
      <c r="EH562" s="716"/>
      <c r="EI562" s="716"/>
      <c r="EJ562" s="716"/>
      <c r="EK562" s="716"/>
      <c r="EL562" s="716"/>
      <c r="EM562" s="716"/>
      <c r="EN562" s="716"/>
      <c r="EO562" s="716"/>
      <c r="EP562" s="716"/>
      <c r="EQ562" s="716"/>
      <c r="ER562" s="716"/>
      <c r="ES562" s="716"/>
      <c r="ET562" s="716"/>
      <c r="EU562" s="716"/>
      <c r="EV562" s="716"/>
      <c r="EW562" s="716"/>
      <c r="EX562" s="716"/>
      <c r="EY562" s="716"/>
      <c r="EZ562" s="716"/>
      <c r="FA562" s="716"/>
      <c r="FB562" s="716"/>
      <c r="FC562" s="716"/>
      <c r="FD562" s="716"/>
      <c r="FE562" s="716"/>
      <c r="FF562" s="716"/>
      <c r="FG562" s="716"/>
      <c r="FH562" s="716"/>
      <c r="FI562" s="716"/>
      <c r="FJ562" s="716"/>
      <c r="FK562" s="716"/>
      <c r="FL562" s="716"/>
      <c r="FM562" s="716"/>
      <c r="FN562" s="716"/>
      <c r="FO562" s="716"/>
      <c r="FP562" s="716"/>
      <c r="FQ562" s="716"/>
      <c r="FR562" s="716"/>
      <c r="FS562" s="716"/>
      <c r="FT562" s="716"/>
      <c r="FU562" s="716"/>
      <c r="FV562" s="716"/>
      <c r="FW562" s="716"/>
      <c r="FX562" s="716"/>
      <c r="FY562" s="716"/>
      <c r="FZ562" s="716"/>
      <c r="GA562" s="716"/>
      <c r="GB562" s="716"/>
      <c r="GC562" s="716"/>
      <c r="GD562" s="716"/>
      <c r="GE562" s="716"/>
      <c r="GF562" s="716"/>
      <c r="GG562" s="716"/>
      <c r="GH562" s="716"/>
      <c r="GI562" s="716"/>
      <c r="GJ562" s="716"/>
      <c r="GK562" s="716"/>
      <c r="GL562" s="716"/>
      <c r="GM562" s="716"/>
      <c r="GN562" s="716"/>
      <c r="GO562" s="716"/>
      <c r="GP562" s="716"/>
      <c r="GQ562" s="716"/>
      <c r="GR562" s="716"/>
      <c r="GS562" s="716"/>
      <c r="GT562" s="716"/>
      <c r="GU562" s="716"/>
      <c r="GV562" s="716"/>
      <c r="GW562" s="716"/>
      <c r="GX562" s="716"/>
      <c r="GY562" s="716"/>
      <c r="GZ562" s="716"/>
      <c r="HA562" s="716"/>
      <c r="HB562" s="716"/>
      <c r="HC562" s="716"/>
      <c r="HD562" s="716"/>
      <c r="HE562" s="716"/>
      <c r="HF562" s="716"/>
      <c r="HG562" s="716"/>
      <c r="HH562" s="716"/>
      <c r="HI562" s="716"/>
      <c r="HJ562" s="716"/>
      <c r="HK562" s="716"/>
      <c r="HL562" s="716"/>
      <c r="HM562" s="716"/>
      <c r="HN562" s="716"/>
      <c r="HO562" s="716"/>
      <c r="HP562" s="716"/>
      <c r="HQ562" s="716"/>
      <c r="HR562" s="716"/>
      <c r="HS562" s="716"/>
      <c r="HT562" s="716"/>
      <c r="HU562" s="716"/>
      <c r="HV562" s="716"/>
      <c r="HW562" s="716"/>
      <c r="HX562" s="716"/>
      <c r="HY562" s="716"/>
      <c r="HZ562" s="716"/>
      <c r="IA562" s="716"/>
      <c r="IB562" s="716"/>
      <c r="IC562" s="716"/>
      <c r="ID562" s="716"/>
      <c r="IE562" s="716"/>
      <c r="IF562" s="716"/>
      <c r="IG562" s="716"/>
      <c r="IH562" s="716"/>
      <c r="II562" s="716"/>
      <c r="IJ562" s="716"/>
      <c r="IK562" s="716"/>
      <c r="IL562" s="716"/>
      <c r="IM562" s="716"/>
      <c r="IN562" s="716"/>
      <c r="IO562" s="716"/>
      <c r="IP562" s="716"/>
      <c r="IQ562" s="716"/>
      <c r="IR562" s="1107"/>
      <c r="IS562" s="1107"/>
    </row>
    <row r="563" spans="1:253" ht="23.25" customHeight="1">
      <c r="A563" s="346" t="s">
        <v>1435</v>
      </c>
      <c r="B563" s="995" t="s">
        <v>1436</v>
      </c>
      <c r="C563" s="379" t="s">
        <v>51</v>
      </c>
      <c r="D563" s="330" t="s">
        <v>1437</v>
      </c>
      <c r="E563" s="379">
        <v>2.08</v>
      </c>
      <c r="F563" s="379">
        <v>2.5</v>
      </c>
      <c r="G563" s="379" t="s">
        <v>493</v>
      </c>
      <c r="H563" s="367">
        <v>0.08</v>
      </c>
      <c r="I563" s="995" t="s">
        <v>1245</v>
      </c>
      <c r="J563" s="716"/>
      <c r="K563" s="716"/>
      <c r="L563" s="716"/>
      <c r="M563" s="716"/>
      <c r="N563" s="716"/>
      <c r="O563" s="716"/>
      <c r="P563" s="716"/>
      <c r="Q563" s="716"/>
      <c r="R563" s="716"/>
      <c r="S563" s="716"/>
      <c r="T563" s="716"/>
      <c r="U563" s="716"/>
      <c r="V563" s="716"/>
      <c r="W563" s="716"/>
      <c r="X563" s="716"/>
      <c r="Y563" s="716"/>
      <c r="Z563" s="716"/>
      <c r="AA563" s="716"/>
      <c r="AB563" s="716"/>
      <c r="AC563" s="716"/>
      <c r="AD563" s="716"/>
      <c r="AE563" s="716"/>
      <c r="AF563" s="716"/>
      <c r="AG563" s="716"/>
      <c r="AH563" s="716"/>
      <c r="AI563" s="716"/>
      <c r="AJ563" s="716"/>
      <c r="AK563" s="716"/>
      <c r="AL563" s="716"/>
      <c r="AM563" s="716"/>
      <c r="AN563" s="716"/>
      <c r="AO563" s="716"/>
      <c r="AP563" s="716"/>
      <c r="AQ563" s="716"/>
      <c r="AR563" s="716"/>
      <c r="AS563" s="716"/>
      <c r="AT563" s="716"/>
      <c r="AU563" s="716"/>
      <c r="AV563" s="716"/>
      <c r="AW563" s="716"/>
      <c r="AX563" s="716"/>
      <c r="AY563" s="716"/>
      <c r="AZ563" s="716"/>
      <c r="BA563" s="716"/>
      <c r="BB563" s="716"/>
      <c r="BC563" s="716"/>
      <c r="BD563" s="716"/>
      <c r="BE563" s="716"/>
      <c r="BF563" s="716"/>
      <c r="BG563" s="716"/>
      <c r="BH563" s="716"/>
      <c r="BI563" s="716"/>
      <c r="BJ563" s="716"/>
      <c r="BK563" s="716"/>
      <c r="BL563" s="716"/>
      <c r="BM563" s="716"/>
      <c r="BN563" s="716"/>
      <c r="BO563" s="716"/>
      <c r="BP563" s="716"/>
      <c r="BQ563" s="716"/>
      <c r="BR563" s="716"/>
      <c r="BS563" s="716"/>
      <c r="BT563" s="716"/>
      <c r="BU563" s="716"/>
      <c r="BV563" s="716"/>
      <c r="BW563" s="716"/>
      <c r="BX563" s="716"/>
      <c r="BY563" s="716"/>
      <c r="BZ563" s="716"/>
      <c r="CA563" s="716"/>
      <c r="CB563" s="716"/>
      <c r="CC563" s="716"/>
      <c r="CD563" s="716"/>
      <c r="CE563" s="716"/>
      <c r="CF563" s="716"/>
      <c r="CG563" s="716"/>
      <c r="CH563" s="716"/>
      <c r="CI563" s="716"/>
      <c r="CJ563" s="716"/>
      <c r="CK563" s="716"/>
      <c r="CL563" s="716"/>
      <c r="CM563" s="716"/>
      <c r="CN563" s="716"/>
      <c r="CO563" s="716"/>
      <c r="CP563" s="716"/>
      <c r="CQ563" s="716"/>
      <c r="CR563" s="716"/>
      <c r="CS563" s="716"/>
      <c r="CT563" s="716"/>
      <c r="CU563" s="716"/>
      <c r="CV563" s="716"/>
      <c r="CW563" s="716"/>
      <c r="CX563" s="716"/>
      <c r="CY563" s="716"/>
      <c r="CZ563" s="716"/>
      <c r="DA563" s="716"/>
      <c r="DB563" s="716"/>
      <c r="DC563" s="716"/>
      <c r="DD563" s="716"/>
      <c r="DE563" s="716"/>
      <c r="DF563" s="716"/>
      <c r="DG563" s="716"/>
      <c r="DH563" s="716"/>
      <c r="DI563" s="716"/>
      <c r="DJ563" s="716"/>
      <c r="DK563" s="716"/>
      <c r="DL563" s="716"/>
      <c r="DM563" s="716"/>
      <c r="DN563" s="716"/>
      <c r="DO563" s="716"/>
      <c r="DP563" s="716"/>
      <c r="DQ563" s="716"/>
      <c r="DR563" s="716"/>
      <c r="DS563" s="716"/>
      <c r="DT563" s="716"/>
      <c r="DU563" s="716"/>
      <c r="DV563" s="716"/>
      <c r="DW563" s="716"/>
      <c r="DX563" s="716"/>
      <c r="DY563" s="716"/>
      <c r="DZ563" s="716"/>
      <c r="EA563" s="716"/>
      <c r="EB563" s="716"/>
      <c r="EC563" s="716"/>
      <c r="ED563" s="716"/>
      <c r="EE563" s="716"/>
      <c r="EF563" s="716"/>
      <c r="EG563" s="716"/>
      <c r="EH563" s="716"/>
      <c r="EI563" s="716"/>
      <c r="EJ563" s="716"/>
      <c r="EK563" s="716"/>
      <c r="EL563" s="716"/>
      <c r="EM563" s="716"/>
      <c r="EN563" s="716"/>
      <c r="EO563" s="716"/>
      <c r="EP563" s="716"/>
      <c r="EQ563" s="716"/>
      <c r="ER563" s="716"/>
      <c r="ES563" s="716"/>
      <c r="ET563" s="716"/>
      <c r="EU563" s="716"/>
      <c r="EV563" s="716"/>
      <c r="EW563" s="716"/>
      <c r="EX563" s="716"/>
      <c r="EY563" s="716"/>
      <c r="EZ563" s="716"/>
      <c r="FA563" s="716"/>
      <c r="FB563" s="716"/>
      <c r="FC563" s="716"/>
      <c r="FD563" s="716"/>
      <c r="FE563" s="716"/>
      <c r="FF563" s="716"/>
      <c r="FG563" s="716"/>
      <c r="FH563" s="716"/>
      <c r="FI563" s="716"/>
      <c r="FJ563" s="716"/>
      <c r="FK563" s="716"/>
      <c r="FL563" s="716"/>
      <c r="FM563" s="716"/>
      <c r="FN563" s="716"/>
      <c r="FO563" s="716"/>
      <c r="FP563" s="716"/>
      <c r="FQ563" s="716"/>
      <c r="FR563" s="716"/>
      <c r="FS563" s="716"/>
      <c r="FT563" s="716"/>
      <c r="FU563" s="716"/>
      <c r="FV563" s="716"/>
      <c r="FW563" s="716"/>
      <c r="FX563" s="716"/>
      <c r="FY563" s="716"/>
      <c r="FZ563" s="716"/>
      <c r="GA563" s="716"/>
      <c r="GB563" s="716"/>
      <c r="GC563" s="716"/>
      <c r="GD563" s="716"/>
      <c r="GE563" s="716"/>
      <c r="GF563" s="716"/>
      <c r="GG563" s="716"/>
      <c r="GH563" s="716"/>
      <c r="GI563" s="716"/>
      <c r="GJ563" s="716"/>
      <c r="GK563" s="716"/>
      <c r="GL563" s="716"/>
      <c r="GM563" s="716"/>
      <c r="GN563" s="716"/>
      <c r="GO563" s="716"/>
      <c r="GP563" s="716"/>
      <c r="GQ563" s="716"/>
      <c r="GR563" s="716"/>
      <c r="GS563" s="716"/>
      <c r="GT563" s="716"/>
      <c r="GU563" s="716"/>
      <c r="GV563" s="716"/>
      <c r="GW563" s="716"/>
      <c r="GX563" s="716"/>
      <c r="GY563" s="716"/>
      <c r="GZ563" s="716"/>
      <c r="HA563" s="716"/>
      <c r="HB563" s="716"/>
      <c r="HC563" s="716"/>
      <c r="HD563" s="716"/>
      <c r="HE563" s="716"/>
      <c r="HF563" s="716"/>
      <c r="HG563" s="716"/>
      <c r="HH563" s="716"/>
      <c r="HI563" s="716"/>
      <c r="HJ563" s="716"/>
      <c r="HK563" s="716"/>
      <c r="HL563" s="716"/>
      <c r="HM563" s="716"/>
      <c r="HN563" s="716"/>
      <c r="HO563" s="716"/>
      <c r="HP563" s="716"/>
      <c r="HQ563" s="716"/>
      <c r="HR563" s="716"/>
      <c r="HS563" s="716"/>
      <c r="HT563" s="716"/>
      <c r="HU563" s="716"/>
      <c r="HV563" s="716"/>
      <c r="HW563" s="716"/>
      <c r="HX563" s="716"/>
      <c r="HY563" s="716"/>
      <c r="HZ563" s="716"/>
      <c r="IA563" s="716"/>
      <c r="IB563" s="716"/>
      <c r="IC563" s="716"/>
      <c r="ID563" s="716"/>
      <c r="IE563" s="716"/>
      <c r="IF563" s="716"/>
      <c r="IG563" s="716"/>
      <c r="IH563" s="716"/>
      <c r="II563" s="716"/>
      <c r="IJ563" s="716"/>
      <c r="IK563" s="716"/>
      <c r="IL563" s="716"/>
      <c r="IM563" s="716"/>
      <c r="IN563" s="716"/>
      <c r="IO563" s="716"/>
      <c r="IP563" s="716"/>
      <c r="IQ563" s="716"/>
      <c r="IR563" s="1107"/>
      <c r="IS563" s="1107"/>
    </row>
    <row r="564" spans="1:253" ht="23.25" customHeight="1">
      <c r="A564" s="346" t="s">
        <v>1438</v>
      </c>
      <c r="B564" s="995" t="s">
        <v>1439</v>
      </c>
      <c r="C564" s="379" t="s">
        <v>20</v>
      </c>
      <c r="D564" s="330" t="s">
        <v>1440</v>
      </c>
      <c r="E564" s="379">
        <v>1.25</v>
      </c>
      <c r="F564" s="379">
        <v>1.5</v>
      </c>
      <c r="G564" s="379" t="s">
        <v>493</v>
      </c>
      <c r="H564" s="367">
        <v>0.08</v>
      </c>
      <c r="I564" s="995" t="s">
        <v>1245</v>
      </c>
      <c r="J564" s="1127"/>
      <c r="K564" s="993"/>
      <c r="L564" s="993"/>
      <c r="M564" s="993"/>
      <c r="N564" s="993"/>
      <c r="O564" s="993"/>
      <c r="P564" s="993"/>
      <c r="Q564" s="993"/>
      <c r="R564" s="993"/>
      <c r="S564" s="993"/>
      <c r="T564" s="993"/>
      <c r="U564" s="993"/>
      <c r="V564" s="993"/>
      <c r="W564" s="993"/>
      <c r="X564" s="993"/>
      <c r="Y564" s="993"/>
      <c r="Z564" s="993"/>
      <c r="AA564" s="993"/>
      <c r="AB564" s="993"/>
      <c r="AC564" s="993"/>
      <c r="AD564" s="993"/>
      <c r="AE564" s="993"/>
      <c r="AF564" s="993"/>
      <c r="AG564" s="993"/>
      <c r="AH564" s="993"/>
      <c r="AI564" s="993"/>
      <c r="AJ564" s="993"/>
      <c r="AK564" s="993"/>
      <c r="AL564" s="993"/>
      <c r="AM564" s="993"/>
      <c r="AN564" s="993"/>
      <c r="AO564" s="993"/>
      <c r="AP564" s="993"/>
      <c r="AQ564" s="993"/>
      <c r="AR564" s="993"/>
      <c r="AS564" s="993"/>
      <c r="AT564" s="993"/>
      <c r="AU564" s="993"/>
      <c r="AV564" s="993"/>
      <c r="AW564" s="993"/>
      <c r="AX564" s="993"/>
      <c r="AY564" s="993"/>
      <c r="AZ564" s="993"/>
      <c r="BA564" s="993"/>
      <c r="BB564" s="993"/>
      <c r="BC564" s="993"/>
      <c r="BD564" s="993"/>
      <c r="BE564" s="993"/>
      <c r="BF564" s="993"/>
      <c r="BG564" s="993"/>
      <c r="BH564" s="993"/>
      <c r="BI564" s="993"/>
      <c r="BJ564" s="993"/>
      <c r="BK564" s="993"/>
      <c r="BL564" s="993"/>
      <c r="BM564" s="993"/>
      <c r="BN564" s="993"/>
      <c r="BO564" s="993"/>
      <c r="BP564" s="993"/>
      <c r="BQ564" s="993"/>
      <c r="BR564" s="993"/>
      <c r="BS564" s="993"/>
      <c r="BT564" s="993"/>
      <c r="BU564" s="993"/>
      <c r="BV564" s="993"/>
      <c r="BW564" s="993"/>
      <c r="BX564" s="993"/>
      <c r="BY564" s="993"/>
      <c r="BZ564" s="993"/>
      <c r="CA564" s="993"/>
      <c r="CB564" s="993"/>
      <c r="CC564" s="993"/>
      <c r="CD564" s="993"/>
      <c r="CE564" s="993"/>
      <c r="CF564" s="993"/>
      <c r="CG564" s="993"/>
      <c r="CH564" s="993"/>
      <c r="CI564" s="993"/>
      <c r="CJ564" s="993"/>
      <c r="CK564" s="993"/>
      <c r="CL564" s="993"/>
      <c r="CM564" s="993"/>
      <c r="CN564" s="993"/>
      <c r="CO564" s="993"/>
      <c r="CP564" s="993"/>
      <c r="CQ564" s="993"/>
      <c r="CR564" s="993"/>
      <c r="CS564" s="993"/>
      <c r="CT564" s="993"/>
      <c r="CU564" s="993"/>
      <c r="CV564" s="993"/>
      <c r="CW564" s="993"/>
      <c r="CX564" s="993"/>
      <c r="CY564" s="993"/>
      <c r="CZ564" s="993"/>
      <c r="DA564" s="993"/>
      <c r="DB564" s="993"/>
      <c r="DC564" s="993"/>
      <c r="DD564" s="993"/>
      <c r="DE564" s="993"/>
      <c r="DF564" s="993"/>
      <c r="DG564" s="993"/>
      <c r="DH564" s="993"/>
      <c r="DI564" s="993"/>
      <c r="DJ564" s="993"/>
      <c r="DK564" s="993"/>
      <c r="DL564" s="993"/>
      <c r="DM564" s="993"/>
      <c r="DN564" s="993"/>
      <c r="DO564" s="993"/>
      <c r="DP564" s="993"/>
      <c r="DQ564" s="993"/>
      <c r="DR564" s="993"/>
      <c r="DS564" s="993"/>
      <c r="DT564" s="993"/>
      <c r="DU564" s="993"/>
      <c r="DV564" s="993"/>
      <c r="DW564" s="993"/>
      <c r="DX564" s="993"/>
      <c r="DY564" s="993"/>
      <c r="DZ564" s="993"/>
      <c r="EA564" s="993"/>
      <c r="EB564" s="993"/>
      <c r="EC564" s="993"/>
      <c r="ED564" s="993"/>
      <c r="EE564" s="993"/>
      <c r="EF564" s="993"/>
      <c r="EG564" s="993"/>
      <c r="EH564" s="993"/>
      <c r="EI564" s="993"/>
      <c r="EJ564" s="993"/>
      <c r="EK564" s="993"/>
      <c r="EL564" s="993"/>
      <c r="EM564" s="993"/>
      <c r="EN564" s="993"/>
      <c r="EO564" s="993"/>
      <c r="EP564" s="993"/>
      <c r="EQ564" s="993"/>
      <c r="ER564" s="993"/>
      <c r="ES564" s="993"/>
      <c r="ET564" s="993"/>
      <c r="EU564" s="993"/>
      <c r="EV564" s="993"/>
      <c r="EW564" s="993"/>
      <c r="EX564" s="993"/>
      <c r="EY564" s="993"/>
      <c r="EZ564" s="993"/>
      <c r="FA564" s="993"/>
      <c r="FB564" s="993"/>
      <c r="FC564" s="993"/>
      <c r="FD564" s="993"/>
      <c r="FE564" s="993"/>
      <c r="FF564" s="993"/>
      <c r="FG564" s="993"/>
      <c r="FH564" s="993"/>
      <c r="FI564" s="993"/>
      <c r="FJ564" s="993"/>
      <c r="FK564" s="993"/>
      <c r="FL564" s="993"/>
      <c r="FM564" s="993"/>
      <c r="FN564" s="993"/>
      <c r="FO564" s="993"/>
      <c r="FP564" s="993"/>
      <c r="FQ564" s="993"/>
      <c r="FR564" s="993"/>
      <c r="FS564" s="993"/>
      <c r="FT564" s="993"/>
      <c r="FU564" s="993"/>
      <c r="FV564" s="993"/>
      <c r="FW564" s="993"/>
      <c r="FX564" s="993"/>
      <c r="FY564" s="993"/>
      <c r="FZ564" s="993"/>
      <c r="GA564" s="993"/>
      <c r="GB564" s="993"/>
      <c r="GC564" s="993"/>
      <c r="GD564" s="993"/>
      <c r="GE564" s="993"/>
      <c r="GF564" s="993"/>
      <c r="GG564" s="993"/>
      <c r="GH564" s="993"/>
      <c r="GI564" s="993"/>
      <c r="GJ564" s="993"/>
      <c r="GK564" s="993"/>
      <c r="GL564" s="993"/>
      <c r="GM564" s="993"/>
      <c r="GN564" s="993"/>
      <c r="GO564" s="993"/>
      <c r="GP564" s="993"/>
      <c r="GQ564" s="993"/>
      <c r="GR564" s="993"/>
      <c r="GS564" s="993"/>
      <c r="GT564" s="993"/>
      <c r="GU564" s="993"/>
      <c r="GV564" s="993"/>
      <c r="GW564" s="993"/>
      <c r="GX564" s="993"/>
      <c r="GY564" s="993"/>
      <c r="GZ564" s="993"/>
      <c r="HA564" s="993"/>
      <c r="HB564" s="993"/>
      <c r="HC564" s="993"/>
      <c r="HD564" s="993"/>
      <c r="HE564" s="993"/>
      <c r="HF564" s="993"/>
      <c r="HG564" s="993"/>
      <c r="HH564" s="993"/>
      <c r="HI564" s="993"/>
      <c r="HJ564" s="993"/>
      <c r="HK564" s="993"/>
      <c r="HL564" s="993"/>
      <c r="HM564" s="993"/>
      <c r="HN564" s="993"/>
      <c r="HO564" s="993"/>
      <c r="HP564" s="993"/>
      <c r="HQ564" s="993"/>
      <c r="HR564" s="993"/>
      <c r="HS564" s="993"/>
      <c r="HT564" s="993"/>
      <c r="HU564" s="993"/>
      <c r="HV564" s="993"/>
      <c r="HW564" s="993"/>
      <c r="HX564" s="993"/>
      <c r="HY564" s="993"/>
      <c r="HZ564" s="993"/>
      <c r="IA564" s="993"/>
      <c r="IB564" s="993"/>
      <c r="IC564" s="993"/>
      <c r="ID564" s="993"/>
      <c r="IE564" s="993"/>
      <c r="IF564" s="993"/>
      <c r="IG564" s="993"/>
      <c r="IH564" s="993"/>
      <c r="II564" s="993"/>
      <c r="IJ564" s="993"/>
      <c r="IK564" s="993"/>
      <c r="IL564" s="993"/>
      <c r="IM564" s="993"/>
      <c r="IN564" s="993"/>
      <c r="IO564" s="993"/>
      <c r="IP564" s="993"/>
      <c r="IQ564" s="993"/>
      <c r="IR564" s="993"/>
      <c r="IS564" s="993"/>
    </row>
    <row r="565" spans="1:253" ht="15.75" customHeight="1">
      <c r="A565" s="346" t="s">
        <v>1441</v>
      </c>
      <c r="B565" s="995" t="s">
        <v>1442</v>
      </c>
      <c r="C565" s="379" t="s">
        <v>184</v>
      </c>
      <c r="D565" s="330" t="s">
        <v>1443</v>
      </c>
      <c r="E565" s="379">
        <v>3</v>
      </c>
      <c r="F565" s="379">
        <v>3.6</v>
      </c>
      <c r="G565" s="379" t="s">
        <v>493</v>
      </c>
      <c r="H565" s="367">
        <v>0.08</v>
      </c>
      <c r="I565" s="995" t="s">
        <v>1245</v>
      </c>
      <c r="J565" s="1127"/>
      <c r="K565" s="993"/>
      <c r="L565" s="993"/>
      <c r="M565" s="993"/>
      <c r="N565" s="993"/>
      <c r="O565" s="993"/>
      <c r="P565" s="993"/>
      <c r="Q565" s="993"/>
      <c r="R565" s="993"/>
      <c r="S565" s="993"/>
      <c r="T565" s="993"/>
      <c r="U565" s="993"/>
      <c r="V565" s="993"/>
      <c r="W565" s="993"/>
      <c r="X565" s="993"/>
      <c r="Y565" s="993"/>
      <c r="Z565" s="993"/>
      <c r="AA565" s="993"/>
      <c r="AB565" s="993"/>
      <c r="AC565" s="993"/>
      <c r="AD565" s="993"/>
      <c r="AE565" s="993"/>
      <c r="AF565" s="993"/>
      <c r="AG565" s="993"/>
      <c r="AH565" s="993"/>
      <c r="AI565" s="993"/>
      <c r="AJ565" s="993"/>
      <c r="AK565" s="993"/>
      <c r="AL565" s="993"/>
      <c r="AM565" s="993"/>
      <c r="AN565" s="993"/>
      <c r="AO565" s="993"/>
      <c r="AP565" s="993"/>
      <c r="AQ565" s="993"/>
      <c r="AR565" s="993"/>
      <c r="AS565" s="993"/>
      <c r="AT565" s="993"/>
      <c r="AU565" s="993"/>
      <c r="AV565" s="993"/>
      <c r="AW565" s="993"/>
      <c r="AX565" s="993"/>
      <c r="AY565" s="993"/>
      <c r="AZ565" s="993"/>
      <c r="BA565" s="993"/>
      <c r="BB565" s="993"/>
      <c r="BC565" s="993"/>
      <c r="BD565" s="993"/>
      <c r="BE565" s="993"/>
      <c r="BF565" s="993"/>
      <c r="BG565" s="993"/>
      <c r="BH565" s="993"/>
      <c r="BI565" s="993"/>
      <c r="BJ565" s="993"/>
      <c r="BK565" s="993"/>
      <c r="BL565" s="993"/>
      <c r="BM565" s="993"/>
      <c r="BN565" s="993"/>
      <c r="BO565" s="993"/>
      <c r="BP565" s="993"/>
      <c r="BQ565" s="993"/>
      <c r="BR565" s="993"/>
      <c r="BS565" s="993"/>
      <c r="BT565" s="993"/>
      <c r="BU565" s="993"/>
      <c r="BV565" s="993"/>
      <c r="BW565" s="993"/>
      <c r="BX565" s="993"/>
      <c r="BY565" s="993"/>
      <c r="BZ565" s="993"/>
      <c r="CA565" s="993"/>
      <c r="CB565" s="993"/>
      <c r="CC565" s="993"/>
      <c r="CD565" s="993"/>
      <c r="CE565" s="993"/>
      <c r="CF565" s="993"/>
      <c r="CG565" s="993"/>
      <c r="CH565" s="993"/>
      <c r="CI565" s="993"/>
      <c r="CJ565" s="993"/>
      <c r="CK565" s="993"/>
      <c r="CL565" s="993"/>
      <c r="CM565" s="993"/>
      <c r="CN565" s="993"/>
      <c r="CO565" s="993"/>
      <c r="CP565" s="993"/>
      <c r="CQ565" s="993"/>
      <c r="CR565" s="993"/>
      <c r="CS565" s="993"/>
      <c r="CT565" s="993"/>
      <c r="CU565" s="993"/>
      <c r="CV565" s="993"/>
      <c r="CW565" s="993"/>
      <c r="CX565" s="993"/>
      <c r="CY565" s="993"/>
      <c r="CZ565" s="993"/>
      <c r="DA565" s="993"/>
      <c r="DB565" s="993"/>
      <c r="DC565" s="993"/>
      <c r="DD565" s="993"/>
      <c r="DE565" s="993"/>
      <c r="DF565" s="993"/>
      <c r="DG565" s="993"/>
      <c r="DH565" s="993"/>
      <c r="DI565" s="993"/>
      <c r="DJ565" s="993"/>
      <c r="DK565" s="993"/>
      <c r="DL565" s="993"/>
      <c r="DM565" s="993"/>
      <c r="DN565" s="993"/>
      <c r="DO565" s="993"/>
      <c r="DP565" s="993"/>
      <c r="DQ565" s="993"/>
      <c r="DR565" s="993"/>
      <c r="DS565" s="993"/>
      <c r="DT565" s="993"/>
      <c r="DU565" s="993"/>
      <c r="DV565" s="993"/>
      <c r="DW565" s="993"/>
      <c r="DX565" s="993"/>
      <c r="DY565" s="993"/>
      <c r="DZ565" s="993"/>
      <c r="EA565" s="993"/>
      <c r="EB565" s="993"/>
      <c r="EC565" s="993"/>
      <c r="ED565" s="993"/>
      <c r="EE565" s="993"/>
      <c r="EF565" s="993"/>
      <c r="EG565" s="993"/>
      <c r="EH565" s="993"/>
      <c r="EI565" s="993"/>
      <c r="EJ565" s="993"/>
      <c r="EK565" s="993"/>
      <c r="EL565" s="993"/>
      <c r="EM565" s="993"/>
      <c r="EN565" s="993"/>
      <c r="EO565" s="993"/>
      <c r="EP565" s="993"/>
      <c r="EQ565" s="993"/>
      <c r="ER565" s="993"/>
      <c r="ES565" s="993"/>
      <c r="ET565" s="993"/>
      <c r="EU565" s="993"/>
      <c r="EV565" s="993"/>
      <c r="EW565" s="993"/>
      <c r="EX565" s="993"/>
      <c r="EY565" s="993"/>
      <c r="EZ565" s="993"/>
      <c r="FA565" s="993"/>
      <c r="FB565" s="993"/>
      <c r="FC565" s="993"/>
      <c r="FD565" s="993"/>
      <c r="FE565" s="993"/>
      <c r="FF565" s="993"/>
      <c r="FG565" s="993"/>
      <c r="FH565" s="993"/>
      <c r="FI565" s="993"/>
      <c r="FJ565" s="993"/>
      <c r="FK565" s="993"/>
      <c r="FL565" s="993"/>
      <c r="FM565" s="993"/>
      <c r="FN565" s="993"/>
      <c r="FO565" s="993"/>
      <c r="FP565" s="993"/>
      <c r="FQ565" s="993"/>
      <c r="FR565" s="993"/>
      <c r="FS565" s="993"/>
      <c r="FT565" s="993"/>
      <c r="FU565" s="993"/>
      <c r="FV565" s="993"/>
      <c r="FW565" s="993"/>
      <c r="FX565" s="993"/>
      <c r="FY565" s="993"/>
      <c r="FZ565" s="993"/>
      <c r="GA565" s="993"/>
      <c r="GB565" s="993"/>
      <c r="GC565" s="993"/>
      <c r="GD565" s="993"/>
      <c r="GE565" s="993"/>
      <c r="GF565" s="993"/>
      <c r="GG565" s="993"/>
      <c r="GH565" s="993"/>
      <c r="GI565" s="993"/>
      <c r="GJ565" s="993"/>
      <c r="GK565" s="993"/>
      <c r="GL565" s="993"/>
      <c r="GM565" s="993"/>
      <c r="GN565" s="993"/>
      <c r="GO565" s="993"/>
      <c r="GP565" s="993"/>
      <c r="GQ565" s="993"/>
      <c r="GR565" s="993"/>
      <c r="GS565" s="993"/>
      <c r="GT565" s="993"/>
      <c r="GU565" s="993"/>
      <c r="GV565" s="993"/>
      <c r="GW565" s="993"/>
      <c r="GX565" s="993"/>
      <c r="GY565" s="993"/>
      <c r="GZ565" s="993"/>
      <c r="HA565" s="993"/>
      <c r="HB565" s="993"/>
      <c r="HC565" s="993"/>
      <c r="HD565" s="993"/>
      <c r="HE565" s="993"/>
      <c r="HF565" s="993"/>
      <c r="HG565" s="993"/>
      <c r="HH565" s="993"/>
      <c r="HI565" s="993"/>
      <c r="HJ565" s="993"/>
      <c r="HK565" s="993"/>
      <c r="HL565" s="993"/>
      <c r="HM565" s="993"/>
      <c r="HN565" s="993"/>
      <c r="HO565" s="993"/>
      <c r="HP565" s="993"/>
      <c r="HQ565" s="993"/>
      <c r="HR565" s="993"/>
      <c r="HS565" s="993"/>
      <c r="HT565" s="993"/>
      <c r="HU565" s="993"/>
      <c r="HV565" s="993"/>
      <c r="HW565" s="993"/>
      <c r="HX565" s="993"/>
      <c r="HY565" s="993"/>
      <c r="HZ565" s="993"/>
      <c r="IA565" s="993"/>
      <c r="IB565" s="993"/>
      <c r="IC565" s="993"/>
      <c r="ID565" s="993"/>
      <c r="IE565" s="993"/>
      <c r="IF565" s="993"/>
      <c r="IG565" s="993"/>
      <c r="IH565" s="993"/>
      <c r="II565" s="993"/>
      <c r="IJ565" s="993"/>
      <c r="IK565" s="993"/>
      <c r="IL565" s="993"/>
      <c r="IM565" s="993"/>
      <c r="IN565" s="993"/>
      <c r="IO565" s="993"/>
      <c r="IP565" s="993"/>
      <c r="IQ565" s="993"/>
      <c r="IR565" s="993"/>
      <c r="IS565" s="993"/>
    </row>
    <row r="566" spans="1:253" ht="23.25" customHeight="1">
      <c r="A566" s="346" t="s">
        <v>1444</v>
      </c>
      <c r="B566" s="995" t="s">
        <v>1445</v>
      </c>
      <c r="C566" s="379" t="s">
        <v>184</v>
      </c>
      <c r="D566" s="330" t="s">
        <v>1446</v>
      </c>
      <c r="E566" s="379">
        <v>8.33</v>
      </c>
      <c r="F566" s="379">
        <v>10</v>
      </c>
      <c r="G566" s="379" t="s">
        <v>493</v>
      </c>
      <c r="H566" s="367">
        <v>0.08</v>
      </c>
      <c r="I566" s="995" t="s">
        <v>1245</v>
      </c>
      <c r="J566" s="1127"/>
      <c r="K566" s="993"/>
      <c r="L566" s="993"/>
      <c r="M566" s="993"/>
      <c r="N566" s="993"/>
      <c r="O566" s="993"/>
      <c r="P566" s="993"/>
      <c r="Q566" s="993"/>
      <c r="R566" s="993"/>
      <c r="S566" s="993"/>
      <c r="T566" s="993"/>
      <c r="U566" s="993"/>
      <c r="V566" s="993"/>
      <c r="W566" s="993"/>
      <c r="X566" s="993"/>
      <c r="Y566" s="993"/>
      <c r="Z566" s="993"/>
      <c r="AA566" s="993"/>
      <c r="AB566" s="993"/>
      <c r="AC566" s="993"/>
      <c r="AD566" s="993"/>
      <c r="AE566" s="993"/>
      <c r="AF566" s="993"/>
      <c r="AG566" s="993"/>
      <c r="AH566" s="993"/>
      <c r="AI566" s="993"/>
      <c r="AJ566" s="993"/>
      <c r="AK566" s="993"/>
      <c r="AL566" s="993"/>
      <c r="AM566" s="993"/>
      <c r="AN566" s="993"/>
      <c r="AO566" s="993"/>
      <c r="AP566" s="993"/>
      <c r="AQ566" s="993"/>
      <c r="AR566" s="993"/>
      <c r="AS566" s="993"/>
      <c r="AT566" s="993"/>
      <c r="AU566" s="993"/>
      <c r="AV566" s="993"/>
      <c r="AW566" s="993"/>
      <c r="AX566" s="993"/>
      <c r="AY566" s="993"/>
      <c r="AZ566" s="993"/>
      <c r="BA566" s="993"/>
      <c r="BB566" s="993"/>
      <c r="BC566" s="993"/>
      <c r="BD566" s="993"/>
      <c r="BE566" s="993"/>
      <c r="BF566" s="993"/>
      <c r="BG566" s="993"/>
      <c r="BH566" s="993"/>
      <c r="BI566" s="993"/>
      <c r="BJ566" s="993"/>
      <c r="BK566" s="993"/>
      <c r="BL566" s="993"/>
      <c r="BM566" s="993"/>
      <c r="BN566" s="993"/>
      <c r="BO566" s="993"/>
      <c r="BP566" s="993"/>
      <c r="BQ566" s="993"/>
      <c r="BR566" s="993"/>
      <c r="BS566" s="993"/>
      <c r="BT566" s="993"/>
      <c r="BU566" s="993"/>
      <c r="BV566" s="993"/>
      <c r="BW566" s="993"/>
      <c r="BX566" s="993"/>
      <c r="BY566" s="993"/>
      <c r="BZ566" s="993"/>
      <c r="CA566" s="993"/>
      <c r="CB566" s="993"/>
      <c r="CC566" s="993"/>
      <c r="CD566" s="993"/>
      <c r="CE566" s="993"/>
      <c r="CF566" s="993"/>
      <c r="CG566" s="993"/>
      <c r="CH566" s="993"/>
      <c r="CI566" s="993"/>
      <c r="CJ566" s="993"/>
      <c r="CK566" s="993"/>
      <c r="CL566" s="993"/>
      <c r="CM566" s="993"/>
      <c r="CN566" s="993"/>
      <c r="CO566" s="993"/>
      <c r="CP566" s="993"/>
      <c r="CQ566" s="993"/>
      <c r="CR566" s="993"/>
      <c r="CS566" s="993"/>
      <c r="CT566" s="993"/>
      <c r="CU566" s="993"/>
      <c r="CV566" s="993"/>
      <c r="CW566" s="993"/>
      <c r="CX566" s="993"/>
      <c r="CY566" s="993"/>
      <c r="CZ566" s="993"/>
      <c r="DA566" s="993"/>
      <c r="DB566" s="993"/>
      <c r="DC566" s="993"/>
      <c r="DD566" s="993"/>
      <c r="DE566" s="993"/>
      <c r="DF566" s="993"/>
      <c r="DG566" s="993"/>
      <c r="DH566" s="993"/>
      <c r="DI566" s="993"/>
      <c r="DJ566" s="993"/>
      <c r="DK566" s="993"/>
      <c r="DL566" s="993"/>
      <c r="DM566" s="993"/>
      <c r="DN566" s="993"/>
      <c r="DO566" s="993"/>
      <c r="DP566" s="993"/>
      <c r="DQ566" s="993"/>
      <c r="DR566" s="993"/>
      <c r="DS566" s="993"/>
      <c r="DT566" s="993"/>
      <c r="DU566" s="993"/>
      <c r="DV566" s="993"/>
      <c r="DW566" s="993"/>
      <c r="DX566" s="993"/>
      <c r="DY566" s="993"/>
      <c r="DZ566" s="993"/>
      <c r="EA566" s="993"/>
      <c r="EB566" s="993"/>
      <c r="EC566" s="993"/>
      <c r="ED566" s="993"/>
      <c r="EE566" s="993"/>
      <c r="EF566" s="993"/>
      <c r="EG566" s="993"/>
      <c r="EH566" s="993"/>
      <c r="EI566" s="993"/>
      <c r="EJ566" s="993"/>
      <c r="EK566" s="993"/>
      <c r="EL566" s="993"/>
      <c r="EM566" s="993"/>
      <c r="EN566" s="993"/>
      <c r="EO566" s="993"/>
      <c r="EP566" s="993"/>
      <c r="EQ566" s="993"/>
      <c r="ER566" s="993"/>
      <c r="ES566" s="993"/>
      <c r="ET566" s="993"/>
      <c r="EU566" s="993"/>
      <c r="EV566" s="993"/>
      <c r="EW566" s="993"/>
      <c r="EX566" s="993"/>
      <c r="EY566" s="993"/>
      <c r="EZ566" s="993"/>
      <c r="FA566" s="993"/>
      <c r="FB566" s="993"/>
      <c r="FC566" s="993"/>
      <c r="FD566" s="993"/>
      <c r="FE566" s="993"/>
      <c r="FF566" s="993"/>
      <c r="FG566" s="993"/>
      <c r="FH566" s="993"/>
      <c r="FI566" s="993"/>
      <c r="FJ566" s="993"/>
      <c r="FK566" s="993"/>
      <c r="FL566" s="993"/>
      <c r="FM566" s="993"/>
      <c r="FN566" s="993"/>
      <c r="FO566" s="993"/>
      <c r="FP566" s="993"/>
      <c r="FQ566" s="993"/>
      <c r="FR566" s="993"/>
      <c r="FS566" s="993"/>
      <c r="FT566" s="993"/>
      <c r="FU566" s="993"/>
      <c r="FV566" s="993"/>
      <c r="FW566" s="993"/>
      <c r="FX566" s="993"/>
      <c r="FY566" s="993"/>
      <c r="FZ566" s="993"/>
      <c r="GA566" s="993"/>
      <c r="GB566" s="993"/>
      <c r="GC566" s="993"/>
      <c r="GD566" s="993"/>
      <c r="GE566" s="993"/>
      <c r="GF566" s="993"/>
      <c r="GG566" s="993"/>
      <c r="GH566" s="993"/>
      <c r="GI566" s="993"/>
      <c r="GJ566" s="993"/>
      <c r="GK566" s="993"/>
      <c r="GL566" s="993"/>
      <c r="GM566" s="993"/>
      <c r="GN566" s="993"/>
      <c r="GO566" s="993"/>
      <c r="GP566" s="993"/>
      <c r="GQ566" s="993"/>
      <c r="GR566" s="993"/>
      <c r="GS566" s="993"/>
      <c r="GT566" s="993"/>
      <c r="GU566" s="993"/>
      <c r="GV566" s="993"/>
      <c r="GW566" s="993"/>
      <c r="GX566" s="993"/>
      <c r="GY566" s="993"/>
      <c r="GZ566" s="993"/>
      <c r="HA566" s="993"/>
      <c r="HB566" s="993"/>
      <c r="HC566" s="993"/>
      <c r="HD566" s="993"/>
      <c r="HE566" s="993"/>
      <c r="HF566" s="993"/>
      <c r="HG566" s="993"/>
      <c r="HH566" s="993"/>
      <c r="HI566" s="993"/>
      <c r="HJ566" s="993"/>
      <c r="HK566" s="993"/>
      <c r="HL566" s="993"/>
      <c r="HM566" s="993"/>
      <c r="HN566" s="993"/>
      <c r="HO566" s="993"/>
      <c r="HP566" s="993"/>
      <c r="HQ566" s="993"/>
      <c r="HR566" s="993"/>
      <c r="HS566" s="993"/>
      <c r="HT566" s="993"/>
      <c r="HU566" s="993"/>
      <c r="HV566" s="993"/>
      <c r="HW566" s="993"/>
      <c r="HX566" s="993"/>
      <c r="HY566" s="993"/>
      <c r="HZ566" s="993"/>
      <c r="IA566" s="993"/>
      <c r="IB566" s="993"/>
      <c r="IC566" s="993"/>
      <c r="ID566" s="993"/>
      <c r="IE566" s="993"/>
      <c r="IF566" s="993"/>
      <c r="IG566" s="993"/>
      <c r="IH566" s="993"/>
      <c r="II566" s="993"/>
      <c r="IJ566" s="993"/>
      <c r="IK566" s="993"/>
      <c r="IL566" s="993"/>
      <c r="IM566" s="993"/>
      <c r="IN566" s="993"/>
      <c r="IO566" s="993"/>
      <c r="IP566" s="993"/>
      <c r="IQ566" s="993"/>
      <c r="IR566" s="993"/>
      <c r="IS566" s="993"/>
    </row>
    <row r="567" spans="1:253" ht="23.25" customHeight="1">
      <c r="A567" s="346" t="s">
        <v>1447</v>
      </c>
      <c r="B567" s="995" t="s">
        <v>1448</v>
      </c>
      <c r="C567" s="379" t="s">
        <v>35</v>
      </c>
      <c r="D567" s="330" t="s">
        <v>1449</v>
      </c>
      <c r="E567" s="379">
        <v>4.9800000000000004</v>
      </c>
      <c r="F567" s="379">
        <v>6</v>
      </c>
      <c r="G567" s="379" t="s">
        <v>493</v>
      </c>
      <c r="H567" s="367">
        <v>0.08</v>
      </c>
      <c r="I567" s="995" t="s">
        <v>1245</v>
      </c>
      <c r="J567" s="993"/>
      <c r="K567" s="993"/>
      <c r="L567" s="993"/>
      <c r="M567" s="993"/>
      <c r="N567" s="993"/>
      <c r="O567" s="993"/>
      <c r="P567" s="993"/>
      <c r="Q567" s="993"/>
      <c r="R567" s="993"/>
      <c r="S567" s="993"/>
      <c r="T567" s="993"/>
      <c r="U567" s="993"/>
      <c r="V567" s="993"/>
      <c r="W567" s="993"/>
      <c r="X567" s="993"/>
      <c r="Y567" s="993"/>
      <c r="Z567" s="993"/>
      <c r="AA567" s="993"/>
      <c r="AB567" s="993"/>
      <c r="AC567" s="993"/>
      <c r="AD567" s="993"/>
      <c r="AE567" s="993"/>
      <c r="AF567" s="993"/>
      <c r="AG567" s="993"/>
      <c r="AH567" s="993"/>
      <c r="AI567" s="993"/>
      <c r="AJ567" s="993"/>
      <c r="AK567" s="993"/>
      <c r="AL567" s="993"/>
      <c r="AM567" s="993"/>
      <c r="AN567" s="993"/>
      <c r="AO567" s="993"/>
      <c r="AP567" s="993"/>
      <c r="AQ567" s="993"/>
      <c r="AR567" s="993"/>
      <c r="AS567" s="993"/>
      <c r="AT567" s="993"/>
      <c r="AU567" s="993"/>
      <c r="AV567" s="993"/>
      <c r="AW567" s="993"/>
      <c r="AX567" s="993"/>
      <c r="AY567" s="993"/>
      <c r="AZ567" s="993"/>
      <c r="BA567" s="993"/>
      <c r="BB567" s="993"/>
      <c r="BC567" s="993"/>
      <c r="BD567" s="993"/>
      <c r="BE567" s="993"/>
      <c r="BF567" s="993"/>
      <c r="BG567" s="993"/>
      <c r="BH567" s="993"/>
      <c r="BI567" s="993"/>
      <c r="BJ567" s="993"/>
      <c r="BK567" s="993"/>
      <c r="BL567" s="993"/>
      <c r="BM567" s="993"/>
      <c r="BN567" s="993"/>
      <c r="BO567" s="993"/>
      <c r="BP567" s="993"/>
      <c r="BQ567" s="993"/>
      <c r="BR567" s="993"/>
      <c r="BS567" s="993"/>
      <c r="BT567" s="993"/>
      <c r="BU567" s="993"/>
      <c r="BV567" s="993"/>
      <c r="BW567" s="993"/>
      <c r="BX567" s="993"/>
      <c r="BY567" s="993"/>
      <c r="BZ567" s="993"/>
      <c r="CA567" s="993"/>
      <c r="CB567" s="993"/>
      <c r="CC567" s="993"/>
      <c r="CD567" s="993"/>
      <c r="CE567" s="993"/>
      <c r="CF567" s="993"/>
      <c r="CG567" s="993"/>
      <c r="CH567" s="993"/>
      <c r="CI567" s="993"/>
      <c r="CJ567" s="993"/>
      <c r="CK567" s="993"/>
      <c r="CL567" s="993"/>
      <c r="CM567" s="993"/>
      <c r="CN567" s="993"/>
      <c r="CO567" s="993"/>
      <c r="CP567" s="993"/>
      <c r="CQ567" s="993"/>
      <c r="CR567" s="993"/>
      <c r="CS567" s="993"/>
      <c r="CT567" s="993"/>
      <c r="CU567" s="993"/>
      <c r="CV567" s="993"/>
      <c r="CW567" s="993"/>
      <c r="CX567" s="993"/>
      <c r="CY567" s="993"/>
      <c r="CZ567" s="993"/>
      <c r="DA567" s="993"/>
      <c r="DB567" s="993"/>
      <c r="DC567" s="993"/>
      <c r="DD567" s="993"/>
      <c r="DE567" s="993"/>
      <c r="DF567" s="993"/>
      <c r="DG567" s="993"/>
      <c r="DH567" s="993"/>
      <c r="DI567" s="993"/>
      <c r="DJ567" s="993"/>
      <c r="DK567" s="993"/>
      <c r="DL567" s="993"/>
      <c r="DM567" s="993"/>
      <c r="DN567" s="993"/>
      <c r="DO567" s="993"/>
      <c r="DP567" s="993"/>
      <c r="DQ567" s="993"/>
      <c r="DR567" s="993"/>
      <c r="DS567" s="993"/>
      <c r="DT567" s="993"/>
      <c r="DU567" s="993"/>
      <c r="DV567" s="993"/>
      <c r="DW567" s="993"/>
      <c r="DX567" s="993"/>
      <c r="DY567" s="993"/>
      <c r="DZ567" s="993"/>
      <c r="EA567" s="993"/>
      <c r="EB567" s="993"/>
      <c r="EC567" s="993"/>
      <c r="ED567" s="993"/>
      <c r="EE567" s="993"/>
      <c r="EF567" s="993"/>
      <c r="EG567" s="993"/>
      <c r="EH567" s="993"/>
      <c r="EI567" s="993"/>
      <c r="EJ567" s="993"/>
      <c r="EK567" s="993"/>
      <c r="EL567" s="993"/>
      <c r="EM567" s="993"/>
      <c r="EN567" s="993"/>
      <c r="EO567" s="993"/>
      <c r="EP567" s="993"/>
      <c r="EQ567" s="993"/>
      <c r="ER567" s="993"/>
      <c r="ES567" s="993"/>
      <c r="ET567" s="993"/>
      <c r="EU567" s="993"/>
      <c r="EV567" s="993"/>
      <c r="EW567" s="993"/>
      <c r="EX567" s="993"/>
      <c r="EY567" s="993"/>
      <c r="EZ567" s="993"/>
      <c r="FA567" s="993"/>
      <c r="FB567" s="993"/>
      <c r="FC567" s="993"/>
      <c r="FD567" s="993"/>
      <c r="FE567" s="993"/>
      <c r="FF567" s="993"/>
      <c r="FG567" s="993"/>
      <c r="FH567" s="993"/>
      <c r="FI567" s="993"/>
      <c r="FJ567" s="993"/>
      <c r="FK567" s="993"/>
      <c r="FL567" s="993"/>
      <c r="FM567" s="993"/>
      <c r="FN567" s="993"/>
      <c r="FO567" s="993"/>
      <c r="FP567" s="993"/>
      <c r="FQ567" s="993"/>
      <c r="FR567" s="993"/>
      <c r="FS567" s="993"/>
      <c r="FT567" s="993"/>
      <c r="FU567" s="993"/>
      <c r="FV567" s="993"/>
      <c r="FW567" s="993"/>
      <c r="FX567" s="993"/>
      <c r="FY567" s="993"/>
      <c r="FZ567" s="993"/>
      <c r="GA567" s="993"/>
      <c r="GB567" s="993"/>
      <c r="GC567" s="993"/>
      <c r="GD567" s="993"/>
      <c r="GE567" s="993"/>
      <c r="GF567" s="993"/>
      <c r="GG567" s="993"/>
      <c r="GH567" s="993"/>
      <c r="GI567" s="993"/>
      <c r="GJ567" s="993"/>
      <c r="GK567" s="993"/>
      <c r="GL567" s="993"/>
      <c r="GM567" s="993"/>
      <c r="GN567" s="993"/>
      <c r="GO567" s="993"/>
      <c r="GP567" s="993"/>
      <c r="GQ567" s="993"/>
      <c r="GR567" s="993"/>
      <c r="GS567" s="993"/>
      <c r="GT567" s="993"/>
      <c r="GU567" s="993"/>
      <c r="GV567" s="993"/>
      <c r="GW567" s="993"/>
      <c r="GX567" s="993"/>
      <c r="GY567" s="993"/>
      <c r="GZ567" s="993"/>
      <c r="HA567" s="993"/>
      <c r="HB567" s="993"/>
      <c r="HC567" s="993"/>
      <c r="HD567" s="993"/>
      <c r="HE567" s="993"/>
      <c r="HF567" s="993"/>
      <c r="HG567" s="993"/>
      <c r="HH567" s="993"/>
      <c r="HI567" s="993"/>
      <c r="HJ567" s="993"/>
      <c r="HK567" s="993"/>
      <c r="HL567" s="993"/>
      <c r="HM567" s="993"/>
      <c r="HN567" s="993"/>
      <c r="HO567" s="993"/>
      <c r="HP567" s="993"/>
      <c r="HQ567" s="993"/>
      <c r="HR567" s="993"/>
      <c r="HS567" s="993"/>
      <c r="HT567" s="993"/>
      <c r="HU567" s="993"/>
      <c r="HV567" s="993"/>
      <c r="HW567" s="993"/>
      <c r="HX567" s="993"/>
      <c r="HY567" s="993"/>
      <c r="HZ567" s="993"/>
      <c r="IA567" s="993"/>
      <c r="IB567" s="993"/>
      <c r="IC567" s="993"/>
      <c r="ID567" s="993"/>
      <c r="IE567" s="993"/>
      <c r="IF567" s="993"/>
      <c r="IG567" s="993"/>
      <c r="IH567" s="993"/>
      <c r="II567" s="993"/>
      <c r="IJ567" s="993"/>
      <c r="IK567" s="993"/>
      <c r="IL567" s="993"/>
      <c r="IM567" s="993"/>
      <c r="IN567" s="993"/>
      <c r="IO567" s="993"/>
      <c r="IP567" s="993"/>
      <c r="IQ567" s="993"/>
      <c r="IR567" s="993"/>
      <c r="IS567" s="993"/>
    </row>
    <row r="568" spans="1:253" ht="23.25" customHeight="1">
      <c r="A568" s="346" t="s">
        <v>1450</v>
      </c>
      <c r="B568" s="995" t="s">
        <v>1451</v>
      </c>
      <c r="C568" s="379" t="s">
        <v>35</v>
      </c>
      <c r="D568" s="330" t="s">
        <v>267</v>
      </c>
      <c r="E568" s="379">
        <v>2.92</v>
      </c>
      <c r="F568" s="379">
        <v>3.3</v>
      </c>
      <c r="G568" s="379" t="s">
        <v>493</v>
      </c>
      <c r="H568" s="367">
        <v>0.08</v>
      </c>
      <c r="I568" s="995" t="s">
        <v>1245</v>
      </c>
      <c r="J568" s="993"/>
      <c r="K568" s="993"/>
      <c r="L568" s="993"/>
      <c r="M568" s="993"/>
      <c r="N568" s="993"/>
      <c r="O568" s="993"/>
      <c r="P568" s="993"/>
      <c r="Q568" s="993"/>
      <c r="R568" s="993"/>
      <c r="S568" s="993"/>
      <c r="T568" s="993"/>
      <c r="U568" s="993"/>
      <c r="V568" s="993"/>
      <c r="W568" s="993"/>
      <c r="X568" s="993"/>
      <c r="Y568" s="993"/>
      <c r="Z568" s="993"/>
      <c r="AA568" s="993"/>
      <c r="AB568" s="993"/>
      <c r="AC568" s="993"/>
      <c r="AD568" s="993"/>
      <c r="AE568" s="993"/>
      <c r="AF568" s="993"/>
      <c r="AG568" s="993"/>
      <c r="AH568" s="993"/>
      <c r="AI568" s="993"/>
      <c r="AJ568" s="993"/>
      <c r="AK568" s="993"/>
      <c r="AL568" s="993"/>
      <c r="AM568" s="993"/>
      <c r="AN568" s="993"/>
      <c r="AO568" s="993"/>
      <c r="AP568" s="993"/>
      <c r="AQ568" s="993"/>
      <c r="AR568" s="993"/>
      <c r="AS568" s="993"/>
      <c r="AT568" s="993"/>
      <c r="AU568" s="993"/>
      <c r="AV568" s="993"/>
      <c r="AW568" s="993"/>
      <c r="AX568" s="993"/>
      <c r="AY568" s="993"/>
      <c r="AZ568" s="993"/>
      <c r="BA568" s="993"/>
      <c r="BB568" s="993"/>
      <c r="BC568" s="993"/>
      <c r="BD568" s="993"/>
      <c r="BE568" s="993"/>
      <c r="BF568" s="993"/>
      <c r="BG568" s="993"/>
      <c r="BH568" s="993"/>
      <c r="BI568" s="993"/>
      <c r="BJ568" s="993"/>
      <c r="BK568" s="993"/>
      <c r="BL568" s="993"/>
      <c r="BM568" s="993"/>
      <c r="BN568" s="993"/>
      <c r="BO568" s="993"/>
      <c r="BP568" s="993"/>
      <c r="BQ568" s="993"/>
      <c r="BR568" s="993"/>
      <c r="BS568" s="993"/>
      <c r="BT568" s="993"/>
      <c r="BU568" s="993"/>
      <c r="BV568" s="993"/>
      <c r="BW568" s="993"/>
      <c r="BX568" s="993"/>
      <c r="BY568" s="993"/>
      <c r="BZ568" s="993"/>
      <c r="CA568" s="993"/>
      <c r="CB568" s="993"/>
      <c r="CC568" s="993"/>
      <c r="CD568" s="993"/>
      <c r="CE568" s="993"/>
      <c r="CF568" s="993"/>
      <c r="CG568" s="993"/>
      <c r="CH568" s="993"/>
      <c r="CI568" s="993"/>
      <c r="CJ568" s="993"/>
      <c r="CK568" s="993"/>
      <c r="CL568" s="993"/>
      <c r="CM568" s="993"/>
      <c r="CN568" s="993"/>
      <c r="CO568" s="993"/>
      <c r="CP568" s="993"/>
      <c r="CQ568" s="993"/>
      <c r="CR568" s="993"/>
      <c r="CS568" s="993"/>
      <c r="CT568" s="993"/>
      <c r="CU568" s="993"/>
      <c r="CV568" s="993"/>
      <c r="CW568" s="993"/>
      <c r="CX568" s="993"/>
      <c r="CY568" s="993"/>
      <c r="CZ568" s="993"/>
      <c r="DA568" s="993"/>
      <c r="DB568" s="993"/>
      <c r="DC568" s="993"/>
      <c r="DD568" s="993"/>
      <c r="DE568" s="993"/>
      <c r="DF568" s="993"/>
      <c r="DG568" s="993"/>
      <c r="DH568" s="993"/>
      <c r="DI568" s="993"/>
      <c r="DJ568" s="993"/>
      <c r="DK568" s="993"/>
      <c r="DL568" s="993"/>
      <c r="DM568" s="993"/>
      <c r="DN568" s="993"/>
      <c r="DO568" s="993"/>
      <c r="DP568" s="993"/>
      <c r="DQ568" s="993"/>
      <c r="DR568" s="993"/>
      <c r="DS568" s="993"/>
      <c r="DT568" s="993"/>
      <c r="DU568" s="993"/>
      <c r="DV568" s="993"/>
      <c r="DW568" s="993"/>
      <c r="DX568" s="993"/>
      <c r="DY568" s="993"/>
      <c r="DZ568" s="993"/>
      <c r="EA568" s="993"/>
      <c r="EB568" s="993"/>
      <c r="EC568" s="993"/>
      <c r="ED568" s="993"/>
      <c r="EE568" s="993"/>
      <c r="EF568" s="993"/>
      <c r="EG568" s="993"/>
      <c r="EH568" s="993"/>
      <c r="EI568" s="993"/>
      <c r="EJ568" s="993"/>
      <c r="EK568" s="993"/>
      <c r="EL568" s="993"/>
      <c r="EM568" s="993"/>
      <c r="EN568" s="993"/>
      <c r="EO568" s="993"/>
      <c r="EP568" s="993"/>
      <c r="EQ568" s="993"/>
      <c r="ER568" s="993"/>
      <c r="ES568" s="993"/>
      <c r="ET568" s="993"/>
      <c r="EU568" s="993"/>
      <c r="EV568" s="993"/>
      <c r="EW568" s="993"/>
      <c r="EX568" s="993"/>
      <c r="EY568" s="993"/>
      <c r="EZ568" s="993"/>
      <c r="FA568" s="993"/>
      <c r="FB568" s="993"/>
      <c r="FC568" s="993"/>
      <c r="FD568" s="993"/>
      <c r="FE568" s="993"/>
      <c r="FF568" s="993"/>
      <c r="FG568" s="993"/>
      <c r="FH568" s="993"/>
      <c r="FI568" s="993"/>
      <c r="FJ568" s="993"/>
      <c r="FK568" s="993"/>
      <c r="FL568" s="993"/>
      <c r="FM568" s="993"/>
      <c r="FN568" s="993"/>
      <c r="FO568" s="993"/>
      <c r="FP568" s="993"/>
      <c r="FQ568" s="993"/>
      <c r="FR568" s="993"/>
      <c r="FS568" s="993"/>
      <c r="FT568" s="993"/>
      <c r="FU568" s="993"/>
      <c r="FV568" s="993"/>
      <c r="FW568" s="993"/>
      <c r="FX568" s="993"/>
      <c r="FY568" s="993"/>
      <c r="FZ568" s="993"/>
      <c r="GA568" s="993"/>
      <c r="GB568" s="993"/>
      <c r="GC568" s="993"/>
      <c r="GD568" s="993"/>
      <c r="GE568" s="993"/>
      <c r="GF568" s="993"/>
      <c r="GG568" s="993"/>
      <c r="GH568" s="993"/>
      <c r="GI568" s="993"/>
      <c r="GJ568" s="993"/>
      <c r="GK568" s="993"/>
      <c r="GL568" s="993"/>
      <c r="GM568" s="993"/>
      <c r="GN568" s="993"/>
      <c r="GO568" s="993"/>
      <c r="GP568" s="993"/>
      <c r="GQ568" s="993"/>
      <c r="GR568" s="993"/>
      <c r="GS568" s="993"/>
      <c r="GT568" s="993"/>
      <c r="GU568" s="993"/>
      <c r="GV568" s="993"/>
      <c r="GW568" s="993"/>
      <c r="GX568" s="993"/>
      <c r="GY568" s="993"/>
      <c r="GZ568" s="993"/>
      <c r="HA568" s="993"/>
      <c r="HB568" s="993"/>
      <c r="HC568" s="993"/>
      <c r="HD568" s="993"/>
      <c r="HE568" s="993"/>
      <c r="HF568" s="993"/>
      <c r="HG568" s="993"/>
      <c r="HH568" s="993"/>
      <c r="HI568" s="993"/>
      <c r="HJ568" s="993"/>
      <c r="HK568" s="993"/>
      <c r="HL568" s="993"/>
      <c r="HM568" s="993"/>
      <c r="HN568" s="993"/>
      <c r="HO568" s="993"/>
      <c r="HP568" s="993"/>
      <c r="HQ568" s="993"/>
      <c r="HR568" s="993"/>
      <c r="HS568" s="993"/>
      <c r="HT568" s="993"/>
      <c r="HU568" s="993"/>
      <c r="HV568" s="993"/>
      <c r="HW568" s="993"/>
      <c r="HX568" s="993"/>
      <c r="HY568" s="993"/>
      <c r="HZ568" s="993"/>
      <c r="IA568" s="993"/>
      <c r="IB568" s="993"/>
      <c r="IC568" s="993"/>
      <c r="ID568" s="993"/>
      <c r="IE568" s="993"/>
      <c r="IF568" s="993"/>
      <c r="IG568" s="993"/>
      <c r="IH568" s="993"/>
      <c r="II568" s="993"/>
      <c r="IJ568" s="993"/>
      <c r="IK568" s="993"/>
      <c r="IL568" s="993"/>
      <c r="IM568" s="993"/>
      <c r="IN568" s="993"/>
      <c r="IO568" s="993"/>
      <c r="IP568" s="993"/>
      <c r="IQ568" s="993"/>
      <c r="IR568" s="993"/>
      <c r="IS568" s="993"/>
    </row>
    <row r="569" spans="1:253" ht="23.25" customHeight="1">
      <c r="A569" s="346" t="s">
        <v>1452</v>
      </c>
      <c r="B569" s="995" t="s">
        <v>1453</v>
      </c>
      <c r="C569" s="379" t="s">
        <v>1454</v>
      </c>
      <c r="D569" s="330" t="s">
        <v>1160</v>
      </c>
      <c r="E569" s="379">
        <v>4.79</v>
      </c>
      <c r="F569" s="379">
        <v>5.75</v>
      </c>
      <c r="G569" s="379" t="s">
        <v>493</v>
      </c>
      <c r="H569" s="367">
        <v>0.08</v>
      </c>
      <c r="I569" s="995" t="s">
        <v>1245</v>
      </c>
      <c r="J569" s="993"/>
      <c r="K569" s="993"/>
      <c r="L569" s="993"/>
      <c r="M569" s="993"/>
      <c r="N569" s="993"/>
      <c r="O569" s="993"/>
      <c r="P569" s="993"/>
      <c r="Q569" s="993"/>
      <c r="R569" s="993"/>
      <c r="S569" s="993"/>
      <c r="T569" s="993"/>
      <c r="U569" s="993"/>
      <c r="V569" s="993"/>
      <c r="W569" s="993"/>
      <c r="X569" s="993"/>
      <c r="Y569" s="993"/>
      <c r="Z569" s="993"/>
      <c r="AA569" s="993"/>
      <c r="AB569" s="993"/>
      <c r="AC569" s="993"/>
      <c r="AD569" s="993"/>
      <c r="AE569" s="993"/>
      <c r="AF569" s="993"/>
      <c r="AG569" s="993"/>
      <c r="AH569" s="993"/>
      <c r="AI569" s="993"/>
      <c r="AJ569" s="993"/>
      <c r="AK569" s="993"/>
      <c r="AL569" s="993"/>
      <c r="AM569" s="993"/>
      <c r="AN569" s="993"/>
      <c r="AO569" s="993"/>
      <c r="AP569" s="993"/>
      <c r="AQ569" s="993"/>
      <c r="AR569" s="993"/>
      <c r="AS569" s="993"/>
      <c r="AT569" s="993"/>
      <c r="AU569" s="993"/>
      <c r="AV569" s="993"/>
      <c r="AW569" s="993"/>
      <c r="AX569" s="993"/>
      <c r="AY569" s="993"/>
      <c r="AZ569" s="993"/>
      <c r="BA569" s="993"/>
      <c r="BB569" s="993"/>
      <c r="BC569" s="993"/>
      <c r="BD569" s="993"/>
      <c r="BE569" s="993"/>
      <c r="BF569" s="993"/>
      <c r="BG569" s="993"/>
      <c r="BH569" s="993"/>
      <c r="BI569" s="993"/>
      <c r="BJ569" s="993"/>
      <c r="BK569" s="993"/>
      <c r="BL569" s="993"/>
      <c r="BM569" s="993"/>
      <c r="BN569" s="993"/>
      <c r="BO569" s="993"/>
      <c r="BP569" s="993"/>
      <c r="BQ569" s="993"/>
      <c r="BR569" s="993"/>
      <c r="BS569" s="993"/>
      <c r="BT569" s="993"/>
      <c r="BU569" s="993"/>
      <c r="BV569" s="993"/>
      <c r="BW569" s="993"/>
      <c r="BX569" s="993"/>
      <c r="BY569" s="993"/>
      <c r="BZ569" s="993"/>
      <c r="CA569" s="993"/>
      <c r="CB569" s="993"/>
      <c r="CC569" s="993"/>
      <c r="CD569" s="993"/>
      <c r="CE569" s="993"/>
      <c r="CF569" s="993"/>
      <c r="CG569" s="993"/>
      <c r="CH569" s="993"/>
      <c r="CI569" s="993"/>
      <c r="CJ569" s="993"/>
      <c r="CK569" s="993"/>
      <c r="CL569" s="993"/>
      <c r="CM569" s="993"/>
      <c r="CN569" s="993"/>
      <c r="CO569" s="993"/>
      <c r="CP569" s="993"/>
      <c r="CQ569" s="993"/>
      <c r="CR569" s="993"/>
      <c r="CS569" s="993"/>
      <c r="CT569" s="993"/>
      <c r="CU569" s="993"/>
      <c r="CV569" s="993"/>
      <c r="CW569" s="993"/>
      <c r="CX569" s="993"/>
      <c r="CY569" s="993"/>
      <c r="CZ569" s="993"/>
      <c r="DA569" s="993"/>
      <c r="DB569" s="993"/>
      <c r="DC569" s="993"/>
      <c r="DD569" s="993"/>
      <c r="DE569" s="993"/>
      <c r="DF569" s="993"/>
      <c r="DG569" s="993"/>
      <c r="DH569" s="993"/>
      <c r="DI569" s="993"/>
      <c r="DJ569" s="993"/>
      <c r="DK569" s="993"/>
      <c r="DL569" s="993"/>
      <c r="DM569" s="993"/>
      <c r="DN569" s="993"/>
      <c r="DO569" s="993"/>
      <c r="DP569" s="993"/>
      <c r="DQ569" s="993"/>
      <c r="DR569" s="993"/>
      <c r="DS569" s="993"/>
      <c r="DT569" s="993"/>
      <c r="DU569" s="993"/>
      <c r="DV569" s="993"/>
      <c r="DW569" s="993"/>
      <c r="DX569" s="993"/>
      <c r="DY569" s="993"/>
      <c r="DZ569" s="993"/>
      <c r="EA569" s="993"/>
      <c r="EB569" s="993"/>
      <c r="EC569" s="993"/>
      <c r="ED569" s="993"/>
      <c r="EE569" s="993"/>
      <c r="EF569" s="993"/>
      <c r="EG569" s="993"/>
      <c r="EH569" s="993"/>
      <c r="EI569" s="993"/>
      <c r="EJ569" s="993"/>
      <c r="EK569" s="993"/>
      <c r="EL569" s="993"/>
      <c r="EM569" s="993"/>
      <c r="EN569" s="993"/>
      <c r="EO569" s="993"/>
      <c r="EP569" s="993"/>
      <c r="EQ569" s="993"/>
      <c r="ER569" s="993"/>
      <c r="ES569" s="993"/>
      <c r="ET569" s="993"/>
      <c r="EU569" s="993"/>
      <c r="EV569" s="993"/>
      <c r="EW569" s="993"/>
      <c r="EX569" s="993"/>
      <c r="EY569" s="993"/>
      <c r="EZ569" s="993"/>
      <c r="FA569" s="993"/>
      <c r="FB569" s="993"/>
      <c r="FC569" s="993"/>
      <c r="FD569" s="993"/>
      <c r="FE569" s="993"/>
      <c r="FF569" s="993"/>
      <c r="FG569" s="993"/>
      <c r="FH569" s="993"/>
      <c r="FI569" s="993"/>
      <c r="FJ569" s="993"/>
      <c r="FK569" s="993"/>
      <c r="FL569" s="993"/>
      <c r="FM569" s="993"/>
      <c r="FN569" s="993"/>
      <c r="FO569" s="993"/>
      <c r="FP569" s="993"/>
      <c r="FQ569" s="993"/>
      <c r="FR569" s="993"/>
      <c r="FS569" s="993"/>
      <c r="FT569" s="993"/>
      <c r="FU569" s="993"/>
      <c r="FV569" s="993"/>
      <c r="FW569" s="993"/>
      <c r="FX569" s="993"/>
      <c r="FY569" s="993"/>
      <c r="FZ569" s="993"/>
      <c r="GA569" s="993"/>
      <c r="GB569" s="993"/>
      <c r="GC569" s="993"/>
      <c r="GD569" s="993"/>
      <c r="GE569" s="993"/>
      <c r="GF569" s="993"/>
      <c r="GG569" s="993"/>
      <c r="GH569" s="993"/>
      <c r="GI569" s="993"/>
      <c r="GJ569" s="993"/>
      <c r="GK569" s="993"/>
      <c r="GL569" s="993"/>
      <c r="GM569" s="993"/>
      <c r="GN569" s="993"/>
      <c r="GO569" s="993"/>
      <c r="GP569" s="993"/>
      <c r="GQ569" s="993"/>
      <c r="GR569" s="993"/>
      <c r="GS569" s="993"/>
      <c r="GT569" s="993"/>
      <c r="GU569" s="993"/>
      <c r="GV569" s="993"/>
      <c r="GW569" s="993"/>
      <c r="GX569" s="993"/>
      <c r="GY569" s="993"/>
      <c r="GZ569" s="993"/>
      <c r="HA569" s="993"/>
      <c r="HB569" s="993"/>
      <c r="HC569" s="993"/>
      <c r="HD569" s="993"/>
      <c r="HE569" s="993"/>
      <c r="HF569" s="993"/>
      <c r="HG569" s="993"/>
      <c r="HH569" s="993"/>
      <c r="HI569" s="993"/>
      <c r="HJ569" s="993"/>
      <c r="HK569" s="993"/>
      <c r="HL569" s="993"/>
      <c r="HM569" s="993"/>
      <c r="HN569" s="993"/>
      <c r="HO569" s="993"/>
      <c r="HP569" s="993"/>
      <c r="HQ569" s="993"/>
      <c r="HR569" s="993"/>
      <c r="HS569" s="993"/>
      <c r="HT569" s="993"/>
      <c r="HU569" s="993"/>
      <c r="HV569" s="993"/>
      <c r="HW569" s="993"/>
      <c r="HX569" s="993"/>
      <c r="HY569" s="993"/>
      <c r="HZ569" s="993"/>
      <c r="IA569" s="993"/>
      <c r="IB569" s="993"/>
      <c r="IC569" s="993"/>
      <c r="ID569" s="993"/>
      <c r="IE569" s="993"/>
      <c r="IF569" s="993"/>
      <c r="IG569" s="993"/>
      <c r="IH569" s="993"/>
      <c r="II569" s="993"/>
      <c r="IJ569" s="993"/>
      <c r="IK569" s="993"/>
      <c r="IL569" s="993"/>
      <c r="IM569" s="993"/>
      <c r="IN569" s="993"/>
      <c r="IO569" s="993"/>
      <c r="IP569" s="993"/>
      <c r="IQ569" s="993"/>
      <c r="IR569" s="993"/>
      <c r="IS569" s="993"/>
    </row>
    <row r="570" spans="1:253" ht="23.25" customHeight="1">
      <c r="A570" s="346" t="s">
        <v>1455</v>
      </c>
      <c r="B570" s="995" t="s">
        <v>1456</v>
      </c>
      <c r="C570" s="379" t="s">
        <v>301</v>
      </c>
      <c r="D570" s="330" t="s">
        <v>1457</v>
      </c>
      <c r="E570" s="379">
        <v>4.37</v>
      </c>
      <c r="F570" s="379">
        <v>5</v>
      </c>
      <c r="G570" s="379" t="s">
        <v>493</v>
      </c>
      <c r="H570" s="367">
        <v>0.08</v>
      </c>
      <c r="I570" s="995" t="s">
        <v>1245</v>
      </c>
      <c r="J570" s="1128"/>
      <c r="K570" s="1128"/>
      <c r="L570" s="1128"/>
      <c r="M570" s="1128"/>
      <c r="N570" s="1128"/>
      <c r="O570" s="1128"/>
      <c r="P570" s="1128"/>
      <c r="Q570" s="1128"/>
      <c r="R570" s="1128"/>
      <c r="S570" s="1128"/>
      <c r="T570" s="1128"/>
      <c r="U570" s="1128"/>
      <c r="V570" s="1128"/>
      <c r="W570" s="1128"/>
      <c r="X570" s="1128"/>
      <c r="Y570" s="1128"/>
      <c r="Z570" s="1128"/>
      <c r="AA570" s="1128"/>
      <c r="AB570" s="1128"/>
      <c r="AC570" s="1128"/>
      <c r="AD570" s="1128"/>
      <c r="AE570" s="1128"/>
      <c r="AF570" s="1128"/>
      <c r="AG570" s="1128"/>
      <c r="AH570" s="1128"/>
      <c r="AI570" s="1128"/>
      <c r="AJ570" s="1128"/>
      <c r="AK570" s="1128"/>
      <c r="AL570" s="1128"/>
      <c r="AM570" s="1128"/>
      <c r="AN570" s="1128"/>
      <c r="AO570" s="1128"/>
      <c r="AP570" s="1128"/>
      <c r="AQ570" s="1128"/>
      <c r="AR570" s="1128"/>
      <c r="AS570" s="1128"/>
      <c r="AT570" s="1128"/>
      <c r="AU570" s="1128"/>
      <c r="AV570" s="1128"/>
      <c r="AW570" s="1128"/>
      <c r="AX570" s="1128"/>
      <c r="AY570" s="1128"/>
      <c r="AZ570" s="1128"/>
      <c r="BA570" s="1128"/>
      <c r="BB570" s="1128"/>
      <c r="BC570" s="1128"/>
      <c r="BD570" s="1128"/>
      <c r="BE570" s="1128"/>
      <c r="BF570" s="1128"/>
      <c r="BG570" s="1128"/>
      <c r="BH570" s="1128"/>
      <c r="BI570" s="1128"/>
      <c r="BJ570" s="1128"/>
      <c r="BK570" s="1128"/>
      <c r="BL570" s="1128"/>
      <c r="BM570" s="1128"/>
      <c r="BN570" s="1128"/>
      <c r="BO570" s="1128"/>
      <c r="BP570" s="1128"/>
      <c r="BQ570" s="1128"/>
      <c r="BR570" s="1128"/>
      <c r="BS570" s="1128"/>
      <c r="BT570" s="1128"/>
      <c r="BU570" s="1128"/>
      <c r="BV570" s="1128"/>
      <c r="BW570" s="1128"/>
      <c r="BX570" s="1128"/>
      <c r="BY570" s="1128"/>
      <c r="BZ570" s="1128"/>
      <c r="CA570" s="1128"/>
      <c r="CB570" s="1128"/>
      <c r="CC570" s="1128"/>
      <c r="CD570" s="1128"/>
      <c r="CE570" s="1128"/>
      <c r="CF570" s="1128"/>
      <c r="CG570" s="1128"/>
      <c r="CH570" s="1128"/>
      <c r="CI570" s="1128"/>
      <c r="CJ570" s="1128"/>
      <c r="CK570" s="1128"/>
      <c r="CL570" s="1128"/>
      <c r="CM570" s="1128"/>
      <c r="CN570" s="1128"/>
      <c r="CO570" s="1128"/>
      <c r="CP570" s="1128"/>
      <c r="CQ570" s="1128"/>
      <c r="CR570" s="1128"/>
      <c r="CS570" s="1128"/>
      <c r="CT570" s="1128"/>
      <c r="CU570" s="1128"/>
      <c r="CV570" s="1128"/>
      <c r="CW570" s="1128"/>
      <c r="CX570" s="1128"/>
      <c r="CY570" s="1128"/>
      <c r="CZ570" s="1128"/>
      <c r="DA570" s="1128"/>
      <c r="DB570" s="1128"/>
      <c r="DC570" s="1128"/>
      <c r="DD570" s="1128"/>
      <c r="DE570" s="1128"/>
      <c r="DF570" s="1128"/>
      <c r="DG570" s="1128"/>
      <c r="DH570" s="1128"/>
      <c r="DI570" s="1128"/>
      <c r="DJ570" s="1128"/>
      <c r="DK570" s="1128"/>
      <c r="DL570" s="1128"/>
      <c r="DM570" s="1128"/>
      <c r="DN570" s="1128"/>
      <c r="DO570" s="1128"/>
      <c r="DP570" s="1128"/>
      <c r="DQ570" s="1128"/>
      <c r="DR570" s="1128"/>
      <c r="DS570" s="1128"/>
      <c r="DT570" s="1128"/>
      <c r="DU570" s="1128"/>
      <c r="DV570" s="1128"/>
      <c r="DW570" s="1128"/>
      <c r="DX570" s="1128"/>
      <c r="DY570" s="1128"/>
      <c r="DZ570" s="1128"/>
      <c r="EA570" s="1128"/>
      <c r="EB570" s="1128"/>
      <c r="EC570" s="1128"/>
      <c r="ED570" s="1128"/>
      <c r="EE570" s="1128"/>
      <c r="EF570" s="1128"/>
      <c r="EG570" s="1128"/>
      <c r="EH570" s="1128"/>
      <c r="EI570" s="1128"/>
      <c r="EJ570" s="1128"/>
      <c r="EK570" s="1128"/>
      <c r="EL570" s="1128"/>
      <c r="EM570" s="1128"/>
      <c r="EN570" s="1128"/>
      <c r="EO570" s="1128"/>
      <c r="EP570" s="1128"/>
      <c r="EQ570" s="1128"/>
      <c r="ER570" s="1128"/>
      <c r="ES570" s="1128"/>
      <c r="ET570" s="1128"/>
      <c r="EU570" s="1128"/>
      <c r="EV570" s="1128"/>
      <c r="EW570" s="1128"/>
      <c r="EX570" s="1128"/>
      <c r="EY570" s="1128"/>
      <c r="EZ570" s="1128"/>
      <c r="FA570" s="1128"/>
      <c r="FB570" s="1128"/>
      <c r="FC570" s="1128"/>
      <c r="FD570" s="1128"/>
      <c r="FE570" s="1128"/>
      <c r="FF570" s="1128"/>
      <c r="FG570" s="1128"/>
      <c r="FH570" s="1128"/>
      <c r="FI570" s="1128"/>
      <c r="FJ570" s="1128"/>
      <c r="FK570" s="1128"/>
      <c r="FL570" s="1128"/>
      <c r="FM570" s="1128"/>
      <c r="FN570" s="1128"/>
      <c r="FO570" s="1128"/>
      <c r="FP570" s="1128"/>
      <c r="FQ570" s="1128"/>
      <c r="FR570" s="1128"/>
      <c r="FS570" s="1128"/>
      <c r="FT570" s="1128"/>
      <c r="FU570" s="1128"/>
      <c r="FV570" s="1128"/>
      <c r="FW570" s="1128"/>
      <c r="FX570" s="1128"/>
      <c r="FY570" s="1128"/>
      <c r="FZ570" s="1128"/>
      <c r="GA570" s="1128"/>
      <c r="GB570" s="1128"/>
      <c r="GC570" s="1128"/>
      <c r="GD570" s="1128"/>
      <c r="GE570" s="1128"/>
      <c r="GF570" s="1128"/>
      <c r="GG570" s="1128"/>
      <c r="GH570" s="1128"/>
      <c r="GI570" s="1128"/>
      <c r="GJ570" s="1128"/>
      <c r="GK570" s="1128"/>
      <c r="GL570" s="1128"/>
      <c r="GM570" s="1128"/>
      <c r="GN570" s="1128"/>
      <c r="GO570" s="1128"/>
      <c r="GP570" s="1128"/>
      <c r="GQ570" s="1128"/>
      <c r="GR570" s="1128"/>
      <c r="GS570" s="1128"/>
      <c r="GT570" s="1128"/>
      <c r="GU570" s="1128"/>
      <c r="GV570" s="1128"/>
      <c r="GW570" s="1128"/>
      <c r="GX570" s="1128"/>
      <c r="GY570" s="1128"/>
      <c r="GZ570" s="1128"/>
      <c r="HA570" s="1128"/>
      <c r="HB570" s="1128"/>
      <c r="HC570" s="1128"/>
      <c r="HD570" s="1128"/>
      <c r="HE570" s="1128"/>
      <c r="HF570" s="1128"/>
      <c r="HG570" s="1128"/>
      <c r="HH570" s="1128"/>
      <c r="HI570" s="1128"/>
      <c r="HJ570" s="1128"/>
      <c r="HK570" s="1128"/>
      <c r="HL570" s="1128"/>
      <c r="HM570" s="1128"/>
      <c r="HN570" s="1128"/>
      <c r="HO570" s="1128"/>
      <c r="HP570" s="1128"/>
      <c r="HQ570" s="1128"/>
      <c r="HR570" s="1128"/>
      <c r="HS570" s="1128"/>
      <c r="HT570" s="1128"/>
      <c r="HU570" s="1128"/>
      <c r="HV570" s="1128"/>
      <c r="HW570" s="1128"/>
      <c r="HX570" s="1128"/>
      <c r="HY570" s="1128"/>
      <c r="HZ570" s="1128"/>
      <c r="IA570" s="1128"/>
      <c r="IB570" s="1128"/>
      <c r="IC570" s="1128"/>
      <c r="ID570" s="1128"/>
      <c r="IE570" s="1128"/>
      <c r="IF570" s="1128"/>
      <c r="IG570" s="1128"/>
      <c r="IH570" s="1128"/>
      <c r="II570" s="1128"/>
      <c r="IJ570" s="1128"/>
      <c r="IK570" s="1128"/>
      <c r="IL570" s="1128"/>
      <c r="IM570" s="1128"/>
      <c r="IN570" s="1128"/>
      <c r="IO570" s="1128"/>
      <c r="IP570" s="1128"/>
      <c r="IQ570" s="1129"/>
      <c r="IR570" s="1129"/>
      <c r="IS570" s="1129"/>
    </row>
    <row r="571" spans="1:253" ht="23.25" customHeight="1">
      <c r="A571" s="493" t="s">
        <v>4753</v>
      </c>
      <c r="B571" s="421" t="s">
        <v>5220</v>
      </c>
      <c r="C571" s="328" t="s">
        <v>258</v>
      </c>
      <c r="D571" s="421" t="s">
        <v>5221</v>
      </c>
      <c r="E571" s="581">
        <v>49</v>
      </c>
      <c r="F571" s="581">
        <v>58.8</v>
      </c>
      <c r="G571" s="680" t="s">
        <v>24</v>
      </c>
      <c r="H571" s="681">
        <v>0.04</v>
      </c>
      <c r="I571" s="1060" t="s">
        <v>5233</v>
      </c>
      <c r="J571" s="1128"/>
      <c r="K571" s="1128"/>
      <c r="L571" s="1128"/>
      <c r="M571" s="1128"/>
      <c r="N571" s="1128"/>
      <c r="O571" s="1128"/>
      <c r="P571" s="1128"/>
      <c r="Q571" s="1128"/>
      <c r="R571" s="1128"/>
      <c r="S571" s="1128"/>
      <c r="T571" s="1128"/>
      <c r="U571" s="1128"/>
      <c r="V571" s="1128"/>
      <c r="W571" s="1128"/>
      <c r="X571" s="1128"/>
      <c r="Y571" s="1128"/>
      <c r="Z571" s="1128"/>
      <c r="AA571" s="1128"/>
      <c r="AB571" s="1128"/>
      <c r="AC571" s="1128"/>
      <c r="AD571" s="1128"/>
      <c r="AE571" s="1128"/>
      <c r="AF571" s="1128"/>
      <c r="AG571" s="1128"/>
      <c r="AH571" s="1128"/>
      <c r="AI571" s="1128"/>
      <c r="AJ571" s="1128"/>
      <c r="AK571" s="1128"/>
      <c r="AL571" s="1128"/>
      <c r="AM571" s="1128"/>
      <c r="AN571" s="1128"/>
      <c r="AO571" s="1128"/>
      <c r="AP571" s="1128"/>
      <c r="AQ571" s="1128"/>
      <c r="AR571" s="1128"/>
      <c r="AS571" s="1128"/>
      <c r="AT571" s="1128"/>
      <c r="AU571" s="1128"/>
      <c r="AV571" s="1128"/>
      <c r="AW571" s="1128"/>
      <c r="AX571" s="1128"/>
      <c r="AY571" s="1128"/>
      <c r="AZ571" s="1128"/>
      <c r="BA571" s="1128"/>
      <c r="BB571" s="1128"/>
      <c r="BC571" s="1128"/>
      <c r="BD571" s="1128"/>
      <c r="BE571" s="1128"/>
      <c r="BF571" s="1128"/>
      <c r="BG571" s="1128"/>
      <c r="BH571" s="1128"/>
      <c r="BI571" s="1128"/>
      <c r="BJ571" s="1128"/>
      <c r="BK571" s="1128"/>
      <c r="BL571" s="1128"/>
      <c r="BM571" s="1128"/>
      <c r="BN571" s="1128"/>
      <c r="BO571" s="1128"/>
      <c r="BP571" s="1128"/>
      <c r="BQ571" s="1128"/>
      <c r="BR571" s="1128"/>
      <c r="BS571" s="1128"/>
      <c r="BT571" s="1128"/>
      <c r="BU571" s="1128"/>
      <c r="BV571" s="1128"/>
      <c r="BW571" s="1128"/>
      <c r="BX571" s="1128"/>
      <c r="BY571" s="1128"/>
      <c r="BZ571" s="1128"/>
      <c r="CA571" s="1128"/>
      <c r="CB571" s="1128"/>
      <c r="CC571" s="1128"/>
      <c r="CD571" s="1128"/>
      <c r="CE571" s="1128"/>
      <c r="CF571" s="1128"/>
      <c r="CG571" s="1128"/>
      <c r="CH571" s="1128"/>
      <c r="CI571" s="1128"/>
      <c r="CJ571" s="1128"/>
      <c r="CK571" s="1128"/>
      <c r="CL571" s="1128"/>
      <c r="CM571" s="1128"/>
      <c r="CN571" s="1128"/>
      <c r="CO571" s="1128"/>
      <c r="CP571" s="1128"/>
      <c r="CQ571" s="1128"/>
      <c r="CR571" s="1128"/>
      <c r="CS571" s="1128"/>
      <c r="CT571" s="1128"/>
      <c r="CU571" s="1128"/>
      <c r="CV571" s="1128"/>
      <c r="CW571" s="1128"/>
      <c r="CX571" s="1128"/>
      <c r="CY571" s="1128"/>
      <c r="CZ571" s="1128"/>
      <c r="DA571" s="1128"/>
      <c r="DB571" s="1128"/>
      <c r="DC571" s="1128"/>
      <c r="DD571" s="1128"/>
      <c r="DE571" s="1128"/>
      <c r="DF571" s="1128"/>
      <c r="DG571" s="1128"/>
      <c r="DH571" s="1128"/>
      <c r="DI571" s="1128"/>
      <c r="DJ571" s="1128"/>
      <c r="DK571" s="1128"/>
      <c r="DL571" s="1128"/>
      <c r="DM571" s="1128"/>
      <c r="DN571" s="1128"/>
      <c r="DO571" s="1128"/>
      <c r="DP571" s="1128"/>
      <c r="DQ571" s="1128"/>
      <c r="DR571" s="1128"/>
      <c r="DS571" s="1128"/>
      <c r="DT571" s="1128"/>
      <c r="DU571" s="1128"/>
      <c r="DV571" s="1128"/>
      <c r="DW571" s="1128"/>
      <c r="DX571" s="1128"/>
      <c r="DY571" s="1128"/>
      <c r="DZ571" s="1128"/>
      <c r="EA571" s="1128"/>
      <c r="EB571" s="1128"/>
      <c r="EC571" s="1128"/>
      <c r="ED571" s="1128"/>
      <c r="EE571" s="1128"/>
      <c r="EF571" s="1128"/>
      <c r="EG571" s="1128"/>
      <c r="EH571" s="1128"/>
      <c r="EI571" s="1128"/>
      <c r="EJ571" s="1128"/>
      <c r="EK571" s="1128"/>
      <c r="EL571" s="1128"/>
      <c r="EM571" s="1128"/>
      <c r="EN571" s="1128"/>
      <c r="EO571" s="1128"/>
      <c r="EP571" s="1128"/>
      <c r="EQ571" s="1128"/>
      <c r="ER571" s="1128"/>
      <c r="ES571" s="1128"/>
      <c r="ET571" s="1128"/>
      <c r="EU571" s="1128"/>
      <c r="EV571" s="1128"/>
      <c r="EW571" s="1128"/>
      <c r="EX571" s="1128"/>
      <c r="EY571" s="1128"/>
      <c r="EZ571" s="1128"/>
      <c r="FA571" s="1128"/>
      <c r="FB571" s="1128"/>
      <c r="FC571" s="1128"/>
      <c r="FD571" s="1128"/>
      <c r="FE571" s="1128"/>
      <c r="FF571" s="1128"/>
      <c r="FG571" s="1128"/>
      <c r="FH571" s="1128"/>
      <c r="FI571" s="1128"/>
      <c r="FJ571" s="1128"/>
      <c r="FK571" s="1128"/>
      <c r="FL571" s="1128"/>
      <c r="FM571" s="1128"/>
      <c r="FN571" s="1128"/>
      <c r="FO571" s="1128"/>
      <c r="FP571" s="1128"/>
      <c r="FQ571" s="1128"/>
      <c r="FR571" s="1128"/>
      <c r="FS571" s="1128"/>
      <c r="FT571" s="1128"/>
      <c r="FU571" s="1128"/>
      <c r="FV571" s="1128"/>
      <c r="FW571" s="1128"/>
      <c r="FX571" s="1128"/>
      <c r="FY571" s="1128"/>
      <c r="FZ571" s="1128"/>
      <c r="GA571" s="1128"/>
      <c r="GB571" s="1128"/>
      <c r="GC571" s="1128"/>
      <c r="GD571" s="1128"/>
      <c r="GE571" s="1128"/>
      <c r="GF571" s="1128"/>
      <c r="GG571" s="1128"/>
      <c r="GH571" s="1128"/>
      <c r="GI571" s="1128"/>
      <c r="GJ571" s="1128"/>
      <c r="GK571" s="1128"/>
      <c r="GL571" s="1128"/>
      <c r="GM571" s="1128"/>
      <c r="GN571" s="1128"/>
      <c r="GO571" s="1128"/>
      <c r="GP571" s="1128"/>
      <c r="GQ571" s="1128"/>
      <c r="GR571" s="1128"/>
      <c r="GS571" s="1128"/>
      <c r="GT571" s="1128"/>
      <c r="GU571" s="1128"/>
      <c r="GV571" s="1128"/>
      <c r="GW571" s="1128"/>
      <c r="GX571" s="1128"/>
      <c r="GY571" s="1128"/>
      <c r="GZ571" s="1128"/>
      <c r="HA571" s="1128"/>
      <c r="HB571" s="1128"/>
      <c r="HC571" s="1128"/>
      <c r="HD571" s="1128"/>
      <c r="HE571" s="1128"/>
      <c r="HF571" s="1128"/>
      <c r="HG571" s="1128"/>
      <c r="HH571" s="1128"/>
      <c r="HI571" s="1128"/>
      <c r="HJ571" s="1128"/>
      <c r="HK571" s="1128"/>
      <c r="HL571" s="1128"/>
      <c r="HM571" s="1128"/>
      <c r="HN571" s="1128"/>
      <c r="HO571" s="1128"/>
      <c r="HP571" s="1128"/>
      <c r="HQ571" s="1128"/>
      <c r="HR571" s="1128"/>
      <c r="HS571" s="1128"/>
      <c r="HT571" s="1128"/>
      <c r="HU571" s="1128"/>
      <c r="HV571" s="1128"/>
      <c r="HW571" s="1128"/>
      <c r="HX571" s="1128"/>
      <c r="HY571" s="1128"/>
      <c r="HZ571" s="1128"/>
      <c r="IA571" s="1128"/>
      <c r="IB571" s="1128"/>
      <c r="IC571" s="1128"/>
      <c r="ID571" s="1128"/>
      <c r="IE571" s="1128"/>
      <c r="IF571" s="1128"/>
      <c r="IG571" s="1128"/>
      <c r="IH571" s="1128"/>
      <c r="II571" s="1128"/>
      <c r="IJ571" s="1128"/>
      <c r="IK571" s="1128"/>
      <c r="IL571" s="1128"/>
      <c r="IM571" s="1128"/>
      <c r="IN571" s="1128"/>
      <c r="IO571" s="1128"/>
      <c r="IP571" s="1128"/>
      <c r="IQ571" s="1129"/>
      <c r="IR571" s="1129"/>
      <c r="IS571" s="1129"/>
    </row>
    <row r="572" spans="1:253" ht="23.25" customHeight="1">
      <c r="A572" s="493" t="s">
        <v>5222</v>
      </c>
      <c r="B572" s="421" t="s">
        <v>3805</v>
      </c>
      <c r="C572" s="328" t="s">
        <v>301</v>
      </c>
      <c r="D572" s="421" t="s">
        <v>75</v>
      </c>
      <c r="E572" s="581">
        <v>5</v>
      </c>
      <c r="F572" s="682">
        <v>5.95</v>
      </c>
      <c r="G572" s="56"/>
      <c r="H572" s="360"/>
      <c r="I572" s="1060" t="s">
        <v>5233</v>
      </c>
      <c r="J572" s="1128"/>
      <c r="K572" s="1128"/>
      <c r="L572" s="1128"/>
      <c r="M572" s="1128"/>
      <c r="N572" s="1128"/>
      <c r="O572" s="1128"/>
      <c r="P572" s="1128"/>
      <c r="Q572" s="1128"/>
      <c r="R572" s="1128"/>
      <c r="S572" s="1128"/>
      <c r="T572" s="1128"/>
      <c r="U572" s="1128"/>
      <c r="V572" s="1128"/>
      <c r="W572" s="1128"/>
      <c r="X572" s="1128"/>
      <c r="Y572" s="1128"/>
      <c r="Z572" s="1128"/>
      <c r="AA572" s="1128"/>
      <c r="AB572" s="1128"/>
      <c r="AC572" s="1128"/>
      <c r="AD572" s="1128"/>
      <c r="AE572" s="1128"/>
      <c r="AF572" s="1128"/>
      <c r="AG572" s="1128"/>
      <c r="AH572" s="1128"/>
      <c r="AI572" s="1128"/>
      <c r="AJ572" s="1128"/>
      <c r="AK572" s="1128"/>
      <c r="AL572" s="1128"/>
      <c r="AM572" s="1128"/>
      <c r="AN572" s="1128"/>
      <c r="AO572" s="1128"/>
      <c r="AP572" s="1128"/>
      <c r="AQ572" s="1128"/>
      <c r="AR572" s="1128"/>
      <c r="AS572" s="1128"/>
      <c r="AT572" s="1128"/>
      <c r="AU572" s="1128"/>
      <c r="AV572" s="1128"/>
      <c r="AW572" s="1128"/>
      <c r="AX572" s="1128"/>
      <c r="AY572" s="1128"/>
      <c r="AZ572" s="1128"/>
      <c r="BA572" s="1128"/>
      <c r="BB572" s="1128"/>
      <c r="BC572" s="1128"/>
      <c r="BD572" s="1128"/>
      <c r="BE572" s="1128"/>
      <c r="BF572" s="1128"/>
      <c r="BG572" s="1128"/>
      <c r="BH572" s="1128"/>
      <c r="BI572" s="1128"/>
      <c r="BJ572" s="1128"/>
      <c r="BK572" s="1128"/>
      <c r="BL572" s="1128"/>
      <c r="BM572" s="1128"/>
      <c r="BN572" s="1128"/>
      <c r="BO572" s="1128"/>
      <c r="BP572" s="1128"/>
      <c r="BQ572" s="1128"/>
      <c r="BR572" s="1128"/>
      <c r="BS572" s="1128"/>
      <c r="BT572" s="1128"/>
      <c r="BU572" s="1128"/>
      <c r="BV572" s="1128"/>
      <c r="BW572" s="1128"/>
      <c r="BX572" s="1128"/>
      <c r="BY572" s="1128"/>
      <c r="BZ572" s="1128"/>
      <c r="CA572" s="1128"/>
      <c r="CB572" s="1128"/>
      <c r="CC572" s="1128"/>
      <c r="CD572" s="1128"/>
      <c r="CE572" s="1128"/>
      <c r="CF572" s="1128"/>
      <c r="CG572" s="1128"/>
      <c r="CH572" s="1128"/>
      <c r="CI572" s="1128"/>
      <c r="CJ572" s="1128"/>
      <c r="CK572" s="1128"/>
      <c r="CL572" s="1128"/>
      <c r="CM572" s="1128"/>
      <c r="CN572" s="1128"/>
      <c r="CO572" s="1128"/>
      <c r="CP572" s="1128"/>
      <c r="CQ572" s="1128"/>
      <c r="CR572" s="1128"/>
      <c r="CS572" s="1128"/>
      <c r="CT572" s="1128"/>
      <c r="CU572" s="1128"/>
      <c r="CV572" s="1128"/>
      <c r="CW572" s="1128"/>
      <c r="CX572" s="1128"/>
      <c r="CY572" s="1128"/>
      <c r="CZ572" s="1128"/>
      <c r="DA572" s="1128"/>
      <c r="DB572" s="1128"/>
      <c r="DC572" s="1128"/>
      <c r="DD572" s="1128"/>
      <c r="DE572" s="1128"/>
      <c r="DF572" s="1128"/>
      <c r="DG572" s="1128"/>
      <c r="DH572" s="1128"/>
      <c r="DI572" s="1128"/>
      <c r="DJ572" s="1128"/>
      <c r="DK572" s="1128"/>
      <c r="DL572" s="1128"/>
      <c r="DM572" s="1128"/>
      <c r="DN572" s="1128"/>
      <c r="DO572" s="1128"/>
      <c r="DP572" s="1128"/>
      <c r="DQ572" s="1128"/>
      <c r="DR572" s="1128"/>
      <c r="DS572" s="1128"/>
      <c r="DT572" s="1128"/>
      <c r="DU572" s="1128"/>
      <c r="DV572" s="1128"/>
      <c r="DW572" s="1128"/>
      <c r="DX572" s="1128"/>
      <c r="DY572" s="1128"/>
      <c r="DZ572" s="1128"/>
      <c r="EA572" s="1128"/>
      <c r="EB572" s="1128"/>
      <c r="EC572" s="1128"/>
      <c r="ED572" s="1128"/>
      <c r="EE572" s="1128"/>
      <c r="EF572" s="1128"/>
      <c r="EG572" s="1128"/>
      <c r="EH572" s="1128"/>
      <c r="EI572" s="1128"/>
      <c r="EJ572" s="1128"/>
      <c r="EK572" s="1128"/>
      <c r="EL572" s="1128"/>
      <c r="EM572" s="1128"/>
      <c r="EN572" s="1128"/>
      <c r="EO572" s="1128"/>
      <c r="EP572" s="1128"/>
      <c r="EQ572" s="1128"/>
      <c r="ER572" s="1128"/>
      <c r="ES572" s="1128"/>
      <c r="ET572" s="1128"/>
      <c r="EU572" s="1128"/>
      <c r="EV572" s="1128"/>
      <c r="EW572" s="1128"/>
      <c r="EX572" s="1128"/>
      <c r="EY572" s="1128"/>
      <c r="EZ572" s="1128"/>
      <c r="FA572" s="1128"/>
      <c r="FB572" s="1128"/>
      <c r="FC572" s="1128"/>
      <c r="FD572" s="1128"/>
      <c r="FE572" s="1128"/>
      <c r="FF572" s="1128"/>
      <c r="FG572" s="1128"/>
      <c r="FH572" s="1128"/>
      <c r="FI572" s="1128"/>
      <c r="FJ572" s="1128"/>
      <c r="FK572" s="1128"/>
      <c r="FL572" s="1128"/>
      <c r="FM572" s="1128"/>
      <c r="FN572" s="1128"/>
      <c r="FO572" s="1128"/>
      <c r="FP572" s="1128"/>
      <c r="FQ572" s="1128"/>
      <c r="FR572" s="1128"/>
      <c r="FS572" s="1128"/>
      <c r="FT572" s="1128"/>
      <c r="FU572" s="1128"/>
      <c r="FV572" s="1128"/>
      <c r="FW572" s="1128"/>
      <c r="FX572" s="1128"/>
      <c r="FY572" s="1128"/>
      <c r="FZ572" s="1128"/>
      <c r="GA572" s="1128"/>
      <c r="GB572" s="1128"/>
      <c r="GC572" s="1128"/>
      <c r="GD572" s="1128"/>
      <c r="GE572" s="1128"/>
      <c r="GF572" s="1128"/>
      <c r="GG572" s="1128"/>
      <c r="GH572" s="1128"/>
      <c r="GI572" s="1128"/>
      <c r="GJ572" s="1128"/>
      <c r="GK572" s="1128"/>
      <c r="GL572" s="1128"/>
      <c r="GM572" s="1128"/>
      <c r="GN572" s="1128"/>
      <c r="GO572" s="1128"/>
      <c r="GP572" s="1128"/>
      <c r="GQ572" s="1128"/>
      <c r="GR572" s="1128"/>
      <c r="GS572" s="1128"/>
      <c r="GT572" s="1128"/>
      <c r="GU572" s="1128"/>
      <c r="GV572" s="1128"/>
      <c r="GW572" s="1128"/>
      <c r="GX572" s="1128"/>
      <c r="GY572" s="1128"/>
      <c r="GZ572" s="1128"/>
      <c r="HA572" s="1128"/>
      <c r="HB572" s="1128"/>
      <c r="HC572" s="1128"/>
      <c r="HD572" s="1128"/>
      <c r="HE572" s="1128"/>
      <c r="HF572" s="1128"/>
      <c r="HG572" s="1128"/>
      <c r="HH572" s="1128"/>
      <c r="HI572" s="1128"/>
      <c r="HJ572" s="1128"/>
      <c r="HK572" s="1128"/>
      <c r="HL572" s="1128"/>
      <c r="HM572" s="1128"/>
      <c r="HN572" s="1128"/>
      <c r="HO572" s="1128"/>
      <c r="HP572" s="1128"/>
      <c r="HQ572" s="1128"/>
      <c r="HR572" s="1128"/>
      <c r="HS572" s="1128"/>
      <c r="HT572" s="1128"/>
      <c r="HU572" s="1128"/>
      <c r="HV572" s="1128"/>
      <c r="HW572" s="1128"/>
      <c r="HX572" s="1128"/>
      <c r="HY572" s="1128"/>
      <c r="HZ572" s="1128"/>
      <c r="IA572" s="1128"/>
      <c r="IB572" s="1128"/>
      <c r="IC572" s="1128"/>
      <c r="ID572" s="1128"/>
      <c r="IE572" s="1128"/>
      <c r="IF572" s="1128"/>
      <c r="IG572" s="1128"/>
      <c r="IH572" s="1128"/>
      <c r="II572" s="1128"/>
      <c r="IJ572" s="1128"/>
      <c r="IK572" s="1128"/>
      <c r="IL572" s="1128"/>
      <c r="IM572" s="1128"/>
      <c r="IN572" s="1128"/>
      <c r="IO572" s="1128"/>
      <c r="IP572" s="1128"/>
      <c r="IQ572" s="1129"/>
      <c r="IR572" s="1129"/>
      <c r="IS572" s="1129"/>
    </row>
    <row r="573" spans="1:253" ht="23.25" customHeight="1">
      <c r="A573" s="493" t="s">
        <v>5223</v>
      </c>
      <c r="B573" s="421" t="s">
        <v>3807</v>
      </c>
      <c r="C573" s="328" t="s">
        <v>253</v>
      </c>
      <c r="D573" s="421" t="s">
        <v>75</v>
      </c>
      <c r="E573" s="425">
        <v>5</v>
      </c>
      <c r="F573" s="679">
        <v>5.95</v>
      </c>
      <c r="G573" s="56"/>
      <c r="H573" s="1130"/>
      <c r="I573" s="1060" t="s">
        <v>5233</v>
      </c>
      <c r="J573" s="1128"/>
      <c r="K573" s="1128"/>
      <c r="L573" s="1128"/>
      <c r="M573" s="1128"/>
      <c r="N573" s="1128"/>
      <c r="O573" s="1128"/>
      <c r="P573" s="1128"/>
      <c r="Q573" s="1128"/>
      <c r="R573" s="1128"/>
      <c r="S573" s="1128"/>
      <c r="T573" s="1128"/>
      <c r="U573" s="1128"/>
      <c r="V573" s="1128"/>
      <c r="W573" s="1128"/>
      <c r="X573" s="1128"/>
      <c r="Y573" s="1128"/>
      <c r="Z573" s="1128"/>
      <c r="AA573" s="1128"/>
      <c r="AB573" s="1128"/>
      <c r="AC573" s="1128"/>
      <c r="AD573" s="1128"/>
      <c r="AE573" s="1128"/>
      <c r="AF573" s="1128"/>
      <c r="AG573" s="1128"/>
      <c r="AH573" s="1128"/>
      <c r="AI573" s="1128"/>
      <c r="AJ573" s="1128"/>
      <c r="AK573" s="1128"/>
      <c r="AL573" s="1128"/>
      <c r="AM573" s="1128"/>
      <c r="AN573" s="1128"/>
      <c r="AO573" s="1128"/>
      <c r="AP573" s="1128"/>
      <c r="AQ573" s="1128"/>
      <c r="AR573" s="1128"/>
      <c r="AS573" s="1128"/>
      <c r="AT573" s="1128"/>
      <c r="AU573" s="1128"/>
      <c r="AV573" s="1128"/>
      <c r="AW573" s="1128"/>
      <c r="AX573" s="1128"/>
      <c r="AY573" s="1128"/>
      <c r="AZ573" s="1128"/>
      <c r="BA573" s="1128"/>
      <c r="BB573" s="1128"/>
      <c r="BC573" s="1128"/>
      <c r="BD573" s="1128"/>
      <c r="BE573" s="1128"/>
      <c r="BF573" s="1128"/>
      <c r="BG573" s="1128"/>
      <c r="BH573" s="1128"/>
      <c r="BI573" s="1128"/>
      <c r="BJ573" s="1128"/>
      <c r="BK573" s="1128"/>
      <c r="BL573" s="1128"/>
      <c r="BM573" s="1128"/>
      <c r="BN573" s="1128"/>
      <c r="BO573" s="1128"/>
      <c r="BP573" s="1128"/>
      <c r="BQ573" s="1128"/>
      <c r="BR573" s="1128"/>
      <c r="BS573" s="1128"/>
      <c r="BT573" s="1128"/>
      <c r="BU573" s="1128"/>
      <c r="BV573" s="1128"/>
      <c r="BW573" s="1128"/>
      <c r="BX573" s="1128"/>
      <c r="BY573" s="1128"/>
      <c r="BZ573" s="1128"/>
      <c r="CA573" s="1128"/>
      <c r="CB573" s="1128"/>
      <c r="CC573" s="1128"/>
      <c r="CD573" s="1128"/>
      <c r="CE573" s="1128"/>
      <c r="CF573" s="1128"/>
      <c r="CG573" s="1128"/>
      <c r="CH573" s="1128"/>
      <c r="CI573" s="1128"/>
      <c r="CJ573" s="1128"/>
      <c r="CK573" s="1128"/>
      <c r="CL573" s="1128"/>
      <c r="CM573" s="1128"/>
      <c r="CN573" s="1128"/>
      <c r="CO573" s="1128"/>
      <c r="CP573" s="1128"/>
      <c r="CQ573" s="1128"/>
      <c r="CR573" s="1128"/>
      <c r="CS573" s="1128"/>
      <c r="CT573" s="1128"/>
      <c r="CU573" s="1128"/>
      <c r="CV573" s="1128"/>
      <c r="CW573" s="1128"/>
      <c r="CX573" s="1128"/>
      <c r="CY573" s="1128"/>
      <c r="CZ573" s="1128"/>
      <c r="DA573" s="1128"/>
      <c r="DB573" s="1128"/>
      <c r="DC573" s="1128"/>
      <c r="DD573" s="1128"/>
      <c r="DE573" s="1128"/>
      <c r="DF573" s="1128"/>
      <c r="DG573" s="1128"/>
      <c r="DH573" s="1128"/>
      <c r="DI573" s="1128"/>
      <c r="DJ573" s="1128"/>
      <c r="DK573" s="1128"/>
      <c r="DL573" s="1128"/>
      <c r="DM573" s="1128"/>
      <c r="DN573" s="1128"/>
      <c r="DO573" s="1128"/>
      <c r="DP573" s="1128"/>
      <c r="DQ573" s="1128"/>
      <c r="DR573" s="1128"/>
      <c r="DS573" s="1128"/>
      <c r="DT573" s="1128"/>
      <c r="DU573" s="1128"/>
      <c r="DV573" s="1128"/>
      <c r="DW573" s="1128"/>
      <c r="DX573" s="1128"/>
      <c r="DY573" s="1128"/>
      <c r="DZ573" s="1128"/>
      <c r="EA573" s="1128"/>
      <c r="EB573" s="1128"/>
      <c r="EC573" s="1128"/>
      <c r="ED573" s="1128"/>
      <c r="EE573" s="1128"/>
      <c r="EF573" s="1128"/>
      <c r="EG573" s="1128"/>
      <c r="EH573" s="1128"/>
      <c r="EI573" s="1128"/>
      <c r="EJ573" s="1128"/>
      <c r="EK573" s="1128"/>
      <c r="EL573" s="1128"/>
      <c r="EM573" s="1128"/>
      <c r="EN573" s="1128"/>
      <c r="EO573" s="1128"/>
      <c r="EP573" s="1128"/>
      <c r="EQ573" s="1128"/>
      <c r="ER573" s="1128"/>
      <c r="ES573" s="1128"/>
      <c r="ET573" s="1128"/>
      <c r="EU573" s="1128"/>
      <c r="EV573" s="1128"/>
      <c r="EW573" s="1128"/>
      <c r="EX573" s="1128"/>
      <c r="EY573" s="1128"/>
      <c r="EZ573" s="1128"/>
      <c r="FA573" s="1128"/>
      <c r="FB573" s="1128"/>
      <c r="FC573" s="1128"/>
      <c r="FD573" s="1128"/>
      <c r="FE573" s="1128"/>
      <c r="FF573" s="1128"/>
      <c r="FG573" s="1128"/>
      <c r="FH573" s="1128"/>
      <c r="FI573" s="1128"/>
      <c r="FJ573" s="1128"/>
      <c r="FK573" s="1128"/>
      <c r="FL573" s="1128"/>
      <c r="FM573" s="1128"/>
      <c r="FN573" s="1128"/>
      <c r="FO573" s="1128"/>
      <c r="FP573" s="1128"/>
      <c r="FQ573" s="1128"/>
      <c r="FR573" s="1128"/>
      <c r="FS573" s="1128"/>
      <c r="FT573" s="1128"/>
      <c r="FU573" s="1128"/>
      <c r="FV573" s="1128"/>
      <c r="FW573" s="1128"/>
      <c r="FX573" s="1128"/>
      <c r="FY573" s="1128"/>
      <c r="FZ573" s="1128"/>
      <c r="GA573" s="1128"/>
      <c r="GB573" s="1128"/>
      <c r="GC573" s="1128"/>
      <c r="GD573" s="1128"/>
      <c r="GE573" s="1128"/>
      <c r="GF573" s="1128"/>
      <c r="GG573" s="1128"/>
      <c r="GH573" s="1128"/>
      <c r="GI573" s="1128"/>
      <c r="GJ573" s="1128"/>
      <c r="GK573" s="1128"/>
      <c r="GL573" s="1128"/>
      <c r="GM573" s="1128"/>
      <c r="GN573" s="1128"/>
      <c r="GO573" s="1128"/>
      <c r="GP573" s="1128"/>
      <c r="GQ573" s="1128"/>
      <c r="GR573" s="1128"/>
      <c r="GS573" s="1128"/>
      <c r="GT573" s="1128"/>
      <c r="GU573" s="1128"/>
      <c r="GV573" s="1128"/>
      <c r="GW573" s="1128"/>
      <c r="GX573" s="1128"/>
      <c r="GY573" s="1128"/>
      <c r="GZ573" s="1128"/>
      <c r="HA573" s="1128"/>
      <c r="HB573" s="1128"/>
      <c r="HC573" s="1128"/>
      <c r="HD573" s="1128"/>
      <c r="HE573" s="1128"/>
      <c r="HF573" s="1128"/>
      <c r="HG573" s="1128"/>
      <c r="HH573" s="1128"/>
      <c r="HI573" s="1128"/>
      <c r="HJ573" s="1128"/>
      <c r="HK573" s="1128"/>
      <c r="HL573" s="1128"/>
      <c r="HM573" s="1128"/>
      <c r="HN573" s="1128"/>
      <c r="HO573" s="1128"/>
      <c r="HP573" s="1128"/>
      <c r="HQ573" s="1128"/>
      <c r="HR573" s="1128"/>
      <c r="HS573" s="1128"/>
      <c r="HT573" s="1128"/>
      <c r="HU573" s="1128"/>
      <c r="HV573" s="1128"/>
      <c r="HW573" s="1128"/>
      <c r="HX573" s="1128"/>
      <c r="HY573" s="1128"/>
      <c r="HZ573" s="1128"/>
      <c r="IA573" s="1128"/>
      <c r="IB573" s="1128"/>
      <c r="IC573" s="1128"/>
      <c r="ID573" s="1128"/>
      <c r="IE573" s="1128"/>
      <c r="IF573" s="1128"/>
      <c r="IG573" s="1128"/>
      <c r="IH573" s="1128"/>
      <c r="II573" s="1128"/>
      <c r="IJ573" s="1128"/>
      <c r="IK573" s="1128"/>
      <c r="IL573" s="1128"/>
      <c r="IM573" s="1128"/>
      <c r="IN573" s="1128"/>
      <c r="IO573" s="1128"/>
      <c r="IP573" s="1128"/>
      <c r="IQ573" s="1129"/>
      <c r="IR573" s="1129"/>
      <c r="IS573" s="1129"/>
    </row>
    <row r="574" spans="1:253" ht="23.25" customHeight="1">
      <c r="A574" s="493" t="s">
        <v>4467</v>
      </c>
      <c r="B574" s="421" t="s">
        <v>4835</v>
      </c>
      <c r="C574" s="328" t="s">
        <v>253</v>
      </c>
      <c r="D574" s="421" t="s">
        <v>4836</v>
      </c>
      <c r="E574" s="425">
        <v>5.5</v>
      </c>
      <c r="F574" s="679">
        <v>6.81</v>
      </c>
      <c r="G574" s="56" t="s">
        <v>24</v>
      </c>
      <c r="H574" s="360">
        <v>0.04</v>
      </c>
      <c r="I574" s="1060" t="s">
        <v>5233</v>
      </c>
      <c r="J574" s="1128"/>
      <c r="K574" s="1128"/>
      <c r="L574" s="1128"/>
      <c r="M574" s="1128"/>
      <c r="N574" s="1128"/>
      <c r="O574" s="1128"/>
      <c r="P574" s="1128"/>
      <c r="Q574" s="1128"/>
      <c r="R574" s="1128"/>
      <c r="S574" s="1128"/>
      <c r="T574" s="1128"/>
      <c r="U574" s="1128"/>
      <c r="V574" s="1128"/>
      <c r="W574" s="1128"/>
      <c r="X574" s="1128"/>
      <c r="Y574" s="1128"/>
      <c r="Z574" s="1128"/>
      <c r="AA574" s="1128"/>
      <c r="AB574" s="1128"/>
      <c r="AC574" s="1128"/>
      <c r="AD574" s="1128"/>
      <c r="AE574" s="1128"/>
      <c r="AF574" s="1128"/>
      <c r="AG574" s="1128"/>
      <c r="AH574" s="1128"/>
      <c r="AI574" s="1128"/>
      <c r="AJ574" s="1128"/>
      <c r="AK574" s="1128"/>
      <c r="AL574" s="1128"/>
      <c r="AM574" s="1128"/>
      <c r="AN574" s="1128"/>
      <c r="AO574" s="1128"/>
      <c r="AP574" s="1128"/>
      <c r="AQ574" s="1128"/>
      <c r="AR574" s="1128"/>
      <c r="AS574" s="1128"/>
      <c r="AT574" s="1128"/>
      <c r="AU574" s="1128"/>
      <c r="AV574" s="1128"/>
      <c r="AW574" s="1128"/>
      <c r="AX574" s="1128"/>
      <c r="AY574" s="1128"/>
      <c r="AZ574" s="1128"/>
      <c r="BA574" s="1128"/>
      <c r="BB574" s="1128"/>
      <c r="BC574" s="1128"/>
      <c r="BD574" s="1128"/>
      <c r="BE574" s="1128"/>
      <c r="BF574" s="1128"/>
      <c r="BG574" s="1128"/>
      <c r="BH574" s="1128"/>
      <c r="BI574" s="1128"/>
      <c r="BJ574" s="1128"/>
      <c r="BK574" s="1128"/>
      <c r="BL574" s="1128"/>
      <c r="BM574" s="1128"/>
      <c r="BN574" s="1128"/>
      <c r="BO574" s="1128"/>
      <c r="BP574" s="1128"/>
      <c r="BQ574" s="1128"/>
      <c r="BR574" s="1128"/>
      <c r="BS574" s="1128"/>
      <c r="BT574" s="1128"/>
      <c r="BU574" s="1128"/>
      <c r="BV574" s="1128"/>
      <c r="BW574" s="1128"/>
      <c r="BX574" s="1128"/>
      <c r="BY574" s="1128"/>
      <c r="BZ574" s="1128"/>
      <c r="CA574" s="1128"/>
      <c r="CB574" s="1128"/>
      <c r="CC574" s="1128"/>
      <c r="CD574" s="1128"/>
      <c r="CE574" s="1128"/>
      <c r="CF574" s="1128"/>
      <c r="CG574" s="1128"/>
      <c r="CH574" s="1128"/>
      <c r="CI574" s="1128"/>
      <c r="CJ574" s="1128"/>
      <c r="CK574" s="1128"/>
      <c r="CL574" s="1128"/>
      <c r="CM574" s="1128"/>
      <c r="CN574" s="1128"/>
      <c r="CO574" s="1128"/>
      <c r="CP574" s="1128"/>
      <c r="CQ574" s="1128"/>
      <c r="CR574" s="1128"/>
      <c r="CS574" s="1128"/>
      <c r="CT574" s="1128"/>
      <c r="CU574" s="1128"/>
      <c r="CV574" s="1128"/>
      <c r="CW574" s="1128"/>
      <c r="CX574" s="1128"/>
      <c r="CY574" s="1128"/>
      <c r="CZ574" s="1128"/>
      <c r="DA574" s="1128"/>
      <c r="DB574" s="1128"/>
      <c r="DC574" s="1128"/>
      <c r="DD574" s="1128"/>
      <c r="DE574" s="1128"/>
      <c r="DF574" s="1128"/>
      <c r="DG574" s="1128"/>
      <c r="DH574" s="1128"/>
      <c r="DI574" s="1128"/>
      <c r="DJ574" s="1128"/>
      <c r="DK574" s="1128"/>
      <c r="DL574" s="1128"/>
      <c r="DM574" s="1128"/>
      <c r="DN574" s="1128"/>
      <c r="DO574" s="1128"/>
      <c r="DP574" s="1128"/>
      <c r="DQ574" s="1128"/>
      <c r="DR574" s="1128"/>
      <c r="DS574" s="1128"/>
      <c r="DT574" s="1128"/>
      <c r="DU574" s="1128"/>
      <c r="DV574" s="1128"/>
      <c r="DW574" s="1128"/>
      <c r="DX574" s="1128"/>
      <c r="DY574" s="1128"/>
      <c r="DZ574" s="1128"/>
      <c r="EA574" s="1128"/>
      <c r="EB574" s="1128"/>
      <c r="EC574" s="1128"/>
      <c r="ED574" s="1128"/>
      <c r="EE574" s="1128"/>
      <c r="EF574" s="1128"/>
      <c r="EG574" s="1128"/>
      <c r="EH574" s="1128"/>
      <c r="EI574" s="1128"/>
      <c r="EJ574" s="1128"/>
      <c r="EK574" s="1128"/>
      <c r="EL574" s="1128"/>
      <c r="EM574" s="1128"/>
      <c r="EN574" s="1128"/>
      <c r="EO574" s="1128"/>
      <c r="EP574" s="1128"/>
      <c r="EQ574" s="1128"/>
      <c r="ER574" s="1128"/>
      <c r="ES574" s="1128"/>
      <c r="ET574" s="1128"/>
      <c r="EU574" s="1128"/>
      <c r="EV574" s="1128"/>
      <c r="EW574" s="1128"/>
      <c r="EX574" s="1128"/>
      <c r="EY574" s="1128"/>
      <c r="EZ574" s="1128"/>
      <c r="FA574" s="1128"/>
      <c r="FB574" s="1128"/>
      <c r="FC574" s="1128"/>
      <c r="FD574" s="1128"/>
      <c r="FE574" s="1128"/>
      <c r="FF574" s="1128"/>
      <c r="FG574" s="1128"/>
      <c r="FH574" s="1128"/>
      <c r="FI574" s="1128"/>
      <c r="FJ574" s="1128"/>
      <c r="FK574" s="1128"/>
      <c r="FL574" s="1128"/>
      <c r="FM574" s="1128"/>
      <c r="FN574" s="1128"/>
      <c r="FO574" s="1128"/>
      <c r="FP574" s="1128"/>
      <c r="FQ574" s="1128"/>
      <c r="FR574" s="1128"/>
      <c r="FS574" s="1128"/>
      <c r="FT574" s="1128"/>
      <c r="FU574" s="1128"/>
      <c r="FV574" s="1128"/>
      <c r="FW574" s="1128"/>
      <c r="FX574" s="1128"/>
      <c r="FY574" s="1128"/>
      <c r="FZ574" s="1128"/>
      <c r="GA574" s="1128"/>
      <c r="GB574" s="1128"/>
      <c r="GC574" s="1128"/>
      <c r="GD574" s="1128"/>
      <c r="GE574" s="1128"/>
      <c r="GF574" s="1128"/>
      <c r="GG574" s="1128"/>
      <c r="GH574" s="1128"/>
      <c r="GI574" s="1128"/>
      <c r="GJ574" s="1128"/>
      <c r="GK574" s="1128"/>
      <c r="GL574" s="1128"/>
      <c r="GM574" s="1128"/>
      <c r="GN574" s="1128"/>
      <c r="GO574" s="1128"/>
      <c r="GP574" s="1128"/>
      <c r="GQ574" s="1128"/>
      <c r="GR574" s="1128"/>
      <c r="GS574" s="1128"/>
      <c r="GT574" s="1128"/>
      <c r="GU574" s="1128"/>
      <c r="GV574" s="1128"/>
      <c r="GW574" s="1128"/>
      <c r="GX574" s="1128"/>
      <c r="GY574" s="1128"/>
      <c r="GZ574" s="1128"/>
      <c r="HA574" s="1128"/>
      <c r="HB574" s="1128"/>
      <c r="HC574" s="1128"/>
      <c r="HD574" s="1128"/>
      <c r="HE574" s="1128"/>
      <c r="HF574" s="1128"/>
      <c r="HG574" s="1128"/>
      <c r="HH574" s="1128"/>
      <c r="HI574" s="1128"/>
      <c r="HJ574" s="1128"/>
      <c r="HK574" s="1128"/>
      <c r="HL574" s="1128"/>
      <c r="HM574" s="1128"/>
      <c r="HN574" s="1128"/>
      <c r="HO574" s="1128"/>
      <c r="HP574" s="1128"/>
      <c r="HQ574" s="1128"/>
      <c r="HR574" s="1128"/>
      <c r="HS574" s="1128"/>
      <c r="HT574" s="1128"/>
      <c r="HU574" s="1128"/>
      <c r="HV574" s="1128"/>
      <c r="HW574" s="1128"/>
      <c r="HX574" s="1128"/>
      <c r="HY574" s="1128"/>
      <c r="HZ574" s="1128"/>
      <c r="IA574" s="1128"/>
      <c r="IB574" s="1128"/>
      <c r="IC574" s="1128"/>
      <c r="ID574" s="1128"/>
      <c r="IE574" s="1128"/>
      <c r="IF574" s="1128"/>
      <c r="IG574" s="1128"/>
      <c r="IH574" s="1128"/>
      <c r="II574" s="1128"/>
      <c r="IJ574" s="1128"/>
      <c r="IK574" s="1128"/>
      <c r="IL574" s="1128"/>
      <c r="IM574" s="1128"/>
      <c r="IN574" s="1128"/>
      <c r="IO574" s="1128"/>
      <c r="IP574" s="1128"/>
      <c r="IQ574" s="1129"/>
      <c r="IR574" s="1129"/>
      <c r="IS574" s="1129"/>
    </row>
    <row r="575" spans="1:253" ht="23.25" customHeight="1">
      <c r="A575" s="493" t="s">
        <v>3808</v>
      </c>
      <c r="B575" s="421" t="s">
        <v>5224</v>
      </c>
      <c r="C575" s="328" t="s">
        <v>131</v>
      </c>
      <c r="D575" s="421" t="s">
        <v>3810</v>
      </c>
      <c r="E575" s="425">
        <v>6.05</v>
      </c>
      <c r="F575" s="679">
        <v>7.11</v>
      </c>
      <c r="G575" s="56"/>
      <c r="H575" s="1130"/>
      <c r="I575" s="1060" t="s">
        <v>5233</v>
      </c>
      <c r="J575" s="1128"/>
      <c r="K575" s="1128"/>
      <c r="L575" s="1128"/>
      <c r="M575" s="1128"/>
      <c r="N575" s="1128"/>
      <c r="O575" s="1128"/>
      <c r="P575" s="1128"/>
      <c r="Q575" s="1128"/>
      <c r="R575" s="1128"/>
      <c r="S575" s="1128"/>
      <c r="T575" s="1128"/>
      <c r="U575" s="1128"/>
      <c r="V575" s="1128"/>
      <c r="W575" s="1128"/>
      <c r="X575" s="1128"/>
      <c r="Y575" s="1128"/>
      <c r="Z575" s="1128"/>
      <c r="AA575" s="1128"/>
      <c r="AB575" s="1128"/>
      <c r="AC575" s="1128"/>
      <c r="AD575" s="1128"/>
      <c r="AE575" s="1128"/>
      <c r="AF575" s="1128"/>
      <c r="AG575" s="1128"/>
      <c r="AH575" s="1128"/>
      <c r="AI575" s="1128"/>
      <c r="AJ575" s="1128"/>
      <c r="AK575" s="1128"/>
      <c r="AL575" s="1128"/>
      <c r="AM575" s="1128"/>
      <c r="AN575" s="1128"/>
      <c r="AO575" s="1128"/>
      <c r="AP575" s="1128"/>
      <c r="AQ575" s="1128"/>
      <c r="AR575" s="1128"/>
      <c r="AS575" s="1128"/>
      <c r="AT575" s="1128"/>
      <c r="AU575" s="1128"/>
      <c r="AV575" s="1128"/>
      <c r="AW575" s="1128"/>
      <c r="AX575" s="1128"/>
      <c r="AY575" s="1128"/>
      <c r="AZ575" s="1128"/>
      <c r="BA575" s="1128"/>
      <c r="BB575" s="1128"/>
      <c r="BC575" s="1128"/>
      <c r="BD575" s="1128"/>
      <c r="BE575" s="1128"/>
      <c r="BF575" s="1128"/>
      <c r="BG575" s="1128"/>
      <c r="BH575" s="1128"/>
      <c r="BI575" s="1128"/>
      <c r="BJ575" s="1128"/>
      <c r="BK575" s="1128"/>
      <c r="BL575" s="1128"/>
      <c r="BM575" s="1128"/>
      <c r="BN575" s="1128"/>
      <c r="BO575" s="1128"/>
      <c r="BP575" s="1128"/>
      <c r="BQ575" s="1128"/>
      <c r="BR575" s="1128"/>
      <c r="BS575" s="1128"/>
      <c r="BT575" s="1128"/>
      <c r="BU575" s="1128"/>
      <c r="BV575" s="1128"/>
      <c r="BW575" s="1128"/>
      <c r="BX575" s="1128"/>
      <c r="BY575" s="1128"/>
      <c r="BZ575" s="1128"/>
      <c r="CA575" s="1128"/>
      <c r="CB575" s="1128"/>
      <c r="CC575" s="1128"/>
      <c r="CD575" s="1128"/>
      <c r="CE575" s="1128"/>
      <c r="CF575" s="1128"/>
      <c r="CG575" s="1128"/>
      <c r="CH575" s="1128"/>
      <c r="CI575" s="1128"/>
      <c r="CJ575" s="1128"/>
      <c r="CK575" s="1128"/>
      <c r="CL575" s="1128"/>
      <c r="CM575" s="1128"/>
      <c r="CN575" s="1128"/>
      <c r="CO575" s="1128"/>
      <c r="CP575" s="1128"/>
      <c r="CQ575" s="1128"/>
      <c r="CR575" s="1128"/>
      <c r="CS575" s="1128"/>
      <c r="CT575" s="1128"/>
      <c r="CU575" s="1128"/>
      <c r="CV575" s="1128"/>
      <c r="CW575" s="1128"/>
      <c r="CX575" s="1128"/>
      <c r="CY575" s="1128"/>
      <c r="CZ575" s="1128"/>
      <c r="DA575" s="1128"/>
      <c r="DB575" s="1128"/>
      <c r="DC575" s="1128"/>
      <c r="DD575" s="1128"/>
      <c r="DE575" s="1128"/>
      <c r="DF575" s="1128"/>
      <c r="DG575" s="1128"/>
      <c r="DH575" s="1128"/>
      <c r="DI575" s="1128"/>
      <c r="DJ575" s="1128"/>
      <c r="DK575" s="1128"/>
      <c r="DL575" s="1128"/>
      <c r="DM575" s="1128"/>
      <c r="DN575" s="1128"/>
      <c r="DO575" s="1128"/>
      <c r="DP575" s="1128"/>
      <c r="DQ575" s="1128"/>
      <c r="DR575" s="1128"/>
      <c r="DS575" s="1128"/>
      <c r="DT575" s="1128"/>
      <c r="DU575" s="1128"/>
      <c r="DV575" s="1128"/>
      <c r="DW575" s="1128"/>
      <c r="DX575" s="1128"/>
      <c r="DY575" s="1128"/>
      <c r="DZ575" s="1128"/>
      <c r="EA575" s="1128"/>
      <c r="EB575" s="1128"/>
      <c r="EC575" s="1128"/>
      <c r="ED575" s="1128"/>
      <c r="EE575" s="1128"/>
      <c r="EF575" s="1128"/>
      <c r="EG575" s="1128"/>
      <c r="EH575" s="1128"/>
      <c r="EI575" s="1128"/>
      <c r="EJ575" s="1128"/>
      <c r="EK575" s="1128"/>
      <c r="EL575" s="1128"/>
      <c r="EM575" s="1128"/>
      <c r="EN575" s="1128"/>
      <c r="EO575" s="1128"/>
      <c r="EP575" s="1128"/>
      <c r="EQ575" s="1128"/>
      <c r="ER575" s="1128"/>
      <c r="ES575" s="1128"/>
      <c r="ET575" s="1128"/>
      <c r="EU575" s="1128"/>
      <c r="EV575" s="1128"/>
      <c r="EW575" s="1128"/>
      <c r="EX575" s="1128"/>
      <c r="EY575" s="1128"/>
      <c r="EZ575" s="1128"/>
      <c r="FA575" s="1128"/>
      <c r="FB575" s="1128"/>
      <c r="FC575" s="1128"/>
      <c r="FD575" s="1128"/>
      <c r="FE575" s="1128"/>
      <c r="FF575" s="1128"/>
      <c r="FG575" s="1128"/>
      <c r="FH575" s="1128"/>
      <c r="FI575" s="1128"/>
      <c r="FJ575" s="1128"/>
      <c r="FK575" s="1128"/>
      <c r="FL575" s="1128"/>
      <c r="FM575" s="1128"/>
      <c r="FN575" s="1128"/>
      <c r="FO575" s="1128"/>
      <c r="FP575" s="1128"/>
      <c r="FQ575" s="1128"/>
      <c r="FR575" s="1128"/>
      <c r="FS575" s="1128"/>
      <c r="FT575" s="1128"/>
      <c r="FU575" s="1128"/>
      <c r="FV575" s="1128"/>
      <c r="FW575" s="1128"/>
      <c r="FX575" s="1128"/>
      <c r="FY575" s="1128"/>
      <c r="FZ575" s="1128"/>
      <c r="GA575" s="1128"/>
      <c r="GB575" s="1128"/>
      <c r="GC575" s="1128"/>
      <c r="GD575" s="1128"/>
      <c r="GE575" s="1128"/>
      <c r="GF575" s="1128"/>
      <c r="GG575" s="1128"/>
      <c r="GH575" s="1128"/>
      <c r="GI575" s="1128"/>
      <c r="GJ575" s="1128"/>
      <c r="GK575" s="1128"/>
      <c r="GL575" s="1128"/>
      <c r="GM575" s="1128"/>
      <c r="GN575" s="1128"/>
      <c r="GO575" s="1128"/>
      <c r="GP575" s="1128"/>
      <c r="GQ575" s="1128"/>
      <c r="GR575" s="1128"/>
      <c r="GS575" s="1128"/>
      <c r="GT575" s="1128"/>
      <c r="GU575" s="1128"/>
      <c r="GV575" s="1128"/>
      <c r="GW575" s="1128"/>
      <c r="GX575" s="1128"/>
      <c r="GY575" s="1128"/>
      <c r="GZ575" s="1128"/>
      <c r="HA575" s="1128"/>
      <c r="HB575" s="1128"/>
      <c r="HC575" s="1128"/>
      <c r="HD575" s="1128"/>
      <c r="HE575" s="1128"/>
      <c r="HF575" s="1128"/>
      <c r="HG575" s="1128"/>
      <c r="HH575" s="1128"/>
      <c r="HI575" s="1128"/>
      <c r="HJ575" s="1128"/>
      <c r="HK575" s="1128"/>
      <c r="HL575" s="1128"/>
      <c r="HM575" s="1128"/>
      <c r="HN575" s="1128"/>
      <c r="HO575" s="1128"/>
      <c r="HP575" s="1128"/>
      <c r="HQ575" s="1128"/>
      <c r="HR575" s="1128"/>
      <c r="HS575" s="1128"/>
      <c r="HT575" s="1128"/>
      <c r="HU575" s="1128"/>
      <c r="HV575" s="1128"/>
      <c r="HW575" s="1128"/>
      <c r="HX575" s="1128"/>
      <c r="HY575" s="1128"/>
      <c r="HZ575" s="1128"/>
      <c r="IA575" s="1128"/>
      <c r="IB575" s="1128"/>
      <c r="IC575" s="1128"/>
      <c r="ID575" s="1128"/>
      <c r="IE575" s="1128"/>
      <c r="IF575" s="1128"/>
      <c r="IG575" s="1128"/>
      <c r="IH575" s="1128"/>
      <c r="II575" s="1128"/>
      <c r="IJ575" s="1128"/>
      <c r="IK575" s="1128"/>
      <c r="IL575" s="1128"/>
      <c r="IM575" s="1128"/>
      <c r="IN575" s="1128"/>
      <c r="IO575" s="1128"/>
      <c r="IP575" s="1128"/>
      <c r="IQ575" s="1129"/>
      <c r="IR575" s="1129"/>
      <c r="IS575" s="1129"/>
    </row>
    <row r="576" spans="1:253" ht="23.25" customHeight="1">
      <c r="A576" s="493" t="s">
        <v>3811</v>
      </c>
      <c r="B576" s="421" t="s">
        <v>3812</v>
      </c>
      <c r="C576" s="328" t="s">
        <v>5225</v>
      </c>
      <c r="D576" s="421" t="s">
        <v>3814</v>
      </c>
      <c r="E576" s="425">
        <v>5.95</v>
      </c>
      <c r="F576" s="679">
        <v>7.07</v>
      </c>
      <c r="G576" s="56"/>
      <c r="H576" s="360"/>
      <c r="I576" s="1060" t="s">
        <v>5233</v>
      </c>
      <c r="J576" s="1128"/>
      <c r="K576" s="1128"/>
      <c r="L576" s="1128"/>
      <c r="M576" s="1128"/>
      <c r="N576" s="1128"/>
      <c r="O576" s="1128"/>
      <c r="P576" s="1128"/>
      <c r="Q576" s="1128"/>
      <c r="R576" s="1128"/>
      <c r="S576" s="1128"/>
      <c r="T576" s="1128"/>
      <c r="U576" s="1128"/>
      <c r="V576" s="1128"/>
      <c r="W576" s="1128"/>
      <c r="X576" s="1128"/>
      <c r="Y576" s="1128"/>
      <c r="Z576" s="1128"/>
      <c r="AA576" s="1128"/>
      <c r="AB576" s="1128"/>
      <c r="AC576" s="1128"/>
      <c r="AD576" s="1128"/>
      <c r="AE576" s="1128"/>
      <c r="AF576" s="1128"/>
      <c r="AG576" s="1128"/>
      <c r="AH576" s="1128"/>
      <c r="AI576" s="1128"/>
      <c r="AJ576" s="1128"/>
      <c r="AK576" s="1128"/>
      <c r="AL576" s="1128"/>
      <c r="AM576" s="1128"/>
      <c r="AN576" s="1128"/>
      <c r="AO576" s="1128"/>
      <c r="AP576" s="1128"/>
      <c r="AQ576" s="1128"/>
      <c r="AR576" s="1128"/>
      <c r="AS576" s="1128"/>
      <c r="AT576" s="1128"/>
      <c r="AU576" s="1128"/>
      <c r="AV576" s="1128"/>
      <c r="AW576" s="1128"/>
      <c r="AX576" s="1128"/>
      <c r="AY576" s="1128"/>
      <c r="AZ576" s="1128"/>
      <c r="BA576" s="1128"/>
      <c r="BB576" s="1128"/>
      <c r="BC576" s="1128"/>
      <c r="BD576" s="1128"/>
      <c r="BE576" s="1128"/>
      <c r="BF576" s="1128"/>
      <c r="BG576" s="1128"/>
      <c r="BH576" s="1128"/>
      <c r="BI576" s="1128"/>
      <c r="BJ576" s="1128"/>
      <c r="BK576" s="1128"/>
      <c r="BL576" s="1128"/>
      <c r="BM576" s="1128"/>
      <c r="BN576" s="1128"/>
      <c r="BO576" s="1128"/>
      <c r="BP576" s="1128"/>
      <c r="BQ576" s="1128"/>
      <c r="BR576" s="1128"/>
      <c r="BS576" s="1128"/>
      <c r="BT576" s="1128"/>
      <c r="BU576" s="1128"/>
      <c r="BV576" s="1128"/>
      <c r="BW576" s="1128"/>
      <c r="BX576" s="1128"/>
      <c r="BY576" s="1128"/>
      <c r="BZ576" s="1128"/>
      <c r="CA576" s="1128"/>
      <c r="CB576" s="1128"/>
      <c r="CC576" s="1128"/>
      <c r="CD576" s="1128"/>
      <c r="CE576" s="1128"/>
      <c r="CF576" s="1128"/>
      <c r="CG576" s="1128"/>
      <c r="CH576" s="1128"/>
      <c r="CI576" s="1128"/>
      <c r="CJ576" s="1128"/>
      <c r="CK576" s="1128"/>
      <c r="CL576" s="1128"/>
      <c r="CM576" s="1128"/>
      <c r="CN576" s="1128"/>
      <c r="CO576" s="1128"/>
      <c r="CP576" s="1128"/>
      <c r="CQ576" s="1128"/>
      <c r="CR576" s="1128"/>
      <c r="CS576" s="1128"/>
      <c r="CT576" s="1128"/>
      <c r="CU576" s="1128"/>
      <c r="CV576" s="1128"/>
      <c r="CW576" s="1128"/>
      <c r="CX576" s="1128"/>
      <c r="CY576" s="1128"/>
      <c r="CZ576" s="1128"/>
      <c r="DA576" s="1128"/>
      <c r="DB576" s="1128"/>
      <c r="DC576" s="1128"/>
      <c r="DD576" s="1128"/>
      <c r="DE576" s="1128"/>
      <c r="DF576" s="1128"/>
      <c r="DG576" s="1128"/>
      <c r="DH576" s="1128"/>
      <c r="DI576" s="1128"/>
      <c r="DJ576" s="1128"/>
      <c r="DK576" s="1128"/>
      <c r="DL576" s="1128"/>
      <c r="DM576" s="1128"/>
      <c r="DN576" s="1128"/>
      <c r="DO576" s="1128"/>
      <c r="DP576" s="1128"/>
      <c r="DQ576" s="1128"/>
      <c r="DR576" s="1128"/>
      <c r="DS576" s="1128"/>
      <c r="DT576" s="1128"/>
      <c r="DU576" s="1128"/>
      <c r="DV576" s="1128"/>
      <c r="DW576" s="1128"/>
      <c r="DX576" s="1128"/>
      <c r="DY576" s="1128"/>
      <c r="DZ576" s="1128"/>
      <c r="EA576" s="1128"/>
      <c r="EB576" s="1128"/>
      <c r="EC576" s="1128"/>
      <c r="ED576" s="1128"/>
      <c r="EE576" s="1128"/>
      <c r="EF576" s="1128"/>
      <c r="EG576" s="1128"/>
      <c r="EH576" s="1128"/>
      <c r="EI576" s="1128"/>
      <c r="EJ576" s="1128"/>
      <c r="EK576" s="1128"/>
      <c r="EL576" s="1128"/>
      <c r="EM576" s="1128"/>
      <c r="EN576" s="1128"/>
      <c r="EO576" s="1128"/>
      <c r="EP576" s="1128"/>
      <c r="EQ576" s="1128"/>
      <c r="ER576" s="1128"/>
      <c r="ES576" s="1128"/>
      <c r="ET576" s="1128"/>
      <c r="EU576" s="1128"/>
      <c r="EV576" s="1128"/>
      <c r="EW576" s="1128"/>
      <c r="EX576" s="1128"/>
      <c r="EY576" s="1128"/>
      <c r="EZ576" s="1128"/>
      <c r="FA576" s="1128"/>
      <c r="FB576" s="1128"/>
      <c r="FC576" s="1128"/>
      <c r="FD576" s="1128"/>
      <c r="FE576" s="1128"/>
      <c r="FF576" s="1128"/>
      <c r="FG576" s="1128"/>
      <c r="FH576" s="1128"/>
      <c r="FI576" s="1128"/>
      <c r="FJ576" s="1128"/>
      <c r="FK576" s="1128"/>
      <c r="FL576" s="1128"/>
      <c r="FM576" s="1128"/>
      <c r="FN576" s="1128"/>
      <c r="FO576" s="1128"/>
      <c r="FP576" s="1128"/>
      <c r="FQ576" s="1128"/>
      <c r="FR576" s="1128"/>
      <c r="FS576" s="1128"/>
      <c r="FT576" s="1128"/>
      <c r="FU576" s="1128"/>
      <c r="FV576" s="1128"/>
      <c r="FW576" s="1128"/>
      <c r="FX576" s="1128"/>
      <c r="FY576" s="1128"/>
      <c r="FZ576" s="1128"/>
      <c r="GA576" s="1128"/>
      <c r="GB576" s="1128"/>
      <c r="GC576" s="1128"/>
      <c r="GD576" s="1128"/>
      <c r="GE576" s="1128"/>
      <c r="GF576" s="1128"/>
      <c r="GG576" s="1128"/>
      <c r="GH576" s="1128"/>
      <c r="GI576" s="1128"/>
      <c r="GJ576" s="1128"/>
      <c r="GK576" s="1128"/>
      <c r="GL576" s="1128"/>
      <c r="GM576" s="1128"/>
      <c r="GN576" s="1128"/>
      <c r="GO576" s="1128"/>
      <c r="GP576" s="1128"/>
      <c r="GQ576" s="1128"/>
      <c r="GR576" s="1128"/>
      <c r="GS576" s="1128"/>
      <c r="GT576" s="1128"/>
      <c r="GU576" s="1128"/>
      <c r="GV576" s="1128"/>
      <c r="GW576" s="1128"/>
      <c r="GX576" s="1128"/>
      <c r="GY576" s="1128"/>
      <c r="GZ576" s="1128"/>
      <c r="HA576" s="1128"/>
      <c r="HB576" s="1128"/>
      <c r="HC576" s="1128"/>
      <c r="HD576" s="1128"/>
      <c r="HE576" s="1128"/>
      <c r="HF576" s="1128"/>
      <c r="HG576" s="1128"/>
      <c r="HH576" s="1128"/>
      <c r="HI576" s="1128"/>
      <c r="HJ576" s="1128"/>
      <c r="HK576" s="1128"/>
      <c r="HL576" s="1128"/>
      <c r="HM576" s="1128"/>
      <c r="HN576" s="1128"/>
      <c r="HO576" s="1128"/>
      <c r="HP576" s="1128"/>
      <c r="HQ576" s="1128"/>
      <c r="HR576" s="1128"/>
      <c r="HS576" s="1128"/>
      <c r="HT576" s="1128"/>
      <c r="HU576" s="1128"/>
      <c r="HV576" s="1128"/>
      <c r="HW576" s="1128"/>
      <c r="HX576" s="1128"/>
      <c r="HY576" s="1128"/>
      <c r="HZ576" s="1128"/>
      <c r="IA576" s="1128"/>
      <c r="IB576" s="1128"/>
      <c r="IC576" s="1128"/>
      <c r="ID576" s="1128"/>
      <c r="IE576" s="1128"/>
      <c r="IF576" s="1128"/>
      <c r="IG576" s="1128"/>
      <c r="IH576" s="1128"/>
      <c r="II576" s="1128"/>
      <c r="IJ576" s="1128"/>
      <c r="IK576" s="1128"/>
      <c r="IL576" s="1128"/>
      <c r="IM576" s="1128"/>
      <c r="IN576" s="1128"/>
      <c r="IO576" s="1128"/>
      <c r="IP576" s="1128"/>
      <c r="IQ576" s="1129"/>
      <c r="IR576" s="1129"/>
      <c r="IS576" s="1129"/>
    </row>
    <row r="577" spans="1:253" ht="23.25" customHeight="1">
      <c r="A577" s="683" t="s">
        <v>3817</v>
      </c>
      <c r="B577" s="684" t="s">
        <v>5226</v>
      </c>
      <c r="C577" s="680" t="s">
        <v>487</v>
      </c>
      <c r="D577" s="685" t="s">
        <v>5227</v>
      </c>
      <c r="E577" s="686">
        <v>5.36</v>
      </c>
      <c r="F577" s="687">
        <v>6.3</v>
      </c>
      <c r="G577" s="56"/>
      <c r="H577" s="360"/>
      <c r="I577" s="1060" t="s">
        <v>5233</v>
      </c>
      <c r="J577" s="1128"/>
      <c r="K577" s="1128"/>
      <c r="L577" s="1128"/>
      <c r="M577" s="1128"/>
      <c r="N577" s="1128"/>
      <c r="O577" s="1128"/>
      <c r="P577" s="1128"/>
      <c r="Q577" s="1128"/>
      <c r="R577" s="1128"/>
      <c r="S577" s="1128"/>
      <c r="T577" s="1128"/>
      <c r="U577" s="1128"/>
      <c r="V577" s="1128"/>
      <c r="W577" s="1128"/>
      <c r="X577" s="1128"/>
      <c r="Y577" s="1128"/>
      <c r="Z577" s="1128"/>
      <c r="AA577" s="1128"/>
      <c r="AB577" s="1128"/>
      <c r="AC577" s="1128"/>
      <c r="AD577" s="1128"/>
      <c r="AE577" s="1128"/>
      <c r="AF577" s="1128"/>
      <c r="AG577" s="1128"/>
      <c r="AH577" s="1128"/>
      <c r="AI577" s="1128"/>
      <c r="AJ577" s="1128"/>
      <c r="AK577" s="1128"/>
      <c r="AL577" s="1128"/>
      <c r="AM577" s="1128"/>
      <c r="AN577" s="1128"/>
      <c r="AO577" s="1128"/>
      <c r="AP577" s="1128"/>
      <c r="AQ577" s="1128"/>
      <c r="AR577" s="1128"/>
      <c r="AS577" s="1128"/>
      <c r="AT577" s="1128"/>
      <c r="AU577" s="1128"/>
      <c r="AV577" s="1128"/>
      <c r="AW577" s="1128"/>
      <c r="AX577" s="1128"/>
      <c r="AY577" s="1128"/>
      <c r="AZ577" s="1128"/>
      <c r="BA577" s="1128"/>
      <c r="BB577" s="1128"/>
      <c r="BC577" s="1128"/>
      <c r="BD577" s="1128"/>
      <c r="BE577" s="1128"/>
      <c r="BF577" s="1128"/>
      <c r="BG577" s="1128"/>
      <c r="BH577" s="1128"/>
      <c r="BI577" s="1128"/>
      <c r="BJ577" s="1128"/>
      <c r="BK577" s="1128"/>
      <c r="BL577" s="1128"/>
      <c r="BM577" s="1128"/>
      <c r="BN577" s="1128"/>
      <c r="BO577" s="1128"/>
      <c r="BP577" s="1128"/>
      <c r="BQ577" s="1128"/>
      <c r="BR577" s="1128"/>
      <c r="BS577" s="1128"/>
      <c r="BT577" s="1128"/>
      <c r="BU577" s="1128"/>
      <c r="BV577" s="1128"/>
      <c r="BW577" s="1128"/>
      <c r="BX577" s="1128"/>
      <c r="BY577" s="1128"/>
      <c r="BZ577" s="1128"/>
      <c r="CA577" s="1128"/>
      <c r="CB577" s="1128"/>
      <c r="CC577" s="1128"/>
      <c r="CD577" s="1128"/>
      <c r="CE577" s="1128"/>
      <c r="CF577" s="1128"/>
      <c r="CG577" s="1128"/>
      <c r="CH577" s="1128"/>
      <c r="CI577" s="1128"/>
      <c r="CJ577" s="1128"/>
      <c r="CK577" s="1128"/>
      <c r="CL577" s="1128"/>
      <c r="CM577" s="1128"/>
      <c r="CN577" s="1128"/>
      <c r="CO577" s="1128"/>
      <c r="CP577" s="1128"/>
      <c r="CQ577" s="1128"/>
      <c r="CR577" s="1128"/>
      <c r="CS577" s="1128"/>
      <c r="CT577" s="1128"/>
      <c r="CU577" s="1128"/>
      <c r="CV577" s="1128"/>
      <c r="CW577" s="1128"/>
      <c r="CX577" s="1128"/>
      <c r="CY577" s="1128"/>
      <c r="CZ577" s="1128"/>
      <c r="DA577" s="1128"/>
      <c r="DB577" s="1128"/>
      <c r="DC577" s="1128"/>
      <c r="DD577" s="1128"/>
      <c r="DE577" s="1128"/>
      <c r="DF577" s="1128"/>
      <c r="DG577" s="1128"/>
      <c r="DH577" s="1128"/>
      <c r="DI577" s="1128"/>
      <c r="DJ577" s="1128"/>
      <c r="DK577" s="1128"/>
      <c r="DL577" s="1128"/>
      <c r="DM577" s="1128"/>
      <c r="DN577" s="1128"/>
      <c r="DO577" s="1128"/>
      <c r="DP577" s="1128"/>
      <c r="DQ577" s="1128"/>
      <c r="DR577" s="1128"/>
      <c r="DS577" s="1128"/>
      <c r="DT577" s="1128"/>
      <c r="DU577" s="1128"/>
      <c r="DV577" s="1128"/>
      <c r="DW577" s="1128"/>
      <c r="DX577" s="1128"/>
      <c r="DY577" s="1128"/>
      <c r="DZ577" s="1128"/>
      <c r="EA577" s="1128"/>
      <c r="EB577" s="1128"/>
      <c r="EC577" s="1128"/>
      <c r="ED577" s="1128"/>
      <c r="EE577" s="1128"/>
      <c r="EF577" s="1128"/>
      <c r="EG577" s="1128"/>
      <c r="EH577" s="1128"/>
      <c r="EI577" s="1128"/>
      <c r="EJ577" s="1128"/>
      <c r="EK577" s="1128"/>
      <c r="EL577" s="1128"/>
      <c r="EM577" s="1128"/>
      <c r="EN577" s="1128"/>
      <c r="EO577" s="1128"/>
      <c r="EP577" s="1128"/>
      <c r="EQ577" s="1128"/>
      <c r="ER577" s="1128"/>
      <c r="ES577" s="1128"/>
      <c r="ET577" s="1128"/>
      <c r="EU577" s="1128"/>
      <c r="EV577" s="1128"/>
      <c r="EW577" s="1128"/>
      <c r="EX577" s="1128"/>
      <c r="EY577" s="1128"/>
      <c r="EZ577" s="1128"/>
      <c r="FA577" s="1128"/>
      <c r="FB577" s="1128"/>
      <c r="FC577" s="1128"/>
      <c r="FD577" s="1128"/>
      <c r="FE577" s="1128"/>
      <c r="FF577" s="1128"/>
      <c r="FG577" s="1128"/>
      <c r="FH577" s="1128"/>
      <c r="FI577" s="1128"/>
      <c r="FJ577" s="1128"/>
      <c r="FK577" s="1128"/>
      <c r="FL577" s="1128"/>
      <c r="FM577" s="1128"/>
      <c r="FN577" s="1128"/>
      <c r="FO577" s="1128"/>
      <c r="FP577" s="1128"/>
      <c r="FQ577" s="1128"/>
      <c r="FR577" s="1128"/>
      <c r="FS577" s="1128"/>
      <c r="FT577" s="1128"/>
      <c r="FU577" s="1128"/>
      <c r="FV577" s="1128"/>
      <c r="FW577" s="1128"/>
      <c r="FX577" s="1128"/>
      <c r="FY577" s="1128"/>
      <c r="FZ577" s="1128"/>
      <c r="GA577" s="1128"/>
      <c r="GB577" s="1128"/>
      <c r="GC577" s="1128"/>
      <c r="GD577" s="1128"/>
      <c r="GE577" s="1128"/>
      <c r="GF577" s="1128"/>
      <c r="GG577" s="1128"/>
      <c r="GH577" s="1128"/>
      <c r="GI577" s="1128"/>
      <c r="GJ577" s="1128"/>
      <c r="GK577" s="1128"/>
      <c r="GL577" s="1128"/>
      <c r="GM577" s="1128"/>
      <c r="GN577" s="1128"/>
      <c r="GO577" s="1128"/>
      <c r="GP577" s="1128"/>
      <c r="GQ577" s="1128"/>
      <c r="GR577" s="1128"/>
      <c r="GS577" s="1128"/>
      <c r="GT577" s="1128"/>
      <c r="GU577" s="1128"/>
      <c r="GV577" s="1128"/>
      <c r="GW577" s="1128"/>
      <c r="GX577" s="1128"/>
      <c r="GY577" s="1128"/>
      <c r="GZ577" s="1128"/>
      <c r="HA577" s="1128"/>
      <c r="HB577" s="1128"/>
      <c r="HC577" s="1128"/>
      <c r="HD577" s="1128"/>
      <c r="HE577" s="1128"/>
      <c r="HF577" s="1128"/>
      <c r="HG577" s="1128"/>
      <c r="HH577" s="1128"/>
      <c r="HI577" s="1128"/>
      <c r="HJ577" s="1128"/>
      <c r="HK577" s="1128"/>
      <c r="HL577" s="1128"/>
      <c r="HM577" s="1128"/>
      <c r="HN577" s="1128"/>
      <c r="HO577" s="1128"/>
      <c r="HP577" s="1128"/>
      <c r="HQ577" s="1128"/>
      <c r="HR577" s="1128"/>
      <c r="HS577" s="1128"/>
      <c r="HT577" s="1128"/>
      <c r="HU577" s="1128"/>
      <c r="HV577" s="1128"/>
      <c r="HW577" s="1128"/>
      <c r="HX577" s="1128"/>
      <c r="HY577" s="1128"/>
      <c r="HZ577" s="1128"/>
      <c r="IA577" s="1128"/>
      <c r="IB577" s="1128"/>
      <c r="IC577" s="1128"/>
      <c r="ID577" s="1128"/>
      <c r="IE577" s="1128"/>
      <c r="IF577" s="1128"/>
      <c r="IG577" s="1128"/>
      <c r="IH577" s="1128"/>
      <c r="II577" s="1128"/>
      <c r="IJ577" s="1128"/>
      <c r="IK577" s="1128"/>
      <c r="IL577" s="1128"/>
      <c r="IM577" s="1128"/>
      <c r="IN577" s="1128"/>
      <c r="IO577" s="1128"/>
      <c r="IP577" s="1128"/>
      <c r="IQ577" s="1129"/>
      <c r="IR577" s="1129"/>
      <c r="IS577" s="1129"/>
    </row>
    <row r="578" spans="1:253" ht="23.25" customHeight="1">
      <c r="A578" s="493" t="s">
        <v>5228</v>
      </c>
      <c r="B578" s="421" t="s">
        <v>5229</v>
      </c>
      <c r="C578" s="328" t="s">
        <v>3105</v>
      </c>
      <c r="D578" s="565" t="s">
        <v>5227</v>
      </c>
      <c r="E578" s="425">
        <v>16.8</v>
      </c>
      <c r="F578" s="679">
        <v>20.16</v>
      </c>
      <c r="G578" s="56"/>
      <c r="H578" s="360"/>
      <c r="I578" s="1060" t="s">
        <v>5233</v>
      </c>
      <c r="J578" s="1128"/>
      <c r="K578" s="1128"/>
      <c r="L578" s="1128"/>
      <c r="M578" s="1128"/>
      <c r="N578" s="1128"/>
      <c r="O578" s="1128"/>
      <c r="P578" s="1128"/>
      <c r="Q578" s="1128"/>
      <c r="R578" s="1128"/>
      <c r="S578" s="1128"/>
      <c r="T578" s="1128"/>
      <c r="U578" s="1128"/>
      <c r="V578" s="1128"/>
      <c r="W578" s="1128"/>
      <c r="X578" s="1128"/>
      <c r="Y578" s="1128"/>
      <c r="Z578" s="1128"/>
      <c r="AA578" s="1128"/>
      <c r="AB578" s="1128"/>
      <c r="AC578" s="1128"/>
      <c r="AD578" s="1128"/>
      <c r="AE578" s="1128"/>
      <c r="AF578" s="1128"/>
      <c r="AG578" s="1128"/>
      <c r="AH578" s="1128"/>
      <c r="AI578" s="1128"/>
      <c r="AJ578" s="1128"/>
      <c r="AK578" s="1128"/>
      <c r="AL578" s="1128"/>
      <c r="AM578" s="1128"/>
      <c r="AN578" s="1128"/>
      <c r="AO578" s="1128"/>
      <c r="AP578" s="1128"/>
      <c r="AQ578" s="1128"/>
      <c r="AR578" s="1128"/>
      <c r="AS578" s="1128"/>
      <c r="AT578" s="1128"/>
      <c r="AU578" s="1128"/>
      <c r="AV578" s="1128"/>
      <c r="AW578" s="1128"/>
      <c r="AX578" s="1128"/>
      <c r="AY578" s="1128"/>
      <c r="AZ578" s="1128"/>
      <c r="BA578" s="1128"/>
      <c r="BB578" s="1128"/>
      <c r="BC578" s="1128"/>
      <c r="BD578" s="1128"/>
      <c r="BE578" s="1128"/>
      <c r="BF578" s="1128"/>
      <c r="BG578" s="1128"/>
      <c r="BH578" s="1128"/>
      <c r="BI578" s="1128"/>
      <c r="BJ578" s="1128"/>
      <c r="BK578" s="1128"/>
      <c r="BL578" s="1128"/>
      <c r="BM578" s="1128"/>
      <c r="BN578" s="1128"/>
      <c r="BO578" s="1128"/>
      <c r="BP578" s="1128"/>
      <c r="BQ578" s="1128"/>
      <c r="BR578" s="1128"/>
      <c r="BS578" s="1128"/>
      <c r="BT578" s="1128"/>
      <c r="BU578" s="1128"/>
      <c r="BV578" s="1128"/>
      <c r="BW578" s="1128"/>
      <c r="BX578" s="1128"/>
      <c r="BY578" s="1128"/>
      <c r="BZ578" s="1128"/>
      <c r="CA578" s="1128"/>
      <c r="CB578" s="1128"/>
      <c r="CC578" s="1128"/>
      <c r="CD578" s="1128"/>
      <c r="CE578" s="1128"/>
      <c r="CF578" s="1128"/>
      <c r="CG578" s="1128"/>
      <c r="CH578" s="1128"/>
      <c r="CI578" s="1128"/>
      <c r="CJ578" s="1128"/>
      <c r="CK578" s="1128"/>
      <c r="CL578" s="1128"/>
      <c r="CM578" s="1128"/>
      <c r="CN578" s="1128"/>
      <c r="CO578" s="1128"/>
      <c r="CP578" s="1128"/>
      <c r="CQ578" s="1128"/>
      <c r="CR578" s="1128"/>
      <c r="CS578" s="1128"/>
      <c r="CT578" s="1128"/>
      <c r="CU578" s="1128"/>
      <c r="CV578" s="1128"/>
      <c r="CW578" s="1128"/>
      <c r="CX578" s="1128"/>
      <c r="CY578" s="1128"/>
      <c r="CZ578" s="1128"/>
      <c r="DA578" s="1128"/>
      <c r="DB578" s="1128"/>
      <c r="DC578" s="1128"/>
      <c r="DD578" s="1128"/>
      <c r="DE578" s="1128"/>
      <c r="DF578" s="1128"/>
      <c r="DG578" s="1128"/>
      <c r="DH578" s="1128"/>
      <c r="DI578" s="1128"/>
      <c r="DJ578" s="1128"/>
      <c r="DK578" s="1128"/>
      <c r="DL578" s="1128"/>
      <c r="DM578" s="1128"/>
      <c r="DN578" s="1128"/>
      <c r="DO578" s="1128"/>
      <c r="DP578" s="1128"/>
      <c r="DQ578" s="1128"/>
      <c r="DR578" s="1128"/>
      <c r="DS578" s="1128"/>
      <c r="DT578" s="1128"/>
      <c r="DU578" s="1128"/>
      <c r="DV578" s="1128"/>
      <c r="DW578" s="1128"/>
      <c r="DX578" s="1128"/>
      <c r="DY578" s="1128"/>
      <c r="DZ578" s="1128"/>
      <c r="EA578" s="1128"/>
      <c r="EB578" s="1128"/>
      <c r="EC578" s="1128"/>
      <c r="ED578" s="1128"/>
      <c r="EE578" s="1128"/>
      <c r="EF578" s="1128"/>
      <c r="EG578" s="1128"/>
      <c r="EH578" s="1128"/>
      <c r="EI578" s="1128"/>
      <c r="EJ578" s="1128"/>
      <c r="EK578" s="1128"/>
      <c r="EL578" s="1128"/>
      <c r="EM578" s="1128"/>
      <c r="EN578" s="1128"/>
      <c r="EO578" s="1128"/>
      <c r="EP578" s="1128"/>
      <c r="EQ578" s="1128"/>
      <c r="ER578" s="1128"/>
      <c r="ES578" s="1128"/>
      <c r="ET578" s="1128"/>
      <c r="EU578" s="1128"/>
      <c r="EV578" s="1128"/>
      <c r="EW578" s="1128"/>
      <c r="EX578" s="1128"/>
      <c r="EY578" s="1128"/>
      <c r="EZ578" s="1128"/>
      <c r="FA578" s="1128"/>
      <c r="FB578" s="1128"/>
      <c r="FC578" s="1128"/>
      <c r="FD578" s="1128"/>
      <c r="FE578" s="1128"/>
      <c r="FF578" s="1128"/>
      <c r="FG578" s="1128"/>
      <c r="FH578" s="1128"/>
      <c r="FI578" s="1128"/>
      <c r="FJ578" s="1128"/>
      <c r="FK578" s="1128"/>
      <c r="FL578" s="1128"/>
      <c r="FM578" s="1128"/>
      <c r="FN578" s="1128"/>
      <c r="FO578" s="1128"/>
      <c r="FP578" s="1128"/>
      <c r="FQ578" s="1128"/>
      <c r="FR578" s="1128"/>
      <c r="FS578" s="1128"/>
      <c r="FT578" s="1128"/>
      <c r="FU578" s="1128"/>
      <c r="FV578" s="1128"/>
      <c r="FW578" s="1128"/>
      <c r="FX578" s="1128"/>
      <c r="FY578" s="1128"/>
      <c r="FZ578" s="1128"/>
      <c r="GA578" s="1128"/>
      <c r="GB578" s="1128"/>
      <c r="GC578" s="1128"/>
      <c r="GD578" s="1128"/>
      <c r="GE578" s="1128"/>
      <c r="GF578" s="1128"/>
      <c r="GG578" s="1128"/>
      <c r="GH578" s="1128"/>
      <c r="GI578" s="1128"/>
      <c r="GJ578" s="1128"/>
      <c r="GK578" s="1128"/>
      <c r="GL578" s="1128"/>
      <c r="GM578" s="1128"/>
      <c r="GN578" s="1128"/>
      <c r="GO578" s="1128"/>
      <c r="GP578" s="1128"/>
      <c r="GQ578" s="1128"/>
      <c r="GR578" s="1128"/>
      <c r="GS578" s="1128"/>
      <c r="GT578" s="1128"/>
      <c r="GU578" s="1128"/>
      <c r="GV578" s="1128"/>
      <c r="GW578" s="1128"/>
      <c r="GX578" s="1128"/>
      <c r="GY578" s="1128"/>
      <c r="GZ578" s="1128"/>
      <c r="HA578" s="1128"/>
      <c r="HB578" s="1128"/>
      <c r="HC578" s="1128"/>
      <c r="HD578" s="1128"/>
      <c r="HE578" s="1128"/>
      <c r="HF578" s="1128"/>
      <c r="HG578" s="1128"/>
      <c r="HH578" s="1128"/>
      <c r="HI578" s="1128"/>
      <c r="HJ578" s="1128"/>
      <c r="HK578" s="1128"/>
      <c r="HL578" s="1128"/>
      <c r="HM578" s="1128"/>
      <c r="HN578" s="1128"/>
      <c r="HO578" s="1128"/>
      <c r="HP578" s="1128"/>
      <c r="HQ578" s="1128"/>
      <c r="HR578" s="1128"/>
      <c r="HS578" s="1128"/>
      <c r="HT578" s="1128"/>
      <c r="HU578" s="1128"/>
      <c r="HV578" s="1128"/>
      <c r="HW578" s="1128"/>
      <c r="HX578" s="1128"/>
      <c r="HY578" s="1128"/>
      <c r="HZ578" s="1128"/>
      <c r="IA578" s="1128"/>
      <c r="IB578" s="1128"/>
      <c r="IC578" s="1128"/>
      <c r="ID578" s="1128"/>
      <c r="IE578" s="1128"/>
      <c r="IF578" s="1128"/>
      <c r="IG578" s="1128"/>
      <c r="IH578" s="1128"/>
      <c r="II578" s="1128"/>
      <c r="IJ578" s="1128"/>
      <c r="IK578" s="1128"/>
      <c r="IL578" s="1128"/>
      <c r="IM578" s="1128"/>
      <c r="IN578" s="1128"/>
      <c r="IO578" s="1128"/>
      <c r="IP578" s="1128"/>
      <c r="IQ578" s="1129"/>
      <c r="IR578" s="1129"/>
      <c r="IS578" s="1129"/>
    </row>
    <row r="579" spans="1:253" ht="23.25" customHeight="1">
      <c r="A579" s="493" t="s">
        <v>5230</v>
      </c>
      <c r="B579" s="421" t="s">
        <v>5231</v>
      </c>
      <c r="C579" s="328" t="s">
        <v>976</v>
      </c>
      <c r="D579" s="565" t="s">
        <v>5232</v>
      </c>
      <c r="E579" s="425">
        <v>17.600000000000001</v>
      </c>
      <c r="F579" s="679">
        <v>21.99</v>
      </c>
      <c r="G579" s="56"/>
      <c r="H579" s="360"/>
      <c r="I579" s="1060" t="s">
        <v>5233</v>
      </c>
      <c r="J579" s="1128"/>
      <c r="K579" s="1128"/>
      <c r="L579" s="1128"/>
      <c r="M579" s="1128"/>
      <c r="N579" s="1128"/>
      <c r="O579" s="1128"/>
      <c r="P579" s="1128"/>
      <c r="Q579" s="1128"/>
      <c r="R579" s="1128"/>
      <c r="S579" s="1128"/>
      <c r="T579" s="1128"/>
      <c r="U579" s="1128"/>
      <c r="V579" s="1128"/>
      <c r="W579" s="1128"/>
      <c r="X579" s="1128"/>
      <c r="Y579" s="1128"/>
      <c r="Z579" s="1128"/>
      <c r="AA579" s="1128"/>
      <c r="AB579" s="1128"/>
      <c r="AC579" s="1128"/>
      <c r="AD579" s="1128"/>
      <c r="AE579" s="1128"/>
      <c r="AF579" s="1128"/>
      <c r="AG579" s="1128"/>
      <c r="AH579" s="1128"/>
      <c r="AI579" s="1128"/>
      <c r="AJ579" s="1128"/>
      <c r="AK579" s="1128"/>
      <c r="AL579" s="1128"/>
      <c r="AM579" s="1128"/>
      <c r="AN579" s="1128"/>
      <c r="AO579" s="1128"/>
      <c r="AP579" s="1128"/>
      <c r="AQ579" s="1128"/>
      <c r="AR579" s="1128"/>
      <c r="AS579" s="1128"/>
      <c r="AT579" s="1128"/>
      <c r="AU579" s="1128"/>
      <c r="AV579" s="1128"/>
      <c r="AW579" s="1128"/>
      <c r="AX579" s="1128"/>
      <c r="AY579" s="1128"/>
      <c r="AZ579" s="1128"/>
      <c r="BA579" s="1128"/>
      <c r="BB579" s="1128"/>
      <c r="BC579" s="1128"/>
      <c r="BD579" s="1128"/>
      <c r="BE579" s="1128"/>
      <c r="BF579" s="1128"/>
      <c r="BG579" s="1128"/>
      <c r="BH579" s="1128"/>
      <c r="BI579" s="1128"/>
      <c r="BJ579" s="1128"/>
      <c r="BK579" s="1128"/>
      <c r="BL579" s="1128"/>
      <c r="BM579" s="1128"/>
      <c r="BN579" s="1128"/>
      <c r="BO579" s="1128"/>
      <c r="BP579" s="1128"/>
      <c r="BQ579" s="1128"/>
      <c r="BR579" s="1128"/>
      <c r="BS579" s="1128"/>
      <c r="BT579" s="1128"/>
      <c r="BU579" s="1128"/>
      <c r="BV579" s="1128"/>
      <c r="BW579" s="1128"/>
      <c r="BX579" s="1128"/>
      <c r="BY579" s="1128"/>
      <c r="BZ579" s="1128"/>
      <c r="CA579" s="1128"/>
      <c r="CB579" s="1128"/>
      <c r="CC579" s="1128"/>
      <c r="CD579" s="1128"/>
      <c r="CE579" s="1128"/>
      <c r="CF579" s="1128"/>
      <c r="CG579" s="1128"/>
      <c r="CH579" s="1128"/>
      <c r="CI579" s="1128"/>
      <c r="CJ579" s="1128"/>
      <c r="CK579" s="1128"/>
      <c r="CL579" s="1128"/>
      <c r="CM579" s="1128"/>
      <c r="CN579" s="1128"/>
      <c r="CO579" s="1128"/>
      <c r="CP579" s="1128"/>
      <c r="CQ579" s="1128"/>
      <c r="CR579" s="1128"/>
      <c r="CS579" s="1128"/>
      <c r="CT579" s="1128"/>
      <c r="CU579" s="1128"/>
      <c r="CV579" s="1128"/>
      <c r="CW579" s="1128"/>
      <c r="CX579" s="1128"/>
      <c r="CY579" s="1128"/>
      <c r="CZ579" s="1128"/>
      <c r="DA579" s="1128"/>
      <c r="DB579" s="1128"/>
      <c r="DC579" s="1128"/>
      <c r="DD579" s="1128"/>
      <c r="DE579" s="1128"/>
      <c r="DF579" s="1128"/>
      <c r="DG579" s="1128"/>
      <c r="DH579" s="1128"/>
      <c r="DI579" s="1128"/>
      <c r="DJ579" s="1128"/>
      <c r="DK579" s="1128"/>
      <c r="DL579" s="1128"/>
      <c r="DM579" s="1128"/>
      <c r="DN579" s="1128"/>
      <c r="DO579" s="1128"/>
      <c r="DP579" s="1128"/>
      <c r="DQ579" s="1128"/>
      <c r="DR579" s="1128"/>
      <c r="DS579" s="1128"/>
      <c r="DT579" s="1128"/>
      <c r="DU579" s="1128"/>
      <c r="DV579" s="1128"/>
      <c r="DW579" s="1128"/>
      <c r="DX579" s="1128"/>
      <c r="DY579" s="1128"/>
      <c r="DZ579" s="1128"/>
      <c r="EA579" s="1128"/>
      <c r="EB579" s="1128"/>
      <c r="EC579" s="1128"/>
      <c r="ED579" s="1128"/>
      <c r="EE579" s="1128"/>
      <c r="EF579" s="1128"/>
      <c r="EG579" s="1128"/>
      <c r="EH579" s="1128"/>
      <c r="EI579" s="1128"/>
      <c r="EJ579" s="1128"/>
      <c r="EK579" s="1128"/>
      <c r="EL579" s="1128"/>
      <c r="EM579" s="1128"/>
      <c r="EN579" s="1128"/>
      <c r="EO579" s="1128"/>
      <c r="EP579" s="1128"/>
      <c r="EQ579" s="1128"/>
      <c r="ER579" s="1128"/>
      <c r="ES579" s="1128"/>
      <c r="ET579" s="1128"/>
      <c r="EU579" s="1128"/>
      <c r="EV579" s="1128"/>
      <c r="EW579" s="1128"/>
      <c r="EX579" s="1128"/>
      <c r="EY579" s="1128"/>
      <c r="EZ579" s="1128"/>
      <c r="FA579" s="1128"/>
      <c r="FB579" s="1128"/>
      <c r="FC579" s="1128"/>
      <c r="FD579" s="1128"/>
      <c r="FE579" s="1128"/>
      <c r="FF579" s="1128"/>
      <c r="FG579" s="1128"/>
      <c r="FH579" s="1128"/>
      <c r="FI579" s="1128"/>
      <c r="FJ579" s="1128"/>
      <c r="FK579" s="1128"/>
      <c r="FL579" s="1128"/>
      <c r="FM579" s="1128"/>
      <c r="FN579" s="1128"/>
      <c r="FO579" s="1128"/>
      <c r="FP579" s="1128"/>
      <c r="FQ579" s="1128"/>
      <c r="FR579" s="1128"/>
      <c r="FS579" s="1128"/>
      <c r="FT579" s="1128"/>
      <c r="FU579" s="1128"/>
      <c r="FV579" s="1128"/>
      <c r="FW579" s="1128"/>
      <c r="FX579" s="1128"/>
      <c r="FY579" s="1128"/>
      <c r="FZ579" s="1128"/>
      <c r="GA579" s="1128"/>
      <c r="GB579" s="1128"/>
      <c r="GC579" s="1128"/>
      <c r="GD579" s="1128"/>
      <c r="GE579" s="1128"/>
      <c r="GF579" s="1128"/>
      <c r="GG579" s="1128"/>
      <c r="GH579" s="1128"/>
      <c r="GI579" s="1128"/>
      <c r="GJ579" s="1128"/>
      <c r="GK579" s="1128"/>
      <c r="GL579" s="1128"/>
      <c r="GM579" s="1128"/>
      <c r="GN579" s="1128"/>
      <c r="GO579" s="1128"/>
      <c r="GP579" s="1128"/>
      <c r="GQ579" s="1128"/>
      <c r="GR579" s="1128"/>
      <c r="GS579" s="1128"/>
      <c r="GT579" s="1128"/>
      <c r="GU579" s="1128"/>
      <c r="GV579" s="1128"/>
      <c r="GW579" s="1128"/>
      <c r="GX579" s="1128"/>
      <c r="GY579" s="1128"/>
      <c r="GZ579" s="1128"/>
      <c r="HA579" s="1128"/>
      <c r="HB579" s="1128"/>
      <c r="HC579" s="1128"/>
      <c r="HD579" s="1128"/>
      <c r="HE579" s="1128"/>
      <c r="HF579" s="1128"/>
      <c r="HG579" s="1128"/>
      <c r="HH579" s="1128"/>
      <c r="HI579" s="1128"/>
      <c r="HJ579" s="1128"/>
      <c r="HK579" s="1128"/>
      <c r="HL579" s="1128"/>
      <c r="HM579" s="1128"/>
      <c r="HN579" s="1128"/>
      <c r="HO579" s="1128"/>
      <c r="HP579" s="1128"/>
      <c r="HQ579" s="1128"/>
      <c r="HR579" s="1128"/>
      <c r="HS579" s="1128"/>
      <c r="HT579" s="1128"/>
      <c r="HU579" s="1128"/>
      <c r="HV579" s="1128"/>
      <c r="HW579" s="1128"/>
      <c r="HX579" s="1128"/>
      <c r="HY579" s="1128"/>
      <c r="HZ579" s="1128"/>
      <c r="IA579" s="1128"/>
      <c r="IB579" s="1128"/>
      <c r="IC579" s="1128"/>
      <c r="ID579" s="1128"/>
      <c r="IE579" s="1128"/>
      <c r="IF579" s="1128"/>
      <c r="IG579" s="1128"/>
      <c r="IH579" s="1128"/>
      <c r="II579" s="1128"/>
      <c r="IJ579" s="1128"/>
      <c r="IK579" s="1128"/>
      <c r="IL579" s="1128"/>
      <c r="IM579" s="1128"/>
      <c r="IN579" s="1128"/>
      <c r="IO579" s="1128"/>
      <c r="IP579" s="1128"/>
      <c r="IQ579" s="1129"/>
      <c r="IR579" s="1129"/>
      <c r="IS579" s="1129"/>
    </row>
    <row r="580" spans="1:253" ht="23.25" customHeight="1">
      <c r="A580" s="847">
        <v>20379</v>
      </c>
      <c r="B580" s="327" t="s">
        <v>5426</v>
      </c>
      <c r="C580" s="830" t="s">
        <v>5427</v>
      </c>
      <c r="D580" s="327" t="s">
        <v>5428</v>
      </c>
      <c r="E580" s="809">
        <v>3.75</v>
      </c>
      <c r="F580" s="831">
        <v>4.7</v>
      </c>
      <c r="G580" s="328" t="s">
        <v>24</v>
      </c>
      <c r="H580" s="848">
        <v>0.04</v>
      </c>
      <c r="I580" s="1060" t="s">
        <v>5429</v>
      </c>
      <c r="J580" s="1128"/>
      <c r="K580" s="1128"/>
      <c r="L580" s="1128"/>
      <c r="M580" s="1128"/>
      <c r="N580" s="1128"/>
      <c r="O580" s="1128"/>
      <c r="P580" s="1128"/>
      <c r="Q580" s="1128"/>
      <c r="R580" s="1128"/>
      <c r="S580" s="1128"/>
      <c r="T580" s="1128"/>
      <c r="U580" s="1128"/>
      <c r="V580" s="1128"/>
      <c r="W580" s="1128"/>
      <c r="X580" s="1128"/>
      <c r="Y580" s="1128"/>
      <c r="Z580" s="1128"/>
      <c r="AA580" s="1128"/>
      <c r="AB580" s="1128"/>
      <c r="AC580" s="1128"/>
      <c r="AD580" s="1128"/>
      <c r="AE580" s="1128"/>
      <c r="AF580" s="1128"/>
      <c r="AG580" s="1128"/>
      <c r="AH580" s="1128"/>
      <c r="AI580" s="1128"/>
      <c r="AJ580" s="1128"/>
      <c r="AK580" s="1128"/>
      <c r="AL580" s="1128"/>
      <c r="AM580" s="1128"/>
      <c r="AN580" s="1128"/>
      <c r="AO580" s="1128"/>
      <c r="AP580" s="1128"/>
      <c r="AQ580" s="1128"/>
      <c r="AR580" s="1128"/>
      <c r="AS580" s="1128"/>
      <c r="AT580" s="1128"/>
      <c r="AU580" s="1128"/>
      <c r="AV580" s="1128"/>
      <c r="AW580" s="1128"/>
      <c r="AX580" s="1128"/>
      <c r="AY580" s="1128"/>
      <c r="AZ580" s="1128"/>
      <c r="BA580" s="1128"/>
      <c r="BB580" s="1128"/>
      <c r="BC580" s="1128"/>
      <c r="BD580" s="1128"/>
      <c r="BE580" s="1128"/>
      <c r="BF580" s="1128"/>
      <c r="BG580" s="1128"/>
      <c r="BH580" s="1128"/>
      <c r="BI580" s="1128"/>
      <c r="BJ580" s="1128"/>
      <c r="BK580" s="1128"/>
      <c r="BL580" s="1128"/>
      <c r="BM580" s="1128"/>
      <c r="BN580" s="1128"/>
      <c r="BO580" s="1128"/>
      <c r="BP580" s="1128"/>
      <c r="BQ580" s="1128"/>
      <c r="BR580" s="1128"/>
      <c r="BS580" s="1128"/>
      <c r="BT580" s="1128"/>
      <c r="BU580" s="1128"/>
      <c r="BV580" s="1128"/>
      <c r="BW580" s="1128"/>
      <c r="BX580" s="1128"/>
      <c r="BY580" s="1128"/>
      <c r="BZ580" s="1128"/>
      <c r="CA580" s="1128"/>
      <c r="CB580" s="1128"/>
      <c r="CC580" s="1128"/>
      <c r="CD580" s="1128"/>
      <c r="CE580" s="1128"/>
      <c r="CF580" s="1128"/>
      <c r="CG580" s="1128"/>
      <c r="CH580" s="1128"/>
      <c r="CI580" s="1128"/>
      <c r="CJ580" s="1128"/>
      <c r="CK580" s="1128"/>
      <c r="CL580" s="1128"/>
      <c r="CM580" s="1128"/>
      <c r="CN580" s="1128"/>
      <c r="CO580" s="1128"/>
      <c r="CP580" s="1128"/>
      <c r="CQ580" s="1128"/>
      <c r="CR580" s="1128"/>
      <c r="CS580" s="1128"/>
      <c r="CT580" s="1128"/>
      <c r="CU580" s="1128"/>
      <c r="CV580" s="1128"/>
      <c r="CW580" s="1128"/>
      <c r="CX580" s="1128"/>
      <c r="CY580" s="1128"/>
      <c r="CZ580" s="1128"/>
      <c r="DA580" s="1128"/>
      <c r="DB580" s="1128"/>
      <c r="DC580" s="1128"/>
      <c r="DD580" s="1128"/>
      <c r="DE580" s="1128"/>
      <c r="DF580" s="1128"/>
      <c r="DG580" s="1128"/>
      <c r="DH580" s="1128"/>
      <c r="DI580" s="1128"/>
      <c r="DJ580" s="1128"/>
      <c r="DK580" s="1128"/>
      <c r="DL580" s="1128"/>
      <c r="DM580" s="1128"/>
      <c r="DN580" s="1128"/>
      <c r="DO580" s="1128"/>
      <c r="DP580" s="1128"/>
      <c r="DQ580" s="1128"/>
      <c r="DR580" s="1128"/>
      <c r="DS580" s="1128"/>
      <c r="DT580" s="1128"/>
      <c r="DU580" s="1128"/>
      <c r="DV580" s="1128"/>
      <c r="DW580" s="1128"/>
      <c r="DX580" s="1128"/>
      <c r="DY580" s="1128"/>
      <c r="DZ580" s="1128"/>
      <c r="EA580" s="1128"/>
      <c r="EB580" s="1128"/>
      <c r="EC580" s="1128"/>
      <c r="ED580" s="1128"/>
      <c r="EE580" s="1128"/>
      <c r="EF580" s="1128"/>
      <c r="EG580" s="1128"/>
      <c r="EH580" s="1128"/>
      <c r="EI580" s="1128"/>
      <c r="EJ580" s="1128"/>
      <c r="EK580" s="1128"/>
      <c r="EL580" s="1128"/>
      <c r="EM580" s="1128"/>
      <c r="EN580" s="1128"/>
      <c r="EO580" s="1128"/>
      <c r="EP580" s="1128"/>
      <c r="EQ580" s="1128"/>
      <c r="ER580" s="1128"/>
      <c r="ES580" s="1128"/>
      <c r="ET580" s="1128"/>
      <c r="EU580" s="1128"/>
      <c r="EV580" s="1128"/>
      <c r="EW580" s="1128"/>
      <c r="EX580" s="1128"/>
      <c r="EY580" s="1128"/>
      <c r="EZ580" s="1128"/>
      <c r="FA580" s="1128"/>
      <c r="FB580" s="1128"/>
      <c r="FC580" s="1128"/>
      <c r="FD580" s="1128"/>
      <c r="FE580" s="1128"/>
      <c r="FF580" s="1128"/>
      <c r="FG580" s="1128"/>
      <c r="FH580" s="1128"/>
      <c r="FI580" s="1128"/>
      <c r="FJ580" s="1128"/>
      <c r="FK580" s="1128"/>
      <c r="FL580" s="1128"/>
      <c r="FM580" s="1128"/>
      <c r="FN580" s="1128"/>
      <c r="FO580" s="1128"/>
      <c r="FP580" s="1128"/>
      <c r="FQ580" s="1128"/>
      <c r="FR580" s="1128"/>
      <c r="FS580" s="1128"/>
      <c r="FT580" s="1128"/>
      <c r="FU580" s="1128"/>
      <c r="FV580" s="1128"/>
      <c r="FW580" s="1128"/>
      <c r="FX580" s="1128"/>
      <c r="FY580" s="1128"/>
      <c r="FZ580" s="1128"/>
      <c r="GA580" s="1128"/>
      <c r="GB580" s="1128"/>
      <c r="GC580" s="1128"/>
      <c r="GD580" s="1128"/>
      <c r="GE580" s="1128"/>
      <c r="GF580" s="1128"/>
      <c r="GG580" s="1128"/>
      <c r="GH580" s="1128"/>
      <c r="GI580" s="1128"/>
      <c r="GJ580" s="1128"/>
      <c r="GK580" s="1128"/>
      <c r="GL580" s="1128"/>
      <c r="GM580" s="1128"/>
      <c r="GN580" s="1128"/>
      <c r="GO580" s="1128"/>
      <c r="GP580" s="1128"/>
      <c r="GQ580" s="1128"/>
      <c r="GR580" s="1128"/>
      <c r="GS580" s="1128"/>
      <c r="GT580" s="1128"/>
      <c r="GU580" s="1128"/>
      <c r="GV580" s="1128"/>
      <c r="GW580" s="1128"/>
      <c r="GX580" s="1128"/>
      <c r="GY580" s="1128"/>
      <c r="GZ580" s="1128"/>
      <c r="HA580" s="1128"/>
      <c r="HB580" s="1128"/>
      <c r="HC580" s="1128"/>
      <c r="HD580" s="1128"/>
      <c r="HE580" s="1128"/>
      <c r="HF580" s="1128"/>
      <c r="HG580" s="1128"/>
      <c r="HH580" s="1128"/>
      <c r="HI580" s="1128"/>
      <c r="HJ580" s="1128"/>
      <c r="HK580" s="1128"/>
      <c r="HL580" s="1128"/>
      <c r="HM580" s="1128"/>
      <c r="HN580" s="1128"/>
      <c r="HO580" s="1128"/>
      <c r="HP580" s="1128"/>
      <c r="HQ580" s="1128"/>
      <c r="HR580" s="1128"/>
      <c r="HS580" s="1128"/>
      <c r="HT580" s="1128"/>
      <c r="HU580" s="1128"/>
      <c r="HV580" s="1128"/>
      <c r="HW580" s="1128"/>
      <c r="HX580" s="1128"/>
      <c r="HY580" s="1128"/>
      <c r="HZ580" s="1128"/>
      <c r="IA580" s="1128"/>
      <c r="IB580" s="1128"/>
      <c r="IC580" s="1128"/>
      <c r="ID580" s="1128"/>
      <c r="IE580" s="1128"/>
      <c r="IF580" s="1128"/>
      <c r="IG580" s="1128"/>
      <c r="IH580" s="1128"/>
      <c r="II580" s="1128"/>
      <c r="IJ580" s="1128"/>
      <c r="IK580" s="1128"/>
      <c r="IL580" s="1128"/>
      <c r="IM580" s="1128"/>
      <c r="IN580" s="1128"/>
      <c r="IO580" s="1128"/>
      <c r="IP580" s="1128"/>
      <c r="IQ580" s="1129"/>
      <c r="IR580" s="1129"/>
      <c r="IS580" s="1129"/>
    </row>
    <row r="581" spans="1:253" ht="23.25" customHeight="1">
      <c r="A581" s="547" t="s">
        <v>5354</v>
      </c>
      <c r="B581" s="548" t="s">
        <v>5355</v>
      </c>
      <c r="C581" s="718" t="s">
        <v>113</v>
      </c>
      <c r="D581" s="720" t="s">
        <v>5356</v>
      </c>
      <c r="E581" s="549">
        <v>11.22</v>
      </c>
      <c r="F581" s="549">
        <v>13.46</v>
      </c>
      <c r="G581" s="549"/>
      <c r="H581" s="196"/>
      <c r="I581" s="1060" t="s">
        <v>5361</v>
      </c>
      <c r="J581" s="1128"/>
      <c r="K581" s="1128"/>
      <c r="L581" s="1128"/>
      <c r="M581" s="1128"/>
      <c r="N581" s="1128"/>
      <c r="O581" s="1128"/>
      <c r="P581" s="1128"/>
      <c r="Q581" s="1128"/>
      <c r="R581" s="1128"/>
      <c r="S581" s="1128"/>
      <c r="T581" s="1128"/>
      <c r="U581" s="1128"/>
      <c r="V581" s="1128"/>
      <c r="W581" s="1128"/>
      <c r="X581" s="1128"/>
      <c r="Y581" s="1128"/>
      <c r="Z581" s="1128"/>
      <c r="AA581" s="1128"/>
      <c r="AB581" s="1128"/>
      <c r="AC581" s="1128"/>
      <c r="AD581" s="1128"/>
      <c r="AE581" s="1128"/>
      <c r="AF581" s="1128"/>
      <c r="AG581" s="1128"/>
      <c r="AH581" s="1128"/>
      <c r="AI581" s="1128"/>
      <c r="AJ581" s="1128"/>
      <c r="AK581" s="1128"/>
      <c r="AL581" s="1128"/>
      <c r="AM581" s="1128"/>
      <c r="AN581" s="1128"/>
      <c r="AO581" s="1128"/>
      <c r="AP581" s="1128"/>
      <c r="AQ581" s="1128"/>
      <c r="AR581" s="1128"/>
      <c r="AS581" s="1128"/>
      <c r="AT581" s="1128"/>
      <c r="AU581" s="1128"/>
      <c r="AV581" s="1128"/>
      <c r="AW581" s="1128"/>
      <c r="AX581" s="1128"/>
      <c r="AY581" s="1128"/>
      <c r="AZ581" s="1128"/>
      <c r="BA581" s="1128"/>
      <c r="BB581" s="1128"/>
      <c r="BC581" s="1128"/>
      <c r="BD581" s="1128"/>
      <c r="BE581" s="1128"/>
      <c r="BF581" s="1128"/>
      <c r="BG581" s="1128"/>
      <c r="BH581" s="1128"/>
      <c r="BI581" s="1128"/>
      <c r="BJ581" s="1128"/>
      <c r="BK581" s="1128"/>
      <c r="BL581" s="1128"/>
      <c r="BM581" s="1128"/>
      <c r="BN581" s="1128"/>
      <c r="BO581" s="1128"/>
      <c r="BP581" s="1128"/>
      <c r="BQ581" s="1128"/>
      <c r="BR581" s="1128"/>
      <c r="BS581" s="1128"/>
      <c r="BT581" s="1128"/>
      <c r="BU581" s="1128"/>
      <c r="BV581" s="1128"/>
      <c r="BW581" s="1128"/>
      <c r="BX581" s="1128"/>
      <c r="BY581" s="1128"/>
      <c r="BZ581" s="1128"/>
      <c r="CA581" s="1128"/>
      <c r="CB581" s="1128"/>
      <c r="CC581" s="1128"/>
      <c r="CD581" s="1128"/>
      <c r="CE581" s="1128"/>
      <c r="CF581" s="1128"/>
      <c r="CG581" s="1128"/>
      <c r="CH581" s="1128"/>
      <c r="CI581" s="1128"/>
      <c r="CJ581" s="1128"/>
      <c r="CK581" s="1128"/>
      <c r="CL581" s="1128"/>
      <c r="CM581" s="1128"/>
      <c r="CN581" s="1128"/>
      <c r="CO581" s="1128"/>
      <c r="CP581" s="1128"/>
      <c r="CQ581" s="1128"/>
      <c r="CR581" s="1128"/>
      <c r="CS581" s="1128"/>
      <c r="CT581" s="1128"/>
      <c r="CU581" s="1128"/>
      <c r="CV581" s="1128"/>
      <c r="CW581" s="1128"/>
      <c r="CX581" s="1128"/>
      <c r="CY581" s="1128"/>
      <c r="CZ581" s="1128"/>
      <c r="DA581" s="1128"/>
      <c r="DB581" s="1128"/>
      <c r="DC581" s="1128"/>
      <c r="DD581" s="1128"/>
      <c r="DE581" s="1128"/>
      <c r="DF581" s="1128"/>
      <c r="DG581" s="1128"/>
      <c r="DH581" s="1128"/>
      <c r="DI581" s="1128"/>
      <c r="DJ581" s="1128"/>
      <c r="DK581" s="1128"/>
      <c r="DL581" s="1128"/>
      <c r="DM581" s="1128"/>
      <c r="DN581" s="1128"/>
      <c r="DO581" s="1128"/>
      <c r="DP581" s="1128"/>
      <c r="DQ581" s="1128"/>
      <c r="DR581" s="1128"/>
      <c r="DS581" s="1128"/>
      <c r="DT581" s="1128"/>
      <c r="DU581" s="1128"/>
      <c r="DV581" s="1128"/>
      <c r="DW581" s="1128"/>
      <c r="DX581" s="1128"/>
      <c r="DY581" s="1128"/>
      <c r="DZ581" s="1128"/>
      <c r="EA581" s="1128"/>
      <c r="EB581" s="1128"/>
      <c r="EC581" s="1128"/>
      <c r="ED581" s="1128"/>
      <c r="EE581" s="1128"/>
      <c r="EF581" s="1128"/>
      <c r="EG581" s="1128"/>
      <c r="EH581" s="1128"/>
      <c r="EI581" s="1128"/>
      <c r="EJ581" s="1128"/>
      <c r="EK581" s="1128"/>
      <c r="EL581" s="1128"/>
      <c r="EM581" s="1128"/>
      <c r="EN581" s="1128"/>
      <c r="EO581" s="1128"/>
      <c r="EP581" s="1128"/>
      <c r="EQ581" s="1128"/>
      <c r="ER581" s="1128"/>
      <c r="ES581" s="1128"/>
      <c r="ET581" s="1128"/>
      <c r="EU581" s="1128"/>
      <c r="EV581" s="1128"/>
      <c r="EW581" s="1128"/>
      <c r="EX581" s="1128"/>
      <c r="EY581" s="1128"/>
      <c r="EZ581" s="1128"/>
      <c r="FA581" s="1128"/>
      <c r="FB581" s="1128"/>
      <c r="FC581" s="1128"/>
      <c r="FD581" s="1128"/>
      <c r="FE581" s="1128"/>
      <c r="FF581" s="1128"/>
      <c r="FG581" s="1128"/>
      <c r="FH581" s="1128"/>
      <c r="FI581" s="1128"/>
      <c r="FJ581" s="1128"/>
      <c r="FK581" s="1128"/>
      <c r="FL581" s="1128"/>
      <c r="FM581" s="1128"/>
      <c r="FN581" s="1128"/>
      <c r="FO581" s="1128"/>
      <c r="FP581" s="1128"/>
      <c r="FQ581" s="1128"/>
      <c r="FR581" s="1128"/>
      <c r="FS581" s="1128"/>
      <c r="FT581" s="1128"/>
      <c r="FU581" s="1128"/>
      <c r="FV581" s="1128"/>
      <c r="FW581" s="1128"/>
      <c r="FX581" s="1128"/>
      <c r="FY581" s="1128"/>
      <c r="FZ581" s="1128"/>
      <c r="GA581" s="1128"/>
      <c r="GB581" s="1128"/>
      <c r="GC581" s="1128"/>
      <c r="GD581" s="1128"/>
      <c r="GE581" s="1128"/>
      <c r="GF581" s="1128"/>
      <c r="GG581" s="1128"/>
      <c r="GH581" s="1128"/>
      <c r="GI581" s="1128"/>
      <c r="GJ581" s="1128"/>
      <c r="GK581" s="1128"/>
      <c r="GL581" s="1128"/>
      <c r="GM581" s="1128"/>
      <c r="GN581" s="1128"/>
      <c r="GO581" s="1128"/>
      <c r="GP581" s="1128"/>
      <c r="GQ581" s="1128"/>
      <c r="GR581" s="1128"/>
      <c r="GS581" s="1128"/>
      <c r="GT581" s="1128"/>
      <c r="GU581" s="1128"/>
      <c r="GV581" s="1128"/>
      <c r="GW581" s="1128"/>
      <c r="GX581" s="1128"/>
      <c r="GY581" s="1128"/>
      <c r="GZ581" s="1128"/>
      <c r="HA581" s="1128"/>
      <c r="HB581" s="1128"/>
      <c r="HC581" s="1128"/>
      <c r="HD581" s="1128"/>
      <c r="HE581" s="1128"/>
      <c r="HF581" s="1128"/>
      <c r="HG581" s="1128"/>
      <c r="HH581" s="1128"/>
      <c r="HI581" s="1128"/>
      <c r="HJ581" s="1128"/>
      <c r="HK581" s="1128"/>
      <c r="HL581" s="1128"/>
      <c r="HM581" s="1128"/>
      <c r="HN581" s="1128"/>
      <c r="HO581" s="1128"/>
      <c r="HP581" s="1128"/>
      <c r="HQ581" s="1128"/>
      <c r="HR581" s="1128"/>
      <c r="HS581" s="1128"/>
      <c r="HT581" s="1128"/>
      <c r="HU581" s="1128"/>
      <c r="HV581" s="1128"/>
      <c r="HW581" s="1128"/>
      <c r="HX581" s="1128"/>
      <c r="HY581" s="1128"/>
      <c r="HZ581" s="1128"/>
      <c r="IA581" s="1128"/>
      <c r="IB581" s="1128"/>
      <c r="IC581" s="1128"/>
      <c r="ID581" s="1128"/>
      <c r="IE581" s="1128"/>
      <c r="IF581" s="1128"/>
      <c r="IG581" s="1128"/>
      <c r="IH581" s="1128"/>
      <c r="II581" s="1128"/>
      <c r="IJ581" s="1128"/>
      <c r="IK581" s="1128"/>
      <c r="IL581" s="1128"/>
      <c r="IM581" s="1128"/>
      <c r="IN581" s="1128"/>
      <c r="IO581" s="1128"/>
      <c r="IP581" s="1128"/>
      <c r="IQ581" s="1129"/>
      <c r="IR581" s="1129"/>
      <c r="IS581" s="1129"/>
    </row>
    <row r="582" spans="1:253" ht="23.25" customHeight="1">
      <c r="A582" s="547" t="s">
        <v>5357</v>
      </c>
      <c r="B582" s="548" t="s">
        <v>5358</v>
      </c>
      <c r="C582" s="718" t="s">
        <v>113</v>
      </c>
      <c r="D582" s="720" t="s">
        <v>5356</v>
      </c>
      <c r="E582" s="549">
        <v>10.83</v>
      </c>
      <c r="F582" s="549">
        <v>12.99</v>
      </c>
      <c r="G582" s="549"/>
      <c r="H582" s="196"/>
      <c r="I582" s="1060" t="s">
        <v>5361</v>
      </c>
      <c r="J582" s="1128"/>
      <c r="K582" s="1128"/>
      <c r="L582" s="1128"/>
      <c r="M582" s="1128"/>
      <c r="N582" s="1128"/>
      <c r="O582" s="1128"/>
      <c r="P582" s="1128"/>
      <c r="Q582" s="1128"/>
      <c r="R582" s="1128"/>
      <c r="S582" s="1128"/>
      <c r="T582" s="1128"/>
      <c r="U582" s="1128"/>
      <c r="V582" s="1128"/>
      <c r="W582" s="1128"/>
      <c r="X582" s="1128"/>
      <c r="Y582" s="1128"/>
      <c r="Z582" s="1128"/>
      <c r="AA582" s="1128"/>
      <c r="AB582" s="1128"/>
      <c r="AC582" s="1128"/>
      <c r="AD582" s="1128"/>
      <c r="AE582" s="1128"/>
      <c r="AF582" s="1128"/>
      <c r="AG582" s="1128"/>
      <c r="AH582" s="1128"/>
      <c r="AI582" s="1128"/>
      <c r="AJ582" s="1128"/>
      <c r="AK582" s="1128"/>
      <c r="AL582" s="1128"/>
      <c r="AM582" s="1128"/>
      <c r="AN582" s="1128"/>
      <c r="AO582" s="1128"/>
      <c r="AP582" s="1128"/>
      <c r="AQ582" s="1128"/>
      <c r="AR582" s="1128"/>
      <c r="AS582" s="1128"/>
      <c r="AT582" s="1128"/>
      <c r="AU582" s="1128"/>
      <c r="AV582" s="1128"/>
      <c r="AW582" s="1128"/>
      <c r="AX582" s="1128"/>
      <c r="AY582" s="1128"/>
      <c r="AZ582" s="1128"/>
      <c r="BA582" s="1128"/>
      <c r="BB582" s="1128"/>
      <c r="BC582" s="1128"/>
      <c r="BD582" s="1128"/>
      <c r="BE582" s="1128"/>
      <c r="BF582" s="1128"/>
      <c r="BG582" s="1128"/>
      <c r="BH582" s="1128"/>
      <c r="BI582" s="1128"/>
      <c r="BJ582" s="1128"/>
      <c r="BK582" s="1128"/>
      <c r="BL582" s="1128"/>
      <c r="BM582" s="1128"/>
      <c r="BN582" s="1128"/>
      <c r="BO582" s="1128"/>
      <c r="BP582" s="1128"/>
      <c r="BQ582" s="1128"/>
      <c r="BR582" s="1128"/>
      <c r="BS582" s="1128"/>
      <c r="BT582" s="1128"/>
      <c r="BU582" s="1128"/>
      <c r="BV582" s="1128"/>
      <c r="BW582" s="1128"/>
      <c r="BX582" s="1128"/>
      <c r="BY582" s="1128"/>
      <c r="BZ582" s="1128"/>
      <c r="CA582" s="1128"/>
      <c r="CB582" s="1128"/>
      <c r="CC582" s="1128"/>
      <c r="CD582" s="1128"/>
      <c r="CE582" s="1128"/>
      <c r="CF582" s="1128"/>
      <c r="CG582" s="1128"/>
      <c r="CH582" s="1128"/>
      <c r="CI582" s="1128"/>
      <c r="CJ582" s="1128"/>
      <c r="CK582" s="1128"/>
      <c r="CL582" s="1128"/>
      <c r="CM582" s="1128"/>
      <c r="CN582" s="1128"/>
      <c r="CO582" s="1128"/>
      <c r="CP582" s="1128"/>
      <c r="CQ582" s="1128"/>
      <c r="CR582" s="1128"/>
      <c r="CS582" s="1128"/>
      <c r="CT582" s="1128"/>
      <c r="CU582" s="1128"/>
      <c r="CV582" s="1128"/>
      <c r="CW582" s="1128"/>
      <c r="CX582" s="1128"/>
      <c r="CY582" s="1128"/>
      <c r="CZ582" s="1128"/>
      <c r="DA582" s="1128"/>
      <c r="DB582" s="1128"/>
      <c r="DC582" s="1128"/>
      <c r="DD582" s="1128"/>
      <c r="DE582" s="1128"/>
      <c r="DF582" s="1128"/>
      <c r="DG582" s="1128"/>
      <c r="DH582" s="1128"/>
      <c r="DI582" s="1128"/>
      <c r="DJ582" s="1128"/>
      <c r="DK582" s="1128"/>
      <c r="DL582" s="1128"/>
      <c r="DM582" s="1128"/>
      <c r="DN582" s="1128"/>
      <c r="DO582" s="1128"/>
      <c r="DP582" s="1128"/>
      <c r="DQ582" s="1128"/>
      <c r="DR582" s="1128"/>
      <c r="DS582" s="1128"/>
      <c r="DT582" s="1128"/>
      <c r="DU582" s="1128"/>
      <c r="DV582" s="1128"/>
      <c r="DW582" s="1128"/>
      <c r="DX582" s="1128"/>
      <c r="DY582" s="1128"/>
      <c r="DZ582" s="1128"/>
      <c r="EA582" s="1128"/>
      <c r="EB582" s="1128"/>
      <c r="EC582" s="1128"/>
      <c r="ED582" s="1128"/>
      <c r="EE582" s="1128"/>
      <c r="EF582" s="1128"/>
      <c r="EG582" s="1128"/>
      <c r="EH582" s="1128"/>
      <c r="EI582" s="1128"/>
      <c r="EJ582" s="1128"/>
      <c r="EK582" s="1128"/>
      <c r="EL582" s="1128"/>
      <c r="EM582" s="1128"/>
      <c r="EN582" s="1128"/>
      <c r="EO582" s="1128"/>
      <c r="EP582" s="1128"/>
      <c r="EQ582" s="1128"/>
      <c r="ER582" s="1128"/>
      <c r="ES582" s="1128"/>
      <c r="ET582" s="1128"/>
      <c r="EU582" s="1128"/>
      <c r="EV582" s="1128"/>
      <c r="EW582" s="1128"/>
      <c r="EX582" s="1128"/>
      <c r="EY582" s="1128"/>
      <c r="EZ582" s="1128"/>
      <c r="FA582" s="1128"/>
      <c r="FB582" s="1128"/>
      <c r="FC582" s="1128"/>
      <c r="FD582" s="1128"/>
      <c r="FE582" s="1128"/>
      <c r="FF582" s="1128"/>
      <c r="FG582" s="1128"/>
      <c r="FH582" s="1128"/>
      <c r="FI582" s="1128"/>
      <c r="FJ582" s="1128"/>
      <c r="FK582" s="1128"/>
      <c r="FL582" s="1128"/>
      <c r="FM582" s="1128"/>
      <c r="FN582" s="1128"/>
      <c r="FO582" s="1128"/>
      <c r="FP582" s="1128"/>
      <c r="FQ582" s="1128"/>
      <c r="FR582" s="1128"/>
      <c r="FS582" s="1128"/>
      <c r="FT582" s="1128"/>
      <c r="FU582" s="1128"/>
      <c r="FV582" s="1128"/>
      <c r="FW582" s="1128"/>
      <c r="FX582" s="1128"/>
      <c r="FY582" s="1128"/>
      <c r="FZ582" s="1128"/>
      <c r="GA582" s="1128"/>
      <c r="GB582" s="1128"/>
      <c r="GC582" s="1128"/>
      <c r="GD582" s="1128"/>
      <c r="GE582" s="1128"/>
      <c r="GF582" s="1128"/>
      <c r="GG582" s="1128"/>
      <c r="GH582" s="1128"/>
      <c r="GI582" s="1128"/>
      <c r="GJ582" s="1128"/>
      <c r="GK582" s="1128"/>
      <c r="GL582" s="1128"/>
      <c r="GM582" s="1128"/>
      <c r="GN582" s="1128"/>
      <c r="GO582" s="1128"/>
      <c r="GP582" s="1128"/>
      <c r="GQ582" s="1128"/>
      <c r="GR582" s="1128"/>
      <c r="GS582" s="1128"/>
      <c r="GT582" s="1128"/>
      <c r="GU582" s="1128"/>
      <c r="GV582" s="1128"/>
      <c r="GW582" s="1128"/>
      <c r="GX582" s="1128"/>
      <c r="GY582" s="1128"/>
      <c r="GZ582" s="1128"/>
      <c r="HA582" s="1128"/>
      <c r="HB582" s="1128"/>
      <c r="HC582" s="1128"/>
      <c r="HD582" s="1128"/>
      <c r="HE582" s="1128"/>
      <c r="HF582" s="1128"/>
      <c r="HG582" s="1128"/>
      <c r="HH582" s="1128"/>
      <c r="HI582" s="1128"/>
      <c r="HJ582" s="1128"/>
      <c r="HK582" s="1128"/>
      <c r="HL582" s="1128"/>
      <c r="HM582" s="1128"/>
      <c r="HN582" s="1128"/>
      <c r="HO582" s="1128"/>
      <c r="HP582" s="1128"/>
      <c r="HQ582" s="1128"/>
      <c r="HR582" s="1128"/>
      <c r="HS582" s="1128"/>
      <c r="HT582" s="1128"/>
      <c r="HU582" s="1128"/>
      <c r="HV582" s="1128"/>
      <c r="HW582" s="1128"/>
      <c r="HX582" s="1128"/>
      <c r="HY582" s="1128"/>
      <c r="HZ582" s="1128"/>
      <c r="IA582" s="1128"/>
      <c r="IB582" s="1128"/>
      <c r="IC582" s="1128"/>
      <c r="ID582" s="1128"/>
      <c r="IE582" s="1128"/>
      <c r="IF582" s="1128"/>
      <c r="IG582" s="1128"/>
      <c r="IH582" s="1128"/>
      <c r="II582" s="1128"/>
      <c r="IJ582" s="1128"/>
      <c r="IK582" s="1128"/>
      <c r="IL582" s="1128"/>
      <c r="IM582" s="1128"/>
      <c r="IN582" s="1128"/>
      <c r="IO582" s="1128"/>
      <c r="IP582" s="1128"/>
      <c r="IQ582" s="1129"/>
      <c r="IR582" s="1129"/>
      <c r="IS582" s="1129"/>
    </row>
    <row r="583" spans="1:253" ht="23.25" customHeight="1">
      <c r="A583" s="547" t="s">
        <v>5359</v>
      </c>
      <c r="B583" s="548" t="s">
        <v>5360</v>
      </c>
      <c r="C583" s="718" t="s">
        <v>113</v>
      </c>
      <c r="D583" s="720" t="s">
        <v>5356</v>
      </c>
      <c r="E583" s="549">
        <v>12.37</v>
      </c>
      <c r="F583" s="549">
        <v>14.85</v>
      </c>
      <c r="G583" s="549"/>
      <c r="H583" s="196"/>
      <c r="I583" s="1060" t="s">
        <v>5361</v>
      </c>
      <c r="J583" s="1128"/>
      <c r="K583" s="1128"/>
      <c r="L583" s="1128"/>
      <c r="M583" s="1128"/>
      <c r="N583" s="1128"/>
      <c r="O583" s="1128"/>
      <c r="P583" s="1128"/>
      <c r="Q583" s="1128"/>
      <c r="R583" s="1128"/>
      <c r="S583" s="1128"/>
      <c r="T583" s="1128"/>
      <c r="U583" s="1128"/>
      <c r="V583" s="1128"/>
      <c r="W583" s="1128"/>
      <c r="X583" s="1128"/>
      <c r="Y583" s="1128"/>
      <c r="Z583" s="1128"/>
      <c r="AA583" s="1128"/>
      <c r="AB583" s="1128"/>
      <c r="AC583" s="1128"/>
      <c r="AD583" s="1128"/>
      <c r="AE583" s="1128"/>
      <c r="AF583" s="1128"/>
      <c r="AG583" s="1128"/>
      <c r="AH583" s="1128"/>
      <c r="AI583" s="1128"/>
      <c r="AJ583" s="1128"/>
      <c r="AK583" s="1128"/>
      <c r="AL583" s="1128"/>
      <c r="AM583" s="1128"/>
      <c r="AN583" s="1128"/>
      <c r="AO583" s="1128"/>
      <c r="AP583" s="1128"/>
      <c r="AQ583" s="1128"/>
      <c r="AR583" s="1128"/>
      <c r="AS583" s="1128"/>
      <c r="AT583" s="1128"/>
      <c r="AU583" s="1128"/>
      <c r="AV583" s="1128"/>
      <c r="AW583" s="1128"/>
      <c r="AX583" s="1128"/>
      <c r="AY583" s="1128"/>
      <c r="AZ583" s="1128"/>
      <c r="BA583" s="1128"/>
      <c r="BB583" s="1128"/>
      <c r="BC583" s="1128"/>
      <c r="BD583" s="1128"/>
      <c r="BE583" s="1128"/>
      <c r="BF583" s="1128"/>
      <c r="BG583" s="1128"/>
      <c r="BH583" s="1128"/>
      <c r="BI583" s="1128"/>
      <c r="BJ583" s="1128"/>
      <c r="BK583" s="1128"/>
      <c r="BL583" s="1128"/>
      <c r="BM583" s="1128"/>
      <c r="BN583" s="1128"/>
      <c r="BO583" s="1128"/>
      <c r="BP583" s="1128"/>
      <c r="BQ583" s="1128"/>
      <c r="BR583" s="1128"/>
      <c r="BS583" s="1128"/>
      <c r="BT583" s="1128"/>
      <c r="BU583" s="1128"/>
      <c r="BV583" s="1128"/>
      <c r="BW583" s="1128"/>
      <c r="BX583" s="1128"/>
      <c r="BY583" s="1128"/>
      <c r="BZ583" s="1128"/>
      <c r="CA583" s="1128"/>
      <c r="CB583" s="1128"/>
      <c r="CC583" s="1128"/>
      <c r="CD583" s="1128"/>
      <c r="CE583" s="1128"/>
      <c r="CF583" s="1128"/>
      <c r="CG583" s="1128"/>
      <c r="CH583" s="1128"/>
      <c r="CI583" s="1128"/>
      <c r="CJ583" s="1128"/>
      <c r="CK583" s="1128"/>
      <c r="CL583" s="1128"/>
      <c r="CM583" s="1128"/>
      <c r="CN583" s="1128"/>
      <c r="CO583" s="1128"/>
      <c r="CP583" s="1128"/>
      <c r="CQ583" s="1128"/>
      <c r="CR583" s="1128"/>
      <c r="CS583" s="1128"/>
      <c r="CT583" s="1128"/>
      <c r="CU583" s="1128"/>
      <c r="CV583" s="1128"/>
      <c r="CW583" s="1128"/>
      <c r="CX583" s="1128"/>
      <c r="CY583" s="1128"/>
      <c r="CZ583" s="1128"/>
      <c r="DA583" s="1128"/>
      <c r="DB583" s="1128"/>
      <c r="DC583" s="1128"/>
      <c r="DD583" s="1128"/>
      <c r="DE583" s="1128"/>
      <c r="DF583" s="1128"/>
      <c r="DG583" s="1128"/>
      <c r="DH583" s="1128"/>
      <c r="DI583" s="1128"/>
      <c r="DJ583" s="1128"/>
      <c r="DK583" s="1128"/>
      <c r="DL583" s="1128"/>
      <c r="DM583" s="1128"/>
      <c r="DN583" s="1128"/>
      <c r="DO583" s="1128"/>
      <c r="DP583" s="1128"/>
      <c r="DQ583" s="1128"/>
      <c r="DR583" s="1128"/>
      <c r="DS583" s="1128"/>
      <c r="DT583" s="1128"/>
      <c r="DU583" s="1128"/>
      <c r="DV583" s="1128"/>
      <c r="DW583" s="1128"/>
      <c r="DX583" s="1128"/>
      <c r="DY583" s="1128"/>
      <c r="DZ583" s="1128"/>
      <c r="EA583" s="1128"/>
      <c r="EB583" s="1128"/>
      <c r="EC583" s="1128"/>
      <c r="ED583" s="1128"/>
      <c r="EE583" s="1128"/>
      <c r="EF583" s="1128"/>
      <c r="EG583" s="1128"/>
      <c r="EH583" s="1128"/>
      <c r="EI583" s="1128"/>
      <c r="EJ583" s="1128"/>
      <c r="EK583" s="1128"/>
      <c r="EL583" s="1128"/>
      <c r="EM583" s="1128"/>
      <c r="EN583" s="1128"/>
      <c r="EO583" s="1128"/>
      <c r="EP583" s="1128"/>
      <c r="EQ583" s="1128"/>
      <c r="ER583" s="1128"/>
      <c r="ES583" s="1128"/>
      <c r="ET583" s="1128"/>
      <c r="EU583" s="1128"/>
      <c r="EV583" s="1128"/>
      <c r="EW583" s="1128"/>
      <c r="EX583" s="1128"/>
      <c r="EY583" s="1128"/>
      <c r="EZ583" s="1128"/>
      <c r="FA583" s="1128"/>
      <c r="FB583" s="1128"/>
      <c r="FC583" s="1128"/>
      <c r="FD583" s="1128"/>
      <c r="FE583" s="1128"/>
      <c r="FF583" s="1128"/>
      <c r="FG583" s="1128"/>
      <c r="FH583" s="1128"/>
      <c r="FI583" s="1128"/>
      <c r="FJ583" s="1128"/>
      <c r="FK583" s="1128"/>
      <c r="FL583" s="1128"/>
      <c r="FM583" s="1128"/>
      <c r="FN583" s="1128"/>
      <c r="FO583" s="1128"/>
      <c r="FP583" s="1128"/>
      <c r="FQ583" s="1128"/>
      <c r="FR583" s="1128"/>
      <c r="FS583" s="1128"/>
      <c r="FT583" s="1128"/>
      <c r="FU583" s="1128"/>
      <c r="FV583" s="1128"/>
      <c r="FW583" s="1128"/>
      <c r="FX583" s="1128"/>
      <c r="FY583" s="1128"/>
      <c r="FZ583" s="1128"/>
      <c r="GA583" s="1128"/>
      <c r="GB583" s="1128"/>
      <c r="GC583" s="1128"/>
      <c r="GD583" s="1128"/>
      <c r="GE583" s="1128"/>
      <c r="GF583" s="1128"/>
      <c r="GG583" s="1128"/>
      <c r="GH583" s="1128"/>
      <c r="GI583" s="1128"/>
      <c r="GJ583" s="1128"/>
      <c r="GK583" s="1128"/>
      <c r="GL583" s="1128"/>
      <c r="GM583" s="1128"/>
      <c r="GN583" s="1128"/>
      <c r="GO583" s="1128"/>
      <c r="GP583" s="1128"/>
      <c r="GQ583" s="1128"/>
      <c r="GR583" s="1128"/>
      <c r="GS583" s="1128"/>
      <c r="GT583" s="1128"/>
      <c r="GU583" s="1128"/>
      <c r="GV583" s="1128"/>
      <c r="GW583" s="1128"/>
      <c r="GX583" s="1128"/>
      <c r="GY583" s="1128"/>
      <c r="GZ583" s="1128"/>
      <c r="HA583" s="1128"/>
      <c r="HB583" s="1128"/>
      <c r="HC583" s="1128"/>
      <c r="HD583" s="1128"/>
      <c r="HE583" s="1128"/>
      <c r="HF583" s="1128"/>
      <c r="HG583" s="1128"/>
      <c r="HH583" s="1128"/>
      <c r="HI583" s="1128"/>
      <c r="HJ583" s="1128"/>
      <c r="HK583" s="1128"/>
      <c r="HL583" s="1128"/>
      <c r="HM583" s="1128"/>
      <c r="HN583" s="1128"/>
      <c r="HO583" s="1128"/>
      <c r="HP583" s="1128"/>
      <c r="HQ583" s="1128"/>
      <c r="HR583" s="1128"/>
      <c r="HS583" s="1128"/>
      <c r="HT583" s="1128"/>
      <c r="HU583" s="1128"/>
      <c r="HV583" s="1128"/>
      <c r="HW583" s="1128"/>
      <c r="HX583" s="1128"/>
      <c r="HY583" s="1128"/>
      <c r="HZ583" s="1128"/>
      <c r="IA583" s="1128"/>
      <c r="IB583" s="1128"/>
      <c r="IC583" s="1128"/>
      <c r="ID583" s="1128"/>
      <c r="IE583" s="1128"/>
      <c r="IF583" s="1128"/>
      <c r="IG583" s="1128"/>
      <c r="IH583" s="1128"/>
      <c r="II583" s="1128"/>
      <c r="IJ583" s="1128"/>
      <c r="IK583" s="1128"/>
      <c r="IL583" s="1128"/>
      <c r="IM583" s="1128"/>
      <c r="IN583" s="1128"/>
      <c r="IO583" s="1128"/>
      <c r="IP583" s="1128"/>
      <c r="IQ583" s="1129"/>
      <c r="IR583" s="1129"/>
      <c r="IS583" s="1129"/>
    </row>
    <row r="584" spans="1:253" ht="23.25" customHeight="1">
      <c r="A584" s="346" t="s">
        <v>1689</v>
      </c>
      <c r="B584" s="995" t="s">
        <v>1690</v>
      </c>
      <c r="C584" s="379" t="s">
        <v>556</v>
      </c>
      <c r="D584" s="394" t="s">
        <v>1140</v>
      </c>
      <c r="E584" s="379">
        <v>4.17</v>
      </c>
      <c r="F584" s="379">
        <v>5</v>
      </c>
      <c r="G584" s="379" t="s">
        <v>17</v>
      </c>
      <c r="H584" s="1131">
        <v>0.06</v>
      </c>
      <c r="I584" s="965" t="s">
        <v>1691</v>
      </c>
    </row>
    <row r="585" spans="1:253" ht="23.25" customHeight="1">
      <c r="A585" s="346" t="s">
        <v>1692</v>
      </c>
      <c r="B585" s="995" t="s">
        <v>1693</v>
      </c>
      <c r="C585" s="379" t="s">
        <v>304</v>
      </c>
      <c r="D585" s="995" t="s">
        <v>1694</v>
      </c>
      <c r="E585" s="379">
        <v>2.37</v>
      </c>
      <c r="F585" s="379">
        <v>2.84</v>
      </c>
      <c r="G585" s="379" t="s">
        <v>24</v>
      </c>
      <c r="H585" s="1131">
        <v>0.04</v>
      </c>
      <c r="I585" s="965" t="s">
        <v>1691</v>
      </c>
      <c r="J585" s="195"/>
      <c r="K585" s="1132"/>
      <c r="L585" s="1133"/>
      <c r="M585" s="1133"/>
      <c r="N585" s="1133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716"/>
      <c r="AB585" s="716"/>
      <c r="AC585" s="716"/>
      <c r="AD585" s="716"/>
      <c r="AE585" s="716"/>
      <c r="AF585" s="716"/>
      <c r="AG585" s="716"/>
      <c r="AH585" s="716"/>
      <c r="AI585" s="716"/>
      <c r="AJ585" s="716"/>
      <c r="AK585" s="716"/>
      <c r="AL585" s="716"/>
      <c r="AM585" s="716"/>
      <c r="AN585" s="716"/>
      <c r="AO585" s="716"/>
      <c r="AP585" s="716"/>
      <c r="AQ585" s="716"/>
      <c r="AR585" s="716"/>
      <c r="AS585" s="716"/>
      <c r="AT585" s="716"/>
      <c r="AU585" s="716"/>
      <c r="AV585" s="716"/>
      <c r="AW585" s="716"/>
      <c r="AX585" s="716"/>
      <c r="AY585" s="716"/>
      <c r="AZ585" s="716"/>
      <c r="BA585" s="716"/>
      <c r="BB585" s="716"/>
      <c r="BC585" s="716"/>
      <c r="BD585" s="716"/>
      <c r="BE585" s="716"/>
      <c r="BF585" s="716"/>
      <c r="BG585" s="716"/>
      <c r="BH585" s="716"/>
      <c r="BI585" s="716"/>
      <c r="BJ585" s="716"/>
      <c r="BK585" s="716"/>
      <c r="BL585" s="716"/>
      <c r="BM585" s="716"/>
      <c r="BN585" s="716"/>
      <c r="BO585" s="716"/>
      <c r="BP585" s="716"/>
      <c r="BQ585" s="716"/>
      <c r="BR585" s="716"/>
      <c r="BS585" s="716"/>
      <c r="BT585" s="716"/>
      <c r="BU585" s="716"/>
      <c r="BV585" s="716"/>
      <c r="BW585" s="716"/>
      <c r="BX585" s="716"/>
      <c r="BY585" s="716"/>
      <c r="BZ585" s="716"/>
      <c r="CA585" s="716"/>
      <c r="CB585" s="716"/>
      <c r="CC585" s="716"/>
      <c r="CD585" s="716"/>
      <c r="CE585" s="716"/>
      <c r="CF585" s="716"/>
      <c r="CG585" s="716"/>
      <c r="CH585" s="716"/>
      <c r="CI585" s="716"/>
      <c r="CJ585" s="716"/>
      <c r="CK585" s="716"/>
      <c r="CL585" s="716"/>
      <c r="CM585" s="716"/>
      <c r="CN585" s="716"/>
      <c r="CO585" s="716"/>
      <c r="CP585" s="716"/>
      <c r="CQ585" s="716"/>
      <c r="CR585" s="716"/>
      <c r="CS585" s="716"/>
      <c r="CT585" s="716"/>
      <c r="CU585" s="716"/>
      <c r="CV585" s="716"/>
      <c r="CW585" s="716"/>
      <c r="CX585" s="716"/>
      <c r="CY585" s="716"/>
      <c r="CZ585" s="716"/>
      <c r="DA585" s="716"/>
      <c r="DB585" s="716"/>
      <c r="DC585" s="716"/>
      <c r="DD585" s="716"/>
      <c r="DE585" s="716"/>
      <c r="DF585" s="716"/>
      <c r="DG585" s="716"/>
      <c r="DH585" s="716"/>
      <c r="DI585" s="716"/>
      <c r="DJ585" s="716"/>
      <c r="DK585" s="716"/>
      <c r="DL585" s="716"/>
      <c r="DM585" s="716"/>
      <c r="DN585" s="716"/>
      <c r="DO585" s="716"/>
      <c r="DP585" s="716"/>
      <c r="DQ585" s="716"/>
      <c r="DR585" s="716"/>
      <c r="DS585" s="716"/>
      <c r="DT585" s="716"/>
      <c r="DU585" s="716"/>
      <c r="DV585" s="716"/>
      <c r="DW585" s="716"/>
      <c r="DX585" s="716"/>
      <c r="DY585" s="716"/>
      <c r="DZ585" s="716"/>
      <c r="EA585" s="716"/>
      <c r="EB585" s="716"/>
      <c r="EC585" s="716"/>
      <c r="ED585" s="716"/>
      <c r="EE585" s="716"/>
      <c r="EF585" s="716"/>
      <c r="EG585" s="716"/>
      <c r="EH585" s="716"/>
      <c r="EI585" s="716"/>
      <c r="EJ585" s="716"/>
      <c r="EK585" s="716"/>
      <c r="EL585" s="716"/>
      <c r="EM585" s="716"/>
      <c r="EN585" s="716"/>
      <c r="EO585" s="716"/>
      <c r="EP585" s="716"/>
      <c r="EQ585" s="716"/>
      <c r="ER585" s="716"/>
      <c r="ES585" s="716"/>
      <c r="ET585" s="716"/>
      <c r="EU585" s="716"/>
      <c r="EV585" s="716"/>
      <c r="EW585" s="716"/>
      <c r="EX585" s="716"/>
      <c r="EY585" s="716"/>
      <c r="EZ585" s="716"/>
      <c r="FA585" s="716"/>
      <c r="FB585" s="716"/>
      <c r="FC585" s="716"/>
      <c r="FD585" s="716"/>
      <c r="FE585" s="716"/>
      <c r="FF585" s="716"/>
      <c r="FG585" s="716"/>
      <c r="FH585" s="716"/>
      <c r="FI585" s="716"/>
      <c r="FJ585" s="716"/>
      <c r="FK585" s="716"/>
      <c r="FL585" s="716"/>
      <c r="FM585" s="716"/>
      <c r="FN585" s="716"/>
      <c r="FO585" s="716"/>
      <c r="FP585" s="716"/>
      <c r="FQ585" s="716"/>
      <c r="FR585" s="716"/>
      <c r="FS585" s="716"/>
      <c r="FT585" s="716"/>
      <c r="FU585" s="716"/>
      <c r="FV585" s="716"/>
      <c r="FW585" s="716"/>
      <c r="FX585" s="716"/>
      <c r="FY585" s="716"/>
      <c r="FZ585" s="716"/>
      <c r="GA585" s="716"/>
      <c r="GB585" s="716"/>
      <c r="GC585" s="716"/>
      <c r="GD585" s="716"/>
      <c r="GE585" s="716"/>
      <c r="GF585" s="716"/>
      <c r="GG585" s="716"/>
      <c r="GH585" s="716"/>
      <c r="GI585" s="716"/>
      <c r="GJ585" s="716"/>
      <c r="GK585" s="716"/>
      <c r="GL585" s="716"/>
      <c r="GM585" s="716"/>
      <c r="GN585" s="716"/>
      <c r="GO585" s="716"/>
      <c r="GP585" s="716"/>
      <c r="GQ585" s="716"/>
      <c r="GR585" s="716"/>
      <c r="GS585" s="716"/>
      <c r="GT585" s="716"/>
      <c r="GU585" s="716"/>
      <c r="GV585" s="716"/>
      <c r="GW585" s="716"/>
      <c r="GX585" s="716"/>
      <c r="GY585" s="716"/>
      <c r="GZ585" s="716"/>
      <c r="HA585" s="716"/>
      <c r="HB585" s="716"/>
      <c r="HC585" s="716"/>
      <c r="HD585" s="716"/>
      <c r="HE585" s="716"/>
      <c r="HF585" s="716"/>
      <c r="HG585" s="716"/>
      <c r="HH585" s="716"/>
      <c r="HI585" s="716"/>
      <c r="HJ585" s="716"/>
      <c r="HK585" s="716"/>
      <c r="HL585" s="716"/>
      <c r="HM585" s="716"/>
      <c r="HN585" s="716"/>
      <c r="HO585" s="716"/>
      <c r="HP585" s="716"/>
      <c r="HQ585" s="716"/>
      <c r="HR585" s="716"/>
      <c r="HS585" s="716"/>
      <c r="HT585" s="716"/>
      <c r="HU585" s="716"/>
      <c r="HV585" s="716"/>
      <c r="HW585" s="716"/>
      <c r="HX585" s="716"/>
      <c r="HY585" s="716"/>
      <c r="HZ585" s="716"/>
      <c r="IA585" s="716"/>
      <c r="IB585" s="716"/>
      <c r="IC585" s="716"/>
      <c r="ID585" s="716"/>
      <c r="IE585" s="716"/>
      <c r="IF585" s="716"/>
      <c r="IG585" s="716"/>
      <c r="IH585" s="716"/>
      <c r="II585" s="716"/>
      <c r="IJ585" s="716"/>
      <c r="IK585" s="716"/>
      <c r="IL585" s="716"/>
      <c r="IM585" s="716"/>
      <c r="IN585" s="716"/>
      <c r="IO585" s="716"/>
      <c r="IP585" s="716"/>
      <c r="IQ585" s="716"/>
      <c r="IR585" s="716"/>
      <c r="IS585" s="716"/>
    </row>
    <row r="586" spans="1:253" ht="23.25" customHeight="1">
      <c r="A586" s="346" t="s">
        <v>1695</v>
      </c>
      <c r="B586" s="995" t="s">
        <v>1696</v>
      </c>
      <c r="C586" s="379" t="s">
        <v>304</v>
      </c>
      <c r="D586" s="995" t="s">
        <v>1694</v>
      </c>
      <c r="E586" s="379">
        <v>2.58</v>
      </c>
      <c r="F586" s="379">
        <v>3.09</v>
      </c>
      <c r="G586" s="379" t="s">
        <v>24</v>
      </c>
      <c r="H586" s="1131">
        <v>0.04</v>
      </c>
      <c r="I586" s="965" t="s">
        <v>1691</v>
      </c>
      <c r="J586" s="195"/>
      <c r="K586" s="1132"/>
      <c r="L586" s="1133"/>
      <c r="M586" s="1133"/>
      <c r="N586" s="1133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716"/>
      <c r="AB586" s="716"/>
      <c r="AC586" s="716"/>
      <c r="AD586" s="716"/>
      <c r="AE586" s="716"/>
      <c r="AF586" s="716"/>
      <c r="AG586" s="716"/>
      <c r="AH586" s="716"/>
      <c r="AI586" s="716"/>
      <c r="AJ586" s="716"/>
      <c r="AK586" s="716"/>
      <c r="AL586" s="716"/>
      <c r="AM586" s="716"/>
      <c r="AN586" s="716"/>
      <c r="AO586" s="716"/>
      <c r="AP586" s="716"/>
      <c r="AQ586" s="716"/>
      <c r="AR586" s="716"/>
      <c r="AS586" s="716"/>
      <c r="AT586" s="716"/>
      <c r="AU586" s="716"/>
      <c r="AV586" s="716"/>
      <c r="AW586" s="716"/>
      <c r="AX586" s="716"/>
      <c r="AY586" s="716"/>
      <c r="AZ586" s="716"/>
      <c r="BA586" s="716"/>
      <c r="BB586" s="716"/>
      <c r="BC586" s="716"/>
      <c r="BD586" s="716"/>
      <c r="BE586" s="716"/>
      <c r="BF586" s="716"/>
      <c r="BG586" s="716"/>
      <c r="BH586" s="716"/>
      <c r="BI586" s="716"/>
      <c r="BJ586" s="716"/>
      <c r="BK586" s="716"/>
      <c r="BL586" s="716"/>
      <c r="BM586" s="716"/>
      <c r="BN586" s="716"/>
      <c r="BO586" s="716"/>
      <c r="BP586" s="716"/>
      <c r="BQ586" s="716"/>
      <c r="BR586" s="716"/>
      <c r="BS586" s="716"/>
      <c r="BT586" s="716"/>
      <c r="BU586" s="716"/>
      <c r="BV586" s="716"/>
      <c r="BW586" s="716"/>
      <c r="BX586" s="716"/>
      <c r="BY586" s="716"/>
      <c r="BZ586" s="716"/>
      <c r="CA586" s="716"/>
      <c r="CB586" s="716"/>
      <c r="CC586" s="716"/>
      <c r="CD586" s="716"/>
      <c r="CE586" s="716"/>
      <c r="CF586" s="716"/>
      <c r="CG586" s="716"/>
      <c r="CH586" s="716"/>
      <c r="CI586" s="716"/>
      <c r="CJ586" s="716"/>
      <c r="CK586" s="716"/>
      <c r="CL586" s="716"/>
      <c r="CM586" s="716"/>
      <c r="CN586" s="716"/>
      <c r="CO586" s="716"/>
      <c r="CP586" s="716"/>
      <c r="CQ586" s="716"/>
      <c r="CR586" s="716"/>
      <c r="CS586" s="716"/>
      <c r="CT586" s="716"/>
      <c r="CU586" s="716"/>
      <c r="CV586" s="716"/>
      <c r="CW586" s="716"/>
      <c r="CX586" s="716"/>
      <c r="CY586" s="716"/>
      <c r="CZ586" s="716"/>
      <c r="DA586" s="716"/>
      <c r="DB586" s="716"/>
      <c r="DC586" s="716"/>
      <c r="DD586" s="716"/>
      <c r="DE586" s="716"/>
      <c r="DF586" s="716"/>
      <c r="DG586" s="716"/>
      <c r="DH586" s="716"/>
      <c r="DI586" s="716"/>
      <c r="DJ586" s="716"/>
      <c r="DK586" s="716"/>
      <c r="DL586" s="716"/>
      <c r="DM586" s="716"/>
      <c r="DN586" s="716"/>
      <c r="DO586" s="716"/>
      <c r="DP586" s="716"/>
      <c r="DQ586" s="716"/>
      <c r="DR586" s="716"/>
      <c r="DS586" s="716"/>
      <c r="DT586" s="716"/>
      <c r="DU586" s="716"/>
      <c r="DV586" s="716"/>
      <c r="DW586" s="716"/>
      <c r="DX586" s="716"/>
      <c r="DY586" s="716"/>
      <c r="DZ586" s="716"/>
      <c r="EA586" s="716"/>
      <c r="EB586" s="716"/>
      <c r="EC586" s="716"/>
      <c r="ED586" s="716"/>
      <c r="EE586" s="716"/>
      <c r="EF586" s="716"/>
      <c r="EG586" s="716"/>
      <c r="EH586" s="716"/>
      <c r="EI586" s="716"/>
      <c r="EJ586" s="716"/>
      <c r="EK586" s="716"/>
      <c r="EL586" s="716"/>
      <c r="EM586" s="716"/>
      <c r="EN586" s="716"/>
      <c r="EO586" s="716"/>
      <c r="EP586" s="716"/>
      <c r="EQ586" s="716"/>
      <c r="ER586" s="716"/>
      <c r="ES586" s="716"/>
      <c r="ET586" s="716"/>
      <c r="EU586" s="716"/>
      <c r="EV586" s="716"/>
      <c r="EW586" s="716"/>
      <c r="EX586" s="716"/>
      <c r="EY586" s="716"/>
      <c r="EZ586" s="716"/>
      <c r="FA586" s="716"/>
      <c r="FB586" s="716"/>
      <c r="FC586" s="716"/>
      <c r="FD586" s="716"/>
      <c r="FE586" s="716"/>
      <c r="FF586" s="716"/>
      <c r="FG586" s="716"/>
      <c r="FH586" s="716"/>
      <c r="FI586" s="716"/>
      <c r="FJ586" s="716"/>
      <c r="FK586" s="716"/>
      <c r="FL586" s="716"/>
      <c r="FM586" s="716"/>
      <c r="FN586" s="716"/>
      <c r="FO586" s="716"/>
      <c r="FP586" s="716"/>
      <c r="FQ586" s="716"/>
      <c r="FR586" s="716"/>
      <c r="FS586" s="716"/>
      <c r="FT586" s="716"/>
      <c r="FU586" s="716"/>
      <c r="FV586" s="716"/>
      <c r="FW586" s="716"/>
      <c r="FX586" s="716"/>
      <c r="FY586" s="716"/>
      <c r="FZ586" s="716"/>
      <c r="GA586" s="716"/>
      <c r="GB586" s="716"/>
      <c r="GC586" s="716"/>
      <c r="GD586" s="716"/>
      <c r="GE586" s="716"/>
      <c r="GF586" s="716"/>
      <c r="GG586" s="716"/>
      <c r="GH586" s="716"/>
      <c r="GI586" s="716"/>
      <c r="GJ586" s="716"/>
      <c r="GK586" s="716"/>
      <c r="GL586" s="716"/>
      <c r="GM586" s="716"/>
      <c r="GN586" s="716"/>
      <c r="GO586" s="716"/>
      <c r="GP586" s="716"/>
      <c r="GQ586" s="716"/>
      <c r="GR586" s="716"/>
      <c r="GS586" s="716"/>
      <c r="GT586" s="716"/>
      <c r="GU586" s="716"/>
      <c r="GV586" s="716"/>
      <c r="GW586" s="716"/>
      <c r="GX586" s="716"/>
      <c r="GY586" s="716"/>
      <c r="GZ586" s="716"/>
      <c r="HA586" s="716"/>
      <c r="HB586" s="716"/>
      <c r="HC586" s="716"/>
      <c r="HD586" s="716"/>
      <c r="HE586" s="716"/>
      <c r="HF586" s="716"/>
      <c r="HG586" s="716"/>
      <c r="HH586" s="716"/>
      <c r="HI586" s="716"/>
      <c r="HJ586" s="716"/>
      <c r="HK586" s="716"/>
      <c r="HL586" s="716"/>
      <c r="HM586" s="716"/>
      <c r="HN586" s="716"/>
      <c r="HO586" s="716"/>
      <c r="HP586" s="716"/>
      <c r="HQ586" s="716"/>
      <c r="HR586" s="716"/>
      <c r="HS586" s="716"/>
      <c r="HT586" s="716"/>
      <c r="HU586" s="716"/>
      <c r="HV586" s="716"/>
      <c r="HW586" s="716"/>
      <c r="HX586" s="716"/>
      <c r="HY586" s="716"/>
      <c r="HZ586" s="716"/>
      <c r="IA586" s="716"/>
      <c r="IB586" s="716"/>
      <c r="IC586" s="716"/>
      <c r="ID586" s="716"/>
      <c r="IE586" s="716"/>
      <c r="IF586" s="716"/>
      <c r="IG586" s="716"/>
      <c r="IH586" s="716"/>
      <c r="II586" s="716"/>
      <c r="IJ586" s="716"/>
      <c r="IK586" s="716"/>
      <c r="IL586" s="716"/>
      <c r="IM586" s="716"/>
      <c r="IN586" s="716"/>
      <c r="IO586" s="716"/>
      <c r="IP586" s="716"/>
      <c r="IQ586" s="716"/>
      <c r="IR586" s="716"/>
      <c r="IS586" s="716"/>
    </row>
    <row r="587" spans="1:253" ht="23.25" customHeight="1">
      <c r="A587" s="346" t="s">
        <v>1697</v>
      </c>
      <c r="B587" s="995" t="s">
        <v>1698</v>
      </c>
      <c r="C587" s="379" t="s">
        <v>304</v>
      </c>
      <c r="D587" s="995" t="s">
        <v>1694</v>
      </c>
      <c r="E587" s="379">
        <v>3.25</v>
      </c>
      <c r="F587" s="379">
        <v>3.9</v>
      </c>
      <c r="G587" s="379" t="s">
        <v>24</v>
      </c>
      <c r="H587" s="1131">
        <v>0.04</v>
      </c>
      <c r="I587" s="965" t="s">
        <v>1691</v>
      </c>
      <c r="J587" s="195"/>
      <c r="K587" s="1132"/>
      <c r="L587" s="1133"/>
      <c r="M587" s="1133"/>
      <c r="N587" s="1133"/>
      <c r="O587" s="716"/>
      <c r="P587" s="716"/>
      <c r="Q587" s="716"/>
      <c r="R587" s="716"/>
      <c r="S587" s="716"/>
      <c r="T587" s="716"/>
      <c r="U587" s="716"/>
      <c r="V587" s="716"/>
      <c r="W587" s="716"/>
      <c r="X587" s="716"/>
      <c r="Y587" s="716"/>
      <c r="Z587" s="716"/>
      <c r="AA587" s="716"/>
      <c r="AB587" s="716"/>
      <c r="AC587" s="716"/>
      <c r="AD587" s="716"/>
      <c r="AE587" s="716"/>
      <c r="AF587" s="716"/>
      <c r="AG587" s="716"/>
      <c r="AH587" s="716"/>
      <c r="AI587" s="716"/>
      <c r="AJ587" s="716"/>
      <c r="AK587" s="716"/>
      <c r="AL587" s="716"/>
      <c r="AM587" s="716"/>
      <c r="AN587" s="716"/>
      <c r="AO587" s="716"/>
      <c r="AP587" s="716"/>
      <c r="AQ587" s="716"/>
      <c r="AR587" s="716"/>
      <c r="AS587" s="716"/>
      <c r="AT587" s="716"/>
      <c r="AU587" s="716"/>
      <c r="AV587" s="716"/>
      <c r="AW587" s="716"/>
      <c r="AX587" s="716"/>
      <c r="AY587" s="716"/>
      <c r="AZ587" s="716"/>
      <c r="BA587" s="716"/>
      <c r="BB587" s="716"/>
      <c r="BC587" s="716"/>
      <c r="BD587" s="716"/>
      <c r="BE587" s="716"/>
      <c r="BF587" s="716"/>
      <c r="BG587" s="716"/>
      <c r="BH587" s="716"/>
      <c r="BI587" s="716"/>
      <c r="BJ587" s="716"/>
      <c r="BK587" s="716"/>
      <c r="BL587" s="716"/>
      <c r="BM587" s="716"/>
      <c r="BN587" s="716"/>
      <c r="BO587" s="716"/>
      <c r="BP587" s="716"/>
      <c r="BQ587" s="716"/>
      <c r="BR587" s="716"/>
      <c r="BS587" s="716"/>
      <c r="BT587" s="716"/>
      <c r="BU587" s="716"/>
      <c r="BV587" s="716"/>
      <c r="BW587" s="716"/>
      <c r="BX587" s="716"/>
      <c r="BY587" s="716"/>
      <c r="BZ587" s="716"/>
      <c r="CA587" s="716"/>
      <c r="CB587" s="716"/>
      <c r="CC587" s="716"/>
      <c r="CD587" s="716"/>
      <c r="CE587" s="716"/>
      <c r="CF587" s="716"/>
      <c r="CG587" s="716"/>
      <c r="CH587" s="716"/>
      <c r="CI587" s="716"/>
      <c r="CJ587" s="716"/>
      <c r="CK587" s="716"/>
      <c r="CL587" s="716"/>
      <c r="CM587" s="716"/>
      <c r="CN587" s="716"/>
      <c r="CO587" s="716"/>
      <c r="CP587" s="716"/>
      <c r="CQ587" s="716"/>
      <c r="CR587" s="716"/>
      <c r="CS587" s="716"/>
      <c r="CT587" s="716"/>
      <c r="CU587" s="716"/>
      <c r="CV587" s="716"/>
      <c r="CW587" s="716"/>
      <c r="CX587" s="716"/>
      <c r="CY587" s="716"/>
      <c r="CZ587" s="716"/>
      <c r="DA587" s="716"/>
      <c r="DB587" s="716"/>
      <c r="DC587" s="716"/>
      <c r="DD587" s="716"/>
      <c r="DE587" s="716"/>
      <c r="DF587" s="716"/>
      <c r="DG587" s="716"/>
      <c r="DH587" s="716"/>
      <c r="DI587" s="716"/>
      <c r="DJ587" s="716"/>
      <c r="DK587" s="716"/>
      <c r="DL587" s="716"/>
      <c r="DM587" s="716"/>
      <c r="DN587" s="716"/>
      <c r="DO587" s="716"/>
      <c r="DP587" s="716"/>
      <c r="DQ587" s="716"/>
      <c r="DR587" s="716"/>
      <c r="DS587" s="716"/>
      <c r="DT587" s="716"/>
      <c r="DU587" s="716"/>
      <c r="DV587" s="716"/>
      <c r="DW587" s="716"/>
      <c r="DX587" s="716"/>
      <c r="DY587" s="716"/>
      <c r="DZ587" s="716"/>
      <c r="EA587" s="716"/>
      <c r="EB587" s="716"/>
      <c r="EC587" s="716"/>
      <c r="ED587" s="716"/>
      <c r="EE587" s="716"/>
      <c r="EF587" s="716"/>
      <c r="EG587" s="716"/>
      <c r="EH587" s="716"/>
      <c r="EI587" s="716"/>
      <c r="EJ587" s="716"/>
      <c r="EK587" s="716"/>
      <c r="EL587" s="716"/>
      <c r="EM587" s="716"/>
      <c r="EN587" s="716"/>
      <c r="EO587" s="716"/>
      <c r="EP587" s="716"/>
      <c r="EQ587" s="716"/>
      <c r="ER587" s="716"/>
      <c r="ES587" s="716"/>
      <c r="ET587" s="716"/>
      <c r="EU587" s="716"/>
      <c r="EV587" s="716"/>
      <c r="EW587" s="716"/>
      <c r="EX587" s="716"/>
      <c r="EY587" s="716"/>
      <c r="EZ587" s="716"/>
      <c r="FA587" s="716"/>
      <c r="FB587" s="716"/>
      <c r="FC587" s="716"/>
      <c r="FD587" s="716"/>
      <c r="FE587" s="716"/>
      <c r="FF587" s="716"/>
      <c r="FG587" s="716"/>
      <c r="FH587" s="716"/>
      <c r="FI587" s="716"/>
      <c r="FJ587" s="716"/>
      <c r="FK587" s="716"/>
      <c r="FL587" s="716"/>
      <c r="FM587" s="716"/>
      <c r="FN587" s="716"/>
      <c r="FO587" s="716"/>
      <c r="FP587" s="716"/>
      <c r="FQ587" s="716"/>
      <c r="FR587" s="716"/>
      <c r="FS587" s="716"/>
      <c r="FT587" s="716"/>
      <c r="FU587" s="716"/>
      <c r="FV587" s="716"/>
      <c r="FW587" s="716"/>
      <c r="FX587" s="716"/>
      <c r="FY587" s="716"/>
      <c r="FZ587" s="716"/>
      <c r="GA587" s="716"/>
      <c r="GB587" s="716"/>
      <c r="GC587" s="716"/>
      <c r="GD587" s="716"/>
      <c r="GE587" s="716"/>
      <c r="GF587" s="716"/>
      <c r="GG587" s="716"/>
      <c r="GH587" s="716"/>
      <c r="GI587" s="716"/>
      <c r="GJ587" s="716"/>
      <c r="GK587" s="716"/>
      <c r="GL587" s="716"/>
      <c r="GM587" s="716"/>
      <c r="GN587" s="716"/>
      <c r="GO587" s="716"/>
      <c r="GP587" s="716"/>
      <c r="GQ587" s="716"/>
      <c r="GR587" s="716"/>
      <c r="GS587" s="716"/>
      <c r="GT587" s="716"/>
      <c r="GU587" s="716"/>
      <c r="GV587" s="716"/>
      <c r="GW587" s="716"/>
      <c r="GX587" s="716"/>
      <c r="GY587" s="716"/>
      <c r="GZ587" s="716"/>
      <c r="HA587" s="716"/>
      <c r="HB587" s="716"/>
      <c r="HC587" s="716"/>
      <c r="HD587" s="716"/>
      <c r="HE587" s="716"/>
      <c r="HF587" s="716"/>
      <c r="HG587" s="716"/>
      <c r="HH587" s="716"/>
      <c r="HI587" s="716"/>
      <c r="HJ587" s="716"/>
      <c r="HK587" s="716"/>
      <c r="HL587" s="716"/>
      <c r="HM587" s="716"/>
      <c r="HN587" s="716"/>
      <c r="HO587" s="716"/>
      <c r="HP587" s="716"/>
      <c r="HQ587" s="716"/>
      <c r="HR587" s="716"/>
      <c r="HS587" s="716"/>
      <c r="HT587" s="716"/>
      <c r="HU587" s="716"/>
      <c r="HV587" s="716"/>
      <c r="HW587" s="716"/>
      <c r="HX587" s="716"/>
      <c r="HY587" s="716"/>
      <c r="HZ587" s="716"/>
      <c r="IA587" s="716"/>
      <c r="IB587" s="716"/>
      <c r="IC587" s="716"/>
      <c r="ID587" s="716"/>
      <c r="IE587" s="716"/>
      <c r="IF587" s="716"/>
      <c r="IG587" s="716"/>
      <c r="IH587" s="716"/>
      <c r="II587" s="716"/>
      <c r="IJ587" s="716"/>
      <c r="IK587" s="716"/>
      <c r="IL587" s="716"/>
      <c r="IM587" s="716"/>
      <c r="IN587" s="716"/>
      <c r="IO587" s="716"/>
      <c r="IP587" s="716"/>
      <c r="IQ587" s="716"/>
      <c r="IR587" s="716"/>
      <c r="IS587" s="716"/>
    </row>
    <row r="588" spans="1:253" ht="23.25" customHeight="1">
      <c r="A588" s="346" t="s">
        <v>1699</v>
      </c>
      <c r="B588" s="995" t="s">
        <v>1700</v>
      </c>
      <c r="C588" s="379" t="s">
        <v>1531</v>
      </c>
      <c r="D588" s="995" t="s">
        <v>1701</v>
      </c>
      <c r="E588" s="379">
        <v>10.63</v>
      </c>
      <c r="F588" s="379">
        <v>12.76</v>
      </c>
      <c r="G588" s="379" t="s">
        <v>24</v>
      </c>
      <c r="H588" s="1131">
        <v>0.04</v>
      </c>
      <c r="I588" s="965" t="s">
        <v>1691</v>
      </c>
      <c r="J588" s="195"/>
      <c r="K588" s="1132"/>
      <c r="L588" s="1133"/>
      <c r="M588" s="1133"/>
      <c r="N588" s="1133"/>
      <c r="O588" s="716"/>
      <c r="P588" s="716"/>
      <c r="Q588" s="716"/>
      <c r="R588" s="716"/>
      <c r="S588" s="716"/>
      <c r="T588" s="716"/>
      <c r="U588" s="716"/>
      <c r="V588" s="716"/>
      <c r="W588" s="716"/>
      <c r="X588" s="716"/>
      <c r="Y588" s="716"/>
      <c r="Z588" s="716"/>
      <c r="AA588" s="716"/>
      <c r="AB588" s="716"/>
      <c r="AC588" s="716"/>
      <c r="AD588" s="716"/>
      <c r="AE588" s="716"/>
      <c r="AF588" s="716"/>
      <c r="AG588" s="716"/>
      <c r="AH588" s="716"/>
      <c r="AI588" s="716"/>
      <c r="AJ588" s="716"/>
      <c r="AK588" s="716"/>
      <c r="AL588" s="716"/>
      <c r="AM588" s="716"/>
      <c r="AN588" s="716"/>
      <c r="AO588" s="716"/>
      <c r="AP588" s="716"/>
      <c r="AQ588" s="716"/>
      <c r="AR588" s="716"/>
      <c r="AS588" s="716"/>
      <c r="AT588" s="716"/>
      <c r="AU588" s="716"/>
      <c r="AV588" s="716"/>
      <c r="AW588" s="716"/>
      <c r="AX588" s="716"/>
      <c r="AY588" s="716"/>
      <c r="AZ588" s="716"/>
      <c r="BA588" s="716"/>
      <c r="BB588" s="716"/>
      <c r="BC588" s="716"/>
      <c r="BD588" s="716"/>
      <c r="BE588" s="716"/>
      <c r="BF588" s="716"/>
      <c r="BG588" s="716"/>
      <c r="BH588" s="716"/>
      <c r="BI588" s="716"/>
      <c r="BJ588" s="716"/>
      <c r="BK588" s="716"/>
      <c r="BL588" s="716"/>
      <c r="BM588" s="716"/>
      <c r="BN588" s="716"/>
      <c r="BO588" s="716"/>
      <c r="BP588" s="716"/>
      <c r="BQ588" s="716"/>
      <c r="BR588" s="716"/>
      <c r="BS588" s="716"/>
      <c r="BT588" s="716"/>
      <c r="BU588" s="716"/>
      <c r="BV588" s="716"/>
      <c r="BW588" s="716"/>
      <c r="BX588" s="716"/>
      <c r="BY588" s="716"/>
      <c r="BZ588" s="716"/>
      <c r="CA588" s="716"/>
      <c r="CB588" s="716"/>
      <c r="CC588" s="716"/>
      <c r="CD588" s="716"/>
      <c r="CE588" s="716"/>
      <c r="CF588" s="716"/>
      <c r="CG588" s="716"/>
      <c r="CH588" s="716"/>
      <c r="CI588" s="716"/>
      <c r="CJ588" s="716"/>
      <c r="CK588" s="716"/>
      <c r="CL588" s="716"/>
      <c r="CM588" s="716"/>
      <c r="CN588" s="716"/>
      <c r="CO588" s="716"/>
      <c r="CP588" s="716"/>
      <c r="CQ588" s="716"/>
      <c r="CR588" s="716"/>
      <c r="CS588" s="716"/>
      <c r="CT588" s="716"/>
      <c r="CU588" s="716"/>
      <c r="CV588" s="716"/>
      <c r="CW588" s="716"/>
      <c r="CX588" s="716"/>
      <c r="CY588" s="716"/>
      <c r="CZ588" s="716"/>
      <c r="DA588" s="716"/>
      <c r="DB588" s="716"/>
      <c r="DC588" s="716"/>
      <c r="DD588" s="716"/>
      <c r="DE588" s="716"/>
      <c r="DF588" s="716"/>
      <c r="DG588" s="716"/>
      <c r="DH588" s="716"/>
      <c r="DI588" s="716"/>
      <c r="DJ588" s="716"/>
      <c r="DK588" s="716"/>
      <c r="DL588" s="716"/>
      <c r="DM588" s="716"/>
      <c r="DN588" s="716"/>
      <c r="DO588" s="716"/>
      <c r="DP588" s="716"/>
      <c r="DQ588" s="716"/>
      <c r="DR588" s="716"/>
      <c r="DS588" s="716"/>
      <c r="DT588" s="716"/>
      <c r="DU588" s="716"/>
      <c r="DV588" s="716"/>
      <c r="DW588" s="716"/>
      <c r="DX588" s="716"/>
      <c r="DY588" s="716"/>
      <c r="DZ588" s="716"/>
      <c r="EA588" s="716"/>
      <c r="EB588" s="716"/>
      <c r="EC588" s="716"/>
      <c r="ED588" s="716"/>
      <c r="EE588" s="716"/>
      <c r="EF588" s="716"/>
      <c r="EG588" s="716"/>
      <c r="EH588" s="716"/>
      <c r="EI588" s="716"/>
      <c r="EJ588" s="716"/>
      <c r="EK588" s="716"/>
      <c r="EL588" s="716"/>
      <c r="EM588" s="716"/>
      <c r="EN588" s="716"/>
      <c r="EO588" s="716"/>
      <c r="EP588" s="716"/>
      <c r="EQ588" s="716"/>
      <c r="ER588" s="716"/>
      <c r="ES588" s="716"/>
      <c r="ET588" s="716"/>
      <c r="EU588" s="716"/>
      <c r="EV588" s="716"/>
      <c r="EW588" s="716"/>
      <c r="EX588" s="716"/>
      <c r="EY588" s="716"/>
      <c r="EZ588" s="716"/>
      <c r="FA588" s="716"/>
      <c r="FB588" s="716"/>
      <c r="FC588" s="716"/>
      <c r="FD588" s="716"/>
      <c r="FE588" s="716"/>
      <c r="FF588" s="716"/>
      <c r="FG588" s="716"/>
      <c r="FH588" s="716"/>
      <c r="FI588" s="716"/>
      <c r="FJ588" s="716"/>
      <c r="FK588" s="716"/>
      <c r="FL588" s="716"/>
      <c r="FM588" s="716"/>
      <c r="FN588" s="716"/>
      <c r="FO588" s="716"/>
      <c r="FP588" s="716"/>
      <c r="FQ588" s="716"/>
      <c r="FR588" s="716"/>
      <c r="FS588" s="716"/>
      <c r="FT588" s="716"/>
      <c r="FU588" s="716"/>
      <c r="FV588" s="716"/>
      <c r="FW588" s="716"/>
      <c r="FX588" s="716"/>
      <c r="FY588" s="716"/>
      <c r="FZ588" s="716"/>
      <c r="GA588" s="716"/>
      <c r="GB588" s="716"/>
      <c r="GC588" s="716"/>
      <c r="GD588" s="716"/>
      <c r="GE588" s="716"/>
      <c r="GF588" s="716"/>
      <c r="GG588" s="716"/>
      <c r="GH588" s="716"/>
      <c r="GI588" s="716"/>
      <c r="GJ588" s="716"/>
      <c r="GK588" s="716"/>
      <c r="GL588" s="716"/>
      <c r="GM588" s="716"/>
      <c r="GN588" s="716"/>
      <c r="GO588" s="716"/>
      <c r="GP588" s="716"/>
      <c r="GQ588" s="716"/>
      <c r="GR588" s="716"/>
      <c r="GS588" s="716"/>
      <c r="GT588" s="716"/>
      <c r="GU588" s="716"/>
      <c r="GV588" s="716"/>
      <c r="GW588" s="716"/>
      <c r="GX588" s="716"/>
      <c r="GY588" s="716"/>
      <c r="GZ588" s="716"/>
      <c r="HA588" s="716"/>
      <c r="HB588" s="716"/>
      <c r="HC588" s="716"/>
      <c r="HD588" s="716"/>
      <c r="HE588" s="716"/>
      <c r="HF588" s="716"/>
      <c r="HG588" s="716"/>
      <c r="HH588" s="716"/>
      <c r="HI588" s="716"/>
      <c r="HJ588" s="716"/>
      <c r="HK588" s="716"/>
      <c r="HL588" s="716"/>
      <c r="HM588" s="716"/>
      <c r="HN588" s="716"/>
      <c r="HO588" s="716"/>
      <c r="HP588" s="716"/>
      <c r="HQ588" s="716"/>
      <c r="HR588" s="716"/>
      <c r="HS588" s="716"/>
      <c r="HT588" s="716"/>
      <c r="HU588" s="716"/>
      <c r="HV588" s="716"/>
      <c r="HW588" s="716"/>
      <c r="HX588" s="716"/>
      <c r="HY588" s="716"/>
      <c r="HZ588" s="716"/>
      <c r="IA588" s="716"/>
      <c r="IB588" s="716"/>
      <c r="IC588" s="716"/>
      <c r="ID588" s="716"/>
      <c r="IE588" s="716"/>
      <c r="IF588" s="716"/>
      <c r="IG588" s="716"/>
      <c r="IH588" s="716"/>
      <c r="II588" s="716"/>
      <c r="IJ588" s="716"/>
      <c r="IK588" s="716"/>
      <c r="IL588" s="716"/>
      <c r="IM588" s="716"/>
      <c r="IN588" s="716"/>
      <c r="IO588" s="716"/>
      <c r="IP588" s="716"/>
      <c r="IQ588" s="716"/>
      <c r="IR588" s="716"/>
      <c r="IS588" s="716"/>
    </row>
    <row r="589" spans="1:253" ht="23.25" customHeight="1">
      <c r="A589" s="346" t="s">
        <v>1702</v>
      </c>
      <c r="B589" s="995" t="s">
        <v>1703</v>
      </c>
      <c r="C589" s="379" t="s">
        <v>1531</v>
      </c>
      <c r="D589" s="995" t="s">
        <v>1704</v>
      </c>
      <c r="E589" s="379">
        <v>2.63</v>
      </c>
      <c r="F589" s="379">
        <v>3.16</v>
      </c>
      <c r="G589" s="379" t="s">
        <v>240</v>
      </c>
      <c r="H589" s="1131">
        <v>0.08</v>
      </c>
      <c r="I589" s="965" t="s">
        <v>1691</v>
      </c>
      <c r="J589" s="195"/>
      <c r="K589" s="1132"/>
      <c r="L589" s="1133"/>
      <c r="M589" s="1133"/>
      <c r="N589" s="1133"/>
      <c r="O589" s="716"/>
      <c r="P589" s="716"/>
      <c r="Q589" s="716"/>
      <c r="R589" s="716"/>
      <c r="S589" s="716"/>
      <c r="T589" s="716"/>
      <c r="U589" s="716"/>
      <c r="V589" s="716"/>
      <c r="W589" s="716"/>
      <c r="X589" s="716"/>
      <c r="Y589" s="716"/>
      <c r="Z589" s="716"/>
      <c r="AA589" s="716"/>
      <c r="AB589" s="716"/>
      <c r="AC589" s="716"/>
      <c r="AD589" s="716"/>
      <c r="AE589" s="716"/>
      <c r="AF589" s="716"/>
      <c r="AG589" s="716"/>
      <c r="AH589" s="716"/>
      <c r="AI589" s="716"/>
      <c r="AJ589" s="716"/>
      <c r="AK589" s="716"/>
      <c r="AL589" s="716"/>
      <c r="AM589" s="716"/>
      <c r="AN589" s="716"/>
      <c r="AO589" s="716"/>
      <c r="AP589" s="716"/>
      <c r="AQ589" s="716"/>
      <c r="AR589" s="716"/>
      <c r="AS589" s="716"/>
      <c r="AT589" s="716"/>
      <c r="AU589" s="716"/>
      <c r="AV589" s="716"/>
      <c r="AW589" s="716"/>
      <c r="AX589" s="716"/>
      <c r="AY589" s="716"/>
      <c r="AZ589" s="716"/>
      <c r="BA589" s="716"/>
      <c r="BB589" s="716"/>
      <c r="BC589" s="716"/>
      <c r="BD589" s="716"/>
      <c r="BE589" s="716"/>
      <c r="BF589" s="716"/>
      <c r="BG589" s="716"/>
      <c r="BH589" s="716"/>
      <c r="BI589" s="716"/>
      <c r="BJ589" s="716"/>
      <c r="BK589" s="716"/>
      <c r="BL589" s="716"/>
      <c r="BM589" s="716"/>
      <c r="BN589" s="716"/>
      <c r="BO589" s="716"/>
      <c r="BP589" s="716"/>
      <c r="BQ589" s="716"/>
      <c r="BR589" s="716"/>
      <c r="BS589" s="716"/>
      <c r="BT589" s="716"/>
      <c r="BU589" s="716"/>
      <c r="BV589" s="716"/>
      <c r="BW589" s="716"/>
      <c r="BX589" s="716"/>
      <c r="BY589" s="716"/>
      <c r="BZ589" s="716"/>
      <c r="CA589" s="716"/>
      <c r="CB589" s="716"/>
      <c r="CC589" s="716"/>
      <c r="CD589" s="716"/>
      <c r="CE589" s="716"/>
      <c r="CF589" s="716"/>
      <c r="CG589" s="716"/>
      <c r="CH589" s="716"/>
      <c r="CI589" s="716"/>
      <c r="CJ589" s="716"/>
      <c r="CK589" s="716"/>
      <c r="CL589" s="716"/>
      <c r="CM589" s="716"/>
      <c r="CN589" s="716"/>
      <c r="CO589" s="716"/>
      <c r="CP589" s="716"/>
      <c r="CQ589" s="716"/>
      <c r="CR589" s="716"/>
      <c r="CS589" s="716"/>
      <c r="CT589" s="716"/>
      <c r="CU589" s="716"/>
      <c r="CV589" s="716"/>
      <c r="CW589" s="716"/>
      <c r="CX589" s="716"/>
      <c r="CY589" s="716"/>
      <c r="CZ589" s="716"/>
      <c r="DA589" s="716"/>
      <c r="DB589" s="716"/>
      <c r="DC589" s="716"/>
      <c r="DD589" s="716"/>
      <c r="DE589" s="716"/>
      <c r="DF589" s="716"/>
      <c r="DG589" s="716"/>
      <c r="DH589" s="716"/>
      <c r="DI589" s="716"/>
      <c r="DJ589" s="716"/>
      <c r="DK589" s="716"/>
      <c r="DL589" s="716"/>
      <c r="DM589" s="716"/>
      <c r="DN589" s="716"/>
      <c r="DO589" s="716"/>
      <c r="DP589" s="716"/>
      <c r="DQ589" s="716"/>
      <c r="DR589" s="716"/>
      <c r="DS589" s="716"/>
      <c r="DT589" s="716"/>
      <c r="DU589" s="716"/>
      <c r="DV589" s="716"/>
      <c r="DW589" s="716"/>
      <c r="DX589" s="716"/>
      <c r="DY589" s="716"/>
      <c r="DZ589" s="716"/>
      <c r="EA589" s="716"/>
      <c r="EB589" s="716"/>
      <c r="EC589" s="716"/>
      <c r="ED589" s="716"/>
      <c r="EE589" s="716"/>
      <c r="EF589" s="716"/>
      <c r="EG589" s="716"/>
      <c r="EH589" s="716"/>
      <c r="EI589" s="716"/>
      <c r="EJ589" s="716"/>
      <c r="EK589" s="716"/>
      <c r="EL589" s="716"/>
      <c r="EM589" s="716"/>
      <c r="EN589" s="716"/>
      <c r="EO589" s="716"/>
      <c r="EP589" s="716"/>
      <c r="EQ589" s="716"/>
      <c r="ER589" s="716"/>
      <c r="ES589" s="716"/>
      <c r="ET589" s="716"/>
      <c r="EU589" s="716"/>
      <c r="EV589" s="716"/>
      <c r="EW589" s="716"/>
      <c r="EX589" s="716"/>
      <c r="EY589" s="716"/>
      <c r="EZ589" s="716"/>
      <c r="FA589" s="716"/>
      <c r="FB589" s="716"/>
      <c r="FC589" s="716"/>
      <c r="FD589" s="716"/>
      <c r="FE589" s="716"/>
      <c r="FF589" s="716"/>
      <c r="FG589" s="716"/>
      <c r="FH589" s="716"/>
      <c r="FI589" s="716"/>
      <c r="FJ589" s="716"/>
      <c r="FK589" s="716"/>
      <c r="FL589" s="716"/>
      <c r="FM589" s="716"/>
      <c r="FN589" s="716"/>
      <c r="FO589" s="716"/>
      <c r="FP589" s="716"/>
      <c r="FQ589" s="716"/>
      <c r="FR589" s="716"/>
      <c r="FS589" s="716"/>
      <c r="FT589" s="716"/>
      <c r="FU589" s="716"/>
      <c r="FV589" s="716"/>
      <c r="FW589" s="716"/>
      <c r="FX589" s="716"/>
      <c r="FY589" s="716"/>
      <c r="FZ589" s="716"/>
      <c r="GA589" s="716"/>
      <c r="GB589" s="716"/>
      <c r="GC589" s="716"/>
      <c r="GD589" s="716"/>
      <c r="GE589" s="716"/>
      <c r="GF589" s="716"/>
      <c r="GG589" s="716"/>
      <c r="GH589" s="716"/>
      <c r="GI589" s="716"/>
      <c r="GJ589" s="716"/>
      <c r="GK589" s="716"/>
      <c r="GL589" s="716"/>
      <c r="GM589" s="716"/>
      <c r="GN589" s="716"/>
      <c r="GO589" s="716"/>
      <c r="GP589" s="716"/>
      <c r="GQ589" s="716"/>
      <c r="GR589" s="716"/>
      <c r="GS589" s="716"/>
      <c r="GT589" s="716"/>
      <c r="GU589" s="716"/>
      <c r="GV589" s="716"/>
      <c r="GW589" s="716"/>
      <c r="GX589" s="716"/>
      <c r="GY589" s="716"/>
      <c r="GZ589" s="716"/>
      <c r="HA589" s="716"/>
      <c r="HB589" s="716"/>
      <c r="HC589" s="716"/>
      <c r="HD589" s="716"/>
      <c r="HE589" s="716"/>
      <c r="HF589" s="716"/>
      <c r="HG589" s="716"/>
      <c r="HH589" s="716"/>
      <c r="HI589" s="716"/>
      <c r="HJ589" s="716"/>
      <c r="HK589" s="716"/>
      <c r="HL589" s="716"/>
      <c r="HM589" s="716"/>
      <c r="HN589" s="716"/>
      <c r="HO589" s="716"/>
      <c r="HP589" s="716"/>
      <c r="HQ589" s="716"/>
      <c r="HR589" s="716"/>
      <c r="HS589" s="716"/>
      <c r="HT589" s="716"/>
      <c r="HU589" s="716"/>
      <c r="HV589" s="716"/>
      <c r="HW589" s="716"/>
      <c r="HX589" s="716"/>
      <c r="HY589" s="716"/>
      <c r="HZ589" s="716"/>
      <c r="IA589" s="716"/>
      <c r="IB589" s="716"/>
      <c r="IC589" s="716"/>
      <c r="ID589" s="716"/>
      <c r="IE589" s="716"/>
      <c r="IF589" s="716"/>
      <c r="IG589" s="716"/>
      <c r="IH589" s="716"/>
      <c r="II589" s="716"/>
      <c r="IJ589" s="716"/>
      <c r="IK589" s="716"/>
      <c r="IL589" s="716"/>
      <c r="IM589" s="716"/>
      <c r="IN589" s="716"/>
      <c r="IO589" s="716"/>
      <c r="IP589" s="716"/>
      <c r="IQ589" s="716"/>
      <c r="IR589" s="716"/>
      <c r="IS589" s="716"/>
    </row>
    <row r="590" spans="1:253" ht="23.25" customHeight="1">
      <c r="A590" s="346" t="s">
        <v>1705</v>
      </c>
      <c r="B590" s="995" t="s">
        <v>1706</v>
      </c>
      <c r="C590" s="379" t="s">
        <v>1531</v>
      </c>
      <c r="D590" s="995" t="s">
        <v>1707</v>
      </c>
      <c r="E590" s="379">
        <v>2.4500000000000002</v>
      </c>
      <c r="F590" s="379">
        <v>3.06</v>
      </c>
      <c r="G590" s="379" t="s">
        <v>24</v>
      </c>
      <c r="H590" s="1131">
        <v>0.04</v>
      </c>
      <c r="I590" s="965" t="s">
        <v>1691</v>
      </c>
      <c r="J590" s="716"/>
      <c r="K590" s="716"/>
      <c r="L590" s="716"/>
      <c r="M590" s="716"/>
      <c r="N590" s="716"/>
      <c r="O590" s="716"/>
      <c r="P590" s="716"/>
      <c r="Q590" s="716"/>
      <c r="R590" s="716"/>
      <c r="S590" s="716"/>
      <c r="T590" s="716"/>
      <c r="U590" s="716"/>
      <c r="V590" s="716"/>
      <c r="W590" s="716"/>
      <c r="X590" s="716"/>
      <c r="Y590" s="716"/>
      <c r="Z590" s="716"/>
      <c r="AA590" s="716"/>
      <c r="AB590" s="716"/>
      <c r="AC590" s="716"/>
      <c r="AD590" s="716"/>
      <c r="AE590" s="716"/>
      <c r="AF590" s="716"/>
      <c r="AG590" s="716"/>
      <c r="AH590" s="716"/>
      <c r="AI590" s="716"/>
      <c r="AJ590" s="716"/>
      <c r="AK590" s="716"/>
      <c r="AL590" s="716"/>
      <c r="AM590" s="716"/>
      <c r="AN590" s="716"/>
      <c r="AO590" s="716"/>
      <c r="AP590" s="716"/>
      <c r="AQ590" s="716"/>
      <c r="AR590" s="716"/>
      <c r="AS590" s="716"/>
      <c r="AT590" s="716"/>
      <c r="AU590" s="716"/>
      <c r="AV590" s="716"/>
      <c r="AW590" s="716"/>
      <c r="AX590" s="716"/>
      <c r="AY590" s="716"/>
      <c r="AZ590" s="716"/>
      <c r="BA590" s="716"/>
      <c r="BB590" s="716"/>
      <c r="BC590" s="716"/>
      <c r="BD590" s="716"/>
      <c r="BE590" s="716"/>
      <c r="BF590" s="716"/>
      <c r="BG590" s="716"/>
      <c r="BH590" s="716"/>
      <c r="BI590" s="716"/>
      <c r="BJ590" s="716"/>
      <c r="BK590" s="716"/>
      <c r="BL590" s="716"/>
      <c r="BM590" s="716"/>
      <c r="BN590" s="716"/>
      <c r="BO590" s="716"/>
      <c r="BP590" s="716"/>
      <c r="BQ590" s="716"/>
      <c r="BR590" s="716"/>
      <c r="BS590" s="716"/>
      <c r="BT590" s="716"/>
      <c r="BU590" s="716"/>
      <c r="BV590" s="716"/>
      <c r="BW590" s="716"/>
      <c r="BX590" s="716"/>
      <c r="BY590" s="716"/>
      <c r="BZ590" s="716"/>
      <c r="CA590" s="716"/>
      <c r="CB590" s="716"/>
      <c r="CC590" s="716"/>
      <c r="CD590" s="716"/>
      <c r="CE590" s="716"/>
      <c r="CF590" s="716"/>
      <c r="CG590" s="716"/>
      <c r="CH590" s="716"/>
      <c r="CI590" s="716"/>
      <c r="CJ590" s="716"/>
      <c r="CK590" s="716"/>
      <c r="CL590" s="716"/>
      <c r="CM590" s="716"/>
      <c r="CN590" s="716"/>
      <c r="CO590" s="716"/>
      <c r="CP590" s="716"/>
      <c r="CQ590" s="716"/>
      <c r="CR590" s="716"/>
      <c r="CS590" s="716"/>
      <c r="CT590" s="716"/>
      <c r="CU590" s="716"/>
      <c r="CV590" s="716"/>
      <c r="CW590" s="716"/>
      <c r="CX590" s="716"/>
      <c r="CY590" s="716"/>
      <c r="CZ590" s="716"/>
      <c r="DA590" s="716"/>
      <c r="DB590" s="716"/>
      <c r="DC590" s="716"/>
      <c r="DD590" s="716"/>
      <c r="DE590" s="716"/>
      <c r="DF590" s="716"/>
      <c r="DG590" s="716"/>
      <c r="DH590" s="716"/>
      <c r="DI590" s="716"/>
      <c r="DJ590" s="716"/>
      <c r="DK590" s="716"/>
      <c r="DL590" s="716"/>
      <c r="DM590" s="716"/>
      <c r="DN590" s="716"/>
      <c r="DO590" s="716"/>
      <c r="DP590" s="716"/>
      <c r="DQ590" s="716"/>
      <c r="DR590" s="716"/>
      <c r="DS590" s="716"/>
      <c r="DT590" s="716"/>
      <c r="DU590" s="716"/>
      <c r="DV590" s="716"/>
      <c r="DW590" s="716"/>
      <c r="DX590" s="716"/>
      <c r="DY590" s="716"/>
      <c r="DZ590" s="716"/>
      <c r="EA590" s="716"/>
      <c r="EB590" s="716"/>
      <c r="EC590" s="716"/>
      <c r="ED590" s="716"/>
      <c r="EE590" s="716"/>
      <c r="EF590" s="716"/>
      <c r="EG590" s="716"/>
      <c r="EH590" s="716"/>
      <c r="EI590" s="716"/>
      <c r="EJ590" s="716"/>
      <c r="EK590" s="716"/>
      <c r="EL590" s="716"/>
      <c r="EM590" s="716"/>
      <c r="EN590" s="716"/>
      <c r="EO590" s="716"/>
      <c r="EP590" s="716"/>
      <c r="EQ590" s="716"/>
      <c r="ER590" s="716"/>
      <c r="ES590" s="716"/>
      <c r="ET590" s="716"/>
      <c r="EU590" s="716"/>
      <c r="EV590" s="716"/>
      <c r="EW590" s="716"/>
      <c r="EX590" s="716"/>
      <c r="EY590" s="716"/>
      <c r="EZ590" s="716"/>
      <c r="FA590" s="716"/>
      <c r="FB590" s="716"/>
      <c r="FC590" s="716"/>
      <c r="FD590" s="716"/>
      <c r="FE590" s="716"/>
      <c r="FF590" s="716"/>
      <c r="FG590" s="716"/>
      <c r="FH590" s="716"/>
      <c r="FI590" s="716"/>
      <c r="FJ590" s="716"/>
      <c r="FK590" s="716"/>
      <c r="FL590" s="716"/>
      <c r="FM590" s="716"/>
      <c r="FN590" s="716"/>
      <c r="FO590" s="716"/>
      <c r="FP590" s="716"/>
      <c r="FQ590" s="716"/>
      <c r="FR590" s="716"/>
      <c r="FS590" s="716"/>
      <c r="FT590" s="716"/>
      <c r="FU590" s="716"/>
      <c r="FV590" s="716"/>
      <c r="FW590" s="716"/>
      <c r="FX590" s="716"/>
      <c r="FY590" s="716"/>
      <c r="FZ590" s="716"/>
      <c r="GA590" s="716"/>
      <c r="GB590" s="716"/>
      <c r="GC590" s="716"/>
      <c r="GD590" s="716"/>
      <c r="GE590" s="716"/>
      <c r="GF590" s="716"/>
      <c r="GG590" s="716"/>
      <c r="GH590" s="716"/>
      <c r="GI590" s="716"/>
      <c r="GJ590" s="716"/>
      <c r="GK590" s="716"/>
      <c r="GL590" s="716"/>
      <c r="GM590" s="716"/>
      <c r="GN590" s="716"/>
      <c r="GO590" s="716"/>
      <c r="GP590" s="716"/>
      <c r="GQ590" s="716"/>
      <c r="GR590" s="716"/>
      <c r="GS590" s="716"/>
      <c r="GT590" s="716"/>
      <c r="GU590" s="716"/>
      <c r="GV590" s="716"/>
      <c r="GW590" s="716"/>
      <c r="GX590" s="716"/>
      <c r="GY590" s="716"/>
      <c r="GZ590" s="716"/>
      <c r="HA590" s="716"/>
      <c r="HB590" s="716"/>
      <c r="HC590" s="716"/>
      <c r="HD590" s="716"/>
      <c r="HE590" s="716"/>
      <c r="HF590" s="716"/>
      <c r="HG590" s="716"/>
      <c r="HH590" s="716"/>
      <c r="HI590" s="716"/>
      <c r="HJ590" s="716"/>
      <c r="HK590" s="716"/>
      <c r="HL590" s="716"/>
      <c r="HM590" s="716"/>
      <c r="HN590" s="716"/>
      <c r="HO590" s="716"/>
      <c r="HP590" s="716"/>
      <c r="HQ590" s="716"/>
      <c r="HR590" s="716"/>
      <c r="HS590" s="716"/>
      <c r="HT590" s="716"/>
      <c r="HU590" s="716"/>
      <c r="HV590" s="716"/>
      <c r="HW590" s="716"/>
      <c r="HX590" s="716"/>
      <c r="HY590" s="716"/>
      <c r="HZ590" s="716"/>
      <c r="IA590" s="716"/>
      <c r="IB590" s="716"/>
      <c r="IC590" s="716"/>
      <c r="ID590" s="716"/>
      <c r="IE590" s="716"/>
      <c r="IF590" s="716"/>
      <c r="IG590" s="716"/>
      <c r="IH590" s="716"/>
      <c r="II590" s="716"/>
      <c r="IJ590" s="716"/>
      <c r="IK590" s="716"/>
      <c r="IL590" s="716"/>
      <c r="IM590" s="716"/>
      <c r="IN590" s="716"/>
      <c r="IO590" s="716"/>
      <c r="IP590" s="716"/>
      <c r="IQ590" s="716"/>
      <c r="IR590" s="716"/>
      <c r="IS590" s="716"/>
    </row>
    <row r="591" spans="1:253" ht="23.25" customHeight="1">
      <c r="A591" s="346" t="s">
        <v>1708</v>
      </c>
      <c r="B591" s="995" t="s">
        <v>1709</v>
      </c>
      <c r="C591" s="379" t="s">
        <v>184</v>
      </c>
      <c r="D591" s="995" t="s">
        <v>1710</v>
      </c>
      <c r="E591" s="379">
        <v>4.75</v>
      </c>
      <c r="F591" s="379">
        <v>5.4</v>
      </c>
      <c r="G591" s="379" t="s">
        <v>24</v>
      </c>
      <c r="H591" s="1131">
        <v>0.04</v>
      </c>
      <c r="I591" s="965" t="s">
        <v>1691</v>
      </c>
      <c r="J591" s="195"/>
      <c r="K591" s="1132"/>
      <c r="L591" s="1133"/>
      <c r="M591" s="1133"/>
      <c r="N591" s="1133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716"/>
      <c r="AB591" s="716"/>
      <c r="AC591" s="716"/>
      <c r="AD591" s="716"/>
      <c r="AE591" s="716"/>
      <c r="AF591" s="716"/>
      <c r="AG591" s="716"/>
      <c r="AH591" s="716"/>
      <c r="AI591" s="716"/>
      <c r="AJ591" s="716"/>
      <c r="AK591" s="716"/>
      <c r="AL591" s="716"/>
      <c r="AM591" s="716"/>
      <c r="AN591" s="716"/>
      <c r="AO591" s="716"/>
      <c r="AP591" s="716"/>
      <c r="AQ591" s="716"/>
      <c r="AR591" s="716"/>
      <c r="AS591" s="716"/>
      <c r="AT591" s="716"/>
      <c r="AU591" s="716"/>
      <c r="AV591" s="716"/>
      <c r="AW591" s="716"/>
      <c r="AX591" s="716"/>
      <c r="AY591" s="716"/>
      <c r="AZ591" s="716"/>
      <c r="BA591" s="716"/>
      <c r="BB591" s="716"/>
      <c r="BC591" s="716"/>
      <c r="BD591" s="716"/>
      <c r="BE591" s="716"/>
      <c r="BF591" s="716"/>
      <c r="BG591" s="716"/>
      <c r="BH591" s="716"/>
      <c r="BI591" s="716"/>
      <c r="BJ591" s="716"/>
      <c r="BK591" s="716"/>
      <c r="BL591" s="716"/>
      <c r="BM591" s="716"/>
      <c r="BN591" s="716"/>
      <c r="BO591" s="716"/>
      <c r="BP591" s="716"/>
      <c r="BQ591" s="716"/>
      <c r="BR591" s="716"/>
      <c r="BS591" s="716"/>
      <c r="BT591" s="716"/>
      <c r="BU591" s="716"/>
      <c r="BV591" s="716"/>
      <c r="BW591" s="716"/>
      <c r="BX591" s="716"/>
      <c r="BY591" s="716"/>
      <c r="BZ591" s="716"/>
      <c r="CA591" s="716"/>
      <c r="CB591" s="716"/>
      <c r="CC591" s="716"/>
      <c r="CD591" s="716"/>
      <c r="CE591" s="716"/>
      <c r="CF591" s="716"/>
      <c r="CG591" s="716"/>
      <c r="CH591" s="716"/>
      <c r="CI591" s="716"/>
      <c r="CJ591" s="716"/>
      <c r="CK591" s="716"/>
      <c r="CL591" s="716"/>
      <c r="CM591" s="716"/>
      <c r="CN591" s="716"/>
      <c r="CO591" s="716"/>
      <c r="CP591" s="716"/>
      <c r="CQ591" s="716"/>
      <c r="CR591" s="716"/>
      <c r="CS591" s="716"/>
      <c r="CT591" s="716"/>
      <c r="CU591" s="716"/>
      <c r="CV591" s="716"/>
      <c r="CW591" s="716"/>
      <c r="CX591" s="716"/>
      <c r="CY591" s="716"/>
      <c r="CZ591" s="716"/>
      <c r="DA591" s="716"/>
      <c r="DB591" s="716"/>
      <c r="DC591" s="716"/>
      <c r="DD591" s="716"/>
      <c r="DE591" s="716"/>
      <c r="DF591" s="716"/>
      <c r="DG591" s="716"/>
      <c r="DH591" s="716"/>
      <c r="DI591" s="716"/>
      <c r="DJ591" s="716"/>
      <c r="DK591" s="716"/>
      <c r="DL591" s="716"/>
      <c r="DM591" s="716"/>
      <c r="DN591" s="716"/>
      <c r="DO591" s="716"/>
      <c r="DP591" s="716"/>
      <c r="DQ591" s="716"/>
      <c r="DR591" s="716"/>
      <c r="DS591" s="716"/>
      <c r="DT591" s="716"/>
      <c r="DU591" s="716"/>
      <c r="DV591" s="716"/>
      <c r="DW591" s="716"/>
      <c r="DX591" s="716"/>
      <c r="DY591" s="716"/>
      <c r="DZ591" s="716"/>
      <c r="EA591" s="716"/>
      <c r="EB591" s="716"/>
      <c r="EC591" s="716"/>
      <c r="ED591" s="716"/>
      <c r="EE591" s="716"/>
      <c r="EF591" s="716"/>
      <c r="EG591" s="716"/>
      <c r="EH591" s="716"/>
      <c r="EI591" s="716"/>
      <c r="EJ591" s="716"/>
      <c r="EK591" s="716"/>
      <c r="EL591" s="716"/>
      <c r="EM591" s="716"/>
      <c r="EN591" s="716"/>
      <c r="EO591" s="716"/>
      <c r="EP591" s="716"/>
      <c r="EQ591" s="716"/>
      <c r="ER591" s="716"/>
      <c r="ES591" s="716"/>
      <c r="ET591" s="716"/>
      <c r="EU591" s="716"/>
      <c r="EV591" s="716"/>
      <c r="EW591" s="716"/>
      <c r="EX591" s="716"/>
      <c r="EY591" s="716"/>
      <c r="EZ591" s="716"/>
      <c r="FA591" s="716"/>
      <c r="FB591" s="716"/>
      <c r="FC591" s="716"/>
      <c r="FD591" s="716"/>
      <c r="FE591" s="716"/>
      <c r="FF591" s="716"/>
      <c r="FG591" s="716"/>
      <c r="FH591" s="716"/>
      <c r="FI591" s="716"/>
      <c r="FJ591" s="716"/>
      <c r="FK591" s="716"/>
      <c r="FL591" s="716"/>
      <c r="FM591" s="716"/>
      <c r="FN591" s="716"/>
      <c r="FO591" s="716"/>
      <c r="FP591" s="716"/>
      <c r="FQ591" s="716"/>
      <c r="FR591" s="716"/>
      <c r="FS591" s="716"/>
      <c r="FT591" s="716"/>
      <c r="FU591" s="716"/>
      <c r="FV591" s="716"/>
      <c r="FW591" s="716"/>
      <c r="FX591" s="716"/>
      <c r="FY591" s="716"/>
      <c r="FZ591" s="716"/>
      <c r="GA591" s="716"/>
      <c r="GB591" s="716"/>
      <c r="GC591" s="716"/>
      <c r="GD591" s="716"/>
      <c r="GE591" s="716"/>
      <c r="GF591" s="716"/>
      <c r="GG591" s="716"/>
      <c r="GH591" s="716"/>
      <c r="GI591" s="716"/>
      <c r="GJ591" s="716"/>
      <c r="GK591" s="716"/>
      <c r="GL591" s="716"/>
      <c r="GM591" s="716"/>
      <c r="GN591" s="716"/>
      <c r="GO591" s="716"/>
      <c r="GP591" s="716"/>
      <c r="GQ591" s="716"/>
      <c r="GR591" s="716"/>
      <c r="GS591" s="716"/>
      <c r="GT591" s="716"/>
      <c r="GU591" s="716"/>
      <c r="GV591" s="716"/>
      <c r="GW591" s="716"/>
      <c r="GX591" s="716"/>
      <c r="GY591" s="716"/>
      <c r="GZ591" s="716"/>
      <c r="HA591" s="716"/>
      <c r="HB591" s="716"/>
      <c r="HC591" s="716"/>
      <c r="HD591" s="716"/>
      <c r="HE591" s="716"/>
      <c r="HF591" s="716"/>
      <c r="HG591" s="716"/>
      <c r="HH591" s="716"/>
      <c r="HI591" s="716"/>
      <c r="HJ591" s="716"/>
      <c r="HK591" s="716"/>
      <c r="HL591" s="716"/>
      <c r="HM591" s="716"/>
      <c r="HN591" s="716"/>
      <c r="HO591" s="716"/>
      <c r="HP591" s="716"/>
      <c r="HQ591" s="716"/>
      <c r="HR591" s="716"/>
      <c r="HS591" s="716"/>
      <c r="HT591" s="716"/>
      <c r="HU591" s="716"/>
      <c r="HV591" s="716"/>
      <c r="HW591" s="716"/>
      <c r="HX591" s="716"/>
      <c r="HY591" s="716"/>
      <c r="HZ591" s="716"/>
      <c r="IA591" s="716"/>
      <c r="IB591" s="716"/>
      <c r="IC591" s="716"/>
      <c r="ID591" s="716"/>
      <c r="IE591" s="716"/>
      <c r="IF591" s="716"/>
      <c r="IG591" s="716"/>
      <c r="IH591" s="716"/>
      <c r="II591" s="716"/>
      <c r="IJ591" s="716"/>
      <c r="IK591" s="716"/>
      <c r="IL591" s="716"/>
      <c r="IM591" s="716"/>
      <c r="IN591" s="716"/>
      <c r="IO591" s="716"/>
      <c r="IP591" s="716"/>
      <c r="IQ591" s="716"/>
      <c r="IR591" s="716"/>
      <c r="IS591" s="716"/>
    </row>
    <row r="592" spans="1:253" ht="23.25" customHeight="1">
      <c r="A592" s="338" t="s">
        <v>1458</v>
      </c>
      <c r="B592" s="966" t="s">
        <v>1459</v>
      </c>
      <c r="C592" s="99" t="s">
        <v>63</v>
      </c>
      <c r="D592" s="966" t="s">
        <v>1460</v>
      </c>
      <c r="E592" s="99">
        <v>6.85</v>
      </c>
      <c r="F592" s="99">
        <v>8.1</v>
      </c>
      <c r="G592" s="965"/>
      <c r="H592" s="339"/>
      <c r="I592" s="965" t="s">
        <v>1461</v>
      </c>
    </row>
    <row r="593" spans="1:253" ht="23.25" customHeight="1">
      <c r="A593" s="338" t="s">
        <v>1462</v>
      </c>
      <c r="B593" s="966" t="s">
        <v>1463</v>
      </c>
      <c r="C593" s="99" t="s">
        <v>223</v>
      </c>
      <c r="D593" s="966" t="s">
        <v>1464</v>
      </c>
      <c r="E593" s="99">
        <v>15.53</v>
      </c>
      <c r="F593" s="99">
        <v>18.63</v>
      </c>
      <c r="G593" s="965"/>
      <c r="H593" s="339"/>
      <c r="I593" s="965" t="s">
        <v>1461</v>
      </c>
    </row>
    <row r="594" spans="1:253" ht="23.25" customHeight="1">
      <c r="A594" s="338" t="s">
        <v>1465</v>
      </c>
      <c r="B594" s="967" t="s">
        <v>1466</v>
      </c>
      <c r="C594" s="99" t="s">
        <v>361</v>
      </c>
      <c r="D594" s="966" t="s">
        <v>1467</v>
      </c>
      <c r="E594" s="99">
        <v>2</v>
      </c>
      <c r="F594" s="99">
        <v>2.37</v>
      </c>
      <c r="G594" s="965"/>
      <c r="H594" s="339"/>
      <c r="I594" s="965" t="s">
        <v>1461</v>
      </c>
    </row>
    <row r="595" spans="1:253" ht="23.25" customHeight="1">
      <c r="A595" s="338" t="s">
        <v>1468</v>
      </c>
      <c r="B595" s="967" t="s">
        <v>1469</v>
      </c>
      <c r="C595" s="99" t="s">
        <v>378</v>
      </c>
      <c r="D595" s="966" t="s">
        <v>1467</v>
      </c>
      <c r="E595" s="99">
        <v>2.2200000000000002</v>
      </c>
      <c r="F595" s="99">
        <v>2.63</v>
      </c>
      <c r="G595" s="965"/>
      <c r="H595" s="339"/>
      <c r="I595" s="965" t="s">
        <v>1461</v>
      </c>
    </row>
    <row r="596" spans="1:253" ht="23.25" customHeight="1">
      <c r="A596" s="338" t="s">
        <v>1470</v>
      </c>
      <c r="B596" s="966" t="s">
        <v>1471</v>
      </c>
      <c r="C596" s="99" t="s">
        <v>361</v>
      </c>
      <c r="D596" s="966" t="s">
        <v>1472</v>
      </c>
      <c r="E596" s="99">
        <v>7.6</v>
      </c>
      <c r="F596" s="99">
        <v>8.5</v>
      </c>
      <c r="G596" s="965"/>
      <c r="H596" s="339"/>
      <c r="I596" s="965" t="s">
        <v>1461</v>
      </c>
    </row>
    <row r="597" spans="1:253" s="1134" customFormat="1" ht="23.25" customHeight="1">
      <c r="A597" s="1012" t="s">
        <v>1473</v>
      </c>
      <c r="B597" s="1017" t="s">
        <v>1474</v>
      </c>
      <c r="C597" s="414" t="s">
        <v>159</v>
      </c>
      <c r="D597" s="1017" t="s">
        <v>313</v>
      </c>
      <c r="E597" s="414">
        <v>1.85</v>
      </c>
      <c r="F597" s="414">
        <v>2.08</v>
      </c>
      <c r="G597" s="994"/>
      <c r="H597" s="868"/>
      <c r="I597" s="965" t="s">
        <v>1461</v>
      </c>
      <c r="J597" s="326"/>
      <c r="K597" s="326"/>
      <c r="L597" s="326"/>
      <c r="M597" s="326"/>
      <c r="N597" s="326"/>
      <c r="O597" s="326"/>
      <c r="P597" s="326"/>
      <c r="Q597" s="326"/>
      <c r="R597" s="326"/>
      <c r="S597" s="326"/>
      <c r="T597" s="326"/>
      <c r="U597" s="326"/>
      <c r="V597" s="326"/>
      <c r="W597" s="326"/>
      <c r="X597" s="326"/>
      <c r="Y597" s="326"/>
      <c r="Z597" s="326"/>
      <c r="AA597" s="326"/>
      <c r="AB597" s="326"/>
      <c r="AC597" s="326"/>
      <c r="AD597" s="326"/>
      <c r="AE597" s="326"/>
      <c r="AF597" s="326"/>
      <c r="AG597" s="326"/>
      <c r="AH597" s="326"/>
      <c r="AI597" s="326"/>
      <c r="AJ597" s="326"/>
      <c r="AK597" s="326"/>
      <c r="AL597" s="326"/>
      <c r="AM597" s="326"/>
      <c r="AN597" s="326"/>
      <c r="AO597" s="326"/>
      <c r="AP597" s="326"/>
      <c r="AQ597" s="326"/>
      <c r="AR597" s="326"/>
      <c r="AS597" s="326"/>
      <c r="AT597" s="326"/>
      <c r="AU597" s="326"/>
      <c r="AV597" s="326"/>
      <c r="AW597" s="326"/>
      <c r="AX597" s="326"/>
      <c r="AY597" s="326"/>
      <c r="AZ597" s="326"/>
      <c r="BA597" s="326"/>
      <c r="BB597" s="326"/>
      <c r="BC597" s="326"/>
      <c r="BD597" s="326"/>
      <c r="BE597" s="326"/>
      <c r="BF597" s="326"/>
      <c r="BG597" s="326"/>
      <c r="BH597" s="326"/>
      <c r="BI597" s="326"/>
      <c r="BJ597" s="326"/>
      <c r="BK597" s="326"/>
      <c r="BL597" s="326"/>
      <c r="BM597" s="326"/>
      <c r="BN597" s="326"/>
      <c r="BO597" s="326"/>
      <c r="BP597" s="326"/>
      <c r="BQ597" s="326"/>
      <c r="BR597" s="326"/>
      <c r="BS597" s="326"/>
      <c r="BT597" s="326"/>
      <c r="BU597" s="326"/>
      <c r="BV597" s="326"/>
      <c r="BW597" s="326"/>
      <c r="BX597" s="326"/>
      <c r="BY597" s="326"/>
      <c r="BZ597" s="326"/>
      <c r="CA597" s="326"/>
      <c r="CB597" s="326"/>
      <c r="CC597" s="326"/>
      <c r="CD597" s="326"/>
      <c r="CE597" s="326"/>
      <c r="CF597" s="326"/>
      <c r="CG597" s="326"/>
      <c r="CH597" s="326"/>
      <c r="CI597" s="326"/>
      <c r="CJ597" s="326"/>
      <c r="CK597" s="326"/>
      <c r="CL597" s="326"/>
      <c r="CM597" s="326"/>
      <c r="CN597" s="326"/>
      <c r="CO597" s="326"/>
      <c r="CP597" s="326"/>
      <c r="CQ597" s="326"/>
      <c r="CR597" s="326"/>
      <c r="CS597" s="326"/>
      <c r="CT597" s="326"/>
      <c r="CU597" s="326"/>
      <c r="CV597" s="326"/>
      <c r="CW597" s="326"/>
      <c r="CX597" s="326"/>
      <c r="CY597" s="326"/>
      <c r="CZ597" s="326"/>
      <c r="DA597" s="326"/>
      <c r="DB597" s="326"/>
      <c r="DC597" s="326"/>
      <c r="DD597" s="326"/>
      <c r="DE597" s="326"/>
      <c r="DF597" s="326"/>
      <c r="DG597" s="326"/>
      <c r="DH597" s="326"/>
      <c r="DI597" s="326"/>
      <c r="DJ597" s="326"/>
      <c r="DK597" s="326"/>
      <c r="DL597" s="326"/>
      <c r="DM597" s="326"/>
      <c r="DN597" s="326"/>
      <c r="DO597" s="326"/>
      <c r="DP597" s="326"/>
      <c r="DQ597" s="326"/>
      <c r="DR597" s="326"/>
      <c r="DS597" s="326"/>
      <c r="DT597" s="326"/>
      <c r="DU597" s="326"/>
      <c r="DV597" s="326"/>
      <c r="DW597" s="326"/>
      <c r="DX597" s="326"/>
      <c r="DY597" s="326"/>
      <c r="DZ597" s="326"/>
      <c r="EA597" s="326"/>
      <c r="EB597" s="326"/>
      <c r="EC597" s="326"/>
      <c r="ED597" s="326"/>
      <c r="EE597" s="326"/>
      <c r="EF597" s="326"/>
      <c r="EG597" s="326"/>
      <c r="EH597" s="326"/>
      <c r="EI597" s="326"/>
      <c r="EJ597" s="326"/>
      <c r="EK597" s="326"/>
      <c r="EL597" s="326"/>
      <c r="EM597" s="326"/>
      <c r="EN597" s="326"/>
      <c r="EO597" s="326"/>
      <c r="EP597" s="326"/>
      <c r="EQ597" s="326"/>
      <c r="ER597" s="326"/>
      <c r="ES597" s="326"/>
      <c r="ET597" s="326"/>
      <c r="EU597" s="326"/>
      <c r="EV597" s="326"/>
      <c r="EW597" s="326"/>
      <c r="EX597" s="326"/>
      <c r="EY597" s="326"/>
      <c r="EZ597" s="326"/>
      <c r="FA597" s="326"/>
      <c r="FB597" s="326"/>
      <c r="FC597" s="326"/>
      <c r="FD597" s="326"/>
      <c r="FE597" s="326"/>
      <c r="FF597" s="326"/>
      <c r="FG597" s="326"/>
      <c r="FH597" s="326"/>
      <c r="FI597" s="326"/>
      <c r="FJ597" s="326"/>
      <c r="FK597" s="326"/>
      <c r="FL597" s="326"/>
      <c r="FM597" s="326"/>
      <c r="FN597" s="326"/>
      <c r="FO597" s="326"/>
      <c r="FP597" s="326"/>
      <c r="FQ597" s="326"/>
      <c r="FR597" s="326"/>
      <c r="FS597" s="326"/>
      <c r="FT597" s="326"/>
      <c r="FU597" s="326"/>
      <c r="FV597" s="326"/>
      <c r="FW597" s="326"/>
      <c r="FX597" s="326"/>
      <c r="FY597" s="326"/>
      <c r="FZ597" s="326"/>
      <c r="GA597" s="326"/>
      <c r="GB597" s="326"/>
      <c r="GC597" s="326"/>
      <c r="GD597" s="326"/>
      <c r="GE597" s="326"/>
      <c r="GF597" s="326"/>
      <c r="GG597" s="326"/>
      <c r="GH597" s="326"/>
      <c r="GI597" s="326"/>
      <c r="GJ597" s="326"/>
      <c r="GK597" s="326"/>
      <c r="GL597" s="326"/>
      <c r="GM597" s="326"/>
      <c r="GN597" s="326"/>
      <c r="GO597" s="326"/>
      <c r="GP597" s="326"/>
      <c r="GQ597" s="326"/>
      <c r="GR597" s="326"/>
      <c r="GS597" s="326"/>
      <c r="GT597" s="326"/>
      <c r="GU597" s="326"/>
      <c r="GV597" s="326"/>
      <c r="GW597" s="326"/>
      <c r="GX597" s="326"/>
      <c r="GY597" s="326"/>
      <c r="GZ597" s="326"/>
      <c r="HA597" s="326"/>
      <c r="HB597" s="326"/>
      <c r="HC597" s="326"/>
      <c r="HD597" s="326"/>
      <c r="HE597" s="326"/>
      <c r="HF597" s="326"/>
      <c r="HG597" s="326"/>
      <c r="HH597" s="326"/>
      <c r="HI597" s="326"/>
      <c r="HJ597" s="326"/>
      <c r="HK597" s="326"/>
      <c r="HL597" s="326"/>
      <c r="HM597" s="326"/>
      <c r="HN597" s="326"/>
      <c r="HO597" s="326"/>
      <c r="HP597" s="326"/>
      <c r="HQ597" s="326"/>
      <c r="HR597" s="326"/>
      <c r="HS597" s="326"/>
      <c r="HT597" s="326"/>
      <c r="HU597" s="326"/>
      <c r="HV597" s="326"/>
      <c r="HW597" s="326"/>
      <c r="HX597" s="326"/>
      <c r="HY597" s="326"/>
      <c r="HZ597" s="326"/>
      <c r="IA597" s="326"/>
      <c r="IB597" s="326"/>
      <c r="IC597" s="326"/>
      <c r="ID597" s="326"/>
      <c r="IE597" s="326"/>
      <c r="IF597" s="326"/>
      <c r="IG597" s="326"/>
      <c r="IH597" s="326"/>
      <c r="II597" s="326"/>
      <c r="IJ597" s="326"/>
      <c r="IK597" s="326"/>
      <c r="IL597" s="326"/>
      <c r="IM597" s="326"/>
      <c r="IN597" s="326"/>
      <c r="IO597" s="326"/>
      <c r="IP597" s="326"/>
      <c r="IQ597" s="326"/>
      <c r="IR597" s="326"/>
      <c r="IS597" s="326"/>
    </row>
    <row r="598" spans="1:253" s="1134" customFormat="1" ht="23.25" customHeight="1">
      <c r="A598" s="1012" t="s">
        <v>1475</v>
      </c>
      <c r="B598" s="1016" t="s">
        <v>1476</v>
      </c>
      <c r="C598" s="414" t="s">
        <v>159</v>
      </c>
      <c r="D598" s="1017" t="s">
        <v>1477</v>
      </c>
      <c r="E598" s="414">
        <v>3</v>
      </c>
      <c r="F598" s="414">
        <v>3.5</v>
      </c>
      <c r="G598" s="994"/>
      <c r="H598" s="868"/>
      <c r="I598" s="965" t="s">
        <v>1461</v>
      </c>
      <c r="J598" s="326"/>
      <c r="K598" s="326"/>
      <c r="L598" s="326"/>
      <c r="M598" s="326"/>
      <c r="N598" s="326"/>
      <c r="O598" s="326"/>
      <c r="P598" s="326"/>
      <c r="Q598" s="326"/>
      <c r="R598" s="326"/>
      <c r="S598" s="326"/>
      <c r="T598" s="326"/>
      <c r="U598" s="326"/>
      <c r="V598" s="326"/>
      <c r="W598" s="326"/>
      <c r="X598" s="326"/>
      <c r="Y598" s="326"/>
      <c r="Z598" s="326"/>
      <c r="AA598" s="326"/>
      <c r="AB598" s="326"/>
      <c r="AC598" s="326"/>
      <c r="AD598" s="326"/>
      <c r="AE598" s="326"/>
      <c r="AF598" s="326"/>
      <c r="AG598" s="326"/>
      <c r="AH598" s="326"/>
      <c r="AI598" s="326"/>
      <c r="AJ598" s="326"/>
      <c r="AK598" s="326"/>
      <c r="AL598" s="326"/>
      <c r="AM598" s="326"/>
      <c r="AN598" s="326"/>
      <c r="AO598" s="326"/>
      <c r="AP598" s="326"/>
      <c r="AQ598" s="326"/>
      <c r="AR598" s="326"/>
      <c r="AS598" s="326"/>
      <c r="AT598" s="326"/>
      <c r="AU598" s="326"/>
      <c r="AV598" s="326"/>
      <c r="AW598" s="326"/>
      <c r="AX598" s="326"/>
      <c r="AY598" s="326"/>
      <c r="AZ598" s="326"/>
      <c r="BA598" s="326"/>
      <c r="BB598" s="326"/>
      <c r="BC598" s="326"/>
      <c r="BD598" s="326"/>
      <c r="BE598" s="326"/>
      <c r="BF598" s="326"/>
      <c r="BG598" s="326"/>
      <c r="BH598" s="326"/>
      <c r="BI598" s="326"/>
      <c r="BJ598" s="326"/>
      <c r="BK598" s="326"/>
      <c r="BL598" s="326"/>
      <c r="BM598" s="326"/>
      <c r="BN598" s="326"/>
      <c r="BO598" s="326"/>
      <c r="BP598" s="326"/>
      <c r="BQ598" s="326"/>
      <c r="BR598" s="326"/>
      <c r="BS598" s="326"/>
      <c r="BT598" s="326"/>
      <c r="BU598" s="326"/>
      <c r="BV598" s="326"/>
      <c r="BW598" s="326"/>
      <c r="BX598" s="326"/>
      <c r="BY598" s="326"/>
      <c r="BZ598" s="326"/>
      <c r="CA598" s="326"/>
      <c r="CB598" s="326"/>
      <c r="CC598" s="326"/>
      <c r="CD598" s="326"/>
      <c r="CE598" s="326"/>
      <c r="CF598" s="326"/>
      <c r="CG598" s="326"/>
      <c r="CH598" s="326"/>
      <c r="CI598" s="326"/>
      <c r="CJ598" s="326"/>
      <c r="CK598" s="326"/>
      <c r="CL598" s="326"/>
      <c r="CM598" s="326"/>
      <c r="CN598" s="326"/>
      <c r="CO598" s="326"/>
      <c r="CP598" s="326"/>
      <c r="CQ598" s="326"/>
      <c r="CR598" s="326"/>
      <c r="CS598" s="326"/>
      <c r="CT598" s="326"/>
      <c r="CU598" s="326"/>
      <c r="CV598" s="326"/>
      <c r="CW598" s="326"/>
      <c r="CX598" s="326"/>
      <c r="CY598" s="326"/>
      <c r="CZ598" s="326"/>
      <c r="DA598" s="326"/>
      <c r="DB598" s="326"/>
      <c r="DC598" s="326"/>
      <c r="DD598" s="326"/>
      <c r="DE598" s="326"/>
      <c r="DF598" s="326"/>
      <c r="DG598" s="326"/>
      <c r="DH598" s="326"/>
      <c r="DI598" s="326"/>
      <c r="DJ598" s="326"/>
      <c r="DK598" s="326"/>
      <c r="DL598" s="326"/>
      <c r="DM598" s="326"/>
      <c r="DN598" s="326"/>
      <c r="DO598" s="326"/>
      <c r="DP598" s="326"/>
      <c r="DQ598" s="326"/>
      <c r="DR598" s="326"/>
      <c r="DS598" s="326"/>
      <c r="DT598" s="326"/>
      <c r="DU598" s="326"/>
      <c r="DV598" s="326"/>
      <c r="DW598" s="326"/>
      <c r="DX598" s="326"/>
      <c r="DY598" s="326"/>
      <c r="DZ598" s="326"/>
      <c r="EA598" s="326"/>
      <c r="EB598" s="326"/>
      <c r="EC598" s="326"/>
      <c r="ED598" s="326"/>
      <c r="EE598" s="326"/>
      <c r="EF598" s="326"/>
      <c r="EG598" s="326"/>
      <c r="EH598" s="326"/>
      <c r="EI598" s="326"/>
      <c r="EJ598" s="326"/>
      <c r="EK598" s="326"/>
      <c r="EL598" s="326"/>
      <c r="EM598" s="326"/>
      <c r="EN598" s="326"/>
      <c r="EO598" s="326"/>
      <c r="EP598" s="326"/>
      <c r="EQ598" s="326"/>
      <c r="ER598" s="326"/>
      <c r="ES598" s="326"/>
      <c r="ET598" s="326"/>
      <c r="EU598" s="326"/>
      <c r="EV598" s="326"/>
      <c r="EW598" s="326"/>
      <c r="EX598" s="326"/>
      <c r="EY598" s="326"/>
      <c r="EZ598" s="326"/>
      <c r="FA598" s="326"/>
      <c r="FB598" s="326"/>
      <c r="FC598" s="326"/>
      <c r="FD598" s="326"/>
      <c r="FE598" s="326"/>
      <c r="FF598" s="326"/>
      <c r="FG598" s="326"/>
      <c r="FH598" s="326"/>
      <c r="FI598" s="326"/>
      <c r="FJ598" s="326"/>
      <c r="FK598" s="326"/>
      <c r="FL598" s="326"/>
      <c r="FM598" s="326"/>
      <c r="FN598" s="326"/>
      <c r="FO598" s="326"/>
      <c r="FP598" s="326"/>
      <c r="FQ598" s="326"/>
      <c r="FR598" s="326"/>
      <c r="FS598" s="326"/>
      <c r="FT598" s="326"/>
      <c r="FU598" s="326"/>
      <c r="FV598" s="326"/>
      <c r="FW598" s="326"/>
      <c r="FX598" s="326"/>
      <c r="FY598" s="326"/>
      <c r="FZ598" s="326"/>
      <c r="GA598" s="326"/>
      <c r="GB598" s="326"/>
      <c r="GC598" s="326"/>
      <c r="GD598" s="326"/>
      <c r="GE598" s="326"/>
      <c r="GF598" s="326"/>
      <c r="GG598" s="326"/>
      <c r="GH598" s="326"/>
      <c r="GI598" s="326"/>
      <c r="GJ598" s="326"/>
      <c r="GK598" s="326"/>
      <c r="GL598" s="326"/>
      <c r="GM598" s="326"/>
      <c r="GN598" s="326"/>
      <c r="GO598" s="326"/>
      <c r="GP598" s="326"/>
      <c r="GQ598" s="326"/>
      <c r="GR598" s="326"/>
      <c r="GS598" s="326"/>
      <c r="GT598" s="326"/>
      <c r="GU598" s="326"/>
      <c r="GV598" s="326"/>
      <c r="GW598" s="326"/>
      <c r="GX598" s="326"/>
      <c r="GY598" s="326"/>
      <c r="GZ598" s="326"/>
      <c r="HA598" s="326"/>
      <c r="HB598" s="326"/>
      <c r="HC598" s="326"/>
      <c r="HD598" s="326"/>
      <c r="HE598" s="326"/>
      <c r="HF598" s="326"/>
      <c r="HG598" s="326"/>
      <c r="HH598" s="326"/>
      <c r="HI598" s="326"/>
      <c r="HJ598" s="326"/>
      <c r="HK598" s="326"/>
      <c r="HL598" s="326"/>
      <c r="HM598" s="326"/>
      <c r="HN598" s="326"/>
      <c r="HO598" s="326"/>
      <c r="HP598" s="326"/>
      <c r="HQ598" s="326"/>
      <c r="HR598" s="326"/>
      <c r="HS598" s="326"/>
      <c r="HT598" s="326"/>
      <c r="HU598" s="326"/>
      <c r="HV598" s="326"/>
      <c r="HW598" s="326"/>
      <c r="HX598" s="326"/>
      <c r="HY598" s="326"/>
      <c r="HZ598" s="326"/>
      <c r="IA598" s="326"/>
      <c r="IB598" s="326"/>
      <c r="IC598" s="326"/>
      <c r="ID598" s="326"/>
      <c r="IE598" s="326"/>
      <c r="IF598" s="326"/>
      <c r="IG598" s="326"/>
      <c r="IH598" s="326"/>
      <c r="II598" s="326"/>
      <c r="IJ598" s="326"/>
      <c r="IK598" s="326"/>
      <c r="IL598" s="326"/>
      <c r="IM598" s="326"/>
      <c r="IN598" s="326"/>
      <c r="IO598" s="326"/>
      <c r="IP598" s="326"/>
      <c r="IQ598" s="326"/>
      <c r="IR598" s="326"/>
      <c r="IS598" s="326"/>
    </row>
    <row r="599" spans="1:253" ht="23.25" customHeight="1">
      <c r="A599" s="96" t="s">
        <v>4097</v>
      </c>
      <c r="B599" s="382" t="s">
        <v>4098</v>
      </c>
      <c r="C599" s="98" t="s">
        <v>184</v>
      </c>
      <c r="D599" s="778" t="s">
        <v>4099</v>
      </c>
      <c r="E599" s="626">
        <v>4.3</v>
      </c>
      <c r="F599" s="626">
        <v>4.7</v>
      </c>
      <c r="G599" s="965"/>
      <c r="H599" s="339"/>
      <c r="I599" s="965" t="s">
        <v>1461</v>
      </c>
    </row>
    <row r="600" spans="1:253" ht="23.25" customHeight="1">
      <c r="A600" s="96" t="s">
        <v>4100</v>
      </c>
      <c r="B600" s="382" t="s">
        <v>4101</v>
      </c>
      <c r="C600" s="98" t="s">
        <v>184</v>
      </c>
      <c r="D600" s="619" t="s">
        <v>4102</v>
      </c>
      <c r="E600" s="626">
        <v>4.5</v>
      </c>
      <c r="F600" s="626">
        <v>5</v>
      </c>
      <c r="G600" s="965"/>
      <c r="H600" s="339"/>
      <c r="I600" s="965" t="s">
        <v>1461</v>
      </c>
    </row>
    <row r="601" spans="1:253" ht="23.25" customHeight="1">
      <c r="A601" s="96" t="s">
        <v>4103</v>
      </c>
      <c r="B601" s="382" t="s">
        <v>4104</v>
      </c>
      <c r="C601" s="98" t="s">
        <v>246</v>
      </c>
      <c r="D601" s="778" t="s">
        <v>4105</v>
      </c>
      <c r="E601" s="626">
        <v>4.07</v>
      </c>
      <c r="F601" s="626">
        <v>4.4400000000000004</v>
      </c>
      <c r="G601" s="965"/>
      <c r="H601" s="339"/>
      <c r="I601" s="965" t="s">
        <v>1461</v>
      </c>
    </row>
    <row r="602" spans="1:253" ht="23.25" customHeight="1">
      <c r="A602" s="338">
        <v>17015</v>
      </c>
      <c r="B602" s="967" t="s">
        <v>1478</v>
      </c>
      <c r="C602" s="99" t="s">
        <v>11</v>
      </c>
      <c r="D602" s="966" t="s">
        <v>1479</v>
      </c>
      <c r="E602" s="99">
        <v>3.39</v>
      </c>
      <c r="F602" s="99">
        <v>3.71</v>
      </c>
      <c r="G602" s="965"/>
      <c r="H602" s="339"/>
      <c r="I602" s="965" t="s">
        <v>1461</v>
      </c>
    </row>
    <row r="603" spans="1:253" ht="23.25" customHeight="1">
      <c r="A603" s="338">
        <v>17016</v>
      </c>
      <c r="B603" s="967" t="s">
        <v>1480</v>
      </c>
      <c r="C603" s="99" t="s">
        <v>322</v>
      </c>
      <c r="D603" s="966" t="s">
        <v>1479</v>
      </c>
      <c r="E603" s="99">
        <v>4.9400000000000004</v>
      </c>
      <c r="F603" s="99">
        <v>5.5</v>
      </c>
      <c r="G603" s="965"/>
      <c r="H603" s="339"/>
      <c r="I603" s="965" t="s">
        <v>1461</v>
      </c>
    </row>
    <row r="604" spans="1:253" ht="23.25" customHeight="1">
      <c r="A604" s="338">
        <v>17022</v>
      </c>
      <c r="B604" s="967" t="s">
        <v>1481</v>
      </c>
      <c r="C604" s="99" t="s">
        <v>71</v>
      </c>
      <c r="D604" s="966" t="s">
        <v>323</v>
      </c>
      <c r="E604" s="99">
        <v>5.73</v>
      </c>
      <c r="F604" s="99">
        <v>6.25</v>
      </c>
      <c r="G604" s="965"/>
      <c r="H604" s="339"/>
      <c r="I604" s="965" t="s">
        <v>1461</v>
      </c>
    </row>
    <row r="605" spans="1:253" ht="23.25" customHeight="1">
      <c r="A605" s="338" t="s">
        <v>1482</v>
      </c>
      <c r="B605" s="967" t="s">
        <v>1483</v>
      </c>
      <c r="C605" s="99" t="s">
        <v>71</v>
      </c>
      <c r="D605" s="966" t="s">
        <v>323</v>
      </c>
      <c r="E605" s="99">
        <v>7</v>
      </c>
      <c r="F605" s="99">
        <v>8.1999999999999993</v>
      </c>
      <c r="G605" s="965"/>
      <c r="H605" s="339"/>
      <c r="I605" s="965" t="s">
        <v>1461</v>
      </c>
    </row>
    <row r="606" spans="1:253" ht="23.25" customHeight="1">
      <c r="A606" s="1012" t="s">
        <v>1484</v>
      </c>
      <c r="B606" s="1016" t="s">
        <v>1485</v>
      </c>
      <c r="C606" s="414" t="s">
        <v>11</v>
      </c>
      <c r="D606" s="1017" t="s">
        <v>1382</v>
      </c>
      <c r="E606" s="414">
        <v>1.9</v>
      </c>
      <c r="F606" s="414">
        <v>2.25</v>
      </c>
      <c r="G606" s="994"/>
      <c r="H606" s="868"/>
      <c r="I606" s="965" t="s">
        <v>1461</v>
      </c>
    </row>
    <row r="607" spans="1:253" ht="23.25" customHeight="1">
      <c r="A607" s="338" t="s">
        <v>1486</v>
      </c>
      <c r="B607" s="967" t="s">
        <v>1487</v>
      </c>
      <c r="C607" s="99" t="s">
        <v>1488</v>
      </c>
      <c r="D607" s="966" t="s">
        <v>1489</v>
      </c>
      <c r="E607" s="99">
        <v>6</v>
      </c>
      <c r="F607" s="99">
        <v>6.72</v>
      </c>
      <c r="G607" s="965"/>
      <c r="H607" s="339"/>
      <c r="I607" s="965" t="s">
        <v>1461</v>
      </c>
    </row>
    <row r="608" spans="1:253" ht="23.25" customHeight="1">
      <c r="A608" s="338">
        <v>17060</v>
      </c>
      <c r="B608" s="967" t="s">
        <v>1490</v>
      </c>
      <c r="C608" s="99" t="s">
        <v>159</v>
      </c>
      <c r="D608" s="966" t="s">
        <v>1489</v>
      </c>
      <c r="E608" s="99">
        <v>2.61</v>
      </c>
      <c r="F608" s="99">
        <v>3.08</v>
      </c>
      <c r="G608" s="965"/>
      <c r="H608" s="339"/>
      <c r="I608" s="965" t="s">
        <v>1461</v>
      </c>
    </row>
    <row r="609" spans="1:253" ht="23.25" customHeight="1">
      <c r="A609" s="338" t="s">
        <v>1491</v>
      </c>
      <c r="B609" s="967" t="s">
        <v>1492</v>
      </c>
      <c r="C609" s="99" t="s">
        <v>1493</v>
      </c>
      <c r="D609" s="966" t="s">
        <v>1223</v>
      </c>
      <c r="E609" s="99">
        <v>6.12</v>
      </c>
      <c r="F609" s="99">
        <v>6.8</v>
      </c>
      <c r="G609" s="965"/>
      <c r="H609" s="339"/>
      <c r="I609" s="965" t="s">
        <v>1461</v>
      </c>
    </row>
    <row r="610" spans="1:253" ht="23.25" customHeight="1">
      <c r="A610" s="338" t="s">
        <v>1494</v>
      </c>
      <c r="B610" s="967" t="s">
        <v>1495</v>
      </c>
      <c r="C610" s="99" t="s">
        <v>1496</v>
      </c>
      <c r="D610" s="966" t="s">
        <v>1223</v>
      </c>
      <c r="E610" s="99">
        <v>8.52</v>
      </c>
      <c r="F610" s="99">
        <v>10.08</v>
      </c>
      <c r="G610" s="965"/>
      <c r="H610" s="339"/>
      <c r="I610" s="965" t="s">
        <v>1461</v>
      </c>
    </row>
    <row r="611" spans="1:253" ht="23.25" customHeight="1">
      <c r="A611" s="338" t="s">
        <v>1497</v>
      </c>
      <c r="B611" s="967" t="s">
        <v>1498</v>
      </c>
      <c r="C611" s="99" t="s">
        <v>71</v>
      </c>
      <c r="D611" s="966" t="s">
        <v>1143</v>
      </c>
      <c r="E611" s="99">
        <v>8.8000000000000007</v>
      </c>
      <c r="F611" s="99">
        <v>10</v>
      </c>
      <c r="G611" s="965"/>
      <c r="H611" s="339"/>
      <c r="I611" s="965" t="s">
        <v>1461</v>
      </c>
    </row>
    <row r="612" spans="1:253" ht="23.25" customHeight="1">
      <c r="A612" s="338">
        <v>22001</v>
      </c>
      <c r="B612" s="967" t="s">
        <v>1499</v>
      </c>
      <c r="C612" s="99" t="s">
        <v>11</v>
      </c>
      <c r="D612" s="966" t="s">
        <v>1143</v>
      </c>
      <c r="E612" s="99">
        <v>4.0999999999999996</v>
      </c>
      <c r="F612" s="99">
        <v>4.8</v>
      </c>
      <c r="G612" s="965"/>
      <c r="H612" s="339"/>
      <c r="I612" s="965" t="s">
        <v>1461</v>
      </c>
    </row>
    <row r="613" spans="1:253" ht="23.25" customHeight="1">
      <c r="A613" s="338" t="s">
        <v>1500</v>
      </c>
      <c r="B613" s="967" t="s">
        <v>1501</v>
      </c>
      <c r="C613" s="99" t="s">
        <v>246</v>
      </c>
      <c r="D613" s="966" t="s">
        <v>1143</v>
      </c>
      <c r="E613" s="99">
        <v>3.8</v>
      </c>
      <c r="F613" s="99">
        <v>4.2</v>
      </c>
      <c r="G613" s="965"/>
      <c r="H613" s="339"/>
      <c r="I613" s="965" t="s">
        <v>1461</v>
      </c>
    </row>
    <row r="614" spans="1:253" ht="23.25" customHeight="1">
      <c r="A614" s="338">
        <v>22003</v>
      </c>
      <c r="B614" s="967" t="s">
        <v>1502</v>
      </c>
      <c r="C614" s="99" t="s">
        <v>322</v>
      </c>
      <c r="D614" s="966" t="s">
        <v>1143</v>
      </c>
      <c r="E614" s="99">
        <v>4.45</v>
      </c>
      <c r="F614" s="99">
        <v>5.16</v>
      </c>
      <c r="G614" s="965"/>
      <c r="H614" s="339"/>
      <c r="I614" s="965" t="s">
        <v>1461</v>
      </c>
    </row>
    <row r="615" spans="1:253" ht="23.25" customHeight="1">
      <c r="A615" s="338" t="s">
        <v>1503</v>
      </c>
      <c r="B615" s="967" t="s">
        <v>1504</v>
      </c>
      <c r="C615" s="99" t="s">
        <v>1505</v>
      </c>
      <c r="D615" s="966" t="s">
        <v>1506</v>
      </c>
      <c r="E615" s="99">
        <v>12.9</v>
      </c>
      <c r="F615" s="99">
        <v>14.36</v>
      </c>
      <c r="G615" s="965"/>
      <c r="H615" s="339"/>
      <c r="I615" s="965" t="s">
        <v>1461</v>
      </c>
    </row>
    <row r="616" spans="1:253" ht="23.25" customHeight="1">
      <c r="A616" s="338" t="s">
        <v>1507</v>
      </c>
      <c r="B616" s="967" t="s">
        <v>1508</v>
      </c>
      <c r="C616" s="99" t="s">
        <v>326</v>
      </c>
      <c r="D616" s="966" t="s">
        <v>1506</v>
      </c>
      <c r="E616" s="99">
        <v>12.76</v>
      </c>
      <c r="F616" s="99">
        <v>15.31</v>
      </c>
      <c r="G616" s="965"/>
      <c r="H616" s="339"/>
      <c r="I616" s="965" t="s">
        <v>1461</v>
      </c>
    </row>
    <row r="617" spans="1:253" ht="23.25" customHeight="1">
      <c r="A617" s="338" t="s">
        <v>1509</v>
      </c>
      <c r="B617" s="967" t="s">
        <v>1510</v>
      </c>
      <c r="C617" s="99" t="s">
        <v>1511</v>
      </c>
      <c r="D617" s="966" t="s">
        <v>1506</v>
      </c>
      <c r="E617" s="99">
        <v>5.73</v>
      </c>
      <c r="F617" s="99">
        <v>6.39</v>
      </c>
      <c r="G617" s="965"/>
      <c r="H617" s="339"/>
      <c r="I617" s="965" t="s">
        <v>1461</v>
      </c>
    </row>
    <row r="618" spans="1:253" ht="23.25" customHeight="1">
      <c r="A618" s="338" t="s">
        <v>1512</v>
      </c>
      <c r="B618" s="967" t="s">
        <v>1513</v>
      </c>
      <c r="C618" s="99" t="s">
        <v>71</v>
      </c>
      <c r="D618" s="966" t="s">
        <v>1382</v>
      </c>
      <c r="E618" s="99">
        <v>6.17</v>
      </c>
      <c r="F618" s="99">
        <v>7.4</v>
      </c>
      <c r="G618" s="965"/>
      <c r="H618" s="339"/>
      <c r="I618" s="965" t="s">
        <v>1461</v>
      </c>
    </row>
    <row r="619" spans="1:253" ht="23.25" customHeight="1">
      <c r="A619" s="338">
        <v>17034</v>
      </c>
      <c r="B619" s="967" t="s">
        <v>1514</v>
      </c>
      <c r="C619" s="99" t="s">
        <v>51</v>
      </c>
      <c r="D619" s="966" t="s">
        <v>1515</v>
      </c>
      <c r="E619" s="99">
        <v>2</v>
      </c>
      <c r="F619" s="99">
        <v>2.2999999999999998</v>
      </c>
      <c r="G619" s="965"/>
      <c r="H619" s="339"/>
      <c r="I619" s="965" t="s">
        <v>1461</v>
      </c>
    </row>
    <row r="620" spans="1:253" ht="23.25" customHeight="1">
      <c r="A620" s="338">
        <v>17053</v>
      </c>
      <c r="B620" s="967" t="s">
        <v>1516</v>
      </c>
      <c r="C620" s="99" t="s">
        <v>51</v>
      </c>
      <c r="D620" s="966" t="s">
        <v>1517</v>
      </c>
      <c r="E620" s="99">
        <v>4.0999999999999996</v>
      </c>
      <c r="F620" s="99">
        <v>4.8</v>
      </c>
      <c r="G620" s="965"/>
      <c r="H620" s="339"/>
      <c r="I620" s="965" t="s">
        <v>1461</v>
      </c>
    </row>
    <row r="621" spans="1:253" ht="23.25" customHeight="1">
      <c r="A621" s="338" t="s">
        <v>1518</v>
      </c>
      <c r="B621" s="967" t="s">
        <v>1519</v>
      </c>
      <c r="C621" s="99" t="s">
        <v>467</v>
      </c>
      <c r="D621" s="966" t="s">
        <v>1520</v>
      </c>
      <c r="E621" s="99">
        <v>14.94</v>
      </c>
      <c r="F621" s="99">
        <v>16.8</v>
      </c>
      <c r="G621" s="965"/>
      <c r="H621" s="339"/>
      <c r="I621" s="965" t="s">
        <v>1461</v>
      </c>
    </row>
    <row r="622" spans="1:253" ht="23.25" customHeight="1">
      <c r="A622" s="338" t="s">
        <v>1521</v>
      </c>
      <c r="B622" s="967" t="s">
        <v>1522</v>
      </c>
      <c r="C622" s="99" t="s">
        <v>80</v>
      </c>
      <c r="D622" s="1135" t="s">
        <v>1523</v>
      </c>
      <c r="E622" s="99">
        <v>2.5</v>
      </c>
      <c r="F622" s="99">
        <v>2.84</v>
      </c>
      <c r="G622" s="965"/>
      <c r="H622" s="339"/>
      <c r="I622" s="965" t="s">
        <v>1461</v>
      </c>
    </row>
    <row r="623" spans="1:253" s="1107" customFormat="1" ht="23.25" customHeight="1">
      <c r="A623" s="338" t="s">
        <v>1524</v>
      </c>
      <c r="B623" s="967" t="s">
        <v>1525</v>
      </c>
      <c r="C623" s="1136" t="s">
        <v>80</v>
      </c>
      <c r="D623" s="1137" t="s">
        <v>1523</v>
      </c>
      <c r="E623" s="1138">
        <v>2.93</v>
      </c>
      <c r="F623" s="99">
        <v>3.31</v>
      </c>
      <c r="G623" s="965"/>
      <c r="H623" s="339"/>
      <c r="I623" s="965" t="s">
        <v>1461</v>
      </c>
      <c r="J623" s="326"/>
      <c r="K623" s="326"/>
      <c r="L623" s="326"/>
      <c r="M623" s="326"/>
      <c r="N623" s="326"/>
      <c r="O623" s="326"/>
      <c r="P623" s="326"/>
      <c r="Q623" s="326"/>
      <c r="R623" s="326"/>
      <c r="S623" s="326"/>
      <c r="T623" s="326"/>
      <c r="U623" s="326"/>
      <c r="V623" s="326"/>
      <c r="W623" s="326"/>
      <c r="X623" s="326"/>
      <c r="Y623" s="326"/>
      <c r="Z623" s="326"/>
      <c r="AA623" s="326"/>
      <c r="AB623" s="326"/>
      <c r="AC623" s="326"/>
      <c r="AD623" s="326"/>
      <c r="AE623" s="326"/>
      <c r="AF623" s="326"/>
      <c r="AG623" s="326"/>
      <c r="AH623" s="326"/>
      <c r="AI623" s="326"/>
      <c r="AJ623" s="326"/>
      <c r="AK623" s="326"/>
      <c r="AL623" s="326"/>
      <c r="AM623" s="326"/>
      <c r="AN623" s="326"/>
      <c r="AO623" s="326"/>
      <c r="AP623" s="326"/>
      <c r="AQ623" s="326"/>
      <c r="AR623" s="326"/>
      <c r="AS623" s="326"/>
      <c r="AT623" s="326"/>
      <c r="AU623" s="326"/>
      <c r="AV623" s="326"/>
      <c r="AW623" s="326"/>
      <c r="AX623" s="326"/>
      <c r="AY623" s="326"/>
      <c r="AZ623" s="326"/>
      <c r="BA623" s="326"/>
      <c r="BB623" s="326"/>
      <c r="BC623" s="326"/>
      <c r="BD623" s="326"/>
      <c r="BE623" s="326"/>
      <c r="BF623" s="326"/>
      <c r="BG623" s="326"/>
      <c r="BH623" s="326"/>
      <c r="BI623" s="326"/>
      <c r="BJ623" s="326"/>
      <c r="BK623" s="326"/>
      <c r="BL623" s="326"/>
      <c r="BM623" s="326"/>
      <c r="BN623" s="326"/>
      <c r="BO623" s="326"/>
      <c r="BP623" s="326"/>
      <c r="BQ623" s="326"/>
      <c r="BR623" s="326"/>
      <c r="BS623" s="326"/>
      <c r="BT623" s="326"/>
      <c r="BU623" s="326"/>
      <c r="BV623" s="326"/>
      <c r="BW623" s="326"/>
      <c r="BX623" s="326"/>
      <c r="BY623" s="326"/>
      <c r="BZ623" s="326"/>
      <c r="CA623" s="326"/>
      <c r="CB623" s="326"/>
      <c r="CC623" s="326"/>
      <c r="CD623" s="326"/>
      <c r="CE623" s="326"/>
      <c r="CF623" s="326"/>
      <c r="CG623" s="326"/>
      <c r="CH623" s="326"/>
      <c r="CI623" s="326"/>
      <c r="CJ623" s="326"/>
      <c r="CK623" s="326"/>
      <c r="CL623" s="326"/>
      <c r="CM623" s="326"/>
      <c r="CN623" s="326"/>
      <c r="CO623" s="326"/>
      <c r="CP623" s="326"/>
      <c r="CQ623" s="326"/>
      <c r="CR623" s="326"/>
      <c r="CS623" s="326"/>
      <c r="CT623" s="326"/>
      <c r="CU623" s="326"/>
      <c r="CV623" s="326"/>
      <c r="CW623" s="326"/>
      <c r="CX623" s="326"/>
      <c r="CY623" s="326"/>
      <c r="CZ623" s="326"/>
      <c r="DA623" s="326"/>
      <c r="DB623" s="326"/>
      <c r="DC623" s="326"/>
      <c r="DD623" s="326"/>
      <c r="DE623" s="326"/>
      <c r="DF623" s="326"/>
      <c r="DG623" s="326"/>
      <c r="DH623" s="326"/>
      <c r="DI623" s="326"/>
      <c r="DJ623" s="326"/>
      <c r="DK623" s="326"/>
      <c r="DL623" s="326"/>
      <c r="DM623" s="326"/>
      <c r="DN623" s="326"/>
      <c r="DO623" s="326"/>
      <c r="DP623" s="326"/>
      <c r="DQ623" s="326"/>
      <c r="DR623" s="326"/>
      <c r="DS623" s="326"/>
      <c r="DT623" s="326"/>
      <c r="DU623" s="326"/>
      <c r="DV623" s="326"/>
      <c r="DW623" s="326"/>
      <c r="DX623" s="326"/>
      <c r="DY623" s="326"/>
      <c r="DZ623" s="326"/>
      <c r="EA623" s="326"/>
      <c r="EB623" s="326"/>
      <c r="EC623" s="326"/>
      <c r="ED623" s="326"/>
      <c r="EE623" s="326"/>
      <c r="EF623" s="326"/>
      <c r="EG623" s="326"/>
      <c r="EH623" s="326"/>
      <c r="EI623" s="326"/>
      <c r="EJ623" s="326"/>
      <c r="EK623" s="326"/>
      <c r="EL623" s="326"/>
      <c r="EM623" s="326"/>
      <c r="EN623" s="326"/>
      <c r="EO623" s="326"/>
      <c r="EP623" s="326"/>
      <c r="EQ623" s="326"/>
      <c r="ER623" s="326"/>
      <c r="ES623" s="326"/>
      <c r="ET623" s="326"/>
      <c r="EU623" s="326"/>
      <c r="EV623" s="326"/>
      <c r="EW623" s="326"/>
      <c r="EX623" s="326"/>
      <c r="EY623" s="326"/>
      <c r="EZ623" s="326"/>
      <c r="FA623" s="326"/>
      <c r="FB623" s="326"/>
      <c r="FC623" s="326"/>
      <c r="FD623" s="326"/>
      <c r="FE623" s="326"/>
      <c r="FF623" s="326"/>
      <c r="FG623" s="326"/>
      <c r="FH623" s="326"/>
      <c r="FI623" s="326"/>
      <c r="FJ623" s="326"/>
      <c r="FK623" s="326"/>
      <c r="FL623" s="326"/>
      <c r="FM623" s="326"/>
      <c r="FN623" s="326"/>
      <c r="FO623" s="326"/>
      <c r="FP623" s="326"/>
      <c r="FQ623" s="326"/>
      <c r="FR623" s="326"/>
      <c r="FS623" s="326"/>
      <c r="FT623" s="326"/>
      <c r="FU623" s="326"/>
      <c r="FV623" s="326"/>
      <c r="FW623" s="326"/>
      <c r="FX623" s="326"/>
      <c r="FY623" s="326"/>
      <c r="FZ623" s="326"/>
      <c r="GA623" s="326"/>
      <c r="GB623" s="326"/>
      <c r="GC623" s="326"/>
      <c r="GD623" s="326"/>
      <c r="GE623" s="326"/>
      <c r="GF623" s="326"/>
      <c r="GG623" s="326"/>
      <c r="GH623" s="326"/>
      <c r="GI623" s="326"/>
      <c r="GJ623" s="326"/>
      <c r="GK623" s="326"/>
      <c r="GL623" s="326"/>
      <c r="GM623" s="326"/>
      <c r="GN623" s="326"/>
      <c r="GO623" s="326"/>
      <c r="GP623" s="326"/>
      <c r="GQ623" s="326"/>
      <c r="GR623" s="326"/>
      <c r="GS623" s="326"/>
      <c r="GT623" s="326"/>
      <c r="GU623" s="326"/>
      <c r="GV623" s="326"/>
      <c r="GW623" s="326"/>
      <c r="GX623" s="326"/>
      <c r="GY623" s="326"/>
      <c r="GZ623" s="326"/>
      <c r="HA623" s="326"/>
      <c r="HB623" s="326"/>
      <c r="HC623" s="326"/>
      <c r="HD623" s="326"/>
      <c r="HE623" s="326"/>
      <c r="HF623" s="326"/>
      <c r="HG623" s="326"/>
      <c r="HH623" s="326"/>
      <c r="HI623" s="326"/>
      <c r="HJ623" s="326"/>
      <c r="HK623" s="326"/>
      <c r="HL623" s="326"/>
      <c r="HM623" s="326"/>
      <c r="HN623" s="326"/>
      <c r="HO623" s="326"/>
      <c r="HP623" s="326"/>
      <c r="HQ623" s="326"/>
      <c r="HR623" s="326"/>
      <c r="HS623" s="326"/>
      <c r="HT623" s="326"/>
      <c r="HU623" s="326"/>
      <c r="HV623" s="326"/>
      <c r="HW623" s="326"/>
      <c r="HX623" s="326"/>
      <c r="HY623" s="326"/>
      <c r="HZ623" s="326"/>
      <c r="IA623" s="326"/>
      <c r="IB623" s="326"/>
      <c r="IC623" s="326"/>
      <c r="ID623" s="326"/>
      <c r="IE623" s="326"/>
      <c r="IF623" s="326"/>
      <c r="IG623" s="326"/>
      <c r="IH623" s="326"/>
      <c r="II623" s="326"/>
      <c r="IJ623" s="326"/>
      <c r="IK623" s="326"/>
      <c r="IL623" s="326"/>
      <c r="IM623" s="326"/>
      <c r="IN623" s="326"/>
      <c r="IO623" s="326"/>
      <c r="IP623" s="326"/>
      <c r="IQ623" s="326"/>
      <c r="IR623" s="326"/>
      <c r="IS623" s="326"/>
    </row>
    <row r="624" spans="1:253" s="1107" customFormat="1" ht="23.25" customHeight="1">
      <c r="A624" s="338" t="s">
        <v>1526</v>
      </c>
      <c r="B624" s="967" t="s">
        <v>1527</v>
      </c>
      <c r="C624" s="1136" t="s">
        <v>322</v>
      </c>
      <c r="D624" s="1137" t="s">
        <v>1528</v>
      </c>
      <c r="E624" s="1138">
        <v>4.76</v>
      </c>
      <c r="F624" s="99">
        <v>5.2</v>
      </c>
      <c r="G624" s="965"/>
      <c r="H624" s="339"/>
      <c r="I624" s="965" t="s">
        <v>1461</v>
      </c>
      <c r="J624" s="326"/>
      <c r="K624" s="326"/>
      <c r="L624" s="326"/>
      <c r="M624" s="326"/>
      <c r="N624" s="326"/>
      <c r="O624" s="326"/>
      <c r="P624" s="326"/>
      <c r="Q624" s="326"/>
      <c r="R624" s="326"/>
      <c r="S624" s="326"/>
      <c r="T624" s="326"/>
      <c r="U624" s="326"/>
      <c r="V624" s="326"/>
      <c r="W624" s="326"/>
      <c r="X624" s="326"/>
      <c r="Y624" s="326"/>
      <c r="Z624" s="326"/>
      <c r="AA624" s="326"/>
      <c r="AB624" s="326"/>
      <c r="AC624" s="326"/>
      <c r="AD624" s="326"/>
      <c r="AE624" s="326"/>
      <c r="AF624" s="326"/>
      <c r="AG624" s="326"/>
      <c r="AH624" s="326"/>
      <c r="AI624" s="326"/>
      <c r="AJ624" s="326"/>
      <c r="AK624" s="326"/>
      <c r="AL624" s="326"/>
      <c r="AM624" s="326"/>
      <c r="AN624" s="326"/>
      <c r="AO624" s="326"/>
      <c r="AP624" s="326"/>
      <c r="AQ624" s="326"/>
      <c r="AR624" s="326"/>
      <c r="AS624" s="326"/>
      <c r="AT624" s="326"/>
      <c r="AU624" s="326"/>
      <c r="AV624" s="326"/>
      <c r="AW624" s="326"/>
      <c r="AX624" s="326"/>
      <c r="AY624" s="326"/>
      <c r="AZ624" s="326"/>
      <c r="BA624" s="326"/>
      <c r="BB624" s="326"/>
      <c r="BC624" s="326"/>
      <c r="BD624" s="326"/>
      <c r="BE624" s="326"/>
      <c r="BF624" s="326"/>
      <c r="BG624" s="326"/>
      <c r="BH624" s="326"/>
      <c r="BI624" s="326"/>
      <c r="BJ624" s="326"/>
      <c r="BK624" s="326"/>
      <c r="BL624" s="326"/>
      <c r="BM624" s="326"/>
      <c r="BN624" s="326"/>
      <c r="BO624" s="326"/>
      <c r="BP624" s="326"/>
      <c r="BQ624" s="326"/>
      <c r="BR624" s="326"/>
      <c r="BS624" s="326"/>
      <c r="BT624" s="326"/>
      <c r="BU624" s="326"/>
      <c r="BV624" s="326"/>
      <c r="BW624" s="326"/>
      <c r="BX624" s="326"/>
      <c r="BY624" s="326"/>
      <c r="BZ624" s="326"/>
      <c r="CA624" s="326"/>
      <c r="CB624" s="326"/>
      <c r="CC624" s="326"/>
      <c r="CD624" s="326"/>
      <c r="CE624" s="326"/>
      <c r="CF624" s="326"/>
      <c r="CG624" s="326"/>
      <c r="CH624" s="326"/>
      <c r="CI624" s="326"/>
      <c r="CJ624" s="326"/>
      <c r="CK624" s="326"/>
      <c r="CL624" s="326"/>
      <c r="CM624" s="326"/>
      <c r="CN624" s="326"/>
      <c r="CO624" s="326"/>
      <c r="CP624" s="326"/>
      <c r="CQ624" s="326"/>
      <c r="CR624" s="326"/>
      <c r="CS624" s="326"/>
      <c r="CT624" s="326"/>
      <c r="CU624" s="326"/>
      <c r="CV624" s="326"/>
      <c r="CW624" s="326"/>
      <c r="CX624" s="326"/>
      <c r="CY624" s="326"/>
      <c r="CZ624" s="326"/>
      <c r="DA624" s="326"/>
      <c r="DB624" s="326"/>
      <c r="DC624" s="326"/>
      <c r="DD624" s="326"/>
      <c r="DE624" s="326"/>
      <c r="DF624" s="326"/>
      <c r="DG624" s="326"/>
      <c r="DH624" s="326"/>
      <c r="DI624" s="326"/>
      <c r="DJ624" s="326"/>
      <c r="DK624" s="326"/>
      <c r="DL624" s="326"/>
      <c r="DM624" s="326"/>
      <c r="DN624" s="326"/>
      <c r="DO624" s="326"/>
      <c r="DP624" s="326"/>
      <c r="DQ624" s="326"/>
      <c r="DR624" s="326"/>
      <c r="DS624" s="326"/>
      <c r="DT624" s="326"/>
      <c r="DU624" s="326"/>
      <c r="DV624" s="326"/>
      <c r="DW624" s="326"/>
      <c r="DX624" s="326"/>
      <c r="DY624" s="326"/>
      <c r="DZ624" s="326"/>
      <c r="EA624" s="326"/>
      <c r="EB624" s="326"/>
      <c r="EC624" s="326"/>
      <c r="ED624" s="326"/>
      <c r="EE624" s="326"/>
      <c r="EF624" s="326"/>
      <c r="EG624" s="326"/>
      <c r="EH624" s="326"/>
      <c r="EI624" s="326"/>
      <c r="EJ624" s="326"/>
      <c r="EK624" s="326"/>
      <c r="EL624" s="326"/>
      <c r="EM624" s="326"/>
      <c r="EN624" s="326"/>
      <c r="EO624" s="326"/>
      <c r="EP624" s="326"/>
      <c r="EQ624" s="326"/>
      <c r="ER624" s="326"/>
      <c r="ES624" s="326"/>
      <c r="ET624" s="326"/>
      <c r="EU624" s="326"/>
      <c r="EV624" s="326"/>
      <c r="EW624" s="326"/>
      <c r="EX624" s="326"/>
      <c r="EY624" s="326"/>
      <c r="EZ624" s="326"/>
      <c r="FA624" s="326"/>
      <c r="FB624" s="326"/>
      <c r="FC624" s="326"/>
      <c r="FD624" s="326"/>
      <c r="FE624" s="326"/>
      <c r="FF624" s="326"/>
      <c r="FG624" s="326"/>
      <c r="FH624" s="326"/>
      <c r="FI624" s="326"/>
      <c r="FJ624" s="326"/>
      <c r="FK624" s="326"/>
      <c r="FL624" s="326"/>
      <c r="FM624" s="326"/>
      <c r="FN624" s="326"/>
      <c r="FO624" s="326"/>
      <c r="FP624" s="326"/>
      <c r="FQ624" s="326"/>
      <c r="FR624" s="326"/>
      <c r="FS624" s="326"/>
      <c r="FT624" s="326"/>
      <c r="FU624" s="326"/>
      <c r="FV624" s="326"/>
      <c r="FW624" s="326"/>
      <c r="FX624" s="326"/>
      <c r="FY624" s="326"/>
      <c r="FZ624" s="326"/>
      <c r="GA624" s="326"/>
      <c r="GB624" s="326"/>
      <c r="GC624" s="326"/>
      <c r="GD624" s="326"/>
      <c r="GE624" s="326"/>
      <c r="GF624" s="326"/>
      <c r="GG624" s="326"/>
      <c r="GH624" s="326"/>
      <c r="GI624" s="326"/>
      <c r="GJ624" s="326"/>
      <c r="GK624" s="326"/>
      <c r="GL624" s="326"/>
      <c r="GM624" s="326"/>
      <c r="GN624" s="326"/>
      <c r="GO624" s="326"/>
      <c r="GP624" s="326"/>
      <c r="GQ624" s="326"/>
      <c r="GR624" s="326"/>
      <c r="GS624" s="326"/>
      <c r="GT624" s="326"/>
      <c r="GU624" s="326"/>
      <c r="GV624" s="326"/>
      <c r="GW624" s="326"/>
      <c r="GX624" s="326"/>
      <c r="GY624" s="326"/>
      <c r="GZ624" s="326"/>
      <c r="HA624" s="326"/>
      <c r="HB624" s="326"/>
      <c r="HC624" s="326"/>
      <c r="HD624" s="326"/>
      <c r="HE624" s="326"/>
      <c r="HF624" s="326"/>
      <c r="HG624" s="326"/>
      <c r="HH624" s="326"/>
      <c r="HI624" s="326"/>
      <c r="HJ624" s="326"/>
      <c r="HK624" s="326"/>
      <c r="HL624" s="326"/>
      <c r="HM624" s="326"/>
      <c r="HN624" s="326"/>
      <c r="HO624" s="326"/>
      <c r="HP624" s="326"/>
      <c r="HQ624" s="326"/>
      <c r="HR624" s="326"/>
      <c r="HS624" s="326"/>
      <c r="HT624" s="326"/>
      <c r="HU624" s="326"/>
      <c r="HV624" s="326"/>
      <c r="HW624" s="326"/>
      <c r="HX624" s="326"/>
      <c r="HY624" s="326"/>
      <c r="HZ624" s="326"/>
      <c r="IA624" s="326"/>
      <c r="IB624" s="326"/>
      <c r="IC624" s="326"/>
      <c r="ID624" s="326"/>
      <c r="IE624" s="326"/>
      <c r="IF624" s="326"/>
      <c r="IG624" s="326"/>
      <c r="IH624" s="326"/>
      <c r="II624" s="326"/>
      <c r="IJ624" s="326"/>
      <c r="IK624" s="326"/>
      <c r="IL624" s="326"/>
      <c r="IM624" s="326"/>
      <c r="IN624" s="326"/>
      <c r="IO624" s="326"/>
      <c r="IP624" s="326"/>
      <c r="IQ624" s="326"/>
      <c r="IR624" s="326"/>
      <c r="IS624" s="326"/>
    </row>
    <row r="625" spans="1:253" s="1107" customFormat="1" ht="23.25" customHeight="1">
      <c r="A625" s="338" t="s">
        <v>1529</v>
      </c>
      <c r="B625" s="967" t="s">
        <v>1530</v>
      </c>
      <c r="C625" s="1136" t="s">
        <v>1531</v>
      </c>
      <c r="D625" s="1137" t="s">
        <v>1181</v>
      </c>
      <c r="E625" s="1138">
        <v>5.4</v>
      </c>
      <c r="F625" s="99">
        <v>6</v>
      </c>
      <c r="G625" s="965"/>
      <c r="H625" s="339"/>
      <c r="I625" s="965" t="s">
        <v>1461</v>
      </c>
      <c r="J625" s="326"/>
      <c r="K625" s="326"/>
      <c r="L625" s="326"/>
      <c r="M625" s="326"/>
      <c r="N625" s="326"/>
      <c r="O625" s="326"/>
      <c r="P625" s="326"/>
      <c r="Q625" s="326"/>
      <c r="R625" s="326"/>
      <c r="S625" s="326"/>
      <c r="T625" s="326"/>
      <c r="U625" s="326"/>
      <c r="V625" s="326"/>
      <c r="W625" s="326"/>
      <c r="X625" s="326"/>
      <c r="Y625" s="326"/>
      <c r="Z625" s="326"/>
      <c r="AA625" s="326"/>
      <c r="AB625" s="326"/>
      <c r="AC625" s="326"/>
      <c r="AD625" s="326"/>
      <c r="AE625" s="326"/>
      <c r="AF625" s="326"/>
      <c r="AG625" s="326"/>
      <c r="AH625" s="326"/>
      <c r="AI625" s="326"/>
      <c r="AJ625" s="326"/>
      <c r="AK625" s="326"/>
      <c r="AL625" s="326"/>
      <c r="AM625" s="326"/>
      <c r="AN625" s="326"/>
      <c r="AO625" s="326"/>
      <c r="AP625" s="326"/>
      <c r="AQ625" s="326"/>
      <c r="AR625" s="326"/>
      <c r="AS625" s="326"/>
      <c r="AT625" s="326"/>
      <c r="AU625" s="326"/>
      <c r="AV625" s="326"/>
      <c r="AW625" s="326"/>
      <c r="AX625" s="326"/>
      <c r="AY625" s="326"/>
      <c r="AZ625" s="326"/>
      <c r="BA625" s="326"/>
      <c r="BB625" s="326"/>
      <c r="BC625" s="326"/>
      <c r="BD625" s="326"/>
      <c r="BE625" s="326"/>
      <c r="BF625" s="326"/>
      <c r="BG625" s="326"/>
      <c r="BH625" s="326"/>
      <c r="BI625" s="326"/>
      <c r="BJ625" s="326"/>
      <c r="BK625" s="326"/>
      <c r="BL625" s="326"/>
      <c r="BM625" s="326"/>
      <c r="BN625" s="326"/>
      <c r="BO625" s="326"/>
      <c r="BP625" s="326"/>
      <c r="BQ625" s="326"/>
      <c r="BR625" s="326"/>
      <c r="BS625" s="326"/>
      <c r="BT625" s="326"/>
      <c r="BU625" s="326"/>
      <c r="BV625" s="326"/>
      <c r="BW625" s="326"/>
      <c r="BX625" s="326"/>
      <c r="BY625" s="326"/>
      <c r="BZ625" s="326"/>
      <c r="CA625" s="326"/>
      <c r="CB625" s="326"/>
      <c r="CC625" s="326"/>
      <c r="CD625" s="326"/>
      <c r="CE625" s="326"/>
      <c r="CF625" s="326"/>
      <c r="CG625" s="326"/>
      <c r="CH625" s="326"/>
      <c r="CI625" s="326"/>
      <c r="CJ625" s="326"/>
      <c r="CK625" s="326"/>
      <c r="CL625" s="326"/>
      <c r="CM625" s="326"/>
      <c r="CN625" s="326"/>
      <c r="CO625" s="326"/>
      <c r="CP625" s="326"/>
      <c r="CQ625" s="326"/>
      <c r="CR625" s="326"/>
      <c r="CS625" s="326"/>
      <c r="CT625" s="326"/>
      <c r="CU625" s="326"/>
      <c r="CV625" s="326"/>
      <c r="CW625" s="326"/>
      <c r="CX625" s="326"/>
      <c r="CY625" s="326"/>
      <c r="CZ625" s="326"/>
      <c r="DA625" s="326"/>
      <c r="DB625" s="326"/>
      <c r="DC625" s="326"/>
      <c r="DD625" s="326"/>
      <c r="DE625" s="326"/>
      <c r="DF625" s="326"/>
      <c r="DG625" s="326"/>
      <c r="DH625" s="326"/>
      <c r="DI625" s="326"/>
      <c r="DJ625" s="326"/>
      <c r="DK625" s="326"/>
      <c r="DL625" s="326"/>
      <c r="DM625" s="326"/>
      <c r="DN625" s="326"/>
      <c r="DO625" s="326"/>
      <c r="DP625" s="326"/>
      <c r="DQ625" s="326"/>
      <c r="DR625" s="326"/>
      <c r="DS625" s="326"/>
      <c r="DT625" s="326"/>
      <c r="DU625" s="326"/>
      <c r="DV625" s="326"/>
      <c r="DW625" s="326"/>
      <c r="DX625" s="326"/>
      <c r="DY625" s="326"/>
      <c r="DZ625" s="326"/>
      <c r="EA625" s="326"/>
      <c r="EB625" s="326"/>
      <c r="EC625" s="326"/>
      <c r="ED625" s="326"/>
      <c r="EE625" s="326"/>
      <c r="EF625" s="326"/>
      <c r="EG625" s="326"/>
      <c r="EH625" s="326"/>
      <c r="EI625" s="326"/>
      <c r="EJ625" s="326"/>
      <c r="EK625" s="326"/>
      <c r="EL625" s="326"/>
      <c r="EM625" s="326"/>
      <c r="EN625" s="326"/>
      <c r="EO625" s="326"/>
      <c r="EP625" s="326"/>
      <c r="EQ625" s="326"/>
      <c r="ER625" s="326"/>
      <c r="ES625" s="326"/>
      <c r="ET625" s="326"/>
      <c r="EU625" s="326"/>
      <c r="EV625" s="326"/>
      <c r="EW625" s="326"/>
      <c r="EX625" s="326"/>
      <c r="EY625" s="326"/>
      <c r="EZ625" s="326"/>
      <c r="FA625" s="326"/>
      <c r="FB625" s="326"/>
      <c r="FC625" s="326"/>
      <c r="FD625" s="326"/>
      <c r="FE625" s="326"/>
      <c r="FF625" s="326"/>
      <c r="FG625" s="326"/>
      <c r="FH625" s="326"/>
      <c r="FI625" s="326"/>
      <c r="FJ625" s="326"/>
      <c r="FK625" s="326"/>
      <c r="FL625" s="326"/>
      <c r="FM625" s="326"/>
      <c r="FN625" s="326"/>
      <c r="FO625" s="326"/>
      <c r="FP625" s="326"/>
      <c r="FQ625" s="326"/>
      <c r="FR625" s="326"/>
      <c r="FS625" s="326"/>
      <c r="FT625" s="326"/>
      <c r="FU625" s="326"/>
      <c r="FV625" s="326"/>
      <c r="FW625" s="326"/>
      <c r="FX625" s="326"/>
      <c r="FY625" s="326"/>
      <c r="FZ625" s="326"/>
      <c r="GA625" s="326"/>
      <c r="GB625" s="326"/>
      <c r="GC625" s="326"/>
      <c r="GD625" s="326"/>
      <c r="GE625" s="326"/>
      <c r="GF625" s="326"/>
      <c r="GG625" s="326"/>
      <c r="GH625" s="326"/>
      <c r="GI625" s="326"/>
      <c r="GJ625" s="326"/>
      <c r="GK625" s="326"/>
      <c r="GL625" s="326"/>
      <c r="GM625" s="326"/>
      <c r="GN625" s="326"/>
      <c r="GO625" s="326"/>
      <c r="GP625" s="326"/>
      <c r="GQ625" s="326"/>
      <c r="GR625" s="326"/>
      <c r="GS625" s="326"/>
      <c r="GT625" s="326"/>
      <c r="GU625" s="326"/>
      <c r="GV625" s="326"/>
      <c r="GW625" s="326"/>
      <c r="GX625" s="326"/>
      <c r="GY625" s="326"/>
      <c r="GZ625" s="326"/>
      <c r="HA625" s="326"/>
      <c r="HB625" s="326"/>
      <c r="HC625" s="326"/>
      <c r="HD625" s="326"/>
      <c r="HE625" s="326"/>
      <c r="HF625" s="326"/>
      <c r="HG625" s="326"/>
      <c r="HH625" s="326"/>
      <c r="HI625" s="326"/>
      <c r="HJ625" s="326"/>
      <c r="HK625" s="326"/>
      <c r="HL625" s="326"/>
      <c r="HM625" s="326"/>
      <c r="HN625" s="326"/>
      <c r="HO625" s="326"/>
      <c r="HP625" s="326"/>
      <c r="HQ625" s="326"/>
      <c r="HR625" s="326"/>
      <c r="HS625" s="326"/>
      <c r="HT625" s="326"/>
      <c r="HU625" s="326"/>
      <c r="HV625" s="326"/>
      <c r="HW625" s="326"/>
      <c r="HX625" s="326"/>
      <c r="HY625" s="326"/>
      <c r="HZ625" s="326"/>
      <c r="IA625" s="326"/>
      <c r="IB625" s="326"/>
      <c r="IC625" s="326"/>
      <c r="ID625" s="326"/>
      <c r="IE625" s="326"/>
      <c r="IF625" s="326"/>
      <c r="IG625" s="326"/>
      <c r="IH625" s="326"/>
      <c r="II625" s="326"/>
      <c r="IJ625" s="326"/>
      <c r="IK625" s="326"/>
      <c r="IL625" s="326"/>
      <c r="IM625" s="326"/>
      <c r="IN625" s="326"/>
      <c r="IO625" s="326"/>
      <c r="IP625" s="326"/>
      <c r="IQ625" s="326"/>
      <c r="IR625" s="326"/>
      <c r="IS625" s="326"/>
    </row>
    <row r="626" spans="1:253" s="1107" customFormat="1" ht="23.25" customHeight="1">
      <c r="A626" s="338" t="s">
        <v>1532</v>
      </c>
      <c r="B626" s="967" t="s">
        <v>1533</v>
      </c>
      <c r="C626" s="1136" t="s">
        <v>51</v>
      </c>
      <c r="D626" s="1137" t="s">
        <v>1181</v>
      </c>
      <c r="E626" s="1138">
        <v>3.55</v>
      </c>
      <c r="F626" s="99">
        <v>3.9</v>
      </c>
      <c r="G626" s="965"/>
      <c r="H626" s="339"/>
      <c r="I626" s="965" t="s">
        <v>1461</v>
      </c>
      <c r="J626" s="326"/>
      <c r="K626" s="326"/>
      <c r="L626" s="326"/>
      <c r="M626" s="326"/>
      <c r="N626" s="326"/>
      <c r="O626" s="326"/>
      <c r="P626" s="326"/>
      <c r="Q626" s="326"/>
      <c r="R626" s="326"/>
      <c r="S626" s="326"/>
      <c r="T626" s="326"/>
      <c r="U626" s="326"/>
      <c r="V626" s="326"/>
      <c r="W626" s="326"/>
      <c r="X626" s="326"/>
      <c r="Y626" s="326"/>
      <c r="Z626" s="326"/>
      <c r="AA626" s="326"/>
      <c r="AB626" s="326"/>
      <c r="AC626" s="326"/>
      <c r="AD626" s="326"/>
      <c r="AE626" s="326"/>
      <c r="AF626" s="326"/>
      <c r="AG626" s="326"/>
      <c r="AH626" s="326"/>
      <c r="AI626" s="326"/>
      <c r="AJ626" s="326"/>
      <c r="AK626" s="326"/>
      <c r="AL626" s="326"/>
      <c r="AM626" s="326"/>
      <c r="AN626" s="326"/>
      <c r="AO626" s="326"/>
      <c r="AP626" s="326"/>
      <c r="AQ626" s="326"/>
      <c r="AR626" s="326"/>
      <c r="AS626" s="326"/>
      <c r="AT626" s="326"/>
      <c r="AU626" s="326"/>
      <c r="AV626" s="326"/>
      <c r="AW626" s="326"/>
      <c r="AX626" s="326"/>
      <c r="AY626" s="326"/>
      <c r="AZ626" s="326"/>
      <c r="BA626" s="326"/>
      <c r="BB626" s="326"/>
      <c r="BC626" s="326"/>
      <c r="BD626" s="326"/>
      <c r="BE626" s="326"/>
      <c r="BF626" s="326"/>
      <c r="BG626" s="326"/>
      <c r="BH626" s="326"/>
      <c r="BI626" s="326"/>
      <c r="BJ626" s="326"/>
      <c r="BK626" s="326"/>
      <c r="BL626" s="326"/>
      <c r="BM626" s="326"/>
      <c r="BN626" s="326"/>
      <c r="BO626" s="326"/>
      <c r="BP626" s="326"/>
      <c r="BQ626" s="326"/>
      <c r="BR626" s="326"/>
      <c r="BS626" s="326"/>
      <c r="BT626" s="326"/>
      <c r="BU626" s="326"/>
      <c r="BV626" s="326"/>
      <c r="BW626" s="326"/>
      <c r="BX626" s="326"/>
      <c r="BY626" s="326"/>
      <c r="BZ626" s="326"/>
      <c r="CA626" s="326"/>
      <c r="CB626" s="326"/>
      <c r="CC626" s="326"/>
      <c r="CD626" s="326"/>
      <c r="CE626" s="326"/>
      <c r="CF626" s="326"/>
      <c r="CG626" s="326"/>
      <c r="CH626" s="326"/>
      <c r="CI626" s="326"/>
      <c r="CJ626" s="326"/>
      <c r="CK626" s="326"/>
      <c r="CL626" s="326"/>
      <c r="CM626" s="326"/>
      <c r="CN626" s="326"/>
      <c r="CO626" s="326"/>
      <c r="CP626" s="326"/>
      <c r="CQ626" s="326"/>
      <c r="CR626" s="326"/>
      <c r="CS626" s="326"/>
      <c r="CT626" s="326"/>
      <c r="CU626" s="326"/>
      <c r="CV626" s="326"/>
      <c r="CW626" s="326"/>
      <c r="CX626" s="326"/>
      <c r="CY626" s="326"/>
      <c r="CZ626" s="326"/>
      <c r="DA626" s="326"/>
      <c r="DB626" s="326"/>
      <c r="DC626" s="326"/>
      <c r="DD626" s="326"/>
      <c r="DE626" s="326"/>
      <c r="DF626" s="326"/>
      <c r="DG626" s="326"/>
      <c r="DH626" s="326"/>
      <c r="DI626" s="326"/>
      <c r="DJ626" s="326"/>
      <c r="DK626" s="326"/>
      <c r="DL626" s="326"/>
      <c r="DM626" s="326"/>
      <c r="DN626" s="326"/>
      <c r="DO626" s="326"/>
      <c r="DP626" s="326"/>
      <c r="DQ626" s="326"/>
      <c r="DR626" s="326"/>
      <c r="DS626" s="326"/>
      <c r="DT626" s="326"/>
      <c r="DU626" s="326"/>
      <c r="DV626" s="326"/>
      <c r="DW626" s="326"/>
      <c r="DX626" s="326"/>
      <c r="DY626" s="326"/>
      <c r="DZ626" s="326"/>
      <c r="EA626" s="326"/>
      <c r="EB626" s="326"/>
      <c r="EC626" s="326"/>
      <c r="ED626" s="326"/>
      <c r="EE626" s="326"/>
      <c r="EF626" s="326"/>
      <c r="EG626" s="326"/>
      <c r="EH626" s="326"/>
      <c r="EI626" s="326"/>
      <c r="EJ626" s="326"/>
      <c r="EK626" s="326"/>
      <c r="EL626" s="326"/>
      <c r="EM626" s="326"/>
      <c r="EN626" s="326"/>
      <c r="EO626" s="326"/>
      <c r="EP626" s="326"/>
      <c r="EQ626" s="326"/>
      <c r="ER626" s="326"/>
      <c r="ES626" s="326"/>
      <c r="ET626" s="326"/>
      <c r="EU626" s="326"/>
      <c r="EV626" s="326"/>
      <c r="EW626" s="326"/>
      <c r="EX626" s="326"/>
      <c r="EY626" s="326"/>
      <c r="EZ626" s="326"/>
      <c r="FA626" s="326"/>
      <c r="FB626" s="326"/>
      <c r="FC626" s="326"/>
      <c r="FD626" s="326"/>
      <c r="FE626" s="326"/>
      <c r="FF626" s="326"/>
      <c r="FG626" s="326"/>
      <c r="FH626" s="326"/>
      <c r="FI626" s="326"/>
      <c r="FJ626" s="326"/>
      <c r="FK626" s="326"/>
      <c r="FL626" s="326"/>
      <c r="FM626" s="326"/>
      <c r="FN626" s="326"/>
      <c r="FO626" s="326"/>
      <c r="FP626" s="326"/>
      <c r="FQ626" s="326"/>
      <c r="FR626" s="326"/>
      <c r="FS626" s="326"/>
      <c r="FT626" s="326"/>
      <c r="FU626" s="326"/>
      <c r="FV626" s="326"/>
      <c r="FW626" s="326"/>
      <c r="FX626" s="326"/>
      <c r="FY626" s="326"/>
      <c r="FZ626" s="326"/>
      <c r="GA626" s="326"/>
      <c r="GB626" s="326"/>
      <c r="GC626" s="326"/>
      <c r="GD626" s="326"/>
      <c r="GE626" s="326"/>
      <c r="GF626" s="326"/>
      <c r="GG626" s="326"/>
      <c r="GH626" s="326"/>
      <c r="GI626" s="326"/>
      <c r="GJ626" s="326"/>
      <c r="GK626" s="326"/>
      <c r="GL626" s="326"/>
      <c r="GM626" s="326"/>
      <c r="GN626" s="326"/>
      <c r="GO626" s="326"/>
      <c r="GP626" s="326"/>
      <c r="GQ626" s="326"/>
      <c r="GR626" s="326"/>
      <c r="GS626" s="326"/>
      <c r="GT626" s="326"/>
      <c r="GU626" s="326"/>
      <c r="GV626" s="326"/>
      <c r="GW626" s="326"/>
      <c r="GX626" s="326"/>
      <c r="GY626" s="326"/>
      <c r="GZ626" s="326"/>
      <c r="HA626" s="326"/>
      <c r="HB626" s="326"/>
      <c r="HC626" s="326"/>
      <c r="HD626" s="326"/>
      <c r="HE626" s="326"/>
      <c r="HF626" s="326"/>
      <c r="HG626" s="326"/>
      <c r="HH626" s="326"/>
      <c r="HI626" s="326"/>
      <c r="HJ626" s="326"/>
      <c r="HK626" s="326"/>
      <c r="HL626" s="326"/>
      <c r="HM626" s="326"/>
      <c r="HN626" s="326"/>
      <c r="HO626" s="326"/>
      <c r="HP626" s="326"/>
      <c r="HQ626" s="326"/>
      <c r="HR626" s="326"/>
      <c r="HS626" s="326"/>
      <c r="HT626" s="326"/>
      <c r="HU626" s="326"/>
      <c r="HV626" s="326"/>
      <c r="HW626" s="326"/>
      <c r="HX626" s="326"/>
      <c r="HY626" s="326"/>
      <c r="HZ626" s="326"/>
      <c r="IA626" s="326"/>
      <c r="IB626" s="326"/>
      <c r="IC626" s="326"/>
      <c r="ID626" s="326"/>
      <c r="IE626" s="326"/>
      <c r="IF626" s="326"/>
      <c r="IG626" s="326"/>
      <c r="IH626" s="326"/>
      <c r="II626" s="326"/>
      <c r="IJ626" s="326"/>
      <c r="IK626" s="326"/>
      <c r="IL626" s="326"/>
      <c r="IM626" s="326"/>
      <c r="IN626" s="326"/>
      <c r="IO626" s="326"/>
      <c r="IP626" s="326"/>
      <c r="IQ626" s="326"/>
      <c r="IR626" s="326"/>
      <c r="IS626" s="326"/>
    </row>
    <row r="627" spans="1:253" s="1107" customFormat="1" ht="23.25" customHeight="1">
      <c r="A627" s="338" t="s">
        <v>1534</v>
      </c>
      <c r="B627" s="967" t="s">
        <v>1535</v>
      </c>
      <c r="C627" s="1136" t="s">
        <v>51</v>
      </c>
      <c r="D627" s="1137" t="s">
        <v>1181</v>
      </c>
      <c r="E627" s="1138">
        <v>5.6</v>
      </c>
      <c r="F627" s="99">
        <v>6.6</v>
      </c>
      <c r="G627" s="965"/>
      <c r="H627" s="339"/>
      <c r="I627" s="965" t="s">
        <v>1461</v>
      </c>
      <c r="J627" s="326"/>
      <c r="K627" s="326"/>
      <c r="L627" s="326"/>
      <c r="M627" s="326"/>
      <c r="N627" s="326"/>
      <c r="O627" s="326"/>
      <c r="P627" s="326"/>
      <c r="Q627" s="326"/>
      <c r="R627" s="326"/>
      <c r="S627" s="326"/>
      <c r="T627" s="326"/>
      <c r="U627" s="326"/>
      <c r="V627" s="326"/>
      <c r="W627" s="326"/>
      <c r="X627" s="326"/>
      <c r="Y627" s="326"/>
      <c r="Z627" s="326"/>
      <c r="AA627" s="326"/>
      <c r="AB627" s="326"/>
      <c r="AC627" s="326"/>
      <c r="AD627" s="326"/>
      <c r="AE627" s="326"/>
      <c r="AF627" s="326"/>
      <c r="AG627" s="326"/>
      <c r="AH627" s="326"/>
      <c r="AI627" s="326"/>
      <c r="AJ627" s="326"/>
      <c r="AK627" s="326"/>
      <c r="AL627" s="326"/>
      <c r="AM627" s="326"/>
      <c r="AN627" s="326"/>
      <c r="AO627" s="326"/>
      <c r="AP627" s="326"/>
      <c r="AQ627" s="326"/>
      <c r="AR627" s="326"/>
      <c r="AS627" s="326"/>
      <c r="AT627" s="326"/>
      <c r="AU627" s="326"/>
      <c r="AV627" s="326"/>
      <c r="AW627" s="326"/>
      <c r="AX627" s="326"/>
      <c r="AY627" s="326"/>
      <c r="AZ627" s="326"/>
      <c r="BA627" s="326"/>
      <c r="BB627" s="326"/>
      <c r="BC627" s="326"/>
      <c r="BD627" s="326"/>
      <c r="BE627" s="326"/>
      <c r="BF627" s="326"/>
      <c r="BG627" s="326"/>
      <c r="BH627" s="326"/>
      <c r="BI627" s="326"/>
      <c r="BJ627" s="326"/>
      <c r="BK627" s="326"/>
      <c r="BL627" s="326"/>
      <c r="BM627" s="326"/>
      <c r="BN627" s="326"/>
      <c r="BO627" s="326"/>
      <c r="BP627" s="326"/>
      <c r="BQ627" s="326"/>
      <c r="BR627" s="326"/>
      <c r="BS627" s="326"/>
      <c r="BT627" s="326"/>
      <c r="BU627" s="326"/>
      <c r="BV627" s="326"/>
      <c r="BW627" s="326"/>
      <c r="BX627" s="326"/>
      <c r="BY627" s="326"/>
      <c r="BZ627" s="326"/>
      <c r="CA627" s="326"/>
      <c r="CB627" s="326"/>
      <c r="CC627" s="326"/>
      <c r="CD627" s="326"/>
      <c r="CE627" s="326"/>
      <c r="CF627" s="326"/>
      <c r="CG627" s="326"/>
      <c r="CH627" s="326"/>
      <c r="CI627" s="326"/>
      <c r="CJ627" s="326"/>
      <c r="CK627" s="326"/>
      <c r="CL627" s="326"/>
      <c r="CM627" s="326"/>
      <c r="CN627" s="326"/>
      <c r="CO627" s="326"/>
      <c r="CP627" s="326"/>
      <c r="CQ627" s="326"/>
      <c r="CR627" s="326"/>
      <c r="CS627" s="326"/>
      <c r="CT627" s="326"/>
      <c r="CU627" s="326"/>
      <c r="CV627" s="326"/>
      <c r="CW627" s="326"/>
      <c r="CX627" s="326"/>
      <c r="CY627" s="326"/>
      <c r="CZ627" s="326"/>
      <c r="DA627" s="326"/>
      <c r="DB627" s="326"/>
      <c r="DC627" s="326"/>
      <c r="DD627" s="326"/>
      <c r="DE627" s="326"/>
      <c r="DF627" s="326"/>
      <c r="DG627" s="326"/>
      <c r="DH627" s="326"/>
      <c r="DI627" s="326"/>
      <c r="DJ627" s="326"/>
      <c r="DK627" s="326"/>
      <c r="DL627" s="326"/>
      <c r="DM627" s="326"/>
      <c r="DN627" s="326"/>
      <c r="DO627" s="326"/>
      <c r="DP627" s="326"/>
      <c r="DQ627" s="326"/>
      <c r="DR627" s="326"/>
      <c r="DS627" s="326"/>
      <c r="DT627" s="326"/>
      <c r="DU627" s="326"/>
      <c r="DV627" s="326"/>
      <c r="DW627" s="326"/>
      <c r="DX627" s="326"/>
      <c r="DY627" s="326"/>
      <c r="DZ627" s="326"/>
      <c r="EA627" s="326"/>
      <c r="EB627" s="326"/>
      <c r="EC627" s="326"/>
      <c r="ED627" s="326"/>
      <c r="EE627" s="326"/>
      <c r="EF627" s="326"/>
      <c r="EG627" s="326"/>
      <c r="EH627" s="326"/>
      <c r="EI627" s="326"/>
      <c r="EJ627" s="326"/>
      <c r="EK627" s="326"/>
      <c r="EL627" s="326"/>
      <c r="EM627" s="326"/>
      <c r="EN627" s="326"/>
      <c r="EO627" s="326"/>
      <c r="EP627" s="326"/>
      <c r="EQ627" s="326"/>
      <c r="ER627" s="326"/>
      <c r="ES627" s="326"/>
      <c r="ET627" s="326"/>
      <c r="EU627" s="326"/>
      <c r="EV627" s="326"/>
      <c r="EW627" s="326"/>
      <c r="EX627" s="326"/>
      <c r="EY627" s="326"/>
      <c r="EZ627" s="326"/>
      <c r="FA627" s="326"/>
      <c r="FB627" s="326"/>
      <c r="FC627" s="326"/>
      <c r="FD627" s="326"/>
      <c r="FE627" s="326"/>
      <c r="FF627" s="326"/>
      <c r="FG627" s="326"/>
      <c r="FH627" s="326"/>
      <c r="FI627" s="326"/>
      <c r="FJ627" s="326"/>
      <c r="FK627" s="326"/>
      <c r="FL627" s="326"/>
      <c r="FM627" s="326"/>
      <c r="FN627" s="326"/>
      <c r="FO627" s="326"/>
      <c r="FP627" s="326"/>
      <c r="FQ627" s="326"/>
      <c r="FR627" s="326"/>
      <c r="FS627" s="326"/>
      <c r="FT627" s="326"/>
      <c r="FU627" s="326"/>
      <c r="FV627" s="326"/>
      <c r="FW627" s="326"/>
      <c r="FX627" s="326"/>
      <c r="FY627" s="326"/>
      <c r="FZ627" s="326"/>
      <c r="GA627" s="326"/>
      <c r="GB627" s="326"/>
      <c r="GC627" s="326"/>
      <c r="GD627" s="326"/>
      <c r="GE627" s="326"/>
      <c r="GF627" s="326"/>
      <c r="GG627" s="326"/>
      <c r="GH627" s="326"/>
      <c r="GI627" s="326"/>
      <c r="GJ627" s="326"/>
      <c r="GK627" s="326"/>
      <c r="GL627" s="326"/>
      <c r="GM627" s="326"/>
      <c r="GN627" s="326"/>
      <c r="GO627" s="326"/>
      <c r="GP627" s="326"/>
      <c r="GQ627" s="326"/>
      <c r="GR627" s="326"/>
      <c r="GS627" s="326"/>
      <c r="GT627" s="326"/>
      <c r="GU627" s="326"/>
      <c r="GV627" s="326"/>
      <c r="GW627" s="326"/>
      <c r="GX627" s="326"/>
      <c r="GY627" s="326"/>
      <c r="GZ627" s="326"/>
      <c r="HA627" s="326"/>
      <c r="HB627" s="326"/>
      <c r="HC627" s="326"/>
      <c r="HD627" s="326"/>
      <c r="HE627" s="326"/>
      <c r="HF627" s="326"/>
      <c r="HG627" s="326"/>
      <c r="HH627" s="326"/>
      <c r="HI627" s="326"/>
      <c r="HJ627" s="326"/>
      <c r="HK627" s="326"/>
      <c r="HL627" s="326"/>
      <c r="HM627" s="326"/>
      <c r="HN627" s="326"/>
      <c r="HO627" s="326"/>
      <c r="HP627" s="326"/>
      <c r="HQ627" s="326"/>
      <c r="HR627" s="326"/>
      <c r="HS627" s="326"/>
      <c r="HT627" s="326"/>
      <c r="HU627" s="326"/>
      <c r="HV627" s="326"/>
      <c r="HW627" s="326"/>
      <c r="HX627" s="326"/>
      <c r="HY627" s="326"/>
      <c r="HZ627" s="326"/>
      <c r="IA627" s="326"/>
      <c r="IB627" s="326"/>
      <c r="IC627" s="326"/>
      <c r="ID627" s="326"/>
      <c r="IE627" s="326"/>
      <c r="IF627" s="326"/>
      <c r="IG627" s="326"/>
      <c r="IH627" s="326"/>
      <c r="II627" s="326"/>
      <c r="IJ627" s="326"/>
      <c r="IK627" s="326"/>
      <c r="IL627" s="326"/>
      <c r="IM627" s="326"/>
      <c r="IN627" s="326"/>
      <c r="IO627" s="326"/>
      <c r="IP627" s="326"/>
      <c r="IQ627" s="326"/>
      <c r="IR627" s="326"/>
      <c r="IS627" s="326"/>
    </row>
    <row r="628" spans="1:253" s="1107" customFormat="1" ht="23.25" customHeight="1">
      <c r="A628" s="338" t="s">
        <v>1536</v>
      </c>
      <c r="B628" s="967" t="s">
        <v>1537</v>
      </c>
      <c r="C628" s="1136" t="s">
        <v>425</v>
      </c>
      <c r="D628" s="1137" t="s">
        <v>657</v>
      </c>
      <c r="E628" s="1138">
        <v>9.01</v>
      </c>
      <c r="F628" s="99">
        <v>10.81</v>
      </c>
      <c r="G628" s="965"/>
      <c r="H628" s="339"/>
      <c r="I628" s="965" t="s">
        <v>1461</v>
      </c>
      <c r="J628" s="326"/>
      <c r="K628" s="326"/>
      <c r="L628" s="326"/>
      <c r="M628" s="326"/>
      <c r="N628" s="326"/>
      <c r="O628" s="326"/>
      <c r="P628" s="326"/>
      <c r="Q628" s="326"/>
      <c r="R628" s="326"/>
      <c r="S628" s="326"/>
      <c r="T628" s="326"/>
      <c r="U628" s="326"/>
      <c r="V628" s="326"/>
      <c r="W628" s="326"/>
      <c r="X628" s="326"/>
      <c r="Y628" s="326"/>
      <c r="Z628" s="326"/>
      <c r="AA628" s="326"/>
      <c r="AB628" s="326"/>
      <c r="AC628" s="326"/>
      <c r="AD628" s="326"/>
      <c r="AE628" s="326"/>
      <c r="AF628" s="326"/>
      <c r="AG628" s="326"/>
      <c r="AH628" s="326"/>
      <c r="AI628" s="326"/>
      <c r="AJ628" s="326"/>
      <c r="AK628" s="326"/>
      <c r="AL628" s="326"/>
      <c r="AM628" s="326"/>
      <c r="AN628" s="326"/>
      <c r="AO628" s="326"/>
      <c r="AP628" s="326"/>
      <c r="AQ628" s="326"/>
      <c r="AR628" s="326"/>
      <c r="AS628" s="326"/>
      <c r="AT628" s="326"/>
      <c r="AU628" s="326"/>
      <c r="AV628" s="326"/>
      <c r="AW628" s="326"/>
      <c r="AX628" s="326"/>
      <c r="AY628" s="326"/>
      <c r="AZ628" s="326"/>
      <c r="BA628" s="326"/>
      <c r="BB628" s="326"/>
      <c r="BC628" s="326"/>
      <c r="BD628" s="326"/>
      <c r="BE628" s="326"/>
      <c r="BF628" s="326"/>
      <c r="BG628" s="326"/>
      <c r="BH628" s="326"/>
      <c r="BI628" s="326"/>
      <c r="BJ628" s="326"/>
      <c r="BK628" s="326"/>
      <c r="BL628" s="326"/>
      <c r="BM628" s="326"/>
      <c r="BN628" s="326"/>
      <c r="BO628" s="326"/>
      <c r="BP628" s="326"/>
      <c r="BQ628" s="326"/>
      <c r="BR628" s="326"/>
      <c r="BS628" s="326"/>
      <c r="BT628" s="326"/>
      <c r="BU628" s="326"/>
      <c r="BV628" s="326"/>
      <c r="BW628" s="326"/>
      <c r="BX628" s="326"/>
      <c r="BY628" s="326"/>
      <c r="BZ628" s="326"/>
      <c r="CA628" s="326"/>
      <c r="CB628" s="326"/>
      <c r="CC628" s="326"/>
      <c r="CD628" s="326"/>
      <c r="CE628" s="326"/>
      <c r="CF628" s="326"/>
      <c r="CG628" s="326"/>
      <c r="CH628" s="326"/>
      <c r="CI628" s="326"/>
      <c r="CJ628" s="326"/>
      <c r="CK628" s="326"/>
      <c r="CL628" s="326"/>
      <c r="CM628" s="326"/>
      <c r="CN628" s="326"/>
      <c r="CO628" s="326"/>
      <c r="CP628" s="326"/>
      <c r="CQ628" s="326"/>
      <c r="CR628" s="326"/>
      <c r="CS628" s="326"/>
      <c r="CT628" s="326"/>
      <c r="CU628" s="326"/>
      <c r="CV628" s="326"/>
      <c r="CW628" s="326"/>
      <c r="CX628" s="326"/>
      <c r="CY628" s="326"/>
      <c r="CZ628" s="326"/>
      <c r="DA628" s="326"/>
      <c r="DB628" s="326"/>
      <c r="DC628" s="326"/>
      <c r="DD628" s="326"/>
      <c r="DE628" s="326"/>
      <c r="DF628" s="326"/>
      <c r="DG628" s="326"/>
      <c r="DH628" s="326"/>
      <c r="DI628" s="326"/>
      <c r="DJ628" s="326"/>
      <c r="DK628" s="326"/>
      <c r="DL628" s="326"/>
      <c r="DM628" s="326"/>
      <c r="DN628" s="326"/>
      <c r="DO628" s="326"/>
      <c r="DP628" s="326"/>
      <c r="DQ628" s="326"/>
      <c r="DR628" s="326"/>
      <c r="DS628" s="326"/>
      <c r="DT628" s="326"/>
      <c r="DU628" s="326"/>
      <c r="DV628" s="326"/>
      <c r="DW628" s="326"/>
      <c r="DX628" s="326"/>
      <c r="DY628" s="326"/>
      <c r="DZ628" s="326"/>
      <c r="EA628" s="326"/>
      <c r="EB628" s="326"/>
      <c r="EC628" s="326"/>
      <c r="ED628" s="326"/>
      <c r="EE628" s="326"/>
      <c r="EF628" s="326"/>
      <c r="EG628" s="326"/>
      <c r="EH628" s="326"/>
      <c r="EI628" s="326"/>
      <c r="EJ628" s="326"/>
      <c r="EK628" s="326"/>
      <c r="EL628" s="326"/>
      <c r="EM628" s="326"/>
      <c r="EN628" s="326"/>
      <c r="EO628" s="326"/>
      <c r="EP628" s="326"/>
      <c r="EQ628" s="326"/>
      <c r="ER628" s="326"/>
      <c r="ES628" s="326"/>
      <c r="ET628" s="326"/>
      <c r="EU628" s="326"/>
      <c r="EV628" s="326"/>
      <c r="EW628" s="326"/>
      <c r="EX628" s="326"/>
      <c r="EY628" s="326"/>
      <c r="EZ628" s="326"/>
      <c r="FA628" s="326"/>
      <c r="FB628" s="326"/>
      <c r="FC628" s="326"/>
      <c r="FD628" s="326"/>
      <c r="FE628" s="326"/>
      <c r="FF628" s="326"/>
      <c r="FG628" s="326"/>
      <c r="FH628" s="326"/>
      <c r="FI628" s="326"/>
      <c r="FJ628" s="326"/>
      <c r="FK628" s="326"/>
      <c r="FL628" s="326"/>
      <c r="FM628" s="326"/>
      <c r="FN628" s="326"/>
      <c r="FO628" s="326"/>
      <c r="FP628" s="326"/>
      <c r="FQ628" s="326"/>
      <c r="FR628" s="326"/>
      <c r="FS628" s="326"/>
      <c r="FT628" s="326"/>
      <c r="FU628" s="326"/>
      <c r="FV628" s="326"/>
      <c r="FW628" s="326"/>
      <c r="FX628" s="326"/>
      <c r="FY628" s="326"/>
      <c r="FZ628" s="326"/>
      <c r="GA628" s="326"/>
      <c r="GB628" s="326"/>
      <c r="GC628" s="326"/>
      <c r="GD628" s="326"/>
      <c r="GE628" s="326"/>
      <c r="GF628" s="326"/>
      <c r="GG628" s="326"/>
      <c r="GH628" s="326"/>
      <c r="GI628" s="326"/>
      <c r="GJ628" s="326"/>
      <c r="GK628" s="326"/>
      <c r="GL628" s="326"/>
      <c r="GM628" s="326"/>
      <c r="GN628" s="326"/>
      <c r="GO628" s="326"/>
      <c r="GP628" s="326"/>
      <c r="GQ628" s="326"/>
      <c r="GR628" s="326"/>
      <c r="GS628" s="326"/>
      <c r="GT628" s="326"/>
      <c r="GU628" s="326"/>
      <c r="GV628" s="326"/>
      <c r="GW628" s="326"/>
      <c r="GX628" s="326"/>
      <c r="GY628" s="326"/>
      <c r="GZ628" s="326"/>
      <c r="HA628" s="326"/>
      <c r="HB628" s="326"/>
      <c r="HC628" s="326"/>
      <c r="HD628" s="326"/>
      <c r="HE628" s="326"/>
      <c r="HF628" s="326"/>
      <c r="HG628" s="326"/>
      <c r="HH628" s="326"/>
      <c r="HI628" s="326"/>
      <c r="HJ628" s="326"/>
      <c r="HK628" s="326"/>
      <c r="HL628" s="326"/>
      <c r="HM628" s="326"/>
      <c r="HN628" s="326"/>
      <c r="HO628" s="326"/>
      <c r="HP628" s="326"/>
      <c r="HQ628" s="326"/>
      <c r="HR628" s="326"/>
      <c r="HS628" s="326"/>
      <c r="HT628" s="326"/>
      <c r="HU628" s="326"/>
      <c r="HV628" s="326"/>
      <c r="HW628" s="326"/>
      <c r="HX628" s="326"/>
      <c r="HY628" s="326"/>
      <c r="HZ628" s="326"/>
      <c r="IA628" s="326"/>
      <c r="IB628" s="326"/>
      <c r="IC628" s="326"/>
      <c r="ID628" s="326"/>
      <c r="IE628" s="326"/>
      <c r="IF628" s="326"/>
      <c r="IG628" s="326"/>
      <c r="IH628" s="326"/>
      <c r="II628" s="326"/>
      <c r="IJ628" s="326"/>
      <c r="IK628" s="326"/>
      <c r="IL628" s="326"/>
      <c r="IM628" s="326"/>
      <c r="IN628" s="326"/>
      <c r="IO628" s="326"/>
      <c r="IP628" s="326"/>
      <c r="IQ628" s="326"/>
      <c r="IR628" s="326"/>
      <c r="IS628" s="326"/>
    </row>
    <row r="629" spans="1:253" s="1107" customFormat="1" ht="23.25" customHeight="1">
      <c r="A629" s="338">
        <v>17035</v>
      </c>
      <c r="B629" s="967" t="s">
        <v>1538</v>
      </c>
      <c r="C629" s="1136" t="s">
        <v>322</v>
      </c>
      <c r="D629" s="1137" t="s">
        <v>1539</v>
      </c>
      <c r="E629" s="1138">
        <v>7.33</v>
      </c>
      <c r="F629" s="99">
        <v>8.8000000000000007</v>
      </c>
      <c r="G629" s="1010"/>
      <c r="H629" s="339"/>
      <c r="I629" s="965" t="s">
        <v>1461</v>
      </c>
      <c r="J629" s="326"/>
      <c r="K629" s="326"/>
      <c r="L629" s="326"/>
      <c r="M629" s="326"/>
      <c r="N629" s="326"/>
      <c r="O629" s="326"/>
      <c r="P629" s="326"/>
      <c r="Q629" s="326"/>
      <c r="R629" s="326"/>
      <c r="S629" s="326"/>
      <c r="T629" s="326"/>
      <c r="U629" s="326"/>
      <c r="V629" s="326"/>
      <c r="W629" s="326"/>
      <c r="X629" s="326"/>
      <c r="Y629" s="326"/>
      <c r="Z629" s="326"/>
      <c r="AA629" s="326"/>
      <c r="AB629" s="326"/>
      <c r="AC629" s="326"/>
      <c r="AD629" s="326"/>
      <c r="AE629" s="326"/>
      <c r="AF629" s="326"/>
      <c r="AG629" s="326"/>
      <c r="AH629" s="326"/>
      <c r="AI629" s="326"/>
      <c r="AJ629" s="326"/>
      <c r="AK629" s="326"/>
      <c r="AL629" s="326"/>
      <c r="AM629" s="326"/>
      <c r="AN629" s="326"/>
      <c r="AO629" s="326"/>
      <c r="AP629" s="326"/>
      <c r="AQ629" s="326"/>
      <c r="AR629" s="326"/>
      <c r="AS629" s="326"/>
      <c r="AT629" s="326"/>
      <c r="AU629" s="326"/>
      <c r="AV629" s="326"/>
      <c r="AW629" s="326"/>
      <c r="AX629" s="326"/>
      <c r="AY629" s="326"/>
      <c r="AZ629" s="326"/>
      <c r="BA629" s="326"/>
      <c r="BB629" s="326"/>
      <c r="BC629" s="326"/>
      <c r="BD629" s="326"/>
      <c r="BE629" s="326"/>
      <c r="BF629" s="326"/>
      <c r="BG629" s="326"/>
      <c r="BH629" s="326"/>
      <c r="BI629" s="326"/>
      <c r="BJ629" s="326"/>
      <c r="BK629" s="326"/>
      <c r="BL629" s="326"/>
      <c r="BM629" s="326"/>
      <c r="BN629" s="326"/>
      <c r="BO629" s="326"/>
      <c r="BP629" s="326"/>
      <c r="BQ629" s="326"/>
      <c r="BR629" s="326"/>
      <c r="BS629" s="326"/>
      <c r="BT629" s="326"/>
      <c r="BU629" s="326"/>
      <c r="BV629" s="326"/>
      <c r="BW629" s="326"/>
      <c r="BX629" s="326"/>
      <c r="BY629" s="326"/>
      <c r="BZ629" s="326"/>
      <c r="CA629" s="326"/>
      <c r="CB629" s="326"/>
      <c r="CC629" s="326"/>
      <c r="CD629" s="326"/>
      <c r="CE629" s="326"/>
      <c r="CF629" s="326"/>
      <c r="CG629" s="326"/>
      <c r="CH629" s="326"/>
      <c r="CI629" s="326"/>
      <c r="CJ629" s="326"/>
      <c r="CK629" s="326"/>
      <c r="CL629" s="326"/>
      <c r="CM629" s="326"/>
      <c r="CN629" s="326"/>
      <c r="CO629" s="326"/>
      <c r="CP629" s="326"/>
      <c r="CQ629" s="326"/>
      <c r="CR629" s="326"/>
      <c r="CS629" s="326"/>
      <c r="CT629" s="326"/>
      <c r="CU629" s="326"/>
      <c r="CV629" s="326"/>
      <c r="CW629" s="326"/>
      <c r="CX629" s="326"/>
      <c r="CY629" s="326"/>
      <c r="CZ629" s="326"/>
      <c r="DA629" s="326"/>
      <c r="DB629" s="326"/>
      <c r="DC629" s="326"/>
      <c r="DD629" s="326"/>
      <c r="DE629" s="326"/>
      <c r="DF629" s="326"/>
      <c r="DG629" s="326"/>
      <c r="DH629" s="326"/>
      <c r="DI629" s="326"/>
      <c r="DJ629" s="326"/>
      <c r="DK629" s="326"/>
      <c r="DL629" s="326"/>
      <c r="DM629" s="326"/>
      <c r="DN629" s="326"/>
      <c r="DO629" s="326"/>
      <c r="DP629" s="326"/>
      <c r="DQ629" s="326"/>
      <c r="DR629" s="326"/>
      <c r="DS629" s="326"/>
      <c r="DT629" s="326"/>
      <c r="DU629" s="326"/>
      <c r="DV629" s="326"/>
      <c r="DW629" s="326"/>
      <c r="DX629" s="326"/>
      <c r="DY629" s="326"/>
      <c r="DZ629" s="326"/>
      <c r="EA629" s="326"/>
      <c r="EB629" s="326"/>
      <c r="EC629" s="326"/>
      <c r="ED629" s="326"/>
      <c r="EE629" s="326"/>
      <c r="EF629" s="326"/>
      <c r="EG629" s="326"/>
      <c r="EH629" s="326"/>
      <c r="EI629" s="326"/>
      <c r="EJ629" s="326"/>
      <c r="EK629" s="326"/>
      <c r="EL629" s="326"/>
      <c r="EM629" s="326"/>
      <c r="EN629" s="326"/>
      <c r="EO629" s="326"/>
      <c r="EP629" s="326"/>
      <c r="EQ629" s="326"/>
      <c r="ER629" s="326"/>
      <c r="ES629" s="326"/>
      <c r="ET629" s="326"/>
      <c r="EU629" s="326"/>
      <c r="EV629" s="326"/>
      <c r="EW629" s="326"/>
      <c r="EX629" s="326"/>
      <c r="EY629" s="326"/>
      <c r="EZ629" s="326"/>
      <c r="FA629" s="326"/>
      <c r="FB629" s="326"/>
      <c r="FC629" s="326"/>
      <c r="FD629" s="326"/>
      <c r="FE629" s="326"/>
      <c r="FF629" s="326"/>
      <c r="FG629" s="326"/>
      <c r="FH629" s="326"/>
      <c r="FI629" s="326"/>
      <c r="FJ629" s="326"/>
      <c r="FK629" s="326"/>
      <c r="FL629" s="326"/>
      <c r="FM629" s="326"/>
      <c r="FN629" s="326"/>
      <c r="FO629" s="326"/>
      <c r="FP629" s="326"/>
      <c r="FQ629" s="326"/>
      <c r="FR629" s="326"/>
      <c r="FS629" s="326"/>
      <c r="FT629" s="326"/>
      <c r="FU629" s="326"/>
      <c r="FV629" s="326"/>
      <c r="FW629" s="326"/>
      <c r="FX629" s="326"/>
      <c r="FY629" s="326"/>
      <c r="FZ629" s="326"/>
      <c r="GA629" s="326"/>
      <c r="GB629" s="326"/>
      <c r="GC629" s="326"/>
      <c r="GD629" s="326"/>
      <c r="GE629" s="326"/>
      <c r="GF629" s="326"/>
      <c r="GG629" s="326"/>
      <c r="GH629" s="326"/>
      <c r="GI629" s="326"/>
      <c r="GJ629" s="326"/>
      <c r="GK629" s="326"/>
      <c r="GL629" s="326"/>
      <c r="GM629" s="326"/>
      <c r="GN629" s="326"/>
      <c r="GO629" s="326"/>
      <c r="GP629" s="326"/>
      <c r="GQ629" s="326"/>
      <c r="GR629" s="326"/>
      <c r="GS629" s="326"/>
      <c r="GT629" s="326"/>
      <c r="GU629" s="326"/>
      <c r="GV629" s="326"/>
      <c r="GW629" s="326"/>
      <c r="GX629" s="326"/>
      <c r="GY629" s="326"/>
      <c r="GZ629" s="326"/>
      <c r="HA629" s="326"/>
      <c r="HB629" s="326"/>
      <c r="HC629" s="326"/>
      <c r="HD629" s="326"/>
      <c r="HE629" s="326"/>
      <c r="HF629" s="326"/>
      <c r="HG629" s="326"/>
      <c r="HH629" s="326"/>
      <c r="HI629" s="326"/>
      <c r="HJ629" s="326"/>
      <c r="HK629" s="326"/>
      <c r="HL629" s="326"/>
      <c r="HM629" s="326"/>
      <c r="HN629" s="326"/>
      <c r="HO629" s="326"/>
      <c r="HP629" s="326"/>
      <c r="HQ629" s="326"/>
      <c r="HR629" s="326"/>
      <c r="HS629" s="326"/>
      <c r="HT629" s="326"/>
      <c r="HU629" s="326"/>
      <c r="HV629" s="326"/>
      <c r="HW629" s="326"/>
      <c r="HX629" s="326"/>
      <c r="HY629" s="326"/>
      <c r="HZ629" s="326"/>
      <c r="IA629" s="326"/>
      <c r="IB629" s="326"/>
      <c r="IC629" s="326"/>
      <c r="ID629" s="326"/>
      <c r="IE629" s="326"/>
      <c r="IF629" s="326"/>
      <c r="IG629" s="326"/>
      <c r="IH629" s="326"/>
      <c r="II629" s="326"/>
      <c r="IJ629" s="326"/>
      <c r="IK629" s="326"/>
      <c r="IL629" s="326"/>
      <c r="IM629" s="326"/>
      <c r="IN629" s="326"/>
      <c r="IO629" s="326"/>
      <c r="IP629" s="326"/>
      <c r="IQ629" s="326"/>
      <c r="IR629" s="326"/>
      <c r="IS629" s="326"/>
    </row>
    <row r="630" spans="1:253" s="1107" customFormat="1" ht="23.25" customHeight="1">
      <c r="A630" s="338" t="s">
        <v>1540</v>
      </c>
      <c r="B630" s="967" t="s">
        <v>1541</v>
      </c>
      <c r="C630" s="1136" t="s">
        <v>198</v>
      </c>
      <c r="D630" s="1137" t="s">
        <v>1542</v>
      </c>
      <c r="E630" s="1138">
        <v>2.2000000000000002</v>
      </c>
      <c r="F630" s="99">
        <v>2.5</v>
      </c>
      <c r="G630" s="965"/>
      <c r="H630" s="339"/>
      <c r="I630" s="965" t="s">
        <v>1461</v>
      </c>
      <c r="J630" s="326"/>
      <c r="K630" s="326"/>
      <c r="L630" s="326"/>
      <c r="M630" s="326"/>
      <c r="N630" s="326"/>
      <c r="O630" s="326"/>
      <c r="P630" s="326"/>
      <c r="Q630" s="326"/>
      <c r="R630" s="326"/>
      <c r="S630" s="326"/>
      <c r="T630" s="326"/>
      <c r="U630" s="326"/>
      <c r="V630" s="326"/>
      <c r="W630" s="326"/>
      <c r="X630" s="326"/>
      <c r="Y630" s="326"/>
      <c r="Z630" s="326"/>
      <c r="AA630" s="326"/>
      <c r="AB630" s="326"/>
      <c r="AC630" s="326"/>
      <c r="AD630" s="326"/>
      <c r="AE630" s="326"/>
      <c r="AF630" s="326"/>
      <c r="AG630" s="326"/>
      <c r="AH630" s="326"/>
      <c r="AI630" s="326"/>
      <c r="AJ630" s="326"/>
      <c r="AK630" s="326"/>
      <c r="AL630" s="326"/>
      <c r="AM630" s="326"/>
      <c r="AN630" s="326"/>
      <c r="AO630" s="326"/>
      <c r="AP630" s="326"/>
      <c r="AQ630" s="326"/>
      <c r="AR630" s="326"/>
      <c r="AS630" s="326"/>
      <c r="AT630" s="326"/>
      <c r="AU630" s="326"/>
      <c r="AV630" s="326"/>
      <c r="AW630" s="326"/>
      <c r="AX630" s="326"/>
      <c r="AY630" s="326"/>
      <c r="AZ630" s="326"/>
      <c r="BA630" s="326"/>
      <c r="BB630" s="326"/>
      <c r="BC630" s="326"/>
      <c r="BD630" s="326"/>
      <c r="BE630" s="326"/>
      <c r="BF630" s="326"/>
      <c r="BG630" s="326"/>
      <c r="BH630" s="326"/>
      <c r="BI630" s="326"/>
      <c r="BJ630" s="326"/>
      <c r="BK630" s="326"/>
      <c r="BL630" s="326"/>
      <c r="BM630" s="326"/>
      <c r="BN630" s="326"/>
      <c r="BO630" s="326"/>
      <c r="BP630" s="326"/>
      <c r="BQ630" s="326"/>
      <c r="BR630" s="326"/>
      <c r="BS630" s="326"/>
      <c r="BT630" s="326"/>
      <c r="BU630" s="326"/>
      <c r="BV630" s="326"/>
      <c r="BW630" s="326"/>
      <c r="BX630" s="326"/>
      <c r="BY630" s="326"/>
      <c r="BZ630" s="326"/>
      <c r="CA630" s="326"/>
      <c r="CB630" s="326"/>
      <c r="CC630" s="326"/>
      <c r="CD630" s="326"/>
      <c r="CE630" s="326"/>
      <c r="CF630" s="326"/>
      <c r="CG630" s="326"/>
      <c r="CH630" s="326"/>
      <c r="CI630" s="326"/>
      <c r="CJ630" s="326"/>
      <c r="CK630" s="326"/>
      <c r="CL630" s="326"/>
      <c r="CM630" s="326"/>
      <c r="CN630" s="326"/>
      <c r="CO630" s="326"/>
      <c r="CP630" s="326"/>
      <c r="CQ630" s="326"/>
      <c r="CR630" s="326"/>
      <c r="CS630" s="326"/>
      <c r="CT630" s="326"/>
      <c r="CU630" s="326"/>
      <c r="CV630" s="326"/>
      <c r="CW630" s="326"/>
      <c r="CX630" s="326"/>
      <c r="CY630" s="326"/>
      <c r="CZ630" s="326"/>
      <c r="DA630" s="326"/>
      <c r="DB630" s="326"/>
      <c r="DC630" s="326"/>
      <c r="DD630" s="326"/>
      <c r="DE630" s="326"/>
      <c r="DF630" s="326"/>
      <c r="DG630" s="326"/>
      <c r="DH630" s="326"/>
      <c r="DI630" s="326"/>
      <c r="DJ630" s="326"/>
      <c r="DK630" s="326"/>
      <c r="DL630" s="326"/>
      <c r="DM630" s="326"/>
      <c r="DN630" s="326"/>
      <c r="DO630" s="326"/>
      <c r="DP630" s="326"/>
      <c r="DQ630" s="326"/>
      <c r="DR630" s="326"/>
      <c r="DS630" s="326"/>
      <c r="DT630" s="326"/>
      <c r="DU630" s="326"/>
      <c r="DV630" s="326"/>
      <c r="DW630" s="326"/>
      <c r="DX630" s="326"/>
      <c r="DY630" s="326"/>
      <c r="DZ630" s="326"/>
      <c r="EA630" s="326"/>
      <c r="EB630" s="326"/>
      <c r="EC630" s="326"/>
      <c r="ED630" s="326"/>
      <c r="EE630" s="326"/>
      <c r="EF630" s="326"/>
      <c r="EG630" s="326"/>
      <c r="EH630" s="326"/>
      <c r="EI630" s="326"/>
      <c r="EJ630" s="326"/>
      <c r="EK630" s="326"/>
      <c r="EL630" s="326"/>
      <c r="EM630" s="326"/>
      <c r="EN630" s="326"/>
      <c r="EO630" s="326"/>
      <c r="EP630" s="326"/>
      <c r="EQ630" s="326"/>
      <c r="ER630" s="326"/>
      <c r="ES630" s="326"/>
      <c r="ET630" s="326"/>
      <c r="EU630" s="326"/>
      <c r="EV630" s="326"/>
      <c r="EW630" s="326"/>
      <c r="EX630" s="326"/>
      <c r="EY630" s="326"/>
      <c r="EZ630" s="326"/>
      <c r="FA630" s="326"/>
      <c r="FB630" s="326"/>
      <c r="FC630" s="326"/>
      <c r="FD630" s="326"/>
      <c r="FE630" s="326"/>
      <c r="FF630" s="326"/>
      <c r="FG630" s="326"/>
      <c r="FH630" s="326"/>
      <c r="FI630" s="326"/>
      <c r="FJ630" s="326"/>
      <c r="FK630" s="326"/>
      <c r="FL630" s="326"/>
      <c r="FM630" s="326"/>
      <c r="FN630" s="326"/>
      <c r="FO630" s="326"/>
      <c r="FP630" s="326"/>
      <c r="FQ630" s="326"/>
      <c r="FR630" s="326"/>
      <c r="FS630" s="326"/>
      <c r="FT630" s="326"/>
      <c r="FU630" s="326"/>
      <c r="FV630" s="326"/>
      <c r="FW630" s="326"/>
      <c r="FX630" s="326"/>
      <c r="FY630" s="326"/>
      <c r="FZ630" s="326"/>
      <c r="GA630" s="326"/>
      <c r="GB630" s="326"/>
      <c r="GC630" s="326"/>
      <c r="GD630" s="326"/>
      <c r="GE630" s="326"/>
      <c r="GF630" s="326"/>
      <c r="GG630" s="326"/>
      <c r="GH630" s="326"/>
      <c r="GI630" s="326"/>
      <c r="GJ630" s="326"/>
      <c r="GK630" s="326"/>
      <c r="GL630" s="326"/>
      <c r="GM630" s="326"/>
      <c r="GN630" s="326"/>
      <c r="GO630" s="326"/>
      <c r="GP630" s="326"/>
      <c r="GQ630" s="326"/>
      <c r="GR630" s="326"/>
      <c r="GS630" s="326"/>
      <c r="GT630" s="326"/>
      <c r="GU630" s="326"/>
      <c r="GV630" s="326"/>
      <c r="GW630" s="326"/>
      <c r="GX630" s="326"/>
      <c r="GY630" s="326"/>
      <c r="GZ630" s="326"/>
      <c r="HA630" s="326"/>
      <c r="HB630" s="326"/>
      <c r="HC630" s="326"/>
      <c r="HD630" s="326"/>
      <c r="HE630" s="326"/>
      <c r="HF630" s="326"/>
      <c r="HG630" s="326"/>
      <c r="HH630" s="326"/>
      <c r="HI630" s="326"/>
      <c r="HJ630" s="326"/>
      <c r="HK630" s="326"/>
      <c r="HL630" s="326"/>
      <c r="HM630" s="326"/>
      <c r="HN630" s="326"/>
      <c r="HO630" s="326"/>
      <c r="HP630" s="326"/>
      <c r="HQ630" s="326"/>
      <c r="HR630" s="326"/>
      <c r="HS630" s="326"/>
      <c r="HT630" s="326"/>
      <c r="HU630" s="326"/>
      <c r="HV630" s="326"/>
      <c r="HW630" s="326"/>
      <c r="HX630" s="326"/>
      <c r="HY630" s="326"/>
      <c r="HZ630" s="326"/>
      <c r="IA630" s="326"/>
      <c r="IB630" s="326"/>
      <c r="IC630" s="326"/>
      <c r="ID630" s="326"/>
      <c r="IE630" s="326"/>
      <c r="IF630" s="326"/>
      <c r="IG630" s="326"/>
      <c r="IH630" s="326"/>
      <c r="II630" s="326"/>
      <c r="IJ630" s="326"/>
      <c r="IK630" s="326"/>
      <c r="IL630" s="326"/>
      <c r="IM630" s="326"/>
      <c r="IN630" s="326"/>
      <c r="IO630" s="326"/>
      <c r="IP630" s="326"/>
      <c r="IQ630" s="326"/>
      <c r="IR630" s="326"/>
      <c r="IS630" s="326"/>
    </row>
    <row r="631" spans="1:253" s="1107" customFormat="1" ht="23.25" customHeight="1">
      <c r="A631" s="338" t="s">
        <v>1543</v>
      </c>
      <c r="B631" s="967" t="s">
        <v>1544</v>
      </c>
      <c r="C631" s="1136" t="s">
        <v>198</v>
      </c>
      <c r="D631" s="1137" t="s">
        <v>1545</v>
      </c>
      <c r="E631" s="1138">
        <v>2.2999999999999998</v>
      </c>
      <c r="F631" s="99">
        <v>2.5499999999999998</v>
      </c>
      <c r="G631" s="965"/>
      <c r="H631" s="339"/>
      <c r="I631" s="965" t="s">
        <v>1461</v>
      </c>
      <c r="J631" s="326"/>
      <c r="K631" s="326"/>
      <c r="L631" s="326"/>
      <c r="M631" s="326"/>
      <c r="N631" s="326"/>
      <c r="O631" s="326"/>
      <c r="P631" s="326"/>
      <c r="Q631" s="326"/>
      <c r="R631" s="326"/>
      <c r="S631" s="326"/>
      <c r="T631" s="326"/>
      <c r="U631" s="326"/>
      <c r="V631" s="326"/>
      <c r="W631" s="326"/>
      <c r="X631" s="326"/>
      <c r="Y631" s="326"/>
      <c r="Z631" s="326"/>
      <c r="AA631" s="326"/>
      <c r="AB631" s="326"/>
      <c r="AC631" s="326"/>
      <c r="AD631" s="326"/>
      <c r="AE631" s="326"/>
      <c r="AF631" s="326"/>
      <c r="AG631" s="326"/>
      <c r="AH631" s="326"/>
      <c r="AI631" s="326"/>
      <c r="AJ631" s="326"/>
      <c r="AK631" s="326"/>
      <c r="AL631" s="326"/>
      <c r="AM631" s="326"/>
      <c r="AN631" s="326"/>
      <c r="AO631" s="326"/>
      <c r="AP631" s="326"/>
      <c r="AQ631" s="326"/>
      <c r="AR631" s="326"/>
      <c r="AS631" s="326"/>
      <c r="AT631" s="326"/>
      <c r="AU631" s="326"/>
      <c r="AV631" s="326"/>
      <c r="AW631" s="326"/>
      <c r="AX631" s="326"/>
      <c r="AY631" s="326"/>
      <c r="AZ631" s="326"/>
      <c r="BA631" s="326"/>
      <c r="BB631" s="326"/>
      <c r="BC631" s="326"/>
      <c r="BD631" s="326"/>
      <c r="BE631" s="326"/>
      <c r="BF631" s="326"/>
      <c r="BG631" s="326"/>
      <c r="BH631" s="326"/>
      <c r="BI631" s="326"/>
      <c r="BJ631" s="326"/>
      <c r="BK631" s="326"/>
      <c r="BL631" s="326"/>
      <c r="BM631" s="326"/>
      <c r="BN631" s="326"/>
      <c r="BO631" s="326"/>
      <c r="BP631" s="326"/>
      <c r="BQ631" s="326"/>
      <c r="BR631" s="326"/>
      <c r="BS631" s="326"/>
      <c r="BT631" s="326"/>
      <c r="BU631" s="326"/>
      <c r="BV631" s="326"/>
      <c r="BW631" s="326"/>
      <c r="BX631" s="326"/>
      <c r="BY631" s="326"/>
      <c r="BZ631" s="326"/>
      <c r="CA631" s="326"/>
      <c r="CB631" s="326"/>
      <c r="CC631" s="326"/>
      <c r="CD631" s="326"/>
      <c r="CE631" s="326"/>
      <c r="CF631" s="326"/>
      <c r="CG631" s="326"/>
      <c r="CH631" s="326"/>
      <c r="CI631" s="326"/>
      <c r="CJ631" s="326"/>
      <c r="CK631" s="326"/>
      <c r="CL631" s="326"/>
      <c r="CM631" s="326"/>
      <c r="CN631" s="326"/>
      <c r="CO631" s="326"/>
      <c r="CP631" s="326"/>
      <c r="CQ631" s="326"/>
      <c r="CR631" s="326"/>
      <c r="CS631" s="326"/>
      <c r="CT631" s="326"/>
      <c r="CU631" s="326"/>
      <c r="CV631" s="326"/>
      <c r="CW631" s="326"/>
      <c r="CX631" s="326"/>
      <c r="CY631" s="326"/>
      <c r="CZ631" s="326"/>
      <c r="DA631" s="326"/>
      <c r="DB631" s="326"/>
      <c r="DC631" s="326"/>
      <c r="DD631" s="326"/>
      <c r="DE631" s="326"/>
      <c r="DF631" s="326"/>
      <c r="DG631" s="326"/>
      <c r="DH631" s="326"/>
      <c r="DI631" s="326"/>
      <c r="DJ631" s="326"/>
      <c r="DK631" s="326"/>
      <c r="DL631" s="326"/>
      <c r="DM631" s="326"/>
      <c r="DN631" s="326"/>
      <c r="DO631" s="326"/>
      <c r="DP631" s="326"/>
      <c r="DQ631" s="326"/>
      <c r="DR631" s="326"/>
      <c r="DS631" s="326"/>
      <c r="DT631" s="326"/>
      <c r="DU631" s="326"/>
      <c r="DV631" s="326"/>
      <c r="DW631" s="326"/>
      <c r="DX631" s="326"/>
      <c r="DY631" s="326"/>
      <c r="DZ631" s="326"/>
      <c r="EA631" s="326"/>
      <c r="EB631" s="326"/>
      <c r="EC631" s="326"/>
      <c r="ED631" s="326"/>
      <c r="EE631" s="326"/>
      <c r="EF631" s="326"/>
      <c r="EG631" s="326"/>
      <c r="EH631" s="326"/>
      <c r="EI631" s="326"/>
      <c r="EJ631" s="326"/>
      <c r="EK631" s="326"/>
      <c r="EL631" s="326"/>
      <c r="EM631" s="326"/>
      <c r="EN631" s="326"/>
      <c r="EO631" s="326"/>
      <c r="EP631" s="326"/>
      <c r="EQ631" s="326"/>
      <c r="ER631" s="326"/>
      <c r="ES631" s="326"/>
      <c r="ET631" s="326"/>
      <c r="EU631" s="326"/>
      <c r="EV631" s="326"/>
      <c r="EW631" s="326"/>
      <c r="EX631" s="326"/>
      <c r="EY631" s="326"/>
      <c r="EZ631" s="326"/>
      <c r="FA631" s="326"/>
      <c r="FB631" s="326"/>
      <c r="FC631" s="326"/>
      <c r="FD631" s="326"/>
      <c r="FE631" s="326"/>
      <c r="FF631" s="326"/>
      <c r="FG631" s="326"/>
      <c r="FH631" s="326"/>
      <c r="FI631" s="326"/>
      <c r="FJ631" s="326"/>
      <c r="FK631" s="326"/>
      <c r="FL631" s="326"/>
      <c r="FM631" s="326"/>
      <c r="FN631" s="326"/>
      <c r="FO631" s="326"/>
      <c r="FP631" s="326"/>
      <c r="FQ631" s="326"/>
      <c r="FR631" s="326"/>
      <c r="FS631" s="326"/>
      <c r="FT631" s="326"/>
      <c r="FU631" s="326"/>
      <c r="FV631" s="326"/>
      <c r="FW631" s="326"/>
      <c r="FX631" s="326"/>
      <c r="FY631" s="326"/>
      <c r="FZ631" s="326"/>
      <c r="GA631" s="326"/>
      <c r="GB631" s="326"/>
      <c r="GC631" s="326"/>
      <c r="GD631" s="326"/>
      <c r="GE631" s="326"/>
      <c r="GF631" s="326"/>
      <c r="GG631" s="326"/>
      <c r="GH631" s="326"/>
      <c r="GI631" s="326"/>
      <c r="GJ631" s="326"/>
      <c r="GK631" s="326"/>
      <c r="GL631" s="326"/>
      <c r="GM631" s="326"/>
      <c r="GN631" s="326"/>
      <c r="GO631" s="326"/>
      <c r="GP631" s="326"/>
      <c r="GQ631" s="326"/>
      <c r="GR631" s="326"/>
      <c r="GS631" s="326"/>
      <c r="GT631" s="326"/>
      <c r="GU631" s="326"/>
      <c r="GV631" s="326"/>
      <c r="GW631" s="326"/>
      <c r="GX631" s="326"/>
      <c r="GY631" s="326"/>
      <c r="GZ631" s="326"/>
      <c r="HA631" s="326"/>
      <c r="HB631" s="326"/>
      <c r="HC631" s="326"/>
      <c r="HD631" s="326"/>
      <c r="HE631" s="326"/>
      <c r="HF631" s="326"/>
      <c r="HG631" s="326"/>
      <c r="HH631" s="326"/>
      <c r="HI631" s="326"/>
      <c r="HJ631" s="326"/>
      <c r="HK631" s="326"/>
      <c r="HL631" s="326"/>
      <c r="HM631" s="326"/>
      <c r="HN631" s="326"/>
      <c r="HO631" s="326"/>
      <c r="HP631" s="326"/>
      <c r="HQ631" s="326"/>
      <c r="HR631" s="326"/>
      <c r="HS631" s="326"/>
      <c r="HT631" s="326"/>
      <c r="HU631" s="326"/>
      <c r="HV631" s="326"/>
      <c r="HW631" s="326"/>
      <c r="HX631" s="326"/>
      <c r="HY631" s="326"/>
      <c r="HZ631" s="326"/>
      <c r="IA631" s="326"/>
      <c r="IB631" s="326"/>
      <c r="IC631" s="326"/>
      <c r="ID631" s="326"/>
      <c r="IE631" s="326"/>
      <c r="IF631" s="326"/>
      <c r="IG631" s="326"/>
      <c r="IH631" s="326"/>
      <c r="II631" s="326"/>
      <c r="IJ631" s="326"/>
      <c r="IK631" s="326"/>
      <c r="IL631" s="326"/>
      <c r="IM631" s="326"/>
      <c r="IN631" s="326"/>
      <c r="IO631" s="326"/>
      <c r="IP631" s="326"/>
      <c r="IQ631" s="326"/>
      <c r="IR631" s="326"/>
      <c r="IS631" s="326"/>
    </row>
    <row r="632" spans="1:253" s="1107" customFormat="1" ht="17.25" customHeight="1">
      <c r="A632" s="338" t="s">
        <v>1546</v>
      </c>
      <c r="B632" s="967" t="s">
        <v>1547</v>
      </c>
      <c r="C632" s="1136" t="s">
        <v>198</v>
      </c>
      <c r="D632" s="1137" t="s">
        <v>1545</v>
      </c>
      <c r="E632" s="1138">
        <v>3.59</v>
      </c>
      <c r="F632" s="1136">
        <v>3.87</v>
      </c>
      <c r="G632" s="1139"/>
      <c r="H632" s="1140"/>
      <c r="I632" s="965" t="s">
        <v>1461</v>
      </c>
      <c r="J632" s="326"/>
      <c r="K632" s="326"/>
      <c r="L632" s="326"/>
      <c r="M632" s="326"/>
      <c r="N632" s="326"/>
      <c r="O632" s="326"/>
      <c r="P632" s="326"/>
      <c r="Q632" s="326"/>
      <c r="R632" s="326"/>
      <c r="S632" s="326"/>
      <c r="T632" s="326"/>
      <c r="U632" s="326"/>
      <c r="V632" s="326"/>
      <c r="W632" s="326"/>
      <c r="X632" s="326"/>
      <c r="Y632" s="326"/>
      <c r="Z632" s="326"/>
      <c r="AA632" s="326"/>
      <c r="AB632" s="326"/>
      <c r="AC632" s="326"/>
      <c r="AD632" s="326"/>
      <c r="AE632" s="326"/>
      <c r="AF632" s="326"/>
      <c r="AG632" s="326"/>
      <c r="AH632" s="326"/>
      <c r="AI632" s="326"/>
      <c r="AJ632" s="326"/>
      <c r="AK632" s="326"/>
      <c r="AL632" s="326"/>
      <c r="AM632" s="326"/>
      <c r="AN632" s="326"/>
      <c r="AO632" s="326"/>
      <c r="AP632" s="326"/>
      <c r="AQ632" s="326"/>
      <c r="AR632" s="326"/>
      <c r="AS632" s="326"/>
      <c r="AT632" s="326"/>
      <c r="AU632" s="326"/>
      <c r="AV632" s="326"/>
      <c r="AW632" s="326"/>
      <c r="AX632" s="326"/>
      <c r="AY632" s="326"/>
      <c r="AZ632" s="326"/>
      <c r="BA632" s="326"/>
      <c r="BB632" s="326"/>
      <c r="BC632" s="326"/>
      <c r="BD632" s="326"/>
      <c r="BE632" s="326"/>
      <c r="BF632" s="326"/>
      <c r="BG632" s="326"/>
      <c r="BH632" s="326"/>
      <c r="BI632" s="326"/>
      <c r="BJ632" s="326"/>
      <c r="BK632" s="326"/>
      <c r="BL632" s="326"/>
      <c r="BM632" s="326"/>
      <c r="BN632" s="326"/>
      <c r="BO632" s="326"/>
      <c r="BP632" s="326"/>
      <c r="BQ632" s="326"/>
      <c r="BR632" s="326"/>
      <c r="BS632" s="326"/>
      <c r="BT632" s="326"/>
      <c r="BU632" s="326"/>
      <c r="BV632" s="326"/>
      <c r="BW632" s="326"/>
      <c r="BX632" s="326"/>
      <c r="BY632" s="326"/>
      <c r="BZ632" s="326"/>
      <c r="CA632" s="326"/>
      <c r="CB632" s="326"/>
      <c r="CC632" s="326"/>
      <c r="CD632" s="326"/>
      <c r="CE632" s="326"/>
      <c r="CF632" s="326"/>
      <c r="CG632" s="326"/>
      <c r="CH632" s="326"/>
      <c r="CI632" s="326"/>
      <c r="CJ632" s="326"/>
      <c r="CK632" s="326"/>
      <c r="CL632" s="326"/>
      <c r="CM632" s="326"/>
      <c r="CN632" s="326"/>
      <c r="CO632" s="326"/>
      <c r="CP632" s="326"/>
      <c r="CQ632" s="326"/>
      <c r="CR632" s="326"/>
      <c r="CS632" s="326"/>
      <c r="CT632" s="326"/>
      <c r="CU632" s="326"/>
      <c r="CV632" s="326"/>
      <c r="CW632" s="326"/>
      <c r="CX632" s="326"/>
      <c r="CY632" s="326"/>
      <c r="CZ632" s="326"/>
      <c r="DA632" s="326"/>
      <c r="DB632" s="326"/>
      <c r="DC632" s="326"/>
      <c r="DD632" s="326"/>
      <c r="DE632" s="326"/>
      <c r="DF632" s="326"/>
      <c r="DG632" s="326"/>
      <c r="DH632" s="326"/>
      <c r="DI632" s="326"/>
      <c r="DJ632" s="326"/>
      <c r="DK632" s="326"/>
      <c r="DL632" s="326"/>
      <c r="DM632" s="326"/>
      <c r="DN632" s="326"/>
      <c r="DO632" s="326"/>
      <c r="DP632" s="326"/>
      <c r="DQ632" s="326"/>
      <c r="DR632" s="326"/>
      <c r="DS632" s="326"/>
      <c r="DT632" s="326"/>
      <c r="DU632" s="326"/>
      <c r="DV632" s="326"/>
      <c r="DW632" s="326"/>
      <c r="DX632" s="326"/>
      <c r="DY632" s="326"/>
      <c r="DZ632" s="326"/>
      <c r="EA632" s="326"/>
      <c r="EB632" s="326"/>
      <c r="EC632" s="326"/>
      <c r="ED632" s="326"/>
      <c r="EE632" s="326"/>
      <c r="EF632" s="326"/>
      <c r="EG632" s="326"/>
      <c r="EH632" s="326"/>
      <c r="EI632" s="326"/>
      <c r="EJ632" s="326"/>
      <c r="EK632" s="326"/>
      <c r="EL632" s="326"/>
      <c r="EM632" s="326"/>
      <c r="EN632" s="326"/>
      <c r="EO632" s="326"/>
      <c r="EP632" s="326"/>
      <c r="EQ632" s="326"/>
      <c r="ER632" s="326"/>
      <c r="ES632" s="326"/>
      <c r="ET632" s="326"/>
      <c r="EU632" s="326"/>
      <c r="EV632" s="326"/>
      <c r="EW632" s="326"/>
      <c r="EX632" s="326"/>
      <c r="EY632" s="326"/>
      <c r="EZ632" s="326"/>
      <c r="FA632" s="326"/>
      <c r="FB632" s="326"/>
      <c r="FC632" s="326"/>
      <c r="FD632" s="326"/>
      <c r="FE632" s="326"/>
      <c r="FF632" s="326"/>
      <c r="FG632" s="326"/>
      <c r="FH632" s="326"/>
      <c r="FI632" s="326"/>
      <c r="FJ632" s="326"/>
      <c r="FK632" s="326"/>
      <c r="FL632" s="326"/>
      <c r="FM632" s="326"/>
      <c r="FN632" s="326"/>
      <c r="FO632" s="326"/>
      <c r="FP632" s="326"/>
      <c r="FQ632" s="326"/>
      <c r="FR632" s="326"/>
      <c r="FS632" s="326"/>
      <c r="FT632" s="326"/>
      <c r="FU632" s="326"/>
      <c r="FV632" s="326"/>
      <c r="FW632" s="326"/>
      <c r="FX632" s="326"/>
      <c r="FY632" s="326"/>
      <c r="FZ632" s="326"/>
      <c r="GA632" s="326"/>
      <c r="GB632" s="326"/>
      <c r="GC632" s="326"/>
      <c r="GD632" s="326"/>
      <c r="GE632" s="326"/>
      <c r="GF632" s="326"/>
      <c r="GG632" s="326"/>
      <c r="GH632" s="326"/>
      <c r="GI632" s="326"/>
      <c r="GJ632" s="326"/>
      <c r="GK632" s="326"/>
      <c r="GL632" s="326"/>
      <c r="GM632" s="326"/>
      <c r="GN632" s="326"/>
      <c r="GO632" s="326"/>
      <c r="GP632" s="326"/>
      <c r="GQ632" s="326"/>
      <c r="GR632" s="326"/>
      <c r="GS632" s="326"/>
      <c r="GT632" s="326"/>
      <c r="GU632" s="326"/>
      <c r="GV632" s="326"/>
      <c r="GW632" s="326"/>
      <c r="GX632" s="326"/>
      <c r="GY632" s="326"/>
      <c r="GZ632" s="326"/>
      <c r="HA632" s="326"/>
      <c r="HB632" s="326"/>
      <c r="HC632" s="326"/>
      <c r="HD632" s="326"/>
      <c r="HE632" s="326"/>
      <c r="HF632" s="326"/>
      <c r="HG632" s="326"/>
      <c r="HH632" s="326"/>
      <c r="HI632" s="326"/>
      <c r="HJ632" s="326"/>
      <c r="HK632" s="326"/>
      <c r="HL632" s="326"/>
      <c r="HM632" s="326"/>
      <c r="HN632" s="326"/>
      <c r="HO632" s="326"/>
      <c r="HP632" s="326"/>
      <c r="HQ632" s="326"/>
      <c r="HR632" s="326"/>
      <c r="HS632" s="326"/>
      <c r="HT632" s="326"/>
      <c r="HU632" s="326"/>
      <c r="HV632" s="326"/>
      <c r="HW632" s="326"/>
      <c r="HX632" s="326"/>
      <c r="HY632" s="326"/>
      <c r="HZ632" s="326"/>
      <c r="IA632" s="326"/>
      <c r="IB632" s="326"/>
      <c r="IC632" s="326"/>
      <c r="ID632" s="326"/>
      <c r="IE632" s="326"/>
      <c r="IF632" s="326"/>
      <c r="IG632" s="326"/>
      <c r="IH632" s="326"/>
      <c r="II632" s="326"/>
      <c r="IJ632" s="326"/>
      <c r="IK632" s="326"/>
      <c r="IL632" s="326"/>
      <c r="IM632" s="326"/>
      <c r="IN632" s="326"/>
      <c r="IO632" s="326"/>
      <c r="IP632" s="326"/>
      <c r="IQ632" s="326"/>
      <c r="IR632" s="326"/>
      <c r="IS632" s="326"/>
    </row>
    <row r="633" spans="1:253" s="1107" customFormat="1" ht="23.25" customHeight="1">
      <c r="A633" s="338" t="s">
        <v>1548</v>
      </c>
      <c r="B633" s="967" t="s">
        <v>1549</v>
      </c>
      <c r="C633" s="1136" t="s">
        <v>1248</v>
      </c>
      <c r="D633" s="1137" t="s">
        <v>1550</v>
      </c>
      <c r="E633" s="1138">
        <v>11.9</v>
      </c>
      <c r="F633" s="99">
        <v>13</v>
      </c>
      <c r="G633" s="965"/>
      <c r="H633" s="339"/>
      <c r="I633" s="965" t="s">
        <v>1461</v>
      </c>
      <c r="J633" s="326"/>
      <c r="K633" s="326"/>
      <c r="L633" s="326"/>
      <c r="M633" s="326"/>
      <c r="N633" s="326"/>
      <c r="O633" s="326"/>
      <c r="P633" s="326"/>
      <c r="Q633" s="326"/>
      <c r="R633" s="326"/>
      <c r="S633" s="326"/>
      <c r="T633" s="326"/>
      <c r="U633" s="326"/>
      <c r="V633" s="326"/>
      <c r="W633" s="326"/>
      <c r="X633" s="326"/>
      <c r="Y633" s="326"/>
      <c r="Z633" s="326"/>
      <c r="AA633" s="326"/>
      <c r="AB633" s="326"/>
      <c r="AC633" s="326"/>
      <c r="AD633" s="326"/>
      <c r="AE633" s="326"/>
      <c r="AF633" s="326"/>
      <c r="AG633" s="326"/>
      <c r="AH633" s="326"/>
      <c r="AI633" s="326"/>
      <c r="AJ633" s="326"/>
      <c r="AK633" s="326"/>
      <c r="AL633" s="326"/>
      <c r="AM633" s="326"/>
      <c r="AN633" s="326"/>
      <c r="AO633" s="326"/>
      <c r="AP633" s="326"/>
      <c r="AQ633" s="326"/>
      <c r="AR633" s="326"/>
      <c r="AS633" s="326"/>
      <c r="AT633" s="326"/>
      <c r="AU633" s="326"/>
      <c r="AV633" s="326"/>
      <c r="AW633" s="326"/>
      <c r="AX633" s="326"/>
      <c r="AY633" s="326"/>
      <c r="AZ633" s="326"/>
      <c r="BA633" s="326"/>
      <c r="BB633" s="326"/>
      <c r="BC633" s="326"/>
      <c r="BD633" s="326"/>
      <c r="BE633" s="326"/>
      <c r="BF633" s="326"/>
      <c r="BG633" s="326"/>
      <c r="BH633" s="326"/>
      <c r="BI633" s="326"/>
      <c r="BJ633" s="326"/>
      <c r="BK633" s="326"/>
      <c r="BL633" s="326"/>
      <c r="BM633" s="326"/>
      <c r="BN633" s="326"/>
      <c r="BO633" s="326"/>
      <c r="BP633" s="326"/>
      <c r="BQ633" s="326"/>
      <c r="BR633" s="326"/>
      <c r="BS633" s="326"/>
      <c r="BT633" s="326"/>
      <c r="BU633" s="326"/>
      <c r="BV633" s="326"/>
      <c r="BW633" s="326"/>
      <c r="BX633" s="326"/>
      <c r="BY633" s="326"/>
      <c r="BZ633" s="326"/>
      <c r="CA633" s="326"/>
      <c r="CB633" s="326"/>
      <c r="CC633" s="326"/>
      <c r="CD633" s="326"/>
      <c r="CE633" s="326"/>
      <c r="CF633" s="326"/>
      <c r="CG633" s="326"/>
      <c r="CH633" s="326"/>
      <c r="CI633" s="326"/>
      <c r="CJ633" s="326"/>
      <c r="CK633" s="326"/>
      <c r="CL633" s="326"/>
      <c r="CM633" s="326"/>
      <c r="CN633" s="326"/>
      <c r="CO633" s="326"/>
      <c r="CP633" s="326"/>
      <c r="CQ633" s="326"/>
      <c r="CR633" s="326"/>
      <c r="CS633" s="326"/>
      <c r="CT633" s="326"/>
      <c r="CU633" s="326"/>
      <c r="CV633" s="326"/>
      <c r="CW633" s="326"/>
      <c r="CX633" s="326"/>
      <c r="CY633" s="326"/>
      <c r="CZ633" s="326"/>
      <c r="DA633" s="326"/>
      <c r="DB633" s="326"/>
      <c r="DC633" s="326"/>
      <c r="DD633" s="326"/>
      <c r="DE633" s="326"/>
      <c r="DF633" s="326"/>
      <c r="DG633" s="326"/>
      <c r="DH633" s="326"/>
      <c r="DI633" s="326"/>
      <c r="DJ633" s="326"/>
      <c r="DK633" s="326"/>
      <c r="DL633" s="326"/>
      <c r="DM633" s="326"/>
      <c r="DN633" s="326"/>
      <c r="DO633" s="326"/>
      <c r="DP633" s="326"/>
      <c r="DQ633" s="326"/>
      <c r="DR633" s="326"/>
      <c r="DS633" s="326"/>
      <c r="DT633" s="326"/>
      <c r="DU633" s="326"/>
      <c r="DV633" s="326"/>
      <c r="DW633" s="326"/>
      <c r="DX633" s="326"/>
      <c r="DY633" s="326"/>
      <c r="DZ633" s="326"/>
      <c r="EA633" s="326"/>
      <c r="EB633" s="326"/>
      <c r="EC633" s="326"/>
      <c r="ED633" s="326"/>
      <c r="EE633" s="326"/>
      <c r="EF633" s="326"/>
      <c r="EG633" s="326"/>
      <c r="EH633" s="326"/>
      <c r="EI633" s="326"/>
      <c r="EJ633" s="326"/>
      <c r="EK633" s="326"/>
      <c r="EL633" s="326"/>
      <c r="EM633" s="326"/>
      <c r="EN633" s="326"/>
      <c r="EO633" s="326"/>
      <c r="EP633" s="326"/>
      <c r="EQ633" s="326"/>
      <c r="ER633" s="326"/>
      <c r="ES633" s="326"/>
      <c r="ET633" s="326"/>
      <c r="EU633" s="326"/>
      <c r="EV633" s="326"/>
      <c r="EW633" s="326"/>
      <c r="EX633" s="326"/>
      <c r="EY633" s="326"/>
      <c r="EZ633" s="326"/>
      <c r="FA633" s="326"/>
      <c r="FB633" s="326"/>
      <c r="FC633" s="326"/>
      <c r="FD633" s="326"/>
      <c r="FE633" s="326"/>
      <c r="FF633" s="326"/>
      <c r="FG633" s="326"/>
      <c r="FH633" s="326"/>
      <c r="FI633" s="326"/>
      <c r="FJ633" s="326"/>
      <c r="FK633" s="326"/>
      <c r="FL633" s="326"/>
      <c r="FM633" s="326"/>
      <c r="FN633" s="326"/>
      <c r="FO633" s="326"/>
      <c r="FP633" s="326"/>
      <c r="FQ633" s="326"/>
      <c r="FR633" s="326"/>
      <c r="FS633" s="326"/>
      <c r="FT633" s="326"/>
      <c r="FU633" s="326"/>
      <c r="FV633" s="326"/>
      <c r="FW633" s="326"/>
      <c r="FX633" s="326"/>
      <c r="FY633" s="326"/>
      <c r="FZ633" s="326"/>
      <c r="GA633" s="326"/>
      <c r="GB633" s="326"/>
      <c r="GC633" s="326"/>
      <c r="GD633" s="326"/>
      <c r="GE633" s="326"/>
      <c r="GF633" s="326"/>
      <c r="GG633" s="326"/>
      <c r="GH633" s="326"/>
      <c r="GI633" s="326"/>
      <c r="GJ633" s="326"/>
      <c r="GK633" s="326"/>
      <c r="GL633" s="326"/>
      <c r="GM633" s="326"/>
      <c r="GN633" s="326"/>
      <c r="GO633" s="326"/>
      <c r="GP633" s="326"/>
      <c r="GQ633" s="326"/>
      <c r="GR633" s="326"/>
      <c r="GS633" s="326"/>
      <c r="GT633" s="326"/>
      <c r="GU633" s="326"/>
      <c r="GV633" s="326"/>
      <c r="GW633" s="326"/>
      <c r="GX633" s="326"/>
      <c r="GY633" s="326"/>
      <c r="GZ633" s="326"/>
      <c r="HA633" s="326"/>
      <c r="HB633" s="326"/>
      <c r="HC633" s="326"/>
      <c r="HD633" s="326"/>
      <c r="HE633" s="326"/>
      <c r="HF633" s="326"/>
      <c r="HG633" s="326"/>
      <c r="HH633" s="326"/>
      <c r="HI633" s="326"/>
      <c r="HJ633" s="326"/>
      <c r="HK633" s="326"/>
      <c r="HL633" s="326"/>
      <c r="HM633" s="326"/>
      <c r="HN633" s="326"/>
      <c r="HO633" s="326"/>
      <c r="HP633" s="326"/>
      <c r="HQ633" s="326"/>
      <c r="HR633" s="326"/>
      <c r="HS633" s="326"/>
      <c r="HT633" s="326"/>
      <c r="HU633" s="326"/>
      <c r="HV633" s="326"/>
      <c r="HW633" s="326"/>
      <c r="HX633" s="326"/>
      <c r="HY633" s="326"/>
      <c r="HZ633" s="326"/>
      <c r="IA633" s="326"/>
      <c r="IB633" s="326"/>
      <c r="IC633" s="326"/>
      <c r="ID633" s="326"/>
      <c r="IE633" s="326"/>
      <c r="IF633" s="326"/>
      <c r="IG633" s="326"/>
      <c r="IH633" s="326"/>
      <c r="II633" s="326"/>
      <c r="IJ633" s="326"/>
      <c r="IK633" s="326"/>
      <c r="IL633" s="326"/>
      <c r="IM633" s="326"/>
      <c r="IN633" s="326"/>
      <c r="IO633" s="326"/>
      <c r="IP633" s="326"/>
      <c r="IQ633" s="326"/>
      <c r="IR633" s="326"/>
      <c r="IS633" s="326"/>
    </row>
    <row r="634" spans="1:253" s="1107" customFormat="1" ht="23.25" customHeight="1">
      <c r="A634" s="338" t="s">
        <v>1551</v>
      </c>
      <c r="B634" s="967" t="s">
        <v>1552</v>
      </c>
      <c r="C634" s="1136" t="s">
        <v>198</v>
      </c>
      <c r="D634" s="1137" t="s">
        <v>1553</v>
      </c>
      <c r="E634" s="1138">
        <v>1.64</v>
      </c>
      <c r="F634" s="99">
        <v>1.82</v>
      </c>
      <c r="G634" s="965"/>
      <c r="H634" s="339"/>
      <c r="I634" s="965" t="s">
        <v>1461</v>
      </c>
      <c r="J634" s="326"/>
      <c r="K634" s="326"/>
      <c r="L634" s="326"/>
      <c r="M634" s="326"/>
      <c r="N634" s="326"/>
      <c r="O634" s="326"/>
      <c r="P634" s="326"/>
      <c r="Q634" s="326"/>
      <c r="R634" s="326"/>
      <c r="S634" s="326"/>
      <c r="T634" s="326"/>
      <c r="U634" s="326"/>
      <c r="V634" s="326"/>
      <c r="W634" s="326"/>
      <c r="X634" s="326"/>
      <c r="Y634" s="326"/>
      <c r="Z634" s="326"/>
      <c r="AA634" s="326"/>
      <c r="AB634" s="326"/>
      <c r="AC634" s="326"/>
      <c r="AD634" s="326"/>
      <c r="AE634" s="326"/>
      <c r="AF634" s="326"/>
      <c r="AG634" s="326"/>
      <c r="AH634" s="326"/>
      <c r="AI634" s="326"/>
      <c r="AJ634" s="326"/>
      <c r="AK634" s="326"/>
      <c r="AL634" s="326"/>
      <c r="AM634" s="326"/>
      <c r="AN634" s="326"/>
      <c r="AO634" s="326"/>
      <c r="AP634" s="326"/>
      <c r="AQ634" s="326"/>
      <c r="AR634" s="326"/>
      <c r="AS634" s="326"/>
      <c r="AT634" s="326"/>
      <c r="AU634" s="326"/>
      <c r="AV634" s="326"/>
      <c r="AW634" s="326"/>
      <c r="AX634" s="326"/>
      <c r="AY634" s="326"/>
      <c r="AZ634" s="326"/>
      <c r="BA634" s="326"/>
      <c r="BB634" s="326"/>
      <c r="BC634" s="326"/>
      <c r="BD634" s="326"/>
      <c r="BE634" s="326"/>
      <c r="BF634" s="326"/>
      <c r="BG634" s="326"/>
      <c r="BH634" s="326"/>
      <c r="BI634" s="326"/>
      <c r="BJ634" s="326"/>
      <c r="BK634" s="326"/>
      <c r="BL634" s="326"/>
      <c r="BM634" s="326"/>
      <c r="BN634" s="326"/>
      <c r="BO634" s="326"/>
      <c r="BP634" s="326"/>
      <c r="BQ634" s="326"/>
      <c r="BR634" s="326"/>
      <c r="BS634" s="326"/>
      <c r="BT634" s="326"/>
      <c r="BU634" s="326"/>
      <c r="BV634" s="326"/>
      <c r="BW634" s="326"/>
      <c r="BX634" s="326"/>
      <c r="BY634" s="326"/>
      <c r="BZ634" s="326"/>
      <c r="CA634" s="326"/>
      <c r="CB634" s="326"/>
      <c r="CC634" s="326"/>
      <c r="CD634" s="326"/>
      <c r="CE634" s="326"/>
      <c r="CF634" s="326"/>
      <c r="CG634" s="326"/>
      <c r="CH634" s="326"/>
      <c r="CI634" s="326"/>
      <c r="CJ634" s="326"/>
      <c r="CK634" s="326"/>
      <c r="CL634" s="326"/>
      <c r="CM634" s="326"/>
      <c r="CN634" s="326"/>
      <c r="CO634" s="326"/>
      <c r="CP634" s="326"/>
      <c r="CQ634" s="326"/>
      <c r="CR634" s="326"/>
      <c r="CS634" s="326"/>
      <c r="CT634" s="326"/>
      <c r="CU634" s="326"/>
      <c r="CV634" s="326"/>
      <c r="CW634" s="326"/>
      <c r="CX634" s="326"/>
      <c r="CY634" s="326"/>
      <c r="CZ634" s="326"/>
      <c r="DA634" s="326"/>
      <c r="DB634" s="326"/>
      <c r="DC634" s="326"/>
      <c r="DD634" s="326"/>
      <c r="DE634" s="326"/>
      <c r="DF634" s="326"/>
      <c r="DG634" s="326"/>
      <c r="DH634" s="326"/>
      <c r="DI634" s="326"/>
      <c r="DJ634" s="326"/>
      <c r="DK634" s="326"/>
      <c r="DL634" s="326"/>
      <c r="DM634" s="326"/>
      <c r="DN634" s="326"/>
      <c r="DO634" s="326"/>
      <c r="DP634" s="326"/>
      <c r="DQ634" s="326"/>
      <c r="DR634" s="326"/>
      <c r="DS634" s="326"/>
      <c r="DT634" s="326"/>
      <c r="DU634" s="326"/>
      <c r="DV634" s="326"/>
      <c r="DW634" s="326"/>
      <c r="DX634" s="326"/>
      <c r="DY634" s="326"/>
      <c r="DZ634" s="326"/>
      <c r="EA634" s="326"/>
      <c r="EB634" s="326"/>
      <c r="EC634" s="326"/>
      <c r="ED634" s="326"/>
      <c r="EE634" s="326"/>
      <c r="EF634" s="326"/>
      <c r="EG634" s="326"/>
      <c r="EH634" s="326"/>
      <c r="EI634" s="326"/>
      <c r="EJ634" s="326"/>
      <c r="EK634" s="326"/>
      <c r="EL634" s="326"/>
      <c r="EM634" s="326"/>
      <c r="EN634" s="326"/>
      <c r="EO634" s="326"/>
      <c r="EP634" s="326"/>
      <c r="EQ634" s="326"/>
      <c r="ER634" s="326"/>
      <c r="ES634" s="326"/>
      <c r="ET634" s="326"/>
      <c r="EU634" s="326"/>
      <c r="EV634" s="326"/>
      <c r="EW634" s="326"/>
      <c r="EX634" s="326"/>
      <c r="EY634" s="326"/>
      <c r="EZ634" s="326"/>
      <c r="FA634" s="326"/>
      <c r="FB634" s="326"/>
      <c r="FC634" s="326"/>
      <c r="FD634" s="326"/>
      <c r="FE634" s="326"/>
      <c r="FF634" s="326"/>
      <c r="FG634" s="326"/>
      <c r="FH634" s="326"/>
      <c r="FI634" s="326"/>
      <c r="FJ634" s="326"/>
      <c r="FK634" s="326"/>
      <c r="FL634" s="326"/>
      <c r="FM634" s="326"/>
      <c r="FN634" s="326"/>
      <c r="FO634" s="326"/>
      <c r="FP634" s="326"/>
      <c r="FQ634" s="326"/>
      <c r="FR634" s="326"/>
      <c r="FS634" s="326"/>
      <c r="FT634" s="326"/>
      <c r="FU634" s="326"/>
      <c r="FV634" s="326"/>
      <c r="FW634" s="326"/>
      <c r="FX634" s="326"/>
      <c r="FY634" s="326"/>
      <c r="FZ634" s="326"/>
      <c r="GA634" s="326"/>
      <c r="GB634" s="326"/>
      <c r="GC634" s="326"/>
      <c r="GD634" s="326"/>
      <c r="GE634" s="326"/>
      <c r="GF634" s="326"/>
      <c r="GG634" s="326"/>
      <c r="GH634" s="326"/>
      <c r="GI634" s="326"/>
      <c r="GJ634" s="326"/>
      <c r="GK634" s="326"/>
      <c r="GL634" s="326"/>
      <c r="GM634" s="326"/>
      <c r="GN634" s="326"/>
      <c r="GO634" s="326"/>
      <c r="GP634" s="326"/>
      <c r="GQ634" s="326"/>
      <c r="GR634" s="326"/>
      <c r="GS634" s="326"/>
      <c r="GT634" s="326"/>
      <c r="GU634" s="326"/>
      <c r="GV634" s="326"/>
      <c r="GW634" s="326"/>
      <c r="GX634" s="326"/>
      <c r="GY634" s="326"/>
      <c r="GZ634" s="326"/>
      <c r="HA634" s="326"/>
      <c r="HB634" s="326"/>
      <c r="HC634" s="326"/>
      <c r="HD634" s="326"/>
      <c r="HE634" s="326"/>
      <c r="HF634" s="326"/>
      <c r="HG634" s="326"/>
      <c r="HH634" s="326"/>
      <c r="HI634" s="326"/>
      <c r="HJ634" s="326"/>
      <c r="HK634" s="326"/>
      <c r="HL634" s="326"/>
      <c r="HM634" s="326"/>
      <c r="HN634" s="326"/>
      <c r="HO634" s="326"/>
      <c r="HP634" s="326"/>
      <c r="HQ634" s="326"/>
      <c r="HR634" s="326"/>
      <c r="HS634" s="326"/>
      <c r="HT634" s="326"/>
      <c r="HU634" s="326"/>
      <c r="HV634" s="326"/>
      <c r="HW634" s="326"/>
      <c r="HX634" s="326"/>
      <c r="HY634" s="326"/>
      <c r="HZ634" s="326"/>
      <c r="IA634" s="326"/>
      <c r="IB634" s="326"/>
      <c r="IC634" s="326"/>
      <c r="ID634" s="326"/>
      <c r="IE634" s="326"/>
      <c r="IF634" s="326"/>
      <c r="IG634" s="326"/>
      <c r="IH634" s="326"/>
      <c r="II634" s="326"/>
      <c r="IJ634" s="326"/>
      <c r="IK634" s="326"/>
      <c r="IL634" s="326"/>
      <c r="IM634" s="326"/>
      <c r="IN634" s="326"/>
      <c r="IO634" s="326"/>
      <c r="IP634" s="326"/>
      <c r="IQ634" s="326"/>
      <c r="IR634" s="326"/>
      <c r="IS634" s="326"/>
    </row>
    <row r="635" spans="1:253" s="1107" customFormat="1" ht="23.25" customHeight="1">
      <c r="A635" s="338" t="s">
        <v>1554</v>
      </c>
      <c r="B635" s="967" t="s">
        <v>1555</v>
      </c>
      <c r="C635" s="1136" t="s">
        <v>198</v>
      </c>
      <c r="D635" s="1137" t="s">
        <v>1556</v>
      </c>
      <c r="E635" s="1138">
        <v>2.16</v>
      </c>
      <c r="F635" s="99">
        <v>2.36</v>
      </c>
      <c r="G635" s="965"/>
      <c r="H635" s="339"/>
      <c r="I635" s="965" t="s">
        <v>1461</v>
      </c>
      <c r="J635" s="326"/>
      <c r="K635" s="326"/>
      <c r="L635" s="326"/>
      <c r="M635" s="326"/>
      <c r="N635" s="326"/>
      <c r="O635" s="326"/>
      <c r="P635" s="326"/>
      <c r="Q635" s="326"/>
      <c r="R635" s="326"/>
      <c r="S635" s="326"/>
      <c r="T635" s="326"/>
      <c r="U635" s="326"/>
      <c r="V635" s="326"/>
      <c r="W635" s="326"/>
      <c r="X635" s="326"/>
      <c r="Y635" s="326"/>
      <c r="Z635" s="326"/>
      <c r="AA635" s="326"/>
      <c r="AB635" s="326"/>
      <c r="AC635" s="326"/>
      <c r="AD635" s="326"/>
      <c r="AE635" s="326"/>
      <c r="AF635" s="326"/>
      <c r="AG635" s="326"/>
      <c r="AH635" s="326"/>
      <c r="AI635" s="326"/>
      <c r="AJ635" s="326"/>
      <c r="AK635" s="326"/>
      <c r="AL635" s="326"/>
      <c r="AM635" s="326"/>
      <c r="AN635" s="326"/>
      <c r="AO635" s="326"/>
      <c r="AP635" s="326"/>
      <c r="AQ635" s="326"/>
      <c r="AR635" s="326"/>
      <c r="AS635" s="326"/>
      <c r="AT635" s="326"/>
      <c r="AU635" s="326"/>
      <c r="AV635" s="326"/>
      <c r="AW635" s="326"/>
      <c r="AX635" s="326"/>
      <c r="AY635" s="326"/>
      <c r="AZ635" s="326"/>
      <c r="BA635" s="326"/>
      <c r="BB635" s="326"/>
      <c r="BC635" s="326"/>
      <c r="BD635" s="326"/>
      <c r="BE635" s="326"/>
      <c r="BF635" s="326"/>
      <c r="BG635" s="326"/>
      <c r="BH635" s="326"/>
      <c r="BI635" s="326"/>
      <c r="BJ635" s="326"/>
      <c r="BK635" s="326"/>
      <c r="BL635" s="326"/>
      <c r="BM635" s="326"/>
      <c r="BN635" s="326"/>
      <c r="BO635" s="326"/>
      <c r="BP635" s="326"/>
      <c r="BQ635" s="326"/>
      <c r="BR635" s="326"/>
      <c r="BS635" s="326"/>
      <c r="BT635" s="326"/>
      <c r="BU635" s="326"/>
      <c r="BV635" s="326"/>
      <c r="BW635" s="326"/>
      <c r="BX635" s="326"/>
      <c r="BY635" s="326"/>
      <c r="BZ635" s="326"/>
      <c r="CA635" s="326"/>
      <c r="CB635" s="326"/>
      <c r="CC635" s="326"/>
      <c r="CD635" s="326"/>
      <c r="CE635" s="326"/>
      <c r="CF635" s="326"/>
      <c r="CG635" s="326"/>
      <c r="CH635" s="326"/>
      <c r="CI635" s="326"/>
      <c r="CJ635" s="326"/>
      <c r="CK635" s="326"/>
      <c r="CL635" s="326"/>
      <c r="CM635" s="326"/>
      <c r="CN635" s="326"/>
      <c r="CO635" s="326"/>
      <c r="CP635" s="326"/>
      <c r="CQ635" s="326"/>
      <c r="CR635" s="326"/>
      <c r="CS635" s="326"/>
      <c r="CT635" s="326"/>
      <c r="CU635" s="326"/>
      <c r="CV635" s="326"/>
      <c r="CW635" s="326"/>
      <c r="CX635" s="326"/>
      <c r="CY635" s="326"/>
      <c r="CZ635" s="326"/>
      <c r="DA635" s="326"/>
      <c r="DB635" s="326"/>
      <c r="DC635" s="326"/>
      <c r="DD635" s="326"/>
      <c r="DE635" s="326"/>
      <c r="DF635" s="326"/>
      <c r="DG635" s="326"/>
      <c r="DH635" s="326"/>
      <c r="DI635" s="326"/>
      <c r="DJ635" s="326"/>
      <c r="DK635" s="326"/>
      <c r="DL635" s="326"/>
      <c r="DM635" s="326"/>
      <c r="DN635" s="326"/>
      <c r="DO635" s="326"/>
      <c r="DP635" s="326"/>
      <c r="DQ635" s="326"/>
      <c r="DR635" s="326"/>
      <c r="DS635" s="326"/>
      <c r="DT635" s="326"/>
      <c r="DU635" s="326"/>
      <c r="DV635" s="326"/>
      <c r="DW635" s="326"/>
      <c r="DX635" s="326"/>
      <c r="DY635" s="326"/>
      <c r="DZ635" s="326"/>
      <c r="EA635" s="326"/>
      <c r="EB635" s="326"/>
      <c r="EC635" s="326"/>
      <c r="ED635" s="326"/>
      <c r="EE635" s="326"/>
      <c r="EF635" s="326"/>
      <c r="EG635" s="326"/>
      <c r="EH635" s="326"/>
      <c r="EI635" s="326"/>
      <c r="EJ635" s="326"/>
      <c r="EK635" s="326"/>
      <c r="EL635" s="326"/>
      <c r="EM635" s="326"/>
      <c r="EN635" s="326"/>
      <c r="EO635" s="326"/>
      <c r="EP635" s="326"/>
      <c r="EQ635" s="326"/>
      <c r="ER635" s="326"/>
      <c r="ES635" s="326"/>
      <c r="ET635" s="326"/>
      <c r="EU635" s="326"/>
      <c r="EV635" s="326"/>
      <c r="EW635" s="326"/>
      <c r="EX635" s="326"/>
      <c r="EY635" s="326"/>
      <c r="EZ635" s="326"/>
      <c r="FA635" s="326"/>
      <c r="FB635" s="326"/>
      <c r="FC635" s="326"/>
      <c r="FD635" s="326"/>
      <c r="FE635" s="326"/>
      <c r="FF635" s="326"/>
      <c r="FG635" s="326"/>
      <c r="FH635" s="326"/>
      <c r="FI635" s="326"/>
      <c r="FJ635" s="326"/>
      <c r="FK635" s="326"/>
      <c r="FL635" s="326"/>
      <c r="FM635" s="326"/>
      <c r="FN635" s="326"/>
      <c r="FO635" s="326"/>
      <c r="FP635" s="326"/>
      <c r="FQ635" s="326"/>
      <c r="FR635" s="326"/>
      <c r="FS635" s="326"/>
      <c r="FT635" s="326"/>
      <c r="FU635" s="326"/>
      <c r="FV635" s="326"/>
      <c r="FW635" s="326"/>
      <c r="FX635" s="326"/>
      <c r="FY635" s="326"/>
      <c r="FZ635" s="326"/>
      <c r="GA635" s="326"/>
      <c r="GB635" s="326"/>
      <c r="GC635" s="326"/>
      <c r="GD635" s="326"/>
      <c r="GE635" s="326"/>
      <c r="GF635" s="326"/>
      <c r="GG635" s="326"/>
      <c r="GH635" s="326"/>
      <c r="GI635" s="326"/>
      <c r="GJ635" s="326"/>
      <c r="GK635" s="326"/>
      <c r="GL635" s="326"/>
      <c r="GM635" s="326"/>
      <c r="GN635" s="326"/>
      <c r="GO635" s="326"/>
      <c r="GP635" s="326"/>
      <c r="GQ635" s="326"/>
      <c r="GR635" s="326"/>
      <c r="GS635" s="326"/>
      <c r="GT635" s="326"/>
      <c r="GU635" s="326"/>
      <c r="GV635" s="326"/>
      <c r="GW635" s="326"/>
      <c r="GX635" s="326"/>
      <c r="GY635" s="326"/>
      <c r="GZ635" s="326"/>
      <c r="HA635" s="326"/>
      <c r="HB635" s="326"/>
      <c r="HC635" s="326"/>
      <c r="HD635" s="326"/>
      <c r="HE635" s="326"/>
      <c r="HF635" s="326"/>
      <c r="HG635" s="326"/>
      <c r="HH635" s="326"/>
      <c r="HI635" s="326"/>
      <c r="HJ635" s="326"/>
      <c r="HK635" s="326"/>
      <c r="HL635" s="326"/>
      <c r="HM635" s="326"/>
      <c r="HN635" s="326"/>
      <c r="HO635" s="326"/>
      <c r="HP635" s="326"/>
      <c r="HQ635" s="326"/>
      <c r="HR635" s="326"/>
      <c r="HS635" s="326"/>
      <c r="HT635" s="326"/>
      <c r="HU635" s="326"/>
      <c r="HV635" s="326"/>
      <c r="HW635" s="326"/>
      <c r="HX635" s="326"/>
      <c r="HY635" s="326"/>
      <c r="HZ635" s="326"/>
      <c r="IA635" s="326"/>
      <c r="IB635" s="326"/>
      <c r="IC635" s="326"/>
      <c r="ID635" s="326"/>
      <c r="IE635" s="326"/>
      <c r="IF635" s="326"/>
      <c r="IG635" s="326"/>
      <c r="IH635" s="326"/>
      <c r="II635" s="326"/>
      <c r="IJ635" s="326"/>
      <c r="IK635" s="326"/>
      <c r="IL635" s="326"/>
      <c r="IM635" s="326"/>
      <c r="IN635" s="326"/>
      <c r="IO635" s="326"/>
      <c r="IP635" s="326"/>
      <c r="IQ635" s="326"/>
      <c r="IR635" s="326"/>
      <c r="IS635" s="326"/>
    </row>
    <row r="636" spans="1:253" s="1107" customFormat="1" ht="23.25" customHeight="1">
      <c r="A636" s="338" t="s">
        <v>1557</v>
      </c>
      <c r="B636" s="967" t="s">
        <v>1558</v>
      </c>
      <c r="C636" s="1136" t="s">
        <v>57</v>
      </c>
      <c r="D636" s="1137" t="s">
        <v>1528</v>
      </c>
      <c r="E636" s="1138">
        <v>2.72</v>
      </c>
      <c r="F636" s="99">
        <v>2.96</v>
      </c>
      <c r="G636" s="965"/>
      <c r="H636" s="339"/>
      <c r="I636" s="965" t="s">
        <v>1461</v>
      </c>
      <c r="J636" s="326"/>
      <c r="K636" s="326"/>
      <c r="L636" s="326"/>
      <c r="M636" s="326"/>
      <c r="N636" s="326"/>
      <c r="O636" s="326"/>
      <c r="P636" s="326"/>
      <c r="Q636" s="326"/>
      <c r="R636" s="326"/>
      <c r="S636" s="326"/>
      <c r="T636" s="326"/>
      <c r="U636" s="326"/>
      <c r="V636" s="326"/>
      <c r="W636" s="326"/>
      <c r="X636" s="326"/>
      <c r="Y636" s="326"/>
      <c r="Z636" s="326"/>
      <c r="AA636" s="326"/>
      <c r="AB636" s="326"/>
      <c r="AC636" s="326"/>
      <c r="AD636" s="326"/>
      <c r="AE636" s="326"/>
      <c r="AF636" s="326"/>
      <c r="AG636" s="326"/>
      <c r="AH636" s="326"/>
      <c r="AI636" s="326"/>
      <c r="AJ636" s="326"/>
      <c r="AK636" s="326"/>
      <c r="AL636" s="326"/>
      <c r="AM636" s="326"/>
      <c r="AN636" s="326"/>
      <c r="AO636" s="326"/>
      <c r="AP636" s="326"/>
      <c r="AQ636" s="326"/>
      <c r="AR636" s="326"/>
      <c r="AS636" s="326"/>
      <c r="AT636" s="326"/>
      <c r="AU636" s="326"/>
      <c r="AV636" s="326"/>
      <c r="AW636" s="326"/>
      <c r="AX636" s="326"/>
      <c r="AY636" s="326"/>
      <c r="AZ636" s="326"/>
      <c r="BA636" s="326"/>
      <c r="BB636" s="326"/>
      <c r="BC636" s="326"/>
      <c r="BD636" s="326"/>
      <c r="BE636" s="326"/>
      <c r="BF636" s="326"/>
      <c r="BG636" s="326"/>
      <c r="BH636" s="326"/>
      <c r="BI636" s="326"/>
      <c r="BJ636" s="326"/>
      <c r="BK636" s="326"/>
      <c r="BL636" s="326"/>
      <c r="BM636" s="326"/>
      <c r="BN636" s="326"/>
      <c r="BO636" s="326"/>
      <c r="BP636" s="326"/>
      <c r="BQ636" s="326"/>
      <c r="BR636" s="326"/>
      <c r="BS636" s="326"/>
      <c r="BT636" s="326"/>
      <c r="BU636" s="326"/>
      <c r="BV636" s="326"/>
      <c r="BW636" s="326"/>
      <c r="BX636" s="326"/>
      <c r="BY636" s="326"/>
      <c r="BZ636" s="326"/>
      <c r="CA636" s="326"/>
      <c r="CB636" s="326"/>
      <c r="CC636" s="326"/>
      <c r="CD636" s="326"/>
      <c r="CE636" s="326"/>
      <c r="CF636" s="326"/>
      <c r="CG636" s="326"/>
      <c r="CH636" s="326"/>
      <c r="CI636" s="326"/>
      <c r="CJ636" s="326"/>
      <c r="CK636" s="326"/>
      <c r="CL636" s="326"/>
      <c r="CM636" s="326"/>
      <c r="CN636" s="326"/>
      <c r="CO636" s="326"/>
      <c r="CP636" s="326"/>
      <c r="CQ636" s="326"/>
      <c r="CR636" s="326"/>
      <c r="CS636" s="326"/>
      <c r="CT636" s="326"/>
      <c r="CU636" s="326"/>
      <c r="CV636" s="326"/>
      <c r="CW636" s="326"/>
      <c r="CX636" s="326"/>
      <c r="CY636" s="326"/>
      <c r="CZ636" s="326"/>
      <c r="DA636" s="326"/>
      <c r="DB636" s="326"/>
      <c r="DC636" s="326"/>
      <c r="DD636" s="326"/>
      <c r="DE636" s="326"/>
      <c r="DF636" s="326"/>
      <c r="DG636" s="326"/>
      <c r="DH636" s="326"/>
      <c r="DI636" s="326"/>
      <c r="DJ636" s="326"/>
      <c r="DK636" s="326"/>
      <c r="DL636" s="326"/>
      <c r="DM636" s="326"/>
      <c r="DN636" s="326"/>
      <c r="DO636" s="326"/>
      <c r="DP636" s="326"/>
      <c r="DQ636" s="326"/>
      <c r="DR636" s="326"/>
      <c r="DS636" s="326"/>
      <c r="DT636" s="326"/>
      <c r="DU636" s="326"/>
      <c r="DV636" s="326"/>
      <c r="DW636" s="326"/>
      <c r="DX636" s="326"/>
      <c r="DY636" s="326"/>
      <c r="DZ636" s="326"/>
      <c r="EA636" s="326"/>
      <c r="EB636" s="326"/>
      <c r="EC636" s="326"/>
      <c r="ED636" s="326"/>
      <c r="EE636" s="326"/>
      <c r="EF636" s="326"/>
      <c r="EG636" s="326"/>
      <c r="EH636" s="326"/>
      <c r="EI636" s="326"/>
      <c r="EJ636" s="326"/>
      <c r="EK636" s="326"/>
      <c r="EL636" s="326"/>
      <c r="EM636" s="326"/>
      <c r="EN636" s="326"/>
      <c r="EO636" s="326"/>
      <c r="EP636" s="326"/>
      <c r="EQ636" s="326"/>
      <c r="ER636" s="326"/>
      <c r="ES636" s="326"/>
      <c r="ET636" s="326"/>
      <c r="EU636" s="326"/>
      <c r="EV636" s="326"/>
      <c r="EW636" s="326"/>
      <c r="EX636" s="326"/>
      <c r="EY636" s="326"/>
      <c r="EZ636" s="326"/>
      <c r="FA636" s="326"/>
      <c r="FB636" s="326"/>
      <c r="FC636" s="326"/>
      <c r="FD636" s="326"/>
      <c r="FE636" s="326"/>
      <c r="FF636" s="326"/>
      <c r="FG636" s="326"/>
      <c r="FH636" s="326"/>
      <c r="FI636" s="326"/>
      <c r="FJ636" s="326"/>
      <c r="FK636" s="326"/>
      <c r="FL636" s="326"/>
      <c r="FM636" s="326"/>
      <c r="FN636" s="326"/>
      <c r="FO636" s="326"/>
      <c r="FP636" s="326"/>
      <c r="FQ636" s="326"/>
      <c r="FR636" s="326"/>
      <c r="FS636" s="326"/>
      <c r="FT636" s="326"/>
      <c r="FU636" s="326"/>
      <c r="FV636" s="326"/>
      <c r="FW636" s="326"/>
      <c r="FX636" s="326"/>
      <c r="FY636" s="326"/>
      <c r="FZ636" s="326"/>
      <c r="GA636" s="326"/>
      <c r="GB636" s="326"/>
      <c r="GC636" s="326"/>
      <c r="GD636" s="326"/>
      <c r="GE636" s="326"/>
      <c r="GF636" s="326"/>
      <c r="GG636" s="326"/>
      <c r="GH636" s="326"/>
      <c r="GI636" s="326"/>
      <c r="GJ636" s="326"/>
      <c r="GK636" s="326"/>
      <c r="GL636" s="326"/>
      <c r="GM636" s="326"/>
      <c r="GN636" s="326"/>
      <c r="GO636" s="326"/>
      <c r="GP636" s="326"/>
      <c r="GQ636" s="326"/>
      <c r="GR636" s="326"/>
      <c r="GS636" s="326"/>
      <c r="GT636" s="326"/>
      <c r="GU636" s="326"/>
      <c r="GV636" s="326"/>
      <c r="GW636" s="326"/>
      <c r="GX636" s="326"/>
      <c r="GY636" s="326"/>
      <c r="GZ636" s="326"/>
      <c r="HA636" s="326"/>
      <c r="HB636" s="326"/>
      <c r="HC636" s="326"/>
      <c r="HD636" s="326"/>
      <c r="HE636" s="326"/>
      <c r="HF636" s="326"/>
      <c r="HG636" s="326"/>
      <c r="HH636" s="326"/>
      <c r="HI636" s="326"/>
      <c r="HJ636" s="326"/>
      <c r="HK636" s="326"/>
      <c r="HL636" s="326"/>
      <c r="HM636" s="326"/>
      <c r="HN636" s="326"/>
      <c r="HO636" s="326"/>
      <c r="HP636" s="326"/>
      <c r="HQ636" s="326"/>
      <c r="HR636" s="326"/>
      <c r="HS636" s="326"/>
      <c r="HT636" s="326"/>
      <c r="HU636" s="326"/>
      <c r="HV636" s="326"/>
      <c r="HW636" s="326"/>
      <c r="HX636" s="326"/>
      <c r="HY636" s="326"/>
      <c r="HZ636" s="326"/>
      <c r="IA636" s="326"/>
      <c r="IB636" s="326"/>
      <c r="IC636" s="326"/>
      <c r="ID636" s="326"/>
      <c r="IE636" s="326"/>
      <c r="IF636" s="326"/>
      <c r="IG636" s="326"/>
      <c r="IH636" s="326"/>
      <c r="II636" s="326"/>
      <c r="IJ636" s="326"/>
      <c r="IK636" s="326"/>
      <c r="IL636" s="326"/>
      <c r="IM636" s="326"/>
      <c r="IN636" s="326"/>
      <c r="IO636" s="326"/>
      <c r="IP636" s="326"/>
      <c r="IQ636" s="326"/>
      <c r="IR636" s="326"/>
      <c r="IS636" s="326"/>
    </row>
    <row r="637" spans="1:253" s="1107" customFormat="1" ht="23.25" customHeight="1">
      <c r="A637" s="338" t="s">
        <v>1559</v>
      </c>
      <c r="B637" s="967" t="s">
        <v>1560</v>
      </c>
      <c r="C637" s="1136" t="s">
        <v>57</v>
      </c>
      <c r="D637" s="1137" t="s">
        <v>1528</v>
      </c>
      <c r="E637" s="1138">
        <v>3.9</v>
      </c>
      <c r="F637" s="99">
        <v>4.25</v>
      </c>
      <c r="G637" s="965"/>
      <c r="H637" s="339"/>
      <c r="I637" s="965" t="s">
        <v>1461</v>
      </c>
      <c r="J637" s="326"/>
      <c r="K637" s="326"/>
      <c r="L637" s="326"/>
      <c r="M637" s="326"/>
      <c r="N637" s="326"/>
      <c r="O637" s="326"/>
      <c r="P637" s="326"/>
      <c r="Q637" s="326"/>
      <c r="R637" s="326"/>
      <c r="S637" s="326"/>
      <c r="T637" s="326"/>
      <c r="U637" s="326"/>
      <c r="V637" s="326"/>
      <c r="W637" s="326"/>
      <c r="X637" s="326"/>
      <c r="Y637" s="326"/>
      <c r="Z637" s="326"/>
      <c r="AA637" s="326"/>
      <c r="AB637" s="326"/>
      <c r="AC637" s="326"/>
      <c r="AD637" s="326"/>
      <c r="AE637" s="326"/>
      <c r="AF637" s="326"/>
      <c r="AG637" s="326"/>
      <c r="AH637" s="326"/>
      <c r="AI637" s="326"/>
      <c r="AJ637" s="326"/>
      <c r="AK637" s="326"/>
      <c r="AL637" s="326"/>
      <c r="AM637" s="326"/>
      <c r="AN637" s="326"/>
      <c r="AO637" s="326"/>
      <c r="AP637" s="326"/>
      <c r="AQ637" s="326"/>
      <c r="AR637" s="326"/>
      <c r="AS637" s="326"/>
      <c r="AT637" s="326"/>
      <c r="AU637" s="326"/>
      <c r="AV637" s="326"/>
      <c r="AW637" s="326"/>
      <c r="AX637" s="326"/>
      <c r="AY637" s="326"/>
      <c r="AZ637" s="326"/>
      <c r="BA637" s="326"/>
      <c r="BB637" s="326"/>
      <c r="BC637" s="326"/>
      <c r="BD637" s="326"/>
      <c r="BE637" s="326"/>
      <c r="BF637" s="326"/>
      <c r="BG637" s="326"/>
      <c r="BH637" s="326"/>
      <c r="BI637" s="326"/>
      <c r="BJ637" s="326"/>
      <c r="BK637" s="326"/>
      <c r="BL637" s="326"/>
      <c r="BM637" s="326"/>
      <c r="BN637" s="326"/>
      <c r="BO637" s="326"/>
      <c r="BP637" s="326"/>
      <c r="BQ637" s="326"/>
      <c r="BR637" s="326"/>
      <c r="BS637" s="326"/>
      <c r="BT637" s="326"/>
      <c r="BU637" s="326"/>
      <c r="BV637" s="326"/>
      <c r="BW637" s="326"/>
      <c r="BX637" s="326"/>
      <c r="BY637" s="326"/>
      <c r="BZ637" s="326"/>
      <c r="CA637" s="326"/>
      <c r="CB637" s="326"/>
      <c r="CC637" s="326"/>
      <c r="CD637" s="326"/>
      <c r="CE637" s="326"/>
      <c r="CF637" s="326"/>
      <c r="CG637" s="326"/>
      <c r="CH637" s="326"/>
      <c r="CI637" s="326"/>
      <c r="CJ637" s="326"/>
      <c r="CK637" s="326"/>
      <c r="CL637" s="326"/>
      <c r="CM637" s="326"/>
      <c r="CN637" s="326"/>
      <c r="CO637" s="326"/>
      <c r="CP637" s="326"/>
      <c r="CQ637" s="326"/>
      <c r="CR637" s="326"/>
      <c r="CS637" s="326"/>
      <c r="CT637" s="326"/>
      <c r="CU637" s="326"/>
      <c r="CV637" s="326"/>
      <c r="CW637" s="326"/>
      <c r="CX637" s="326"/>
      <c r="CY637" s="326"/>
      <c r="CZ637" s="326"/>
      <c r="DA637" s="326"/>
      <c r="DB637" s="326"/>
      <c r="DC637" s="326"/>
      <c r="DD637" s="326"/>
      <c r="DE637" s="326"/>
      <c r="DF637" s="326"/>
      <c r="DG637" s="326"/>
      <c r="DH637" s="326"/>
      <c r="DI637" s="326"/>
      <c r="DJ637" s="326"/>
      <c r="DK637" s="326"/>
      <c r="DL637" s="326"/>
      <c r="DM637" s="326"/>
      <c r="DN637" s="326"/>
      <c r="DO637" s="326"/>
      <c r="DP637" s="326"/>
      <c r="DQ637" s="326"/>
      <c r="DR637" s="326"/>
      <c r="DS637" s="326"/>
      <c r="DT637" s="326"/>
      <c r="DU637" s="326"/>
      <c r="DV637" s="326"/>
      <c r="DW637" s="326"/>
      <c r="DX637" s="326"/>
      <c r="DY637" s="326"/>
      <c r="DZ637" s="326"/>
      <c r="EA637" s="326"/>
      <c r="EB637" s="326"/>
      <c r="EC637" s="326"/>
      <c r="ED637" s="326"/>
      <c r="EE637" s="326"/>
      <c r="EF637" s="326"/>
      <c r="EG637" s="326"/>
      <c r="EH637" s="326"/>
      <c r="EI637" s="326"/>
      <c r="EJ637" s="326"/>
      <c r="EK637" s="326"/>
      <c r="EL637" s="326"/>
      <c r="EM637" s="326"/>
      <c r="EN637" s="326"/>
      <c r="EO637" s="326"/>
      <c r="EP637" s="326"/>
      <c r="EQ637" s="326"/>
      <c r="ER637" s="326"/>
      <c r="ES637" s="326"/>
      <c r="ET637" s="326"/>
      <c r="EU637" s="326"/>
      <c r="EV637" s="326"/>
      <c r="EW637" s="326"/>
      <c r="EX637" s="326"/>
      <c r="EY637" s="326"/>
      <c r="EZ637" s="326"/>
      <c r="FA637" s="326"/>
      <c r="FB637" s="326"/>
      <c r="FC637" s="326"/>
      <c r="FD637" s="326"/>
      <c r="FE637" s="326"/>
      <c r="FF637" s="326"/>
      <c r="FG637" s="326"/>
      <c r="FH637" s="326"/>
      <c r="FI637" s="326"/>
      <c r="FJ637" s="326"/>
      <c r="FK637" s="326"/>
      <c r="FL637" s="326"/>
      <c r="FM637" s="326"/>
      <c r="FN637" s="326"/>
      <c r="FO637" s="326"/>
      <c r="FP637" s="326"/>
      <c r="FQ637" s="326"/>
      <c r="FR637" s="326"/>
      <c r="FS637" s="326"/>
      <c r="FT637" s="326"/>
      <c r="FU637" s="326"/>
      <c r="FV637" s="326"/>
      <c r="FW637" s="326"/>
      <c r="FX637" s="326"/>
      <c r="FY637" s="326"/>
      <c r="FZ637" s="326"/>
      <c r="GA637" s="326"/>
      <c r="GB637" s="326"/>
      <c r="GC637" s="326"/>
      <c r="GD637" s="326"/>
      <c r="GE637" s="326"/>
      <c r="GF637" s="326"/>
      <c r="GG637" s="326"/>
      <c r="GH637" s="326"/>
      <c r="GI637" s="326"/>
      <c r="GJ637" s="326"/>
      <c r="GK637" s="326"/>
      <c r="GL637" s="326"/>
      <c r="GM637" s="326"/>
      <c r="GN637" s="326"/>
      <c r="GO637" s="326"/>
      <c r="GP637" s="326"/>
      <c r="GQ637" s="326"/>
      <c r="GR637" s="326"/>
      <c r="GS637" s="326"/>
      <c r="GT637" s="326"/>
      <c r="GU637" s="326"/>
      <c r="GV637" s="326"/>
      <c r="GW637" s="326"/>
      <c r="GX637" s="326"/>
      <c r="GY637" s="326"/>
      <c r="GZ637" s="326"/>
      <c r="HA637" s="326"/>
      <c r="HB637" s="326"/>
      <c r="HC637" s="326"/>
      <c r="HD637" s="326"/>
      <c r="HE637" s="326"/>
      <c r="HF637" s="326"/>
      <c r="HG637" s="326"/>
      <c r="HH637" s="326"/>
      <c r="HI637" s="326"/>
      <c r="HJ637" s="326"/>
      <c r="HK637" s="326"/>
      <c r="HL637" s="326"/>
      <c r="HM637" s="326"/>
      <c r="HN637" s="326"/>
      <c r="HO637" s="326"/>
      <c r="HP637" s="326"/>
      <c r="HQ637" s="326"/>
      <c r="HR637" s="326"/>
      <c r="HS637" s="326"/>
      <c r="HT637" s="326"/>
      <c r="HU637" s="326"/>
      <c r="HV637" s="326"/>
      <c r="HW637" s="326"/>
      <c r="HX637" s="326"/>
      <c r="HY637" s="326"/>
      <c r="HZ637" s="326"/>
      <c r="IA637" s="326"/>
      <c r="IB637" s="326"/>
      <c r="IC637" s="326"/>
      <c r="ID637" s="326"/>
      <c r="IE637" s="326"/>
      <c r="IF637" s="326"/>
      <c r="IG637" s="326"/>
      <c r="IH637" s="326"/>
      <c r="II637" s="326"/>
      <c r="IJ637" s="326"/>
      <c r="IK637" s="326"/>
      <c r="IL637" s="326"/>
      <c r="IM637" s="326"/>
      <c r="IN637" s="326"/>
      <c r="IO637" s="326"/>
      <c r="IP637" s="326"/>
      <c r="IQ637" s="326"/>
      <c r="IR637" s="326"/>
      <c r="IS637" s="326"/>
    </row>
    <row r="638" spans="1:253" s="1107" customFormat="1" ht="23.25" customHeight="1">
      <c r="A638" s="348" t="s">
        <v>1561</v>
      </c>
      <c r="B638" s="1005" t="s">
        <v>1562</v>
      </c>
      <c r="C638" s="1014" t="s">
        <v>1563</v>
      </c>
      <c r="D638" s="1141" t="s">
        <v>1564</v>
      </c>
      <c r="E638" s="639">
        <v>15.41</v>
      </c>
      <c r="F638" s="349">
        <v>18.5</v>
      </c>
      <c r="G638" s="379" t="s">
        <v>200</v>
      </c>
      <c r="H638" s="339">
        <v>0.05</v>
      </c>
      <c r="I638" s="965" t="s">
        <v>1565</v>
      </c>
      <c r="J638" s="326"/>
      <c r="K638" s="326"/>
      <c r="L638" s="326"/>
      <c r="M638" s="326"/>
      <c r="N638" s="326"/>
      <c r="O638" s="326"/>
      <c r="P638" s="326"/>
      <c r="Q638" s="326"/>
      <c r="R638" s="326"/>
      <c r="S638" s="326"/>
      <c r="T638" s="326"/>
      <c r="U638" s="326"/>
      <c r="V638" s="326"/>
      <c r="W638" s="326"/>
      <c r="X638" s="326"/>
      <c r="Y638" s="326"/>
      <c r="Z638" s="326"/>
      <c r="AA638" s="326"/>
      <c r="AB638" s="326"/>
      <c r="AC638" s="326"/>
      <c r="AD638" s="326"/>
      <c r="AE638" s="326"/>
      <c r="AF638" s="326"/>
      <c r="AG638" s="326"/>
      <c r="AH638" s="326"/>
      <c r="AI638" s="326"/>
      <c r="AJ638" s="326"/>
      <c r="AK638" s="326"/>
      <c r="AL638" s="326"/>
      <c r="AM638" s="326"/>
      <c r="AN638" s="326"/>
      <c r="AO638" s="326"/>
      <c r="AP638" s="326"/>
      <c r="AQ638" s="326"/>
      <c r="AR638" s="326"/>
      <c r="AS638" s="326"/>
      <c r="AT638" s="326"/>
      <c r="AU638" s="326"/>
      <c r="AV638" s="326"/>
      <c r="AW638" s="326"/>
      <c r="AX638" s="326"/>
      <c r="AY638" s="326"/>
      <c r="AZ638" s="326"/>
      <c r="BA638" s="326"/>
      <c r="BB638" s="326"/>
      <c r="BC638" s="326"/>
      <c r="BD638" s="326"/>
      <c r="BE638" s="326"/>
      <c r="BF638" s="326"/>
      <c r="BG638" s="326"/>
      <c r="BH638" s="326"/>
      <c r="BI638" s="326"/>
      <c r="BJ638" s="326"/>
      <c r="BK638" s="326"/>
      <c r="BL638" s="326"/>
      <c r="BM638" s="326"/>
      <c r="BN638" s="326"/>
      <c r="BO638" s="326"/>
      <c r="BP638" s="326"/>
      <c r="BQ638" s="326"/>
      <c r="BR638" s="326"/>
      <c r="BS638" s="326"/>
      <c r="BT638" s="326"/>
      <c r="BU638" s="326"/>
      <c r="BV638" s="326"/>
      <c r="BW638" s="326"/>
      <c r="BX638" s="326"/>
      <c r="BY638" s="326"/>
      <c r="BZ638" s="326"/>
      <c r="CA638" s="326"/>
      <c r="CB638" s="326"/>
      <c r="CC638" s="326"/>
      <c r="CD638" s="326"/>
      <c r="CE638" s="326"/>
      <c r="CF638" s="326"/>
      <c r="CG638" s="326"/>
      <c r="CH638" s="326"/>
      <c r="CI638" s="326"/>
      <c r="CJ638" s="326"/>
      <c r="CK638" s="326"/>
      <c r="CL638" s="326"/>
      <c r="CM638" s="326"/>
      <c r="CN638" s="326"/>
      <c r="CO638" s="326"/>
      <c r="CP638" s="326"/>
      <c r="CQ638" s="326"/>
      <c r="CR638" s="326"/>
      <c r="CS638" s="326"/>
      <c r="CT638" s="326"/>
      <c r="CU638" s="326"/>
      <c r="CV638" s="326"/>
      <c r="CW638" s="326"/>
      <c r="CX638" s="326"/>
      <c r="CY638" s="326"/>
      <c r="CZ638" s="326"/>
      <c r="DA638" s="326"/>
      <c r="DB638" s="326"/>
      <c r="DC638" s="326"/>
      <c r="DD638" s="326"/>
      <c r="DE638" s="326"/>
      <c r="DF638" s="326"/>
      <c r="DG638" s="326"/>
      <c r="DH638" s="326"/>
      <c r="DI638" s="326"/>
      <c r="DJ638" s="326"/>
      <c r="DK638" s="326"/>
      <c r="DL638" s="326"/>
      <c r="DM638" s="326"/>
      <c r="DN638" s="326"/>
      <c r="DO638" s="326"/>
      <c r="DP638" s="326"/>
      <c r="DQ638" s="326"/>
      <c r="DR638" s="326"/>
      <c r="DS638" s="326"/>
      <c r="DT638" s="326"/>
      <c r="DU638" s="326"/>
      <c r="DV638" s="326"/>
      <c r="DW638" s="326"/>
      <c r="DX638" s="326"/>
      <c r="DY638" s="326"/>
      <c r="DZ638" s="326"/>
      <c r="EA638" s="326"/>
      <c r="EB638" s="326"/>
      <c r="EC638" s="326"/>
      <c r="ED638" s="326"/>
      <c r="EE638" s="326"/>
      <c r="EF638" s="326"/>
      <c r="EG638" s="326"/>
      <c r="EH638" s="326"/>
      <c r="EI638" s="326"/>
      <c r="EJ638" s="326"/>
      <c r="EK638" s="326"/>
      <c r="EL638" s="326"/>
      <c r="EM638" s="326"/>
      <c r="EN638" s="326"/>
      <c r="EO638" s="326"/>
      <c r="EP638" s="326"/>
      <c r="EQ638" s="326"/>
      <c r="ER638" s="326"/>
      <c r="ES638" s="326"/>
      <c r="ET638" s="326"/>
      <c r="EU638" s="326"/>
      <c r="EV638" s="326"/>
      <c r="EW638" s="326"/>
      <c r="EX638" s="326"/>
      <c r="EY638" s="326"/>
      <c r="EZ638" s="326"/>
      <c r="FA638" s="326"/>
      <c r="FB638" s="326"/>
      <c r="FC638" s="326"/>
      <c r="FD638" s="326"/>
      <c r="FE638" s="326"/>
      <c r="FF638" s="326"/>
      <c r="FG638" s="326"/>
      <c r="FH638" s="326"/>
      <c r="FI638" s="326"/>
      <c r="FJ638" s="326"/>
      <c r="FK638" s="326"/>
      <c r="FL638" s="326"/>
      <c r="FM638" s="326"/>
      <c r="FN638" s="326"/>
      <c r="FO638" s="326"/>
      <c r="FP638" s="326"/>
      <c r="FQ638" s="326"/>
      <c r="FR638" s="326"/>
      <c r="FS638" s="326"/>
      <c r="FT638" s="326"/>
      <c r="FU638" s="326"/>
      <c r="FV638" s="326"/>
      <c r="FW638" s="326"/>
      <c r="FX638" s="326"/>
      <c r="FY638" s="326"/>
      <c r="FZ638" s="326"/>
      <c r="GA638" s="326"/>
      <c r="GB638" s="326"/>
      <c r="GC638" s="326"/>
      <c r="GD638" s="326"/>
      <c r="GE638" s="326"/>
      <c r="GF638" s="326"/>
      <c r="GG638" s="326"/>
      <c r="GH638" s="326"/>
      <c r="GI638" s="326"/>
      <c r="GJ638" s="326"/>
      <c r="GK638" s="326"/>
      <c r="GL638" s="326"/>
      <c r="GM638" s="326"/>
      <c r="GN638" s="326"/>
      <c r="GO638" s="326"/>
      <c r="GP638" s="326"/>
      <c r="GQ638" s="326"/>
      <c r="GR638" s="326"/>
      <c r="GS638" s="326"/>
      <c r="GT638" s="326"/>
      <c r="GU638" s="326"/>
      <c r="GV638" s="326"/>
      <c r="GW638" s="326"/>
      <c r="GX638" s="326"/>
      <c r="GY638" s="326"/>
      <c r="GZ638" s="326"/>
      <c r="HA638" s="326"/>
      <c r="HB638" s="326"/>
      <c r="HC638" s="326"/>
      <c r="HD638" s="326"/>
      <c r="HE638" s="326"/>
      <c r="HF638" s="326"/>
      <c r="HG638" s="326"/>
      <c r="HH638" s="326"/>
      <c r="HI638" s="326"/>
      <c r="HJ638" s="326"/>
      <c r="HK638" s="326"/>
      <c r="HL638" s="326"/>
      <c r="HM638" s="326"/>
      <c r="HN638" s="326"/>
      <c r="HO638" s="326"/>
      <c r="HP638" s="326"/>
      <c r="HQ638" s="326"/>
      <c r="HR638" s="326"/>
      <c r="HS638" s="326"/>
      <c r="HT638" s="326"/>
      <c r="HU638" s="326"/>
      <c r="HV638" s="326"/>
      <c r="HW638" s="326"/>
      <c r="HX638" s="326"/>
      <c r="HY638" s="326"/>
      <c r="HZ638" s="326"/>
      <c r="IA638" s="326"/>
      <c r="IB638" s="326"/>
      <c r="IC638" s="326"/>
      <c r="ID638" s="326"/>
      <c r="IE638" s="326"/>
      <c r="IF638" s="326"/>
      <c r="IG638" s="326"/>
      <c r="IH638" s="326"/>
      <c r="II638" s="326"/>
      <c r="IJ638" s="326"/>
      <c r="IK638" s="326"/>
      <c r="IL638" s="326"/>
      <c r="IM638" s="326"/>
      <c r="IN638" s="326"/>
      <c r="IO638" s="326"/>
      <c r="IP638" s="326"/>
      <c r="IQ638" s="326"/>
      <c r="IR638" s="326"/>
      <c r="IS638" s="326"/>
    </row>
    <row r="639" spans="1:253" s="1107" customFormat="1" ht="23.25" customHeight="1">
      <c r="A639" s="348" t="s">
        <v>1566</v>
      </c>
      <c r="B639" s="1005" t="s">
        <v>1567</v>
      </c>
      <c r="C639" s="1014" t="s">
        <v>51</v>
      </c>
      <c r="D639" s="1137" t="s">
        <v>688</v>
      </c>
      <c r="E639" s="639">
        <v>3.05</v>
      </c>
      <c r="F639" s="349">
        <v>3.66</v>
      </c>
      <c r="G639" s="379" t="s">
        <v>200</v>
      </c>
      <c r="H639" s="339">
        <v>0.05</v>
      </c>
      <c r="I639" s="965" t="s">
        <v>1565</v>
      </c>
      <c r="J639" s="326"/>
      <c r="K639" s="326"/>
      <c r="L639" s="326"/>
      <c r="M639" s="326"/>
      <c r="N639" s="326"/>
      <c r="O639" s="326"/>
      <c r="P639" s="326"/>
      <c r="Q639" s="326"/>
      <c r="R639" s="326"/>
      <c r="S639" s="326"/>
      <c r="T639" s="326"/>
      <c r="U639" s="326"/>
      <c r="V639" s="326"/>
      <c r="W639" s="326"/>
      <c r="X639" s="326"/>
      <c r="Y639" s="326"/>
      <c r="Z639" s="326"/>
      <c r="AA639" s="326"/>
      <c r="AB639" s="326"/>
      <c r="AC639" s="326"/>
      <c r="AD639" s="326"/>
      <c r="AE639" s="326"/>
      <c r="AF639" s="326"/>
      <c r="AG639" s="326"/>
      <c r="AH639" s="326"/>
      <c r="AI639" s="326"/>
      <c r="AJ639" s="326"/>
      <c r="AK639" s="326"/>
      <c r="AL639" s="326"/>
      <c r="AM639" s="326"/>
      <c r="AN639" s="326"/>
      <c r="AO639" s="326"/>
      <c r="AP639" s="326"/>
      <c r="AQ639" s="326"/>
      <c r="AR639" s="326"/>
      <c r="AS639" s="326"/>
      <c r="AT639" s="326"/>
      <c r="AU639" s="326"/>
      <c r="AV639" s="326"/>
      <c r="AW639" s="326"/>
      <c r="AX639" s="326"/>
      <c r="AY639" s="326"/>
      <c r="AZ639" s="326"/>
      <c r="BA639" s="326"/>
      <c r="BB639" s="326"/>
      <c r="BC639" s="326"/>
      <c r="BD639" s="326"/>
      <c r="BE639" s="326"/>
      <c r="BF639" s="326"/>
      <c r="BG639" s="326"/>
      <c r="BH639" s="326"/>
      <c r="BI639" s="326"/>
      <c r="BJ639" s="326"/>
      <c r="BK639" s="326"/>
      <c r="BL639" s="326"/>
      <c r="BM639" s="326"/>
      <c r="BN639" s="326"/>
      <c r="BO639" s="326"/>
      <c r="BP639" s="326"/>
      <c r="BQ639" s="326"/>
      <c r="BR639" s="326"/>
      <c r="BS639" s="326"/>
      <c r="BT639" s="326"/>
      <c r="BU639" s="326"/>
      <c r="BV639" s="326"/>
      <c r="BW639" s="326"/>
      <c r="BX639" s="326"/>
      <c r="BY639" s="326"/>
      <c r="BZ639" s="326"/>
      <c r="CA639" s="326"/>
      <c r="CB639" s="326"/>
      <c r="CC639" s="326"/>
      <c r="CD639" s="326"/>
      <c r="CE639" s="326"/>
      <c r="CF639" s="326"/>
      <c r="CG639" s="326"/>
      <c r="CH639" s="326"/>
      <c r="CI639" s="326"/>
      <c r="CJ639" s="326"/>
      <c r="CK639" s="326"/>
      <c r="CL639" s="326"/>
      <c r="CM639" s="326"/>
      <c r="CN639" s="326"/>
      <c r="CO639" s="326"/>
      <c r="CP639" s="326"/>
      <c r="CQ639" s="326"/>
      <c r="CR639" s="326"/>
      <c r="CS639" s="326"/>
      <c r="CT639" s="326"/>
      <c r="CU639" s="326"/>
      <c r="CV639" s="326"/>
      <c r="CW639" s="326"/>
      <c r="CX639" s="326"/>
      <c r="CY639" s="326"/>
      <c r="CZ639" s="326"/>
      <c r="DA639" s="326"/>
      <c r="DB639" s="326"/>
      <c r="DC639" s="326"/>
      <c r="DD639" s="326"/>
      <c r="DE639" s="326"/>
      <c r="DF639" s="326"/>
      <c r="DG639" s="326"/>
      <c r="DH639" s="326"/>
      <c r="DI639" s="326"/>
      <c r="DJ639" s="326"/>
      <c r="DK639" s="326"/>
      <c r="DL639" s="326"/>
      <c r="DM639" s="326"/>
      <c r="DN639" s="326"/>
      <c r="DO639" s="326"/>
      <c r="DP639" s="326"/>
      <c r="DQ639" s="326"/>
      <c r="DR639" s="326"/>
      <c r="DS639" s="326"/>
      <c r="DT639" s="326"/>
      <c r="DU639" s="326"/>
      <c r="DV639" s="326"/>
      <c r="DW639" s="326"/>
      <c r="DX639" s="326"/>
      <c r="DY639" s="326"/>
      <c r="DZ639" s="326"/>
      <c r="EA639" s="326"/>
      <c r="EB639" s="326"/>
      <c r="EC639" s="326"/>
      <c r="ED639" s="326"/>
      <c r="EE639" s="326"/>
      <c r="EF639" s="326"/>
      <c r="EG639" s="326"/>
      <c r="EH639" s="326"/>
      <c r="EI639" s="326"/>
      <c r="EJ639" s="326"/>
      <c r="EK639" s="326"/>
      <c r="EL639" s="326"/>
      <c r="EM639" s="326"/>
      <c r="EN639" s="326"/>
      <c r="EO639" s="326"/>
      <c r="EP639" s="326"/>
      <c r="EQ639" s="326"/>
      <c r="ER639" s="326"/>
      <c r="ES639" s="326"/>
      <c r="ET639" s="326"/>
      <c r="EU639" s="326"/>
      <c r="EV639" s="326"/>
      <c r="EW639" s="326"/>
      <c r="EX639" s="326"/>
      <c r="EY639" s="326"/>
      <c r="EZ639" s="326"/>
      <c r="FA639" s="326"/>
      <c r="FB639" s="326"/>
      <c r="FC639" s="326"/>
      <c r="FD639" s="326"/>
      <c r="FE639" s="326"/>
      <c r="FF639" s="326"/>
      <c r="FG639" s="326"/>
      <c r="FH639" s="326"/>
      <c r="FI639" s="326"/>
      <c r="FJ639" s="326"/>
      <c r="FK639" s="326"/>
      <c r="FL639" s="326"/>
      <c r="FM639" s="326"/>
      <c r="FN639" s="326"/>
      <c r="FO639" s="326"/>
      <c r="FP639" s="326"/>
      <c r="FQ639" s="326"/>
      <c r="FR639" s="326"/>
      <c r="FS639" s="326"/>
      <c r="FT639" s="326"/>
      <c r="FU639" s="326"/>
      <c r="FV639" s="326"/>
      <c r="FW639" s="326"/>
      <c r="FX639" s="326"/>
      <c r="FY639" s="326"/>
      <c r="FZ639" s="326"/>
      <c r="GA639" s="326"/>
      <c r="GB639" s="326"/>
      <c r="GC639" s="326"/>
      <c r="GD639" s="326"/>
      <c r="GE639" s="326"/>
      <c r="GF639" s="326"/>
      <c r="GG639" s="326"/>
      <c r="GH639" s="326"/>
      <c r="GI639" s="326"/>
      <c r="GJ639" s="326"/>
      <c r="GK639" s="326"/>
      <c r="GL639" s="326"/>
      <c r="GM639" s="326"/>
      <c r="GN639" s="326"/>
      <c r="GO639" s="326"/>
      <c r="GP639" s="326"/>
      <c r="GQ639" s="326"/>
      <c r="GR639" s="326"/>
      <c r="GS639" s="326"/>
      <c r="GT639" s="326"/>
      <c r="GU639" s="326"/>
      <c r="GV639" s="326"/>
      <c r="GW639" s="326"/>
      <c r="GX639" s="326"/>
      <c r="GY639" s="326"/>
      <c r="GZ639" s="326"/>
      <c r="HA639" s="326"/>
      <c r="HB639" s="326"/>
      <c r="HC639" s="326"/>
      <c r="HD639" s="326"/>
      <c r="HE639" s="326"/>
      <c r="HF639" s="326"/>
      <c r="HG639" s="326"/>
      <c r="HH639" s="326"/>
      <c r="HI639" s="326"/>
      <c r="HJ639" s="326"/>
      <c r="HK639" s="326"/>
      <c r="HL639" s="326"/>
      <c r="HM639" s="326"/>
      <c r="HN639" s="326"/>
      <c r="HO639" s="326"/>
      <c r="HP639" s="326"/>
      <c r="HQ639" s="326"/>
      <c r="HR639" s="326"/>
      <c r="HS639" s="326"/>
      <c r="HT639" s="326"/>
      <c r="HU639" s="326"/>
      <c r="HV639" s="326"/>
      <c r="HW639" s="326"/>
      <c r="HX639" s="326"/>
      <c r="HY639" s="326"/>
      <c r="HZ639" s="326"/>
      <c r="IA639" s="326"/>
      <c r="IB639" s="326"/>
      <c r="IC639" s="326"/>
      <c r="ID639" s="326"/>
      <c r="IE639" s="326"/>
      <c r="IF639" s="326"/>
      <c r="IG639" s="326"/>
      <c r="IH639" s="326"/>
      <c r="II639" s="326"/>
      <c r="IJ639" s="326"/>
      <c r="IK639" s="326"/>
      <c r="IL639" s="326"/>
      <c r="IM639" s="326"/>
      <c r="IN639" s="326"/>
      <c r="IO639" s="326"/>
      <c r="IP639" s="326"/>
      <c r="IQ639" s="326"/>
      <c r="IR639" s="326"/>
      <c r="IS639" s="326"/>
    </row>
    <row r="640" spans="1:253" s="1107" customFormat="1" ht="23.25" customHeight="1">
      <c r="A640" s="348" t="s">
        <v>1568</v>
      </c>
      <c r="B640" s="334" t="s">
        <v>1569</v>
      </c>
      <c r="C640" s="625" t="s">
        <v>51</v>
      </c>
      <c r="D640" s="1142" t="s">
        <v>688</v>
      </c>
      <c r="E640" s="639">
        <v>3.33</v>
      </c>
      <c r="F640" s="349">
        <v>3.99</v>
      </c>
      <c r="G640" s="379" t="s">
        <v>200</v>
      </c>
      <c r="H640" s="339">
        <v>0.05</v>
      </c>
      <c r="I640" s="965" t="s">
        <v>1565</v>
      </c>
      <c r="J640" s="326"/>
      <c r="K640" s="326"/>
      <c r="L640" s="326"/>
      <c r="M640" s="326"/>
      <c r="N640" s="326"/>
      <c r="O640" s="326"/>
      <c r="P640" s="326"/>
      <c r="Q640" s="326"/>
      <c r="R640" s="326"/>
      <c r="S640" s="326"/>
      <c r="T640" s="326"/>
      <c r="U640" s="326"/>
      <c r="V640" s="326"/>
      <c r="W640" s="326"/>
      <c r="X640" s="326"/>
      <c r="Y640" s="326"/>
      <c r="Z640" s="326"/>
      <c r="AA640" s="326"/>
      <c r="AB640" s="326"/>
      <c r="AC640" s="326"/>
      <c r="AD640" s="326"/>
      <c r="AE640" s="326"/>
      <c r="AF640" s="326"/>
      <c r="AG640" s="326"/>
      <c r="AH640" s="326"/>
      <c r="AI640" s="326"/>
      <c r="AJ640" s="326"/>
      <c r="AK640" s="326"/>
      <c r="AL640" s="326"/>
      <c r="AM640" s="326"/>
      <c r="AN640" s="326"/>
      <c r="AO640" s="326"/>
      <c r="AP640" s="326"/>
      <c r="AQ640" s="326"/>
      <c r="AR640" s="326"/>
      <c r="AS640" s="326"/>
      <c r="AT640" s="326"/>
      <c r="AU640" s="326"/>
      <c r="AV640" s="326"/>
      <c r="AW640" s="326"/>
      <c r="AX640" s="326"/>
      <c r="AY640" s="326"/>
      <c r="AZ640" s="326"/>
      <c r="BA640" s="326"/>
      <c r="BB640" s="326"/>
      <c r="BC640" s="326"/>
      <c r="BD640" s="326"/>
      <c r="BE640" s="326"/>
      <c r="BF640" s="326"/>
      <c r="BG640" s="326"/>
      <c r="BH640" s="326"/>
      <c r="BI640" s="326"/>
      <c r="BJ640" s="326"/>
      <c r="BK640" s="326"/>
      <c r="BL640" s="326"/>
      <c r="BM640" s="326"/>
      <c r="BN640" s="326"/>
      <c r="BO640" s="326"/>
      <c r="BP640" s="326"/>
      <c r="BQ640" s="326"/>
      <c r="BR640" s="326"/>
      <c r="BS640" s="326"/>
      <c r="BT640" s="326"/>
      <c r="BU640" s="326"/>
      <c r="BV640" s="326"/>
      <c r="BW640" s="326"/>
      <c r="BX640" s="326"/>
      <c r="BY640" s="326"/>
      <c r="BZ640" s="326"/>
      <c r="CA640" s="326"/>
      <c r="CB640" s="326"/>
      <c r="CC640" s="326"/>
      <c r="CD640" s="326"/>
      <c r="CE640" s="326"/>
      <c r="CF640" s="326"/>
      <c r="CG640" s="326"/>
      <c r="CH640" s="326"/>
      <c r="CI640" s="326"/>
      <c r="CJ640" s="326"/>
      <c r="CK640" s="326"/>
      <c r="CL640" s="326"/>
      <c r="CM640" s="326"/>
      <c r="CN640" s="326"/>
      <c r="CO640" s="326"/>
      <c r="CP640" s="326"/>
      <c r="CQ640" s="326"/>
      <c r="CR640" s="326"/>
      <c r="CS640" s="326"/>
      <c r="CT640" s="326"/>
      <c r="CU640" s="326"/>
      <c r="CV640" s="326"/>
      <c r="CW640" s="326"/>
      <c r="CX640" s="326"/>
      <c r="CY640" s="326"/>
      <c r="CZ640" s="326"/>
      <c r="DA640" s="326"/>
      <c r="DB640" s="326"/>
      <c r="DC640" s="326"/>
      <c r="DD640" s="326"/>
      <c r="DE640" s="326"/>
      <c r="DF640" s="326"/>
      <c r="DG640" s="326"/>
      <c r="DH640" s="326"/>
      <c r="DI640" s="326"/>
      <c r="DJ640" s="326"/>
      <c r="DK640" s="326"/>
      <c r="DL640" s="326"/>
      <c r="DM640" s="326"/>
      <c r="DN640" s="326"/>
      <c r="DO640" s="326"/>
      <c r="DP640" s="326"/>
      <c r="DQ640" s="326"/>
      <c r="DR640" s="326"/>
      <c r="DS640" s="326"/>
      <c r="DT640" s="326"/>
      <c r="DU640" s="326"/>
      <c r="DV640" s="326"/>
      <c r="DW640" s="326"/>
      <c r="DX640" s="326"/>
      <c r="DY640" s="326"/>
      <c r="DZ640" s="326"/>
      <c r="EA640" s="326"/>
      <c r="EB640" s="326"/>
      <c r="EC640" s="326"/>
      <c r="ED640" s="326"/>
      <c r="EE640" s="326"/>
      <c r="EF640" s="326"/>
      <c r="EG640" s="326"/>
      <c r="EH640" s="326"/>
      <c r="EI640" s="326"/>
      <c r="EJ640" s="326"/>
      <c r="EK640" s="326"/>
      <c r="EL640" s="326"/>
      <c r="EM640" s="326"/>
      <c r="EN640" s="326"/>
      <c r="EO640" s="326"/>
      <c r="EP640" s="326"/>
      <c r="EQ640" s="326"/>
      <c r="ER640" s="326"/>
      <c r="ES640" s="326"/>
      <c r="ET640" s="326"/>
      <c r="EU640" s="326"/>
      <c r="EV640" s="326"/>
      <c r="EW640" s="326"/>
      <c r="EX640" s="326"/>
      <c r="EY640" s="326"/>
      <c r="EZ640" s="326"/>
      <c r="FA640" s="326"/>
      <c r="FB640" s="326"/>
      <c r="FC640" s="326"/>
      <c r="FD640" s="326"/>
      <c r="FE640" s="326"/>
      <c r="FF640" s="326"/>
      <c r="FG640" s="326"/>
      <c r="FH640" s="326"/>
      <c r="FI640" s="326"/>
      <c r="FJ640" s="326"/>
      <c r="FK640" s="326"/>
      <c r="FL640" s="326"/>
      <c r="FM640" s="326"/>
      <c r="FN640" s="326"/>
      <c r="FO640" s="326"/>
      <c r="FP640" s="326"/>
      <c r="FQ640" s="326"/>
      <c r="FR640" s="326"/>
      <c r="FS640" s="326"/>
      <c r="FT640" s="326"/>
      <c r="FU640" s="326"/>
      <c r="FV640" s="326"/>
      <c r="FW640" s="326"/>
      <c r="FX640" s="326"/>
      <c r="FY640" s="326"/>
      <c r="FZ640" s="326"/>
      <c r="GA640" s="326"/>
      <c r="GB640" s="326"/>
      <c r="GC640" s="326"/>
      <c r="GD640" s="326"/>
      <c r="GE640" s="326"/>
      <c r="GF640" s="326"/>
      <c r="GG640" s="326"/>
      <c r="GH640" s="326"/>
      <c r="GI640" s="326"/>
      <c r="GJ640" s="326"/>
      <c r="GK640" s="326"/>
      <c r="GL640" s="326"/>
      <c r="GM640" s="326"/>
      <c r="GN640" s="326"/>
      <c r="GO640" s="326"/>
      <c r="GP640" s="326"/>
      <c r="GQ640" s="326"/>
      <c r="GR640" s="326"/>
      <c r="GS640" s="326"/>
      <c r="GT640" s="326"/>
      <c r="GU640" s="326"/>
      <c r="GV640" s="326"/>
      <c r="GW640" s="326"/>
      <c r="GX640" s="326"/>
      <c r="GY640" s="326"/>
      <c r="GZ640" s="326"/>
      <c r="HA640" s="326"/>
      <c r="HB640" s="326"/>
      <c r="HC640" s="326"/>
      <c r="HD640" s="326"/>
      <c r="HE640" s="326"/>
      <c r="HF640" s="326"/>
      <c r="HG640" s="326"/>
      <c r="HH640" s="326"/>
      <c r="HI640" s="326"/>
      <c r="HJ640" s="326"/>
      <c r="HK640" s="326"/>
      <c r="HL640" s="326"/>
      <c r="HM640" s="326"/>
      <c r="HN640" s="326"/>
      <c r="HO640" s="326"/>
      <c r="HP640" s="326"/>
      <c r="HQ640" s="326"/>
      <c r="HR640" s="326"/>
      <c r="HS640" s="326"/>
      <c r="HT640" s="326"/>
      <c r="HU640" s="326"/>
      <c r="HV640" s="326"/>
      <c r="HW640" s="326"/>
      <c r="HX640" s="326"/>
      <c r="HY640" s="326"/>
      <c r="HZ640" s="326"/>
      <c r="IA640" s="326"/>
      <c r="IB640" s="326"/>
      <c r="IC640" s="326"/>
      <c r="ID640" s="326"/>
      <c r="IE640" s="326"/>
      <c r="IF640" s="326"/>
      <c r="IG640" s="326"/>
      <c r="IH640" s="326"/>
      <c r="II640" s="326"/>
      <c r="IJ640" s="326"/>
      <c r="IK640" s="326"/>
      <c r="IL640" s="326"/>
      <c r="IM640" s="326"/>
      <c r="IN640" s="326"/>
      <c r="IO640" s="326"/>
      <c r="IP640" s="326"/>
      <c r="IQ640" s="326"/>
      <c r="IR640" s="326"/>
      <c r="IS640" s="326"/>
    </row>
    <row r="641" spans="1:253" s="1107" customFormat="1" ht="23.25" customHeight="1">
      <c r="A641" s="348">
        <v>18091</v>
      </c>
      <c r="B641" s="1005" t="s">
        <v>1570</v>
      </c>
      <c r="C641" s="1014" t="s">
        <v>91</v>
      </c>
      <c r="D641" s="1137" t="s">
        <v>688</v>
      </c>
      <c r="E641" s="639">
        <v>15.45</v>
      </c>
      <c r="F641" s="349">
        <v>18.54</v>
      </c>
      <c r="G641" s="379" t="s">
        <v>200</v>
      </c>
      <c r="H641" s="339">
        <v>0.05</v>
      </c>
      <c r="I641" s="965" t="s">
        <v>1565</v>
      </c>
      <c r="J641" s="326"/>
      <c r="K641" s="326"/>
      <c r="L641" s="326"/>
      <c r="M641" s="326"/>
      <c r="N641" s="326"/>
      <c r="O641" s="326"/>
      <c r="P641" s="326"/>
      <c r="Q641" s="326"/>
      <c r="R641" s="326"/>
      <c r="S641" s="326"/>
      <c r="T641" s="326"/>
      <c r="U641" s="326"/>
      <c r="V641" s="326"/>
      <c r="W641" s="326"/>
      <c r="X641" s="326"/>
      <c r="Y641" s="326"/>
      <c r="Z641" s="326"/>
      <c r="AA641" s="326"/>
      <c r="AB641" s="326"/>
      <c r="AC641" s="326"/>
      <c r="AD641" s="326"/>
      <c r="AE641" s="326"/>
      <c r="AF641" s="326"/>
      <c r="AG641" s="326"/>
      <c r="AH641" s="326"/>
      <c r="AI641" s="326"/>
      <c r="AJ641" s="326"/>
      <c r="AK641" s="326"/>
      <c r="AL641" s="326"/>
      <c r="AM641" s="326"/>
      <c r="AN641" s="326"/>
      <c r="AO641" s="326"/>
      <c r="AP641" s="326"/>
      <c r="AQ641" s="326"/>
      <c r="AR641" s="326"/>
      <c r="AS641" s="326"/>
      <c r="AT641" s="326"/>
      <c r="AU641" s="326"/>
      <c r="AV641" s="326"/>
      <c r="AW641" s="326"/>
      <c r="AX641" s="326"/>
      <c r="AY641" s="326"/>
      <c r="AZ641" s="326"/>
      <c r="BA641" s="326"/>
      <c r="BB641" s="326"/>
      <c r="BC641" s="326"/>
      <c r="BD641" s="326"/>
      <c r="BE641" s="326"/>
      <c r="BF641" s="326"/>
      <c r="BG641" s="326"/>
      <c r="BH641" s="326"/>
      <c r="BI641" s="326"/>
      <c r="BJ641" s="326"/>
      <c r="BK641" s="326"/>
      <c r="BL641" s="326"/>
      <c r="BM641" s="326"/>
      <c r="BN641" s="326"/>
      <c r="BO641" s="326"/>
      <c r="BP641" s="326"/>
      <c r="BQ641" s="326"/>
      <c r="BR641" s="326"/>
      <c r="BS641" s="326"/>
      <c r="BT641" s="326"/>
      <c r="BU641" s="326"/>
      <c r="BV641" s="326"/>
      <c r="BW641" s="326"/>
      <c r="BX641" s="326"/>
      <c r="BY641" s="326"/>
      <c r="BZ641" s="326"/>
      <c r="CA641" s="326"/>
      <c r="CB641" s="326"/>
      <c r="CC641" s="326"/>
      <c r="CD641" s="326"/>
      <c r="CE641" s="326"/>
      <c r="CF641" s="326"/>
      <c r="CG641" s="326"/>
      <c r="CH641" s="326"/>
      <c r="CI641" s="326"/>
      <c r="CJ641" s="326"/>
      <c r="CK641" s="326"/>
      <c r="CL641" s="326"/>
      <c r="CM641" s="326"/>
      <c r="CN641" s="326"/>
      <c r="CO641" s="326"/>
      <c r="CP641" s="326"/>
      <c r="CQ641" s="326"/>
      <c r="CR641" s="326"/>
      <c r="CS641" s="326"/>
      <c r="CT641" s="326"/>
      <c r="CU641" s="326"/>
      <c r="CV641" s="326"/>
      <c r="CW641" s="326"/>
      <c r="CX641" s="326"/>
      <c r="CY641" s="326"/>
      <c r="CZ641" s="326"/>
      <c r="DA641" s="326"/>
      <c r="DB641" s="326"/>
      <c r="DC641" s="326"/>
      <c r="DD641" s="326"/>
      <c r="DE641" s="326"/>
      <c r="DF641" s="326"/>
      <c r="DG641" s="326"/>
      <c r="DH641" s="326"/>
      <c r="DI641" s="326"/>
      <c r="DJ641" s="326"/>
      <c r="DK641" s="326"/>
      <c r="DL641" s="326"/>
      <c r="DM641" s="326"/>
      <c r="DN641" s="326"/>
      <c r="DO641" s="326"/>
      <c r="DP641" s="326"/>
      <c r="DQ641" s="326"/>
      <c r="DR641" s="326"/>
      <c r="DS641" s="326"/>
      <c r="DT641" s="326"/>
      <c r="DU641" s="326"/>
      <c r="DV641" s="326"/>
      <c r="DW641" s="326"/>
      <c r="DX641" s="326"/>
      <c r="DY641" s="326"/>
      <c r="DZ641" s="326"/>
      <c r="EA641" s="326"/>
      <c r="EB641" s="326"/>
      <c r="EC641" s="326"/>
      <c r="ED641" s="326"/>
      <c r="EE641" s="326"/>
      <c r="EF641" s="326"/>
      <c r="EG641" s="326"/>
      <c r="EH641" s="326"/>
      <c r="EI641" s="326"/>
      <c r="EJ641" s="326"/>
      <c r="EK641" s="326"/>
      <c r="EL641" s="326"/>
      <c r="EM641" s="326"/>
      <c r="EN641" s="326"/>
      <c r="EO641" s="326"/>
      <c r="EP641" s="326"/>
      <c r="EQ641" s="326"/>
      <c r="ER641" s="326"/>
      <c r="ES641" s="326"/>
      <c r="ET641" s="326"/>
      <c r="EU641" s="326"/>
      <c r="EV641" s="326"/>
      <c r="EW641" s="326"/>
      <c r="EX641" s="326"/>
      <c r="EY641" s="326"/>
      <c r="EZ641" s="326"/>
      <c r="FA641" s="326"/>
      <c r="FB641" s="326"/>
      <c r="FC641" s="326"/>
      <c r="FD641" s="326"/>
      <c r="FE641" s="326"/>
      <c r="FF641" s="326"/>
      <c r="FG641" s="326"/>
      <c r="FH641" s="326"/>
      <c r="FI641" s="326"/>
      <c r="FJ641" s="326"/>
      <c r="FK641" s="326"/>
      <c r="FL641" s="326"/>
      <c r="FM641" s="326"/>
      <c r="FN641" s="326"/>
      <c r="FO641" s="326"/>
      <c r="FP641" s="326"/>
      <c r="FQ641" s="326"/>
      <c r="FR641" s="326"/>
      <c r="FS641" s="326"/>
      <c r="FT641" s="326"/>
      <c r="FU641" s="326"/>
      <c r="FV641" s="326"/>
      <c r="FW641" s="326"/>
      <c r="FX641" s="326"/>
      <c r="FY641" s="326"/>
      <c r="FZ641" s="326"/>
      <c r="GA641" s="326"/>
      <c r="GB641" s="326"/>
      <c r="GC641" s="326"/>
      <c r="GD641" s="326"/>
      <c r="GE641" s="326"/>
      <c r="GF641" s="326"/>
      <c r="GG641" s="326"/>
      <c r="GH641" s="326"/>
      <c r="GI641" s="326"/>
      <c r="GJ641" s="326"/>
      <c r="GK641" s="326"/>
      <c r="GL641" s="326"/>
      <c r="GM641" s="326"/>
      <c r="GN641" s="326"/>
      <c r="GO641" s="326"/>
      <c r="GP641" s="326"/>
      <c r="GQ641" s="326"/>
      <c r="GR641" s="326"/>
      <c r="GS641" s="326"/>
      <c r="GT641" s="326"/>
      <c r="GU641" s="326"/>
      <c r="GV641" s="326"/>
      <c r="GW641" s="326"/>
      <c r="GX641" s="326"/>
      <c r="GY641" s="326"/>
      <c r="GZ641" s="326"/>
      <c r="HA641" s="326"/>
      <c r="HB641" s="326"/>
      <c r="HC641" s="326"/>
      <c r="HD641" s="326"/>
      <c r="HE641" s="326"/>
      <c r="HF641" s="326"/>
      <c r="HG641" s="326"/>
      <c r="HH641" s="326"/>
      <c r="HI641" s="326"/>
      <c r="HJ641" s="326"/>
      <c r="HK641" s="326"/>
      <c r="HL641" s="326"/>
      <c r="HM641" s="326"/>
      <c r="HN641" s="326"/>
      <c r="HO641" s="326"/>
      <c r="HP641" s="326"/>
      <c r="HQ641" s="326"/>
      <c r="HR641" s="326"/>
      <c r="HS641" s="326"/>
      <c r="HT641" s="326"/>
      <c r="HU641" s="326"/>
      <c r="HV641" s="326"/>
      <c r="HW641" s="326"/>
      <c r="HX641" s="326"/>
      <c r="HY641" s="326"/>
      <c r="HZ641" s="326"/>
      <c r="IA641" s="326"/>
      <c r="IB641" s="326"/>
      <c r="IC641" s="326"/>
      <c r="ID641" s="326"/>
      <c r="IE641" s="326"/>
      <c r="IF641" s="326"/>
      <c r="IG641" s="326"/>
      <c r="IH641" s="326"/>
      <c r="II641" s="326"/>
      <c r="IJ641" s="326"/>
      <c r="IK641" s="326"/>
      <c r="IL641" s="326"/>
      <c r="IM641" s="326"/>
      <c r="IN641" s="326"/>
      <c r="IO641" s="326"/>
      <c r="IP641" s="326"/>
      <c r="IQ641" s="326"/>
      <c r="IR641" s="326"/>
      <c r="IS641" s="326"/>
    </row>
    <row r="642" spans="1:253" s="1107" customFormat="1" ht="23.25" customHeight="1">
      <c r="A642" s="338" t="s">
        <v>1571</v>
      </c>
      <c r="B642" s="967" t="s">
        <v>1572</v>
      </c>
      <c r="C642" s="1136" t="s">
        <v>370</v>
      </c>
      <c r="D642" s="1137" t="s">
        <v>1573</v>
      </c>
      <c r="E642" s="1138">
        <v>3.78</v>
      </c>
      <c r="F642" s="99">
        <v>4.53</v>
      </c>
      <c r="G642" s="379" t="s">
        <v>200</v>
      </c>
      <c r="H642" s="333"/>
      <c r="I642" s="965" t="s">
        <v>1565</v>
      </c>
      <c r="J642" s="326"/>
      <c r="K642" s="326"/>
      <c r="L642" s="326"/>
      <c r="M642" s="326"/>
      <c r="N642" s="326"/>
      <c r="O642" s="326"/>
      <c r="P642" s="326"/>
      <c r="Q642" s="326"/>
      <c r="R642" s="326"/>
      <c r="S642" s="326"/>
      <c r="T642" s="326"/>
      <c r="U642" s="326"/>
      <c r="V642" s="326"/>
      <c r="W642" s="326"/>
      <c r="X642" s="326"/>
      <c r="Y642" s="326"/>
      <c r="Z642" s="326"/>
      <c r="AA642" s="326"/>
      <c r="AB642" s="326"/>
      <c r="AC642" s="326"/>
      <c r="AD642" s="326"/>
      <c r="AE642" s="326"/>
      <c r="AF642" s="326"/>
      <c r="AG642" s="326"/>
      <c r="AH642" s="326"/>
      <c r="AI642" s="326"/>
      <c r="AJ642" s="326"/>
      <c r="AK642" s="326"/>
      <c r="AL642" s="326"/>
      <c r="AM642" s="326"/>
      <c r="AN642" s="326"/>
      <c r="AO642" s="326"/>
      <c r="AP642" s="326"/>
      <c r="AQ642" s="326"/>
      <c r="AR642" s="326"/>
      <c r="AS642" s="326"/>
      <c r="AT642" s="326"/>
      <c r="AU642" s="326"/>
      <c r="AV642" s="326"/>
      <c r="AW642" s="326"/>
      <c r="AX642" s="326"/>
      <c r="AY642" s="326"/>
      <c r="AZ642" s="326"/>
      <c r="BA642" s="326"/>
      <c r="BB642" s="326"/>
      <c r="BC642" s="326"/>
      <c r="BD642" s="326"/>
      <c r="BE642" s="326"/>
      <c r="BF642" s="326"/>
      <c r="BG642" s="326"/>
      <c r="BH642" s="326"/>
      <c r="BI642" s="326"/>
      <c r="BJ642" s="326"/>
      <c r="BK642" s="326"/>
      <c r="BL642" s="326"/>
      <c r="BM642" s="326"/>
      <c r="BN642" s="326"/>
      <c r="BO642" s="326"/>
      <c r="BP642" s="326"/>
      <c r="BQ642" s="326"/>
      <c r="BR642" s="326"/>
      <c r="BS642" s="326"/>
      <c r="BT642" s="326"/>
      <c r="BU642" s="326"/>
      <c r="BV642" s="326"/>
      <c r="BW642" s="326"/>
      <c r="BX642" s="326"/>
      <c r="BY642" s="326"/>
      <c r="BZ642" s="326"/>
      <c r="CA642" s="326"/>
      <c r="CB642" s="326"/>
      <c r="CC642" s="326"/>
      <c r="CD642" s="326"/>
      <c r="CE642" s="326"/>
      <c r="CF642" s="326"/>
      <c r="CG642" s="326"/>
      <c r="CH642" s="326"/>
      <c r="CI642" s="326"/>
      <c r="CJ642" s="326"/>
      <c r="CK642" s="326"/>
      <c r="CL642" s="326"/>
      <c r="CM642" s="326"/>
      <c r="CN642" s="326"/>
      <c r="CO642" s="326"/>
      <c r="CP642" s="326"/>
      <c r="CQ642" s="326"/>
      <c r="CR642" s="326"/>
      <c r="CS642" s="326"/>
      <c r="CT642" s="326"/>
      <c r="CU642" s="326"/>
      <c r="CV642" s="326"/>
      <c r="CW642" s="326"/>
      <c r="CX642" s="326"/>
      <c r="CY642" s="326"/>
      <c r="CZ642" s="326"/>
      <c r="DA642" s="326"/>
      <c r="DB642" s="326"/>
      <c r="DC642" s="326"/>
      <c r="DD642" s="326"/>
      <c r="DE642" s="326"/>
      <c r="DF642" s="326"/>
      <c r="DG642" s="326"/>
      <c r="DH642" s="326"/>
      <c r="DI642" s="326"/>
      <c r="DJ642" s="326"/>
      <c r="DK642" s="326"/>
      <c r="DL642" s="326"/>
      <c r="DM642" s="326"/>
      <c r="DN642" s="326"/>
      <c r="DO642" s="326"/>
      <c r="DP642" s="326"/>
      <c r="DQ642" s="326"/>
      <c r="DR642" s="326"/>
      <c r="DS642" s="326"/>
      <c r="DT642" s="326"/>
      <c r="DU642" s="326"/>
      <c r="DV642" s="326"/>
      <c r="DW642" s="326"/>
      <c r="DX642" s="326"/>
      <c r="DY642" s="326"/>
      <c r="DZ642" s="326"/>
      <c r="EA642" s="326"/>
      <c r="EB642" s="326"/>
      <c r="EC642" s="326"/>
      <c r="ED642" s="326"/>
      <c r="EE642" s="326"/>
      <c r="EF642" s="326"/>
      <c r="EG642" s="326"/>
      <c r="EH642" s="326"/>
      <c r="EI642" s="326"/>
      <c r="EJ642" s="326"/>
      <c r="EK642" s="326"/>
      <c r="EL642" s="326"/>
      <c r="EM642" s="326"/>
      <c r="EN642" s="326"/>
      <c r="EO642" s="326"/>
      <c r="EP642" s="326"/>
      <c r="EQ642" s="326"/>
      <c r="ER642" s="326"/>
      <c r="ES642" s="326"/>
      <c r="ET642" s="326"/>
      <c r="EU642" s="326"/>
      <c r="EV642" s="326"/>
      <c r="EW642" s="326"/>
      <c r="EX642" s="326"/>
      <c r="EY642" s="326"/>
      <c r="EZ642" s="326"/>
      <c r="FA642" s="326"/>
      <c r="FB642" s="326"/>
      <c r="FC642" s="326"/>
      <c r="FD642" s="326"/>
      <c r="FE642" s="326"/>
      <c r="FF642" s="326"/>
      <c r="FG642" s="326"/>
      <c r="FH642" s="326"/>
      <c r="FI642" s="326"/>
      <c r="FJ642" s="326"/>
      <c r="FK642" s="326"/>
      <c r="FL642" s="326"/>
      <c r="FM642" s="326"/>
      <c r="FN642" s="326"/>
      <c r="FO642" s="326"/>
      <c r="FP642" s="326"/>
      <c r="FQ642" s="326"/>
      <c r="FR642" s="326"/>
      <c r="FS642" s="326"/>
      <c r="FT642" s="326"/>
      <c r="FU642" s="326"/>
      <c r="FV642" s="326"/>
      <c r="FW642" s="326"/>
      <c r="FX642" s="326"/>
      <c r="FY642" s="326"/>
      <c r="FZ642" s="326"/>
      <c r="GA642" s="326"/>
      <c r="GB642" s="326"/>
      <c r="GC642" s="326"/>
      <c r="GD642" s="326"/>
      <c r="GE642" s="326"/>
      <c r="GF642" s="326"/>
      <c r="GG642" s="326"/>
      <c r="GH642" s="326"/>
      <c r="GI642" s="326"/>
      <c r="GJ642" s="326"/>
      <c r="GK642" s="326"/>
      <c r="GL642" s="326"/>
      <c r="GM642" s="326"/>
      <c r="GN642" s="326"/>
      <c r="GO642" s="326"/>
      <c r="GP642" s="326"/>
      <c r="GQ642" s="326"/>
      <c r="GR642" s="326"/>
      <c r="GS642" s="326"/>
      <c r="GT642" s="326"/>
      <c r="GU642" s="326"/>
      <c r="GV642" s="326"/>
      <c r="GW642" s="326"/>
      <c r="GX642" s="326"/>
      <c r="GY642" s="326"/>
      <c r="GZ642" s="326"/>
      <c r="HA642" s="326"/>
      <c r="HB642" s="326"/>
      <c r="HC642" s="326"/>
      <c r="HD642" s="326"/>
      <c r="HE642" s="326"/>
      <c r="HF642" s="326"/>
      <c r="HG642" s="326"/>
      <c r="HH642" s="326"/>
      <c r="HI642" s="326"/>
      <c r="HJ642" s="326"/>
      <c r="HK642" s="326"/>
      <c r="HL642" s="326"/>
      <c r="HM642" s="326"/>
      <c r="HN642" s="326"/>
      <c r="HO642" s="326"/>
      <c r="HP642" s="326"/>
      <c r="HQ642" s="326"/>
      <c r="HR642" s="326"/>
      <c r="HS642" s="326"/>
      <c r="HT642" s="326"/>
      <c r="HU642" s="326"/>
      <c r="HV642" s="326"/>
      <c r="HW642" s="326"/>
      <c r="HX642" s="326"/>
      <c r="HY642" s="326"/>
      <c r="HZ642" s="326"/>
      <c r="IA642" s="326"/>
      <c r="IB642" s="326"/>
      <c r="IC642" s="326"/>
      <c r="ID642" s="326"/>
      <c r="IE642" s="326"/>
      <c r="IF642" s="326"/>
      <c r="IG642" s="326"/>
      <c r="IH642" s="326"/>
      <c r="II642" s="326"/>
      <c r="IJ642" s="326"/>
      <c r="IK642" s="326"/>
      <c r="IL642" s="326"/>
      <c r="IM642" s="326"/>
      <c r="IN642" s="326"/>
      <c r="IO642" s="326"/>
      <c r="IP642" s="326"/>
      <c r="IQ642" s="326"/>
      <c r="IR642" s="326"/>
      <c r="IS642" s="326"/>
    </row>
    <row r="643" spans="1:253" s="1107" customFormat="1" ht="23.25" customHeight="1">
      <c r="A643" s="346" t="s">
        <v>1574</v>
      </c>
      <c r="B643" s="394" t="s">
        <v>1575</v>
      </c>
      <c r="C643" s="679" t="s">
        <v>223</v>
      </c>
      <c r="D643" s="1143" t="s">
        <v>1576</v>
      </c>
      <c r="E643" s="1144">
        <v>14.25</v>
      </c>
      <c r="F643" s="379">
        <v>17.100000000000001</v>
      </c>
      <c r="G643" s="379" t="s">
        <v>200</v>
      </c>
      <c r="H643" s="1145"/>
      <c r="I643" s="965" t="s">
        <v>1565</v>
      </c>
      <c r="J643" s="326"/>
      <c r="K643" s="326"/>
      <c r="L643" s="326"/>
      <c r="M643" s="326"/>
      <c r="N643" s="326"/>
      <c r="O643" s="326"/>
      <c r="P643" s="326"/>
      <c r="Q643" s="326"/>
      <c r="R643" s="326"/>
      <c r="S643" s="326"/>
      <c r="T643" s="326"/>
      <c r="U643" s="326"/>
      <c r="V643" s="326"/>
      <c r="W643" s="326"/>
      <c r="X643" s="326"/>
      <c r="Y643" s="326"/>
      <c r="Z643" s="326"/>
      <c r="AA643" s="326"/>
      <c r="AB643" s="326"/>
      <c r="AC643" s="326"/>
      <c r="AD643" s="326"/>
      <c r="AE643" s="326"/>
      <c r="AF643" s="326"/>
      <c r="AG643" s="326"/>
      <c r="AH643" s="326"/>
      <c r="AI643" s="326"/>
      <c r="AJ643" s="326"/>
      <c r="AK643" s="326"/>
      <c r="AL643" s="326"/>
      <c r="AM643" s="326"/>
      <c r="AN643" s="326"/>
      <c r="AO643" s="326"/>
      <c r="AP643" s="326"/>
      <c r="AQ643" s="326"/>
      <c r="AR643" s="326"/>
      <c r="AS643" s="326"/>
      <c r="AT643" s="326"/>
      <c r="AU643" s="326"/>
      <c r="AV643" s="326"/>
      <c r="AW643" s="326"/>
      <c r="AX643" s="326"/>
      <c r="AY643" s="326"/>
      <c r="AZ643" s="326"/>
      <c r="BA643" s="326"/>
      <c r="BB643" s="326"/>
      <c r="BC643" s="326"/>
      <c r="BD643" s="326"/>
      <c r="BE643" s="326"/>
      <c r="BF643" s="326"/>
      <c r="BG643" s="326"/>
      <c r="BH643" s="326"/>
      <c r="BI643" s="326"/>
      <c r="BJ643" s="326"/>
      <c r="BK643" s="326"/>
      <c r="BL643" s="326"/>
      <c r="BM643" s="326"/>
      <c r="BN643" s="326"/>
      <c r="BO643" s="326"/>
      <c r="BP643" s="326"/>
      <c r="BQ643" s="326"/>
      <c r="BR643" s="326"/>
      <c r="BS643" s="326"/>
      <c r="BT643" s="326"/>
      <c r="BU643" s="326"/>
      <c r="BV643" s="326"/>
      <c r="BW643" s="326"/>
      <c r="BX643" s="326"/>
      <c r="BY643" s="326"/>
      <c r="BZ643" s="326"/>
      <c r="CA643" s="326"/>
      <c r="CB643" s="326"/>
      <c r="CC643" s="326"/>
      <c r="CD643" s="326"/>
      <c r="CE643" s="326"/>
      <c r="CF643" s="326"/>
      <c r="CG643" s="326"/>
      <c r="CH643" s="326"/>
      <c r="CI643" s="326"/>
      <c r="CJ643" s="326"/>
      <c r="CK643" s="326"/>
      <c r="CL643" s="326"/>
      <c r="CM643" s="326"/>
      <c r="CN643" s="326"/>
      <c r="CO643" s="326"/>
      <c r="CP643" s="326"/>
      <c r="CQ643" s="326"/>
      <c r="CR643" s="326"/>
      <c r="CS643" s="326"/>
      <c r="CT643" s="326"/>
      <c r="CU643" s="326"/>
      <c r="CV643" s="326"/>
      <c r="CW643" s="326"/>
      <c r="CX643" s="326"/>
      <c r="CY643" s="326"/>
      <c r="CZ643" s="326"/>
      <c r="DA643" s="326"/>
      <c r="DB643" s="326"/>
      <c r="DC643" s="326"/>
      <c r="DD643" s="326"/>
      <c r="DE643" s="326"/>
      <c r="DF643" s="326"/>
      <c r="DG643" s="326"/>
      <c r="DH643" s="326"/>
      <c r="DI643" s="326"/>
      <c r="DJ643" s="326"/>
      <c r="DK643" s="326"/>
      <c r="DL643" s="326"/>
      <c r="DM643" s="326"/>
      <c r="DN643" s="326"/>
      <c r="DO643" s="326"/>
      <c r="DP643" s="326"/>
      <c r="DQ643" s="326"/>
      <c r="DR643" s="326"/>
      <c r="DS643" s="326"/>
      <c r="DT643" s="326"/>
      <c r="DU643" s="326"/>
      <c r="DV643" s="326"/>
      <c r="DW643" s="326"/>
      <c r="DX643" s="326"/>
      <c r="DY643" s="326"/>
      <c r="DZ643" s="326"/>
      <c r="EA643" s="326"/>
      <c r="EB643" s="326"/>
      <c r="EC643" s="326"/>
      <c r="ED643" s="326"/>
      <c r="EE643" s="326"/>
      <c r="EF643" s="326"/>
      <c r="EG643" s="326"/>
      <c r="EH643" s="326"/>
      <c r="EI643" s="326"/>
      <c r="EJ643" s="326"/>
      <c r="EK643" s="326"/>
      <c r="EL643" s="326"/>
      <c r="EM643" s="326"/>
      <c r="EN643" s="326"/>
      <c r="EO643" s="326"/>
      <c r="EP643" s="326"/>
      <c r="EQ643" s="326"/>
      <c r="ER643" s="326"/>
      <c r="ES643" s="326"/>
      <c r="ET643" s="326"/>
      <c r="EU643" s="326"/>
      <c r="EV643" s="326"/>
      <c r="EW643" s="326"/>
      <c r="EX643" s="326"/>
      <c r="EY643" s="326"/>
      <c r="EZ643" s="326"/>
      <c r="FA643" s="326"/>
      <c r="FB643" s="326"/>
      <c r="FC643" s="326"/>
      <c r="FD643" s="326"/>
      <c r="FE643" s="326"/>
      <c r="FF643" s="326"/>
      <c r="FG643" s="326"/>
      <c r="FH643" s="326"/>
      <c r="FI643" s="326"/>
      <c r="FJ643" s="326"/>
      <c r="FK643" s="326"/>
      <c r="FL643" s="326"/>
      <c r="FM643" s="326"/>
      <c r="FN643" s="326"/>
      <c r="FO643" s="326"/>
      <c r="FP643" s="326"/>
      <c r="FQ643" s="326"/>
      <c r="FR643" s="326"/>
      <c r="FS643" s="326"/>
      <c r="FT643" s="326"/>
      <c r="FU643" s="326"/>
      <c r="FV643" s="326"/>
      <c r="FW643" s="326"/>
      <c r="FX643" s="326"/>
      <c r="FY643" s="326"/>
      <c r="FZ643" s="326"/>
      <c r="GA643" s="326"/>
      <c r="GB643" s="326"/>
      <c r="GC643" s="326"/>
      <c r="GD643" s="326"/>
      <c r="GE643" s="326"/>
      <c r="GF643" s="326"/>
      <c r="GG643" s="326"/>
      <c r="GH643" s="326"/>
      <c r="GI643" s="326"/>
      <c r="GJ643" s="326"/>
      <c r="GK643" s="326"/>
      <c r="GL643" s="326"/>
      <c r="GM643" s="326"/>
      <c r="GN643" s="326"/>
      <c r="GO643" s="326"/>
      <c r="GP643" s="326"/>
      <c r="GQ643" s="326"/>
      <c r="GR643" s="326"/>
      <c r="GS643" s="326"/>
      <c r="GT643" s="326"/>
      <c r="GU643" s="326"/>
      <c r="GV643" s="326"/>
      <c r="GW643" s="326"/>
      <c r="GX643" s="326"/>
      <c r="GY643" s="326"/>
      <c r="GZ643" s="326"/>
      <c r="HA643" s="326"/>
      <c r="HB643" s="326"/>
      <c r="HC643" s="326"/>
      <c r="HD643" s="326"/>
      <c r="HE643" s="326"/>
      <c r="HF643" s="326"/>
      <c r="HG643" s="326"/>
      <c r="HH643" s="326"/>
      <c r="HI643" s="326"/>
      <c r="HJ643" s="326"/>
      <c r="HK643" s="326"/>
      <c r="HL643" s="326"/>
      <c r="HM643" s="326"/>
      <c r="HN643" s="326"/>
      <c r="HO643" s="326"/>
      <c r="HP643" s="326"/>
      <c r="HQ643" s="326"/>
      <c r="HR643" s="326"/>
      <c r="HS643" s="326"/>
      <c r="HT643" s="326"/>
      <c r="HU643" s="326"/>
      <c r="HV643" s="326"/>
      <c r="HW643" s="326"/>
      <c r="HX643" s="326"/>
      <c r="HY643" s="326"/>
      <c r="HZ643" s="326"/>
      <c r="IA643" s="326"/>
      <c r="IB643" s="326"/>
      <c r="IC643" s="326"/>
      <c r="ID643" s="326"/>
      <c r="IE643" s="326"/>
      <c r="IF643" s="326"/>
      <c r="IG643" s="326"/>
      <c r="IH643" s="326"/>
      <c r="II643" s="326"/>
      <c r="IJ643" s="326"/>
      <c r="IK643" s="326"/>
      <c r="IL643" s="326"/>
      <c r="IM643" s="326"/>
      <c r="IN643" s="326"/>
      <c r="IO643" s="326"/>
      <c r="IP643" s="326"/>
      <c r="IQ643" s="326"/>
      <c r="IR643" s="326"/>
      <c r="IS643" s="326"/>
    </row>
    <row r="644" spans="1:253" s="1107" customFormat="1" ht="23.25" customHeight="1">
      <c r="A644" s="348" t="s">
        <v>1577</v>
      </c>
      <c r="B644" s="1005" t="s">
        <v>1578</v>
      </c>
      <c r="C644" s="1014" t="s">
        <v>1579</v>
      </c>
      <c r="D644" s="1137" t="s">
        <v>1580</v>
      </c>
      <c r="E644" s="639">
        <v>7.65</v>
      </c>
      <c r="F644" s="349">
        <v>9.19</v>
      </c>
      <c r="G644" s="1010" t="s">
        <v>17</v>
      </c>
      <c r="H644" s="339">
        <v>0.06</v>
      </c>
      <c r="I644" s="965" t="s">
        <v>1565</v>
      </c>
      <c r="J644" s="326"/>
      <c r="K644" s="326"/>
      <c r="L644" s="326"/>
      <c r="M644" s="326"/>
      <c r="N644" s="326"/>
      <c r="O644" s="326"/>
      <c r="P644" s="326"/>
      <c r="Q644" s="326"/>
      <c r="R644" s="326"/>
      <c r="S644" s="326"/>
      <c r="T644" s="326"/>
      <c r="U644" s="326"/>
      <c r="V644" s="326"/>
      <c r="W644" s="326"/>
      <c r="X644" s="326"/>
      <c r="Y644" s="326"/>
      <c r="Z644" s="326"/>
      <c r="AA644" s="326"/>
      <c r="AB644" s="326"/>
      <c r="AC644" s="326"/>
      <c r="AD644" s="326"/>
      <c r="AE644" s="326"/>
      <c r="AF644" s="326"/>
      <c r="AG644" s="326"/>
      <c r="AH644" s="326"/>
      <c r="AI644" s="326"/>
      <c r="AJ644" s="326"/>
      <c r="AK644" s="326"/>
      <c r="AL644" s="326"/>
      <c r="AM644" s="326"/>
      <c r="AN644" s="326"/>
      <c r="AO644" s="326"/>
      <c r="AP644" s="326"/>
      <c r="AQ644" s="326"/>
      <c r="AR644" s="326"/>
      <c r="AS644" s="326"/>
      <c r="AT644" s="326"/>
      <c r="AU644" s="326"/>
      <c r="AV644" s="326"/>
      <c r="AW644" s="326"/>
      <c r="AX644" s="326"/>
      <c r="AY644" s="326"/>
      <c r="AZ644" s="326"/>
      <c r="BA644" s="326"/>
      <c r="BB644" s="326"/>
      <c r="BC644" s="326"/>
      <c r="BD644" s="326"/>
      <c r="BE644" s="326"/>
      <c r="BF644" s="326"/>
      <c r="BG644" s="326"/>
      <c r="BH644" s="326"/>
      <c r="BI644" s="326"/>
      <c r="BJ644" s="326"/>
      <c r="BK644" s="326"/>
      <c r="BL644" s="326"/>
      <c r="BM644" s="326"/>
      <c r="BN644" s="326"/>
      <c r="BO644" s="326"/>
      <c r="BP644" s="326"/>
      <c r="BQ644" s="326"/>
      <c r="BR644" s="326"/>
      <c r="BS644" s="326"/>
      <c r="BT644" s="326"/>
      <c r="BU644" s="326"/>
      <c r="BV644" s="326"/>
      <c r="BW644" s="326"/>
      <c r="BX644" s="326"/>
      <c r="BY644" s="326"/>
      <c r="BZ644" s="326"/>
      <c r="CA644" s="326"/>
      <c r="CB644" s="326"/>
      <c r="CC644" s="326"/>
      <c r="CD644" s="326"/>
      <c r="CE644" s="326"/>
      <c r="CF644" s="326"/>
      <c r="CG644" s="326"/>
      <c r="CH644" s="326"/>
      <c r="CI644" s="326"/>
      <c r="CJ644" s="326"/>
      <c r="CK644" s="326"/>
      <c r="CL644" s="326"/>
      <c r="CM644" s="326"/>
      <c r="CN644" s="326"/>
      <c r="CO644" s="326"/>
      <c r="CP644" s="326"/>
      <c r="CQ644" s="326"/>
      <c r="CR644" s="326"/>
      <c r="CS644" s="326"/>
      <c r="CT644" s="326"/>
      <c r="CU644" s="326"/>
      <c r="CV644" s="326"/>
      <c r="CW644" s="326"/>
      <c r="CX644" s="326"/>
      <c r="CY644" s="326"/>
      <c r="CZ644" s="326"/>
      <c r="DA644" s="326"/>
      <c r="DB644" s="326"/>
      <c r="DC644" s="326"/>
      <c r="DD644" s="326"/>
      <c r="DE644" s="326"/>
      <c r="DF644" s="326"/>
      <c r="DG644" s="326"/>
      <c r="DH644" s="326"/>
      <c r="DI644" s="326"/>
      <c r="DJ644" s="326"/>
      <c r="DK644" s="326"/>
      <c r="DL644" s="326"/>
      <c r="DM644" s="326"/>
      <c r="DN644" s="326"/>
      <c r="DO644" s="326"/>
      <c r="DP644" s="326"/>
      <c r="DQ644" s="326"/>
      <c r="DR644" s="326"/>
      <c r="DS644" s="326"/>
      <c r="DT644" s="326"/>
      <c r="DU644" s="326"/>
      <c r="DV644" s="326"/>
      <c r="DW644" s="326"/>
      <c r="DX644" s="326"/>
      <c r="DY644" s="326"/>
      <c r="DZ644" s="326"/>
      <c r="EA644" s="326"/>
      <c r="EB644" s="326"/>
      <c r="EC644" s="326"/>
      <c r="ED644" s="326"/>
      <c r="EE644" s="326"/>
      <c r="EF644" s="326"/>
      <c r="EG644" s="326"/>
      <c r="EH644" s="326"/>
      <c r="EI644" s="326"/>
      <c r="EJ644" s="326"/>
      <c r="EK644" s="326"/>
      <c r="EL644" s="326"/>
      <c r="EM644" s="326"/>
      <c r="EN644" s="326"/>
      <c r="EO644" s="326"/>
      <c r="EP644" s="326"/>
      <c r="EQ644" s="326"/>
      <c r="ER644" s="326"/>
      <c r="ES644" s="326"/>
      <c r="ET644" s="326"/>
      <c r="EU644" s="326"/>
      <c r="EV644" s="326"/>
      <c r="EW644" s="326"/>
      <c r="EX644" s="326"/>
      <c r="EY644" s="326"/>
      <c r="EZ644" s="326"/>
      <c r="FA644" s="326"/>
      <c r="FB644" s="326"/>
      <c r="FC644" s="326"/>
      <c r="FD644" s="326"/>
      <c r="FE644" s="326"/>
      <c r="FF644" s="326"/>
      <c r="FG644" s="326"/>
      <c r="FH644" s="326"/>
      <c r="FI644" s="326"/>
      <c r="FJ644" s="326"/>
      <c r="FK644" s="326"/>
      <c r="FL644" s="326"/>
      <c r="FM644" s="326"/>
      <c r="FN644" s="326"/>
      <c r="FO644" s="326"/>
      <c r="FP644" s="326"/>
      <c r="FQ644" s="326"/>
      <c r="FR644" s="326"/>
      <c r="FS644" s="326"/>
      <c r="FT644" s="326"/>
      <c r="FU644" s="326"/>
      <c r="FV644" s="326"/>
      <c r="FW644" s="326"/>
      <c r="FX644" s="326"/>
      <c r="FY644" s="326"/>
      <c r="FZ644" s="326"/>
      <c r="GA644" s="326"/>
      <c r="GB644" s="326"/>
      <c r="GC644" s="326"/>
      <c r="GD644" s="326"/>
      <c r="GE644" s="326"/>
      <c r="GF644" s="326"/>
      <c r="GG644" s="326"/>
      <c r="GH644" s="326"/>
      <c r="GI644" s="326"/>
      <c r="GJ644" s="326"/>
      <c r="GK644" s="326"/>
      <c r="GL644" s="326"/>
      <c r="GM644" s="326"/>
      <c r="GN644" s="326"/>
      <c r="GO644" s="326"/>
      <c r="GP644" s="326"/>
      <c r="GQ644" s="326"/>
      <c r="GR644" s="326"/>
      <c r="GS644" s="326"/>
      <c r="GT644" s="326"/>
      <c r="GU644" s="326"/>
      <c r="GV644" s="326"/>
      <c r="GW644" s="326"/>
      <c r="GX644" s="326"/>
      <c r="GY644" s="326"/>
      <c r="GZ644" s="326"/>
      <c r="HA644" s="326"/>
      <c r="HB644" s="326"/>
      <c r="HC644" s="326"/>
      <c r="HD644" s="326"/>
      <c r="HE644" s="326"/>
      <c r="HF644" s="326"/>
      <c r="HG644" s="326"/>
      <c r="HH644" s="326"/>
      <c r="HI644" s="326"/>
      <c r="HJ644" s="326"/>
      <c r="HK644" s="326"/>
      <c r="HL644" s="326"/>
      <c r="HM644" s="326"/>
      <c r="HN644" s="326"/>
      <c r="HO644" s="326"/>
      <c r="HP644" s="326"/>
      <c r="HQ644" s="326"/>
      <c r="HR644" s="326"/>
      <c r="HS644" s="326"/>
      <c r="HT644" s="326"/>
      <c r="HU644" s="326"/>
      <c r="HV644" s="326"/>
      <c r="HW644" s="326"/>
      <c r="HX644" s="326"/>
      <c r="HY644" s="326"/>
      <c r="HZ644" s="326"/>
      <c r="IA644" s="326"/>
      <c r="IB644" s="326"/>
      <c r="IC644" s="326"/>
      <c r="ID644" s="326"/>
      <c r="IE644" s="326"/>
      <c r="IF644" s="326"/>
      <c r="IG644" s="326"/>
      <c r="IH644" s="326"/>
      <c r="II644" s="326"/>
      <c r="IJ644" s="326"/>
      <c r="IK644" s="326"/>
      <c r="IL644" s="326"/>
      <c r="IM644" s="326"/>
      <c r="IN644" s="326"/>
      <c r="IO644" s="326"/>
      <c r="IP644" s="326"/>
      <c r="IQ644" s="326"/>
      <c r="IR644" s="326"/>
      <c r="IS644" s="326"/>
    </row>
    <row r="645" spans="1:253" s="1107" customFormat="1" ht="23.25" customHeight="1">
      <c r="A645" s="338" t="s">
        <v>1581</v>
      </c>
      <c r="B645" s="967" t="s">
        <v>1582</v>
      </c>
      <c r="C645" s="1136" t="s">
        <v>51</v>
      </c>
      <c r="D645" s="1137" t="s">
        <v>1583</v>
      </c>
      <c r="E645" s="1138">
        <v>6.2</v>
      </c>
      <c r="F645" s="99">
        <v>7.2</v>
      </c>
      <c r="G645" s="379" t="s">
        <v>24</v>
      </c>
      <c r="H645" s="333">
        <v>0.04</v>
      </c>
      <c r="I645" s="965" t="s">
        <v>1565</v>
      </c>
      <c r="J645" s="326"/>
      <c r="K645" s="326"/>
      <c r="L645" s="326"/>
      <c r="M645" s="326"/>
      <c r="N645" s="326"/>
      <c r="O645" s="326"/>
      <c r="P645" s="326"/>
      <c r="Q645" s="326"/>
      <c r="R645" s="326"/>
      <c r="S645" s="326"/>
      <c r="T645" s="326"/>
      <c r="U645" s="326"/>
      <c r="V645" s="326"/>
      <c r="W645" s="326"/>
      <c r="X645" s="326"/>
      <c r="Y645" s="326"/>
      <c r="Z645" s="326"/>
      <c r="AA645" s="326"/>
      <c r="AB645" s="326"/>
      <c r="AC645" s="326"/>
      <c r="AD645" s="326"/>
      <c r="AE645" s="326"/>
      <c r="AF645" s="326"/>
      <c r="AG645" s="326"/>
      <c r="AH645" s="326"/>
      <c r="AI645" s="326"/>
      <c r="AJ645" s="326"/>
      <c r="AK645" s="326"/>
      <c r="AL645" s="326"/>
      <c r="AM645" s="326"/>
      <c r="AN645" s="326"/>
      <c r="AO645" s="326"/>
      <c r="AP645" s="326"/>
      <c r="AQ645" s="326"/>
      <c r="AR645" s="326"/>
      <c r="AS645" s="326"/>
      <c r="AT645" s="326"/>
      <c r="AU645" s="326"/>
      <c r="AV645" s="326"/>
      <c r="AW645" s="326"/>
      <c r="AX645" s="326"/>
      <c r="AY645" s="326"/>
      <c r="AZ645" s="326"/>
      <c r="BA645" s="326"/>
      <c r="BB645" s="326"/>
      <c r="BC645" s="326"/>
      <c r="BD645" s="326"/>
      <c r="BE645" s="326"/>
      <c r="BF645" s="326"/>
      <c r="BG645" s="326"/>
      <c r="BH645" s="326"/>
      <c r="BI645" s="326"/>
      <c r="BJ645" s="326"/>
      <c r="BK645" s="326"/>
      <c r="BL645" s="326"/>
      <c r="BM645" s="326"/>
      <c r="BN645" s="326"/>
      <c r="BO645" s="326"/>
      <c r="BP645" s="326"/>
      <c r="BQ645" s="326"/>
      <c r="BR645" s="326"/>
      <c r="BS645" s="326"/>
      <c r="BT645" s="326"/>
      <c r="BU645" s="326"/>
      <c r="BV645" s="326"/>
      <c r="BW645" s="326"/>
      <c r="BX645" s="326"/>
      <c r="BY645" s="326"/>
      <c r="BZ645" s="326"/>
      <c r="CA645" s="326"/>
      <c r="CB645" s="326"/>
      <c r="CC645" s="326"/>
      <c r="CD645" s="326"/>
      <c r="CE645" s="326"/>
      <c r="CF645" s="326"/>
      <c r="CG645" s="326"/>
      <c r="CH645" s="326"/>
      <c r="CI645" s="326"/>
      <c r="CJ645" s="326"/>
      <c r="CK645" s="326"/>
      <c r="CL645" s="326"/>
      <c r="CM645" s="326"/>
      <c r="CN645" s="326"/>
      <c r="CO645" s="326"/>
      <c r="CP645" s="326"/>
      <c r="CQ645" s="326"/>
      <c r="CR645" s="326"/>
      <c r="CS645" s="326"/>
      <c r="CT645" s="326"/>
      <c r="CU645" s="326"/>
      <c r="CV645" s="326"/>
      <c r="CW645" s="326"/>
      <c r="CX645" s="326"/>
      <c r="CY645" s="326"/>
      <c r="CZ645" s="326"/>
      <c r="DA645" s="326"/>
      <c r="DB645" s="326"/>
      <c r="DC645" s="326"/>
      <c r="DD645" s="326"/>
      <c r="DE645" s="326"/>
      <c r="DF645" s="326"/>
      <c r="DG645" s="326"/>
      <c r="DH645" s="326"/>
      <c r="DI645" s="326"/>
      <c r="DJ645" s="326"/>
      <c r="DK645" s="326"/>
      <c r="DL645" s="326"/>
      <c r="DM645" s="326"/>
      <c r="DN645" s="326"/>
      <c r="DO645" s="326"/>
      <c r="DP645" s="326"/>
      <c r="DQ645" s="326"/>
      <c r="DR645" s="326"/>
      <c r="DS645" s="326"/>
      <c r="DT645" s="326"/>
      <c r="DU645" s="326"/>
      <c r="DV645" s="326"/>
      <c r="DW645" s="326"/>
      <c r="DX645" s="326"/>
      <c r="DY645" s="326"/>
      <c r="DZ645" s="326"/>
      <c r="EA645" s="326"/>
      <c r="EB645" s="326"/>
      <c r="EC645" s="326"/>
      <c r="ED645" s="326"/>
      <c r="EE645" s="326"/>
      <c r="EF645" s="326"/>
      <c r="EG645" s="326"/>
      <c r="EH645" s="326"/>
      <c r="EI645" s="326"/>
      <c r="EJ645" s="326"/>
      <c r="EK645" s="326"/>
      <c r="EL645" s="326"/>
      <c r="EM645" s="326"/>
      <c r="EN645" s="326"/>
      <c r="EO645" s="326"/>
      <c r="EP645" s="326"/>
      <c r="EQ645" s="326"/>
      <c r="ER645" s="326"/>
      <c r="ES645" s="326"/>
      <c r="ET645" s="326"/>
      <c r="EU645" s="326"/>
      <c r="EV645" s="326"/>
      <c r="EW645" s="326"/>
      <c r="EX645" s="326"/>
      <c r="EY645" s="326"/>
      <c r="EZ645" s="326"/>
      <c r="FA645" s="326"/>
      <c r="FB645" s="326"/>
      <c r="FC645" s="326"/>
      <c r="FD645" s="326"/>
      <c r="FE645" s="326"/>
      <c r="FF645" s="326"/>
      <c r="FG645" s="326"/>
      <c r="FH645" s="326"/>
      <c r="FI645" s="326"/>
      <c r="FJ645" s="326"/>
      <c r="FK645" s="326"/>
      <c r="FL645" s="326"/>
      <c r="FM645" s="326"/>
      <c r="FN645" s="326"/>
      <c r="FO645" s="326"/>
      <c r="FP645" s="326"/>
      <c r="FQ645" s="326"/>
      <c r="FR645" s="326"/>
      <c r="FS645" s="326"/>
      <c r="FT645" s="326"/>
      <c r="FU645" s="326"/>
      <c r="FV645" s="326"/>
      <c r="FW645" s="326"/>
      <c r="FX645" s="326"/>
      <c r="FY645" s="326"/>
      <c r="FZ645" s="326"/>
      <c r="GA645" s="326"/>
      <c r="GB645" s="326"/>
      <c r="GC645" s="326"/>
      <c r="GD645" s="326"/>
      <c r="GE645" s="326"/>
      <c r="GF645" s="326"/>
      <c r="GG645" s="326"/>
      <c r="GH645" s="326"/>
      <c r="GI645" s="326"/>
      <c r="GJ645" s="326"/>
      <c r="GK645" s="326"/>
      <c r="GL645" s="326"/>
      <c r="GM645" s="326"/>
      <c r="GN645" s="326"/>
      <c r="GO645" s="326"/>
      <c r="GP645" s="326"/>
      <c r="GQ645" s="326"/>
      <c r="GR645" s="326"/>
      <c r="GS645" s="326"/>
      <c r="GT645" s="326"/>
      <c r="GU645" s="326"/>
      <c r="GV645" s="326"/>
      <c r="GW645" s="326"/>
      <c r="GX645" s="326"/>
      <c r="GY645" s="326"/>
      <c r="GZ645" s="326"/>
      <c r="HA645" s="326"/>
      <c r="HB645" s="326"/>
      <c r="HC645" s="326"/>
      <c r="HD645" s="326"/>
      <c r="HE645" s="326"/>
      <c r="HF645" s="326"/>
      <c r="HG645" s="326"/>
      <c r="HH645" s="326"/>
      <c r="HI645" s="326"/>
      <c r="HJ645" s="326"/>
      <c r="HK645" s="326"/>
      <c r="HL645" s="326"/>
      <c r="HM645" s="326"/>
      <c r="HN645" s="326"/>
      <c r="HO645" s="326"/>
      <c r="HP645" s="326"/>
      <c r="HQ645" s="326"/>
      <c r="HR645" s="326"/>
      <c r="HS645" s="326"/>
      <c r="HT645" s="326"/>
      <c r="HU645" s="326"/>
      <c r="HV645" s="326"/>
      <c r="HW645" s="326"/>
      <c r="HX645" s="326"/>
      <c r="HY645" s="326"/>
      <c r="HZ645" s="326"/>
      <c r="IA645" s="326"/>
      <c r="IB645" s="326"/>
      <c r="IC645" s="326"/>
      <c r="ID645" s="326"/>
      <c r="IE645" s="326"/>
      <c r="IF645" s="326"/>
      <c r="IG645" s="326"/>
      <c r="IH645" s="326"/>
      <c r="II645" s="326"/>
      <c r="IJ645" s="326"/>
      <c r="IK645" s="326"/>
      <c r="IL645" s="326"/>
      <c r="IM645" s="326"/>
      <c r="IN645" s="326"/>
      <c r="IO645" s="326"/>
      <c r="IP645" s="326"/>
      <c r="IQ645" s="326"/>
      <c r="IR645" s="326"/>
      <c r="IS645" s="326"/>
    </row>
    <row r="646" spans="1:253" s="1107" customFormat="1" ht="23.25" customHeight="1">
      <c r="A646" s="1012" t="s">
        <v>1584</v>
      </c>
      <c r="B646" s="1016" t="s">
        <v>1585</v>
      </c>
      <c r="C646" s="1136" t="s">
        <v>51</v>
      </c>
      <c r="D646" s="1137" t="s">
        <v>1583</v>
      </c>
      <c r="E646" s="1138">
        <v>6.2</v>
      </c>
      <c r="F646" s="1136">
        <v>7.2</v>
      </c>
      <c r="G646" s="791" t="s">
        <v>24</v>
      </c>
      <c r="H646" s="760">
        <v>0.04</v>
      </c>
      <c r="I646" s="994" t="s">
        <v>1565</v>
      </c>
      <c r="J646" s="326"/>
      <c r="K646" s="326"/>
      <c r="L646" s="326"/>
      <c r="M646" s="326"/>
      <c r="N646" s="326"/>
      <c r="O646" s="326"/>
      <c r="P646" s="326"/>
      <c r="Q646" s="326"/>
      <c r="R646" s="326"/>
      <c r="S646" s="326"/>
      <c r="T646" s="326"/>
      <c r="U646" s="326"/>
      <c r="V646" s="326"/>
      <c r="W646" s="326"/>
      <c r="X646" s="326"/>
      <c r="Y646" s="326"/>
      <c r="Z646" s="326"/>
      <c r="AA646" s="326"/>
      <c r="AB646" s="326"/>
      <c r="AC646" s="326"/>
      <c r="AD646" s="326"/>
      <c r="AE646" s="326"/>
      <c r="AF646" s="326"/>
      <c r="AG646" s="326"/>
      <c r="AH646" s="326"/>
      <c r="AI646" s="326"/>
      <c r="AJ646" s="326"/>
      <c r="AK646" s="326"/>
      <c r="AL646" s="326"/>
      <c r="AM646" s="326"/>
      <c r="AN646" s="326"/>
      <c r="AO646" s="326"/>
      <c r="AP646" s="326"/>
      <c r="AQ646" s="326"/>
      <c r="AR646" s="326"/>
      <c r="AS646" s="326"/>
      <c r="AT646" s="326"/>
      <c r="AU646" s="326"/>
      <c r="AV646" s="326"/>
      <c r="AW646" s="326"/>
      <c r="AX646" s="326"/>
      <c r="AY646" s="326"/>
      <c r="AZ646" s="326"/>
      <c r="BA646" s="326"/>
      <c r="BB646" s="326"/>
      <c r="BC646" s="326"/>
      <c r="BD646" s="326"/>
      <c r="BE646" s="326"/>
      <c r="BF646" s="326"/>
      <c r="BG646" s="326"/>
      <c r="BH646" s="326"/>
      <c r="BI646" s="326"/>
      <c r="BJ646" s="326"/>
      <c r="BK646" s="326"/>
      <c r="BL646" s="326"/>
      <c r="BM646" s="326"/>
      <c r="BN646" s="326"/>
      <c r="BO646" s="326"/>
      <c r="BP646" s="326"/>
      <c r="BQ646" s="326"/>
      <c r="BR646" s="326"/>
      <c r="BS646" s="326"/>
      <c r="BT646" s="326"/>
      <c r="BU646" s="326"/>
      <c r="BV646" s="326"/>
      <c r="BW646" s="326"/>
      <c r="BX646" s="326"/>
      <c r="BY646" s="326"/>
      <c r="BZ646" s="326"/>
      <c r="CA646" s="326"/>
      <c r="CB646" s="326"/>
      <c r="CC646" s="326"/>
      <c r="CD646" s="326"/>
      <c r="CE646" s="326"/>
      <c r="CF646" s="326"/>
      <c r="CG646" s="326"/>
      <c r="CH646" s="326"/>
      <c r="CI646" s="326"/>
      <c r="CJ646" s="326"/>
      <c r="CK646" s="326"/>
      <c r="CL646" s="326"/>
      <c r="CM646" s="326"/>
      <c r="CN646" s="326"/>
      <c r="CO646" s="326"/>
      <c r="CP646" s="326"/>
      <c r="CQ646" s="326"/>
      <c r="CR646" s="326"/>
      <c r="CS646" s="326"/>
      <c r="CT646" s="326"/>
      <c r="CU646" s="326"/>
      <c r="CV646" s="326"/>
      <c r="CW646" s="326"/>
      <c r="CX646" s="326"/>
      <c r="CY646" s="326"/>
      <c r="CZ646" s="326"/>
      <c r="DA646" s="326"/>
      <c r="DB646" s="326"/>
      <c r="DC646" s="326"/>
      <c r="DD646" s="326"/>
      <c r="DE646" s="326"/>
      <c r="DF646" s="326"/>
      <c r="DG646" s="326"/>
      <c r="DH646" s="326"/>
      <c r="DI646" s="326"/>
      <c r="DJ646" s="326"/>
      <c r="DK646" s="326"/>
      <c r="DL646" s="326"/>
      <c r="DM646" s="326"/>
      <c r="DN646" s="326"/>
      <c r="DO646" s="326"/>
      <c r="DP646" s="326"/>
      <c r="DQ646" s="326"/>
      <c r="DR646" s="326"/>
      <c r="DS646" s="326"/>
      <c r="DT646" s="326"/>
      <c r="DU646" s="326"/>
      <c r="DV646" s="326"/>
      <c r="DW646" s="326"/>
      <c r="DX646" s="326"/>
      <c r="DY646" s="326"/>
      <c r="DZ646" s="326"/>
      <c r="EA646" s="326"/>
      <c r="EB646" s="326"/>
      <c r="EC646" s="326"/>
      <c r="ED646" s="326"/>
      <c r="EE646" s="326"/>
      <c r="EF646" s="326"/>
      <c r="EG646" s="326"/>
      <c r="EH646" s="326"/>
      <c r="EI646" s="326"/>
      <c r="EJ646" s="326"/>
      <c r="EK646" s="326"/>
      <c r="EL646" s="326"/>
      <c r="EM646" s="326"/>
      <c r="EN646" s="326"/>
      <c r="EO646" s="326"/>
      <c r="EP646" s="326"/>
      <c r="EQ646" s="326"/>
      <c r="ER646" s="326"/>
      <c r="ES646" s="326"/>
      <c r="ET646" s="326"/>
      <c r="EU646" s="326"/>
      <c r="EV646" s="326"/>
      <c r="EW646" s="326"/>
      <c r="EX646" s="326"/>
      <c r="EY646" s="326"/>
      <c r="EZ646" s="326"/>
      <c r="FA646" s="326"/>
      <c r="FB646" s="326"/>
      <c r="FC646" s="326"/>
      <c r="FD646" s="326"/>
      <c r="FE646" s="326"/>
      <c r="FF646" s="326"/>
      <c r="FG646" s="326"/>
      <c r="FH646" s="326"/>
      <c r="FI646" s="326"/>
      <c r="FJ646" s="326"/>
      <c r="FK646" s="326"/>
      <c r="FL646" s="326"/>
      <c r="FM646" s="326"/>
      <c r="FN646" s="326"/>
      <c r="FO646" s="326"/>
      <c r="FP646" s="326"/>
      <c r="FQ646" s="326"/>
      <c r="FR646" s="326"/>
      <c r="FS646" s="326"/>
      <c r="FT646" s="326"/>
      <c r="FU646" s="326"/>
      <c r="FV646" s="326"/>
      <c r="FW646" s="326"/>
      <c r="FX646" s="326"/>
      <c r="FY646" s="326"/>
      <c r="FZ646" s="326"/>
      <c r="GA646" s="326"/>
      <c r="GB646" s="326"/>
      <c r="GC646" s="326"/>
      <c r="GD646" s="326"/>
      <c r="GE646" s="326"/>
      <c r="GF646" s="326"/>
      <c r="GG646" s="326"/>
      <c r="GH646" s="326"/>
      <c r="GI646" s="326"/>
      <c r="GJ646" s="326"/>
      <c r="GK646" s="326"/>
      <c r="GL646" s="326"/>
      <c r="GM646" s="326"/>
      <c r="GN646" s="326"/>
      <c r="GO646" s="326"/>
      <c r="GP646" s="326"/>
      <c r="GQ646" s="326"/>
      <c r="GR646" s="326"/>
      <c r="GS646" s="326"/>
      <c r="GT646" s="326"/>
      <c r="GU646" s="326"/>
      <c r="GV646" s="326"/>
      <c r="GW646" s="326"/>
      <c r="GX646" s="326"/>
      <c r="GY646" s="326"/>
      <c r="GZ646" s="326"/>
      <c r="HA646" s="326"/>
      <c r="HB646" s="326"/>
      <c r="HC646" s="326"/>
      <c r="HD646" s="326"/>
      <c r="HE646" s="326"/>
      <c r="HF646" s="326"/>
      <c r="HG646" s="326"/>
      <c r="HH646" s="326"/>
      <c r="HI646" s="326"/>
      <c r="HJ646" s="326"/>
      <c r="HK646" s="326"/>
      <c r="HL646" s="326"/>
      <c r="HM646" s="326"/>
      <c r="HN646" s="326"/>
      <c r="HO646" s="326"/>
      <c r="HP646" s="326"/>
      <c r="HQ646" s="326"/>
      <c r="HR646" s="326"/>
      <c r="HS646" s="326"/>
      <c r="HT646" s="326"/>
      <c r="HU646" s="326"/>
      <c r="HV646" s="326"/>
      <c r="HW646" s="326"/>
      <c r="HX646" s="326"/>
      <c r="HY646" s="326"/>
      <c r="HZ646" s="326"/>
      <c r="IA646" s="326"/>
      <c r="IB646" s="326"/>
      <c r="IC646" s="326"/>
      <c r="ID646" s="326"/>
      <c r="IE646" s="326"/>
      <c r="IF646" s="326"/>
      <c r="IG646" s="326"/>
      <c r="IH646" s="326"/>
      <c r="II646" s="326"/>
      <c r="IJ646" s="326"/>
      <c r="IK646" s="326"/>
      <c r="IL646" s="326"/>
      <c r="IM646" s="326"/>
      <c r="IN646" s="326"/>
      <c r="IO646" s="326"/>
      <c r="IP646" s="326"/>
      <c r="IQ646" s="326"/>
      <c r="IR646" s="326"/>
      <c r="IS646" s="326"/>
    </row>
    <row r="647" spans="1:253" s="1107" customFormat="1" ht="23.25" customHeight="1">
      <c r="A647" s="338" t="s">
        <v>1586</v>
      </c>
      <c r="B647" s="967" t="s">
        <v>1587</v>
      </c>
      <c r="C647" s="1136" t="s">
        <v>51</v>
      </c>
      <c r="D647" s="1137" t="s">
        <v>1583</v>
      </c>
      <c r="E647" s="1138">
        <v>6.2</v>
      </c>
      <c r="F647" s="99" t="s">
        <v>1588</v>
      </c>
      <c r="G647" s="379" t="s">
        <v>24</v>
      </c>
      <c r="H647" s="333">
        <v>0.04</v>
      </c>
      <c r="I647" s="965" t="s">
        <v>1565</v>
      </c>
      <c r="J647" s="326"/>
      <c r="K647" s="326"/>
      <c r="L647" s="326"/>
      <c r="M647" s="326"/>
      <c r="N647" s="326"/>
      <c r="O647" s="326"/>
      <c r="P647" s="326"/>
      <c r="Q647" s="326"/>
      <c r="R647" s="326"/>
      <c r="S647" s="326"/>
      <c r="T647" s="326"/>
      <c r="U647" s="326"/>
      <c r="V647" s="326"/>
      <c r="W647" s="326"/>
      <c r="X647" s="326"/>
      <c r="Y647" s="326"/>
      <c r="Z647" s="326"/>
      <c r="AA647" s="326"/>
      <c r="AB647" s="326"/>
      <c r="AC647" s="326"/>
      <c r="AD647" s="326"/>
      <c r="AE647" s="326"/>
      <c r="AF647" s="326"/>
      <c r="AG647" s="326"/>
      <c r="AH647" s="326"/>
      <c r="AI647" s="326"/>
      <c r="AJ647" s="326"/>
      <c r="AK647" s="326"/>
      <c r="AL647" s="326"/>
      <c r="AM647" s="326"/>
      <c r="AN647" s="326"/>
      <c r="AO647" s="326"/>
      <c r="AP647" s="326"/>
      <c r="AQ647" s="326"/>
      <c r="AR647" s="326"/>
      <c r="AS647" s="326"/>
      <c r="AT647" s="326"/>
      <c r="AU647" s="326"/>
      <c r="AV647" s="326"/>
      <c r="AW647" s="326"/>
      <c r="AX647" s="326"/>
      <c r="AY647" s="326"/>
      <c r="AZ647" s="326"/>
      <c r="BA647" s="326"/>
      <c r="BB647" s="326"/>
      <c r="BC647" s="326"/>
      <c r="BD647" s="326"/>
      <c r="BE647" s="326"/>
      <c r="BF647" s="326"/>
      <c r="BG647" s="326"/>
      <c r="BH647" s="326"/>
      <c r="BI647" s="326"/>
      <c r="BJ647" s="326"/>
      <c r="BK647" s="326"/>
      <c r="BL647" s="326"/>
      <c r="BM647" s="326"/>
      <c r="BN647" s="326"/>
      <c r="BO647" s="326"/>
      <c r="BP647" s="326"/>
      <c r="BQ647" s="326"/>
      <c r="BR647" s="326"/>
      <c r="BS647" s="326"/>
      <c r="BT647" s="326"/>
      <c r="BU647" s="326"/>
      <c r="BV647" s="326"/>
      <c r="BW647" s="326"/>
      <c r="BX647" s="326"/>
      <c r="BY647" s="326"/>
      <c r="BZ647" s="326"/>
      <c r="CA647" s="326"/>
      <c r="CB647" s="326"/>
      <c r="CC647" s="326"/>
      <c r="CD647" s="326"/>
      <c r="CE647" s="326"/>
      <c r="CF647" s="326"/>
      <c r="CG647" s="326"/>
      <c r="CH647" s="326"/>
      <c r="CI647" s="326"/>
      <c r="CJ647" s="326"/>
      <c r="CK647" s="326"/>
      <c r="CL647" s="326"/>
      <c r="CM647" s="326"/>
      <c r="CN647" s="326"/>
      <c r="CO647" s="326"/>
      <c r="CP647" s="326"/>
      <c r="CQ647" s="326"/>
      <c r="CR647" s="326"/>
      <c r="CS647" s="326"/>
      <c r="CT647" s="326"/>
      <c r="CU647" s="326"/>
      <c r="CV647" s="326"/>
      <c r="CW647" s="326"/>
      <c r="CX647" s="326"/>
      <c r="CY647" s="326"/>
      <c r="CZ647" s="326"/>
      <c r="DA647" s="326"/>
      <c r="DB647" s="326"/>
      <c r="DC647" s="326"/>
      <c r="DD647" s="326"/>
      <c r="DE647" s="326"/>
      <c r="DF647" s="326"/>
      <c r="DG647" s="326"/>
      <c r="DH647" s="326"/>
      <c r="DI647" s="326"/>
      <c r="DJ647" s="326"/>
      <c r="DK647" s="326"/>
      <c r="DL647" s="326"/>
      <c r="DM647" s="326"/>
      <c r="DN647" s="326"/>
      <c r="DO647" s="326"/>
      <c r="DP647" s="326"/>
      <c r="DQ647" s="326"/>
      <c r="DR647" s="326"/>
      <c r="DS647" s="326"/>
      <c r="DT647" s="326"/>
      <c r="DU647" s="326"/>
      <c r="DV647" s="326"/>
      <c r="DW647" s="326"/>
      <c r="DX647" s="326"/>
      <c r="DY647" s="326"/>
      <c r="DZ647" s="326"/>
      <c r="EA647" s="326"/>
      <c r="EB647" s="326"/>
      <c r="EC647" s="326"/>
      <c r="ED647" s="326"/>
      <c r="EE647" s="326"/>
      <c r="EF647" s="326"/>
      <c r="EG647" s="326"/>
      <c r="EH647" s="326"/>
      <c r="EI647" s="326"/>
      <c r="EJ647" s="326"/>
      <c r="EK647" s="326"/>
      <c r="EL647" s="326"/>
      <c r="EM647" s="326"/>
      <c r="EN647" s="326"/>
      <c r="EO647" s="326"/>
      <c r="EP647" s="326"/>
      <c r="EQ647" s="326"/>
      <c r="ER647" s="326"/>
      <c r="ES647" s="326"/>
      <c r="ET647" s="326"/>
      <c r="EU647" s="326"/>
      <c r="EV647" s="326"/>
      <c r="EW647" s="326"/>
      <c r="EX647" s="326"/>
      <c r="EY647" s="326"/>
      <c r="EZ647" s="326"/>
      <c r="FA647" s="326"/>
      <c r="FB647" s="326"/>
      <c r="FC647" s="326"/>
      <c r="FD647" s="326"/>
      <c r="FE647" s="326"/>
      <c r="FF647" s="326"/>
      <c r="FG647" s="326"/>
      <c r="FH647" s="326"/>
      <c r="FI647" s="326"/>
      <c r="FJ647" s="326"/>
      <c r="FK647" s="326"/>
      <c r="FL647" s="326"/>
      <c r="FM647" s="326"/>
      <c r="FN647" s="326"/>
      <c r="FO647" s="326"/>
      <c r="FP647" s="326"/>
      <c r="FQ647" s="326"/>
      <c r="FR647" s="326"/>
      <c r="FS647" s="326"/>
      <c r="FT647" s="326"/>
      <c r="FU647" s="326"/>
      <c r="FV647" s="326"/>
      <c r="FW647" s="326"/>
      <c r="FX647" s="326"/>
      <c r="FY647" s="326"/>
      <c r="FZ647" s="326"/>
      <c r="GA647" s="326"/>
      <c r="GB647" s="326"/>
      <c r="GC647" s="326"/>
      <c r="GD647" s="326"/>
      <c r="GE647" s="326"/>
      <c r="GF647" s="326"/>
      <c r="GG647" s="326"/>
      <c r="GH647" s="326"/>
      <c r="GI647" s="326"/>
      <c r="GJ647" s="326"/>
      <c r="GK647" s="326"/>
      <c r="GL647" s="326"/>
      <c r="GM647" s="326"/>
      <c r="GN647" s="326"/>
      <c r="GO647" s="326"/>
      <c r="GP647" s="326"/>
      <c r="GQ647" s="326"/>
      <c r="GR647" s="326"/>
      <c r="GS647" s="326"/>
      <c r="GT647" s="326"/>
      <c r="GU647" s="326"/>
      <c r="GV647" s="326"/>
      <c r="GW647" s="326"/>
      <c r="GX647" s="326"/>
      <c r="GY647" s="326"/>
      <c r="GZ647" s="326"/>
      <c r="HA647" s="326"/>
      <c r="HB647" s="326"/>
      <c r="HC647" s="326"/>
      <c r="HD647" s="326"/>
      <c r="HE647" s="326"/>
      <c r="HF647" s="326"/>
      <c r="HG647" s="326"/>
      <c r="HH647" s="326"/>
      <c r="HI647" s="326"/>
      <c r="HJ647" s="326"/>
      <c r="HK647" s="326"/>
      <c r="HL647" s="326"/>
      <c r="HM647" s="326"/>
      <c r="HN647" s="326"/>
      <c r="HO647" s="326"/>
      <c r="HP647" s="326"/>
      <c r="HQ647" s="326"/>
      <c r="HR647" s="326"/>
      <c r="HS647" s="326"/>
      <c r="HT647" s="326"/>
      <c r="HU647" s="326"/>
      <c r="HV647" s="326"/>
      <c r="HW647" s="326"/>
      <c r="HX647" s="326"/>
      <c r="HY647" s="326"/>
      <c r="HZ647" s="326"/>
      <c r="IA647" s="326"/>
      <c r="IB647" s="326"/>
      <c r="IC647" s="326"/>
      <c r="ID647" s="326"/>
      <c r="IE647" s="326"/>
      <c r="IF647" s="326"/>
      <c r="IG647" s="326"/>
      <c r="IH647" s="326"/>
      <c r="II647" s="326"/>
      <c r="IJ647" s="326"/>
      <c r="IK647" s="326"/>
      <c r="IL647" s="326"/>
      <c r="IM647" s="326"/>
      <c r="IN647" s="326"/>
      <c r="IO647" s="326"/>
      <c r="IP647" s="326"/>
      <c r="IQ647" s="326"/>
      <c r="IR647" s="326"/>
      <c r="IS647" s="326"/>
    </row>
    <row r="648" spans="1:253" s="1107" customFormat="1" ht="23.25" customHeight="1">
      <c r="A648" s="348" t="s">
        <v>1589</v>
      </c>
      <c r="B648" s="334" t="s">
        <v>1590</v>
      </c>
      <c r="C648" s="625" t="s">
        <v>1591</v>
      </c>
      <c r="D648" s="1146" t="s">
        <v>1592</v>
      </c>
      <c r="E648" s="639">
        <v>2.84</v>
      </c>
      <c r="F648" s="349">
        <v>3.41</v>
      </c>
      <c r="G648" s="379" t="s">
        <v>3384</v>
      </c>
      <c r="H648" s="644"/>
      <c r="I648" s="965" t="s">
        <v>1565</v>
      </c>
      <c r="J648" s="326"/>
      <c r="K648" s="326"/>
      <c r="L648" s="326"/>
      <c r="M648" s="326"/>
      <c r="N648" s="326"/>
      <c r="O648" s="326"/>
      <c r="P648" s="326"/>
      <c r="Q648" s="326"/>
      <c r="R648" s="326"/>
      <c r="S648" s="326"/>
      <c r="T648" s="326"/>
      <c r="U648" s="326"/>
      <c r="V648" s="326"/>
      <c r="W648" s="326"/>
      <c r="X648" s="326"/>
      <c r="Y648" s="326"/>
      <c r="Z648" s="326"/>
      <c r="AA648" s="326"/>
      <c r="AB648" s="326"/>
      <c r="AC648" s="326"/>
      <c r="AD648" s="326"/>
      <c r="AE648" s="326"/>
      <c r="AF648" s="326"/>
      <c r="AG648" s="326"/>
      <c r="AH648" s="326"/>
      <c r="AI648" s="326"/>
      <c r="AJ648" s="326"/>
      <c r="AK648" s="326"/>
      <c r="AL648" s="326"/>
      <c r="AM648" s="326"/>
      <c r="AN648" s="326"/>
      <c r="AO648" s="326"/>
      <c r="AP648" s="326"/>
      <c r="AQ648" s="326"/>
      <c r="AR648" s="326"/>
      <c r="AS648" s="326"/>
      <c r="AT648" s="326"/>
      <c r="AU648" s="326"/>
      <c r="AV648" s="326"/>
      <c r="AW648" s="326"/>
      <c r="AX648" s="326"/>
      <c r="AY648" s="326"/>
      <c r="AZ648" s="326"/>
      <c r="BA648" s="326"/>
      <c r="BB648" s="326"/>
      <c r="BC648" s="326"/>
      <c r="BD648" s="326"/>
      <c r="BE648" s="326"/>
      <c r="BF648" s="326"/>
      <c r="BG648" s="326"/>
      <c r="BH648" s="326"/>
      <c r="BI648" s="326"/>
      <c r="BJ648" s="326"/>
      <c r="BK648" s="326"/>
      <c r="BL648" s="326"/>
      <c r="BM648" s="326"/>
      <c r="BN648" s="326"/>
      <c r="BO648" s="326"/>
      <c r="BP648" s="326"/>
      <c r="BQ648" s="326"/>
      <c r="BR648" s="326"/>
      <c r="BS648" s="326"/>
      <c r="BT648" s="326"/>
      <c r="BU648" s="326"/>
      <c r="BV648" s="326"/>
      <c r="BW648" s="326"/>
      <c r="BX648" s="326"/>
      <c r="BY648" s="326"/>
      <c r="BZ648" s="326"/>
      <c r="CA648" s="326"/>
      <c r="CB648" s="326"/>
      <c r="CC648" s="326"/>
      <c r="CD648" s="326"/>
      <c r="CE648" s="326"/>
      <c r="CF648" s="326"/>
      <c r="CG648" s="326"/>
      <c r="CH648" s="326"/>
      <c r="CI648" s="326"/>
      <c r="CJ648" s="326"/>
      <c r="CK648" s="326"/>
      <c r="CL648" s="326"/>
      <c r="CM648" s="326"/>
      <c r="CN648" s="326"/>
      <c r="CO648" s="326"/>
      <c r="CP648" s="326"/>
      <c r="CQ648" s="326"/>
      <c r="CR648" s="326"/>
      <c r="CS648" s="326"/>
      <c r="CT648" s="326"/>
      <c r="CU648" s="326"/>
      <c r="CV648" s="326"/>
      <c r="CW648" s="326"/>
      <c r="CX648" s="326"/>
      <c r="CY648" s="326"/>
      <c r="CZ648" s="326"/>
      <c r="DA648" s="326"/>
      <c r="DB648" s="326"/>
      <c r="DC648" s="326"/>
      <c r="DD648" s="326"/>
      <c r="DE648" s="326"/>
      <c r="DF648" s="326"/>
      <c r="DG648" s="326"/>
      <c r="DH648" s="326"/>
      <c r="DI648" s="326"/>
      <c r="DJ648" s="326"/>
      <c r="DK648" s="326"/>
      <c r="DL648" s="326"/>
      <c r="DM648" s="326"/>
      <c r="DN648" s="326"/>
      <c r="DO648" s="326"/>
      <c r="DP648" s="326"/>
      <c r="DQ648" s="326"/>
      <c r="DR648" s="326"/>
      <c r="DS648" s="326"/>
      <c r="DT648" s="326"/>
      <c r="DU648" s="326"/>
      <c r="DV648" s="326"/>
      <c r="DW648" s="326"/>
      <c r="DX648" s="326"/>
      <c r="DY648" s="326"/>
      <c r="DZ648" s="326"/>
      <c r="EA648" s="326"/>
      <c r="EB648" s="326"/>
      <c r="EC648" s="326"/>
      <c r="ED648" s="326"/>
      <c r="EE648" s="326"/>
      <c r="EF648" s="326"/>
      <c r="EG648" s="326"/>
      <c r="EH648" s="326"/>
      <c r="EI648" s="326"/>
      <c r="EJ648" s="326"/>
      <c r="EK648" s="326"/>
      <c r="EL648" s="326"/>
      <c r="EM648" s="326"/>
      <c r="EN648" s="326"/>
      <c r="EO648" s="326"/>
      <c r="EP648" s="326"/>
      <c r="EQ648" s="326"/>
      <c r="ER648" s="326"/>
      <c r="ES648" s="326"/>
      <c r="ET648" s="326"/>
      <c r="EU648" s="326"/>
      <c r="EV648" s="326"/>
      <c r="EW648" s="326"/>
      <c r="EX648" s="326"/>
      <c r="EY648" s="326"/>
      <c r="EZ648" s="326"/>
      <c r="FA648" s="326"/>
      <c r="FB648" s="326"/>
      <c r="FC648" s="326"/>
      <c r="FD648" s="326"/>
      <c r="FE648" s="326"/>
      <c r="FF648" s="326"/>
      <c r="FG648" s="326"/>
      <c r="FH648" s="326"/>
      <c r="FI648" s="326"/>
      <c r="FJ648" s="326"/>
      <c r="FK648" s="326"/>
      <c r="FL648" s="326"/>
      <c r="FM648" s="326"/>
      <c r="FN648" s="326"/>
      <c r="FO648" s="326"/>
      <c r="FP648" s="326"/>
      <c r="FQ648" s="326"/>
      <c r="FR648" s="326"/>
      <c r="FS648" s="326"/>
      <c r="FT648" s="326"/>
      <c r="FU648" s="326"/>
      <c r="FV648" s="326"/>
      <c r="FW648" s="326"/>
      <c r="FX648" s="326"/>
      <c r="FY648" s="326"/>
      <c r="FZ648" s="326"/>
      <c r="GA648" s="326"/>
      <c r="GB648" s="326"/>
      <c r="GC648" s="326"/>
      <c r="GD648" s="326"/>
      <c r="GE648" s="326"/>
      <c r="GF648" s="326"/>
      <c r="GG648" s="326"/>
      <c r="GH648" s="326"/>
      <c r="GI648" s="326"/>
      <c r="GJ648" s="326"/>
      <c r="GK648" s="326"/>
      <c r="GL648" s="326"/>
      <c r="GM648" s="326"/>
      <c r="GN648" s="326"/>
      <c r="GO648" s="326"/>
      <c r="GP648" s="326"/>
      <c r="GQ648" s="326"/>
      <c r="GR648" s="326"/>
      <c r="GS648" s="326"/>
      <c r="GT648" s="326"/>
      <c r="GU648" s="326"/>
      <c r="GV648" s="326"/>
      <c r="GW648" s="326"/>
      <c r="GX648" s="326"/>
      <c r="GY648" s="326"/>
      <c r="GZ648" s="326"/>
      <c r="HA648" s="326"/>
      <c r="HB648" s="326"/>
      <c r="HC648" s="326"/>
      <c r="HD648" s="326"/>
      <c r="HE648" s="326"/>
      <c r="HF648" s="326"/>
      <c r="HG648" s="326"/>
      <c r="HH648" s="326"/>
      <c r="HI648" s="326"/>
      <c r="HJ648" s="326"/>
      <c r="HK648" s="326"/>
      <c r="HL648" s="326"/>
      <c r="HM648" s="326"/>
      <c r="HN648" s="326"/>
      <c r="HO648" s="326"/>
      <c r="HP648" s="326"/>
      <c r="HQ648" s="326"/>
      <c r="HR648" s="326"/>
      <c r="HS648" s="326"/>
      <c r="HT648" s="326"/>
      <c r="HU648" s="326"/>
      <c r="HV648" s="326"/>
      <c r="HW648" s="326"/>
      <c r="HX648" s="326"/>
      <c r="HY648" s="326"/>
      <c r="HZ648" s="326"/>
      <c r="IA648" s="326"/>
      <c r="IB648" s="326"/>
      <c r="IC648" s="326"/>
      <c r="ID648" s="326"/>
      <c r="IE648" s="326"/>
      <c r="IF648" s="326"/>
      <c r="IG648" s="326"/>
      <c r="IH648" s="326"/>
      <c r="II648" s="326"/>
      <c r="IJ648" s="326"/>
      <c r="IK648" s="326"/>
      <c r="IL648" s="326"/>
      <c r="IM648" s="326"/>
      <c r="IN648" s="326"/>
      <c r="IO648" s="326"/>
      <c r="IP648" s="326"/>
      <c r="IQ648" s="326"/>
      <c r="IR648" s="326"/>
      <c r="IS648" s="326"/>
    </row>
    <row r="649" spans="1:253" s="1107" customFormat="1" ht="23.25" customHeight="1">
      <c r="A649" s="348" t="s">
        <v>1593</v>
      </c>
      <c r="B649" s="334" t="s">
        <v>1594</v>
      </c>
      <c r="C649" s="625" t="s">
        <v>1591</v>
      </c>
      <c r="D649" s="1146" t="s">
        <v>1592</v>
      </c>
      <c r="E649" s="639">
        <v>2.84</v>
      </c>
      <c r="F649" s="349">
        <v>3.41</v>
      </c>
      <c r="G649" s="379" t="s">
        <v>4837</v>
      </c>
      <c r="H649" s="644"/>
      <c r="I649" s="965" t="s">
        <v>1565</v>
      </c>
      <c r="J649" s="326"/>
      <c r="K649" s="326"/>
      <c r="L649" s="326"/>
      <c r="M649" s="326"/>
      <c r="N649" s="326"/>
      <c r="O649" s="326"/>
      <c r="P649" s="326"/>
      <c r="Q649" s="326"/>
      <c r="R649" s="326"/>
      <c r="S649" s="326"/>
      <c r="T649" s="326"/>
      <c r="U649" s="326"/>
      <c r="V649" s="326"/>
      <c r="W649" s="326"/>
      <c r="X649" s="326"/>
      <c r="Y649" s="326"/>
      <c r="Z649" s="326"/>
      <c r="AA649" s="326"/>
      <c r="AB649" s="326"/>
      <c r="AC649" s="326"/>
      <c r="AD649" s="326"/>
      <c r="AE649" s="326"/>
      <c r="AF649" s="326"/>
      <c r="AG649" s="326"/>
      <c r="AH649" s="326"/>
      <c r="AI649" s="326"/>
      <c r="AJ649" s="326"/>
      <c r="AK649" s="326"/>
      <c r="AL649" s="326"/>
      <c r="AM649" s="326"/>
      <c r="AN649" s="326"/>
      <c r="AO649" s="326"/>
      <c r="AP649" s="326"/>
      <c r="AQ649" s="326"/>
      <c r="AR649" s="326"/>
      <c r="AS649" s="326"/>
      <c r="AT649" s="326"/>
      <c r="AU649" s="326"/>
      <c r="AV649" s="326"/>
      <c r="AW649" s="326"/>
      <c r="AX649" s="326"/>
      <c r="AY649" s="326"/>
      <c r="AZ649" s="326"/>
      <c r="BA649" s="326"/>
      <c r="BB649" s="326"/>
      <c r="BC649" s="326"/>
      <c r="BD649" s="326"/>
      <c r="BE649" s="326"/>
      <c r="BF649" s="326"/>
      <c r="BG649" s="326"/>
      <c r="BH649" s="326"/>
      <c r="BI649" s="326"/>
      <c r="BJ649" s="326"/>
      <c r="BK649" s="326"/>
      <c r="BL649" s="326"/>
      <c r="BM649" s="326"/>
      <c r="BN649" s="326"/>
      <c r="BO649" s="326"/>
      <c r="BP649" s="326"/>
      <c r="BQ649" s="326"/>
      <c r="BR649" s="326"/>
      <c r="BS649" s="326"/>
      <c r="BT649" s="326"/>
      <c r="BU649" s="326"/>
      <c r="BV649" s="326"/>
      <c r="BW649" s="326"/>
      <c r="BX649" s="326"/>
      <c r="BY649" s="326"/>
      <c r="BZ649" s="326"/>
      <c r="CA649" s="326"/>
      <c r="CB649" s="326"/>
      <c r="CC649" s="326"/>
      <c r="CD649" s="326"/>
      <c r="CE649" s="326"/>
      <c r="CF649" s="326"/>
      <c r="CG649" s="326"/>
      <c r="CH649" s="326"/>
      <c r="CI649" s="326"/>
      <c r="CJ649" s="326"/>
      <c r="CK649" s="326"/>
      <c r="CL649" s="326"/>
      <c r="CM649" s="326"/>
      <c r="CN649" s="326"/>
      <c r="CO649" s="326"/>
      <c r="CP649" s="326"/>
      <c r="CQ649" s="326"/>
      <c r="CR649" s="326"/>
      <c r="CS649" s="326"/>
      <c r="CT649" s="326"/>
      <c r="CU649" s="326"/>
      <c r="CV649" s="326"/>
      <c r="CW649" s="326"/>
      <c r="CX649" s="326"/>
      <c r="CY649" s="326"/>
      <c r="CZ649" s="326"/>
      <c r="DA649" s="326"/>
      <c r="DB649" s="326"/>
      <c r="DC649" s="326"/>
      <c r="DD649" s="326"/>
      <c r="DE649" s="326"/>
      <c r="DF649" s="326"/>
      <c r="DG649" s="326"/>
      <c r="DH649" s="326"/>
      <c r="DI649" s="326"/>
      <c r="DJ649" s="326"/>
      <c r="DK649" s="326"/>
      <c r="DL649" s="326"/>
      <c r="DM649" s="326"/>
      <c r="DN649" s="326"/>
      <c r="DO649" s="326"/>
      <c r="DP649" s="326"/>
      <c r="DQ649" s="326"/>
      <c r="DR649" s="326"/>
      <c r="DS649" s="326"/>
      <c r="DT649" s="326"/>
      <c r="DU649" s="326"/>
      <c r="DV649" s="326"/>
      <c r="DW649" s="326"/>
      <c r="DX649" s="326"/>
      <c r="DY649" s="326"/>
      <c r="DZ649" s="326"/>
      <c r="EA649" s="326"/>
      <c r="EB649" s="326"/>
      <c r="EC649" s="326"/>
      <c r="ED649" s="326"/>
      <c r="EE649" s="326"/>
      <c r="EF649" s="326"/>
      <c r="EG649" s="326"/>
      <c r="EH649" s="326"/>
      <c r="EI649" s="326"/>
      <c r="EJ649" s="326"/>
      <c r="EK649" s="326"/>
      <c r="EL649" s="326"/>
      <c r="EM649" s="326"/>
      <c r="EN649" s="326"/>
      <c r="EO649" s="326"/>
      <c r="EP649" s="326"/>
      <c r="EQ649" s="326"/>
      <c r="ER649" s="326"/>
      <c r="ES649" s="326"/>
      <c r="ET649" s="326"/>
      <c r="EU649" s="326"/>
      <c r="EV649" s="326"/>
      <c r="EW649" s="326"/>
      <c r="EX649" s="326"/>
      <c r="EY649" s="326"/>
      <c r="EZ649" s="326"/>
      <c r="FA649" s="326"/>
      <c r="FB649" s="326"/>
      <c r="FC649" s="326"/>
      <c r="FD649" s="326"/>
      <c r="FE649" s="326"/>
      <c r="FF649" s="326"/>
      <c r="FG649" s="326"/>
      <c r="FH649" s="326"/>
      <c r="FI649" s="326"/>
      <c r="FJ649" s="326"/>
      <c r="FK649" s="326"/>
      <c r="FL649" s="326"/>
      <c r="FM649" s="326"/>
      <c r="FN649" s="326"/>
      <c r="FO649" s="326"/>
      <c r="FP649" s="326"/>
      <c r="FQ649" s="326"/>
      <c r="FR649" s="326"/>
      <c r="FS649" s="326"/>
      <c r="FT649" s="326"/>
      <c r="FU649" s="326"/>
      <c r="FV649" s="326"/>
      <c r="FW649" s="326"/>
      <c r="FX649" s="326"/>
      <c r="FY649" s="326"/>
      <c r="FZ649" s="326"/>
      <c r="GA649" s="326"/>
      <c r="GB649" s="326"/>
      <c r="GC649" s="326"/>
      <c r="GD649" s="326"/>
      <c r="GE649" s="326"/>
      <c r="GF649" s="326"/>
      <c r="GG649" s="326"/>
      <c r="GH649" s="326"/>
      <c r="GI649" s="326"/>
      <c r="GJ649" s="326"/>
      <c r="GK649" s="326"/>
      <c r="GL649" s="326"/>
      <c r="GM649" s="326"/>
      <c r="GN649" s="326"/>
      <c r="GO649" s="326"/>
      <c r="GP649" s="326"/>
      <c r="GQ649" s="326"/>
      <c r="GR649" s="326"/>
      <c r="GS649" s="326"/>
      <c r="GT649" s="326"/>
      <c r="GU649" s="326"/>
      <c r="GV649" s="326"/>
      <c r="GW649" s="326"/>
      <c r="GX649" s="326"/>
      <c r="GY649" s="326"/>
      <c r="GZ649" s="326"/>
      <c r="HA649" s="326"/>
      <c r="HB649" s="326"/>
      <c r="HC649" s="326"/>
      <c r="HD649" s="326"/>
      <c r="HE649" s="326"/>
      <c r="HF649" s="326"/>
      <c r="HG649" s="326"/>
      <c r="HH649" s="326"/>
      <c r="HI649" s="326"/>
      <c r="HJ649" s="326"/>
      <c r="HK649" s="326"/>
      <c r="HL649" s="326"/>
      <c r="HM649" s="326"/>
      <c r="HN649" s="326"/>
      <c r="HO649" s="326"/>
      <c r="HP649" s="326"/>
      <c r="HQ649" s="326"/>
      <c r="HR649" s="326"/>
      <c r="HS649" s="326"/>
      <c r="HT649" s="326"/>
      <c r="HU649" s="326"/>
      <c r="HV649" s="326"/>
      <c r="HW649" s="326"/>
      <c r="HX649" s="326"/>
      <c r="HY649" s="326"/>
      <c r="HZ649" s="326"/>
      <c r="IA649" s="326"/>
      <c r="IB649" s="326"/>
      <c r="IC649" s="326"/>
      <c r="ID649" s="326"/>
      <c r="IE649" s="326"/>
      <c r="IF649" s="326"/>
      <c r="IG649" s="326"/>
      <c r="IH649" s="326"/>
      <c r="II649" s="326"/>
      <c r="IJ649" s="326"/>
      <c r="IK649" s="326"/>
      <c r="IL649" s="326"/>
      <c r="IM649" s="326"/>
      <c r="IN649" s="326"/>
      <c r="IO649" s="326"/>
      <c r="IP649" s="326"/>
      <c r="IQ649" s="326"/>
      <c r="IR649" s="326"/>
      <c r="IS649" s="326"/>
    </row>
    <row r="650" spans="1:253" s="1107" customFormat="1" ht="23.25" customHeight="1">
      <c r="A650" s="348" t="s">
        <v>1595</v>
      </c>
      <c r="B650" s="334" t="s">
        <v>1596</v>
      </c>
      <c r="C650" s="625" t="s">
        <v>1591</v>
      </c>
      <c r="D650" s="1146" t="s">
        <v>1592</v>
      </c>
      <c r="E650" s="639">
        <v>3.07</v>
      </c>
      <c r="F650" s="349">
        <v>3.69</v>
      </c>
      <c r="G650" s="379" t="s">
        <v>4838</v>
      </c>
      <c r="H650" s="644"/>
      <c r="I650" s="965" t="s">
        <v>1565</v>
      </c>
      <c r="J650" s="326"/>
      <c r="K650" s="326"/>
      <c r="L650" s="326"/>
      <c r="M650" s="326"/>
      <c r="N650" s="326"/>
      <c r="O650" s="326"/>
      <c r="P650" s="326"/>
      <c r="Q650" s="326"/>
      <c r="R650" s="326"/>
      <c r="S650" s="326"/>
      <c r="T650" s="326"/>
      <c r="U650" s="326"/>
      <c r="V650" s="326"/>
      <c r="W650" s="326"/>
      <c r="X650" s="326"/>
      <c r="Y650" s="326"/>
      <c r="Z650" s="326"/>
      <c r="AA650" s="326"/>
      <c r="AB650" s="326"/>
      <c r="AC650" s="326"/>
      <c r="AD650" s="326"/>
      <c r="AE650" s="326"/>
      <c r="AF650" s="326"/>
      <c r="AG650" s="326"/>
      <c r="AH650" s="326"/>
      <c r="AI650" s="326"/>
      <c r="AJ650" s="326"/>
      <c r="AK650" s="326"/>
      <c r="AL650" s="326"/>
      <c r="AM650" s="326"/>
      <c r="AN650" s="326"/>
      <c r="AO650" s="326"/>
      <c r="AP650" s="326"/>
      <c r="AQ650" s="326"/>
      <c r="AR650" s="326"/>
      <c r="AS650" s="326"/>
      <c r="AT650" s="326"/>
      <c r="AU650" s="326"/>
      <c r="AV650" s="326"/>
      <c r="AW650" s="326"/>
      <c r="AX650" s="326"/>
      <c r="AY650" s="326"/>
      <c r="AZ650" s="326"/>
      <c r="BA650" s="326"/>
      <c r="BB650" s="326"/>
      <c r="BC650" s="326"/>
      <c r="BD650" s="326"/>
      <c r="BE650" s="326"/>
      <c r="BF650" s="326"/>
      <c r="BG650" s="326"/>
      <c r="BH650" s="326"/>
      <c r="BI650" s="326"/>
      <c r="BJ650" s="326"/>
      <c r="BK650" s="326"/>
      <c r="BL650" s="326"/>
      <c r="BM650" s="326"/>
      <c r="BN650" s="326"/>
      <c r="BO650" s="326"/>
      <c r="BP650" s="326"/>
      <c r="BQ650" s="326"/>
      <c r="BR650" s="326"/>
      <c r="BS650" s="326"/>
      <c r="BT650" s="326"/>
      <c r="BU650" s="326"/>
      <c r="BV650" s="326"/>
      <c r="BW650" s="326"/>
      <c r="BX650" s="326"/>
      <c r="BY650" s="326"/>
      <c r="BZ650" s="326"/>
      <c r="CA650" s="326"/>
      <c r="CB650" s="326"/>
      <c r="CC650" s="326"/>
      <c r="CD650" s="326"/>
      <c r="CE650" s="326"/>
      <c r="CF650" s="326"/>
      <c r="CG650" s="326"/>
      <c r="CH650" s="326"/>
      <c r="CI650" s="326"/>
      <c r="CJ650" s="326"/>
      <c r="CK650" s="326"/>
      <c r="CL650" s="326"/>
      <c r="CM650" s="326"/>
      <c r="CN650" s="326"/>
      <c r="CO650" s="326"/>
      <c r="CP650" s="326"/>
      <c r="CQ650" s="326"/>
      <c r="CR650" s="326"/>
      <c r="CS650" s="326"/>
      <c r="CT650" s="326"/>
      <c r="CU650" s="326"/>
      <c r="CV650" s="326"/>
      <c r="CW650" s="326"/>
      <c r="CX650" s="326"/>
      <c r="CY650" s="326"/>
      <c r="CZ650" s="326"/>
      <c r="DA650" s="326"/>
      <c r="DB650" s="326"/>
      <c r="DC650" s="326"/>
      <c r="DD650" s="326"/>
      <c r="DE650" s="326"/>
      <c r="DF650" s="326"/>
      <c r="DG650" s="326"/>
      <c r="DH650" s="326"/>
      <c r="DI650" s="326"/>
      <c r="DJ650" s="326"/>
      <c r="DK650" s="326"/>
      <c r="DL650" s="326"/>
      <c r="DM650" s="326"/>
      <c r="DN650" s="326"/>
      <c r="DO650" s="326"/>
      <c r="DP650" s="326"/>
      <c r="DQ650" s="326"/>
      <c r="DR650" s="326"/>
      <c r="DS650" s="326"/>
      <c r="DT650" s="326"/>
      <c r="DU650" s="326"/>
      <c r="DV650" s="326"/>
      <c r="DW650" s="326"/>
      <c r="DX650" s="326"/>
      <c r="DY650" s="326"/>
      <c r="DZ650" s="326"/>
      <c r="EA650" s="326"/>
      <c r="EB650" s="326"/>
      <c r="EC650" s="326"/>
      <c r="ED650" s="326"/>
      <c r="EE650" s="326"/>
      <c r="EF650" s="326"/>
      <c r="EG650" s="326"/>
      <c r="EH650" s="326"/>
      <c r="EI650" s="326"/>
      <c r="EJ650" s="326"/>
      <c r="EK650" s="326"/>
      <c r="EL650" s="326"/>
      <c r="EM650" s="326"/>
      <c r="EN650" s="326"/>
      <c r="EO650" s="326"/>
      <c r="EP650" s="326"/>
      <c r="EQ650" s="326"/>
      <c r="ER650" s="326"/>
      <c r="ES650" s="326"/>
      <c r="ET650" s="326"/>
      <c r="EU650" s="326"/>
      <c r="EV650" s="326"/>
      <c r="EW650" s="326"/>
      <c r="EX650" s="326"/>
      <c r="EY650" s="326"/>
      <c r="EZ650" s="326"/>
      <c r="FA650" s="326"/>
      <c r="FB650" s="326"/>
      <c r="FC650" s="326"/>
      <c r="FD650" s="326"/>
      <c r="FE650" s="326"/>
      <c r="FF650" s="326"/>
      <c r="FG650" s="326"/>
      <c r="FH650" s="326"/>
      <c r="FI650" s="326"/>
      <c r="FJ650" s="326"/>
      <c r="FK650" s="326"/>
      <c r="FL650" s="326"/>
      <c r="FM650" s="326"/>
      <c r="FN650" s="326"/>
      <c r="FO650" s="326"/>
      <c r="FP650" s="326"/>
      <c r="FQ650" s="326"/>
      <c r="FR650" s="326"/>
      <c r="FS650" s="326"/>
      <c r="FT650" s="326"/>
      <c r="FU650" s="326"/>
      <c r="FV650" s="326"/>
      <c r="FW650" s="326"/>
      <c r="FX650" s="326"/>
      <c r="FY650" s="326"/>
      <c r="FZ650" s="326"/>
      <c r="GA650" s="326"/>
      <c r="GB650" s="326"/>
      <c r="GC650" s="326"/>
      <c r="GD650" s="326"/>
      <c r="GE650" s="326"/>
      <c r="GF650" s="326"/>
      <c r="GG650" s="326"/>
      <c r="GH650" s="326"/>
      <c r="GI650" s="326"/>
      <c r="GJ650" s="326"/>
      <c r="GK650" s="326"/>
      <c r="GL650" s="326"/>
      <c r="GM650" s="326"/>
      <c r="GN650" s="326"/>
      <c r="GO650" s="326"/>
      <c r="GP650" s="326"/>
      <c r="GQ650" s="326"/>
      <c r="GR650" s="326"/>
      <c r="GS650" s="326"/>
      <c r="GT650" s="326"/>
      <c r="GU650" s="326"/>
      <c r="GV650" s="326"/>
      <c r="GW650" s="326"/>
      <c r="GX650" s="326"/>
      <c r="GY650" s="326"/>
      <c r="GZ650" s="326"/>
      <c r="HA650" s="326"/>
      <c r="HB650" s="326"/>
      <c r="HC650" s="326"/>
      <c r="HD650" s="326"/>
      <c r="HE650" s="326"/>
      <c r="HF650" s="326"/>
      <c r="HG650" s="326"/>
      <c r="HH650" s="326"/>
      <c r="HI650" s="326"/>
      <c r="HJ650" s="326"/>
      <c r="HK650" s="326"/>
      <c r="HL650" s="326"/>
      <c r="HM650" s="326"/>
      <c r="HN650" s="326"/>
      <c r="HO650" s="326"/>
      <c r="HP650" s="326"/>
      <c r="HQ650" s="326"/>
      <c r="HR650" s="326"/>
      <c r="HS650" s="326"/>
      <c r="HT650" s="326"/>
      <c r="HU650" s="326"/>
      <c r="HV650" s="326"/>
      <c r="HW650" s="326"/>
      <c r="HX650" s="326"/>
      <c r="HY650" s="326"/>
      <c r="HZ650" s="326"/>
      <c r="IA650" s="326"/>
      <c r="IB650" s="326"/>
      <c r="IC650" s="326"/>
      <c r="ID650" s="326"/>
      <c r="IE650" s="326"/>
      <c r="IF650" s="326"/>
      <c r="IG650" s="326"/>
      <c r="IH650" s="326"/>
      <c r="II650" s="326"/>
      <c r="IJ650" s="326"/>
      <c r="IK650" s="326"/>
      <c r="IL650" s="326"/>
      <c r="IM650" s="326"/>
      <c r="IN650" s="326"/>
      <c r="IO650" s="326"/>
      <c r="IP650" s="326"/>
      <c r="IQ650" s="326"/>
      <c r="IR650" s="326"/>
      <c r="IS650" s="326"/>
    </row>
    <row r="651" spans="1:253" s="1107" customFormat="1" ht="23.25" customHeight="1">
      <c r="A651" s="338" t="s">
        <v>1597</v>
      </c>
      <c r="B651" s="334" t="s">
        <v>1598</v>
      </c>
      <c r="C651" s="625" t="s">
        <v>1591</v>
      </c>
      <c r="D651" s="1146" t="s">
        <v>1592</v>
      </c>
      <c r="E651" s="640" t="s">
        <v>1599</v>
      </c>
      <c r="F651" s="96" t="s">
        <v>1600</v>
      </c>
      <c r="G651" s="379" t="s">
        <v>4839</v>
      </c>
      <c r="H651" s="644"/>
      <c r="I651" s="965" t="s">
        <v>1565</v>
      </c>
      <c r="J651" s="326"/>
      <c r="K651" s="326"/>
      <c r="L651" s="326"/>
      <c r="M651" s="326"/>
      <c r="N651" s="326"/>
      <c r="O651" s="326"/>
      <c r="P651" s="326"/>
      <c r="Q651" s="326"/>
      <c r="R651" s="326"/>
      <c r="S651" s="326"/>
      <c r="T651" s="326"/>
      <c r="U651" s="326"/>
      <c r="V651" s="326"/>
      <c r="W651" s="326"/>
      <c r="X651" s="326"/>
      <c r="Y651" s="326"/>
      <c r="Z651" s="326"/>
      <c r="AA651" s="326"/>
      <c r="AB651" s="326"/>
      <c r="AC651" s="326"/>
      <c r="AD651" s="326"/>
      <c r="AE651" s="326"/>
      <c r="AF651" s="326"/>
      <c r="AG651" s="326"/>
      <c r="AH651" s="326"/>
      <c r="AI651" s="326"/>
      <c r="AJ651" s="326"/>
      <c r="AK651" s="326"/>
      <c r="AL651" s="326"/>
      <c r="AM651" s="326"/>
      <c r="AN651" s="326"/>
      <c r="AO651" s="326"/>
      <c r="AP651" s="326"/>
      <c r="AQ651" s="326"/>
      <c r="AR651" s="326"/>
      <c r="AS651" s="326"/>
      <c r="AT651" s="326"/>
      <c r="AU651" s="326"/>
      <c r="AV651" s="326"/>
      <c r="AW651" s="326"/>
      <c r="AX651" s="326"/>
      <c r="AY651" s="326"/>
      <c r="AZ651" s="326"/>
      <c r="BA651" s="326"/>
      <c r="BB651" s="326"/>
      <c r="BC651" s="326"/>
      <c r="BD651" s="326"/>
      <c r="BE651" s="326"/>
      <c r="BF651" s="326"/>
      <c r="BG651" s="326"/>
      <c r="BH651" s="326"/>
      <c r="BI651" s="326"/>
      <c r="BJ651" s="326"/>
      <c r="BK651" s="326"/>
      <c r="BL651" s="326"/>
      <c r="BM651" s="326"/>
      <c r="BN651" s="326"/>
      <c r="BO651" s="326"/>
      <c r="BP651" s="326"/>
      <c r="BQ651" s="326"/>
      <c r="BR651" s="326"/>
      <c r="BS651" s="326"/>
      <c r="BT651" s="326"/>
      <c r="BU651" s="326"/>
      <c r="BV651" s="326"/>
      <c r="BW651" s="326"/>
      <c r="BX651" s="326"/>
      <c r="BY651" s="326"/>
      <c r="BZ651" s="326"/>
      <c r="CA651" s="326"/>
      <c r="CB651" s="326"/>
      <c r="CC651" s="326"/>
      <c r="CD651" s="326"/>
      <c r="CE651" s="326"/>
      <c r="CF651" s="326"/>
      <c r="CG651" s="326"/>
      <c r="CH651" s="326"/>
      <c r="CI651" s="326"/>
      <c r="CJ651" s="326"/>
      <c r="CK651" s="326"/>
      <c r="CL651" s="326"/>
      <c r="CM651" s="326"/>
      <c r="CN651" s="326"/>
      <c r="CO651" s="326"/>
      <c r="CP651" s="326"/>
      <c r="CQ651" s="326"/>
      <c r="CR651" s="326"/>
      <c r="CS651" s="326"/>
      <c r="CT651" s="326"/>
      <c r="CU651" s="326"/>
      <c r="CV651" s="326"/>
      <c r="CW651" s="326"/>
      <c r="CX651" s="326"/>
      <c r="CY651" s="326"/>
      <c r="CZ651" s="326"/>
      <c r="DA651" s="326"/>
      <c r="DB651" s="326"/>
      <c r="DC651" s="326"/>
      <c r="DD651" s="326"/>
      <c r="DE651" s="326"/>
      <c r="DF651" s="326"/>
      <c r="DG651" s="326"/>
      <c r="DH651" s="326"/>
      <c r="DI651" s="326"/>
      <c r="DJ651" s="326"/>
      <c r="DK651" s="326"/>
      <c r="DL651" s="326"/>
      <c r="DM651" s="326"/>
      <c r="DN651" s="326"/>
      <c r="DO651" s="326"/>
      <c r="DP651" s="326"/>
      <c r="DQ651" s="326"/>
      <c r="DR651" s="326"/>
      <c r="DS651" s="326"/>
      <c r="DT651" s="326"/>
      <c r="DU651" s="326"/>
      <c r="DV651" s="326"/>
      <c r="DW651" s="326"/>
      <c r="DX651" s="326"/>
      <c r="DY651" s="326"/>
      <c r="DZ651" s="326"/>
      <c r="EA651" s="326"/>
      <c r="EB651" s="326"/>
      <c r="EC651" s="326"/>
      <c r="ED651" s="326"/>
      <c r="EE651" s="326"/>
      <c r="EF651" s="326"/>
      <c r="EG651" s="326"/>
      <c r="EH651" s="326"/>
      <c r="EI651" s="326"/>
      <c r="EJ651" s="326"/>
      <c r="EK651" s="326"/>
      <c r="EL651" s="326"/>
      <c r="EM651" s="326"/>
      <c r="EN651" s="326"/>
      <c r="EO651" s="326"/>
      <c r="EP651" s="326"/>
      <c r="EQ651" s="326"/>
      <c r="ER651" s="326"/>
      <c r="ES651" s="326"/>
      <c r="ET651" s="326"/>
      <c r="EU651" s="326"/>
      <c r="EV651" s="326"/>
      <c r="EW651" s="326"/>
      <c r="EX651" s="326"/>
      <c r="EY651" s="326"/>
      <c r="EZ651" s="326"/>
      <c r="FA651" s="326"/>
      <c r="FB651" s="326"/>
      <c r="FC651" s="326"/>
      <c r="FD651" s="326"/>
      <c r="FE651" s="326"/>
      <c r="FF651" s="326"/>
      <c r="FG651" s="326"/>
      <c r="FH651" s="326"/>
      <c r="FI651" s="326"/>
      <c r="FJ651" s="326"/>
      <c r="FK651" s="326"/>
      <c r="FL651" s="326"/>
      <c r="FM651" s="326"/>
      <c r="FN651" s="326"/>
      <c r="FO651" s="326"/>
      <c r="FP651" s="326"/>
      <c r="FQ651" s="326"/>
      <c r="FR651" s="326"/>
      <c r="FS651" s="326"/>
      <c r="FT651" s="326"/>
      <c r="FU651" s="326"/>
      <c r="FV651" s="326"/>
      <c r="FW651" s="326"/>
      <c r="FX651" s="326"/>
      <c r="FY651" s="326"/>
      <c r="FZ651" s="326"/>
      <c r="GA651" s="326"/>
      <c r="GB651" s="326"/>
      <c r="GC651" s="326"/>
      <c r="GD651" s="326"/>
      <c r="GE651" s="326"/>
      <c r="GF651" s="326"/>
      <c r="GG651" s="326"/>
      <c r="GH651" s="326"/>
      <c r="GI651" s="326"/>
      <c r="GJ651" s="326"/>
      <c r="GK651" s="326"/>
      <c r="GL651" s="326"/>
      <c r="GM651" s="326"/>
      <c r="GN651" s="326"/>
      <c r="GO651" s="326"/>
      <c r="GP651" s="326"/>
      <c r="GQ651" s="326"/>
      <c r="GR651" s="326"/>
      <c r="GS651" s="326"/>
      <c r="GT651" s="326"/>
      <c r="GU651" s="326"/>
      <c r="GV651" s="326"/>
      <c r="GW651" s="326"/>
      <c r="GX651" s="326"/>
      <c r="GY651" s="326"/>
      <c r="GZ651" s="326"/>
      <c r="HA651" s="326"/>
      <c r="HB651" s="326"/>
      <c r="HC651" s="326"/>
      <c r="HD651" s="326"/>
      <c r="HE651" s="326"/>
      <c r="HF651" s="326"/>
      <c r="HG651" s="326"/>
      <c r="HH651" s="326"/>
      <c r="HI651" s="326"/>
      <c r="HJ651" s="326"/>
      <c r="HK651" s="326"/>
      <c r="HL651" s="326"/>
      <c r="HM651" s="326"/>
      <c r="HN651" s="326"/>
      <c r="HO651" s="326"/>
      <c r="HP651" s="326"/>
      <c r="HQ651" s="326"/>
      <c r="HR651" s="326"/>
      <c r="HS651" s="326"/>
      <c r="HT651" s="326"/>
      <c r="HU651" s="326"/>
      <c r="HV651" s="326"/>
      <c r="HW651" s="326"/>
      <c r="HX651" s="326"/>
      <c r="HY651" s="326"/>
      <c r="HZ651" s="326"/>
      <c r="IA651" s="326"/>
      <c r="IB651" s="326"/>
      <c r="IC651" s="326"/>
      <c r="ID651" s="326"/>
      <c r="IE651" s="326"/>
      <c r="IF651" s="326"/>
      <c r="IG651" s="326"/>
      <c r="IH651" s="326"/>
      <c r="II651" s="326"/>
      <c r="IJ651" s="326"/>
      <c r="IK651" s="326"/>
      <c r="IL651" s="326"/>
      <c r="IM651" s="326"/>
      <c r="IN651" s="326"/>
      <c r="IO651" s="326"/>
      <c r="IP651" s="326"/>
      <c r="IQ651" s="326"/>
      <c r="IR651" s="326"/>
      <c r="IS651" s="326"/>
    </row>
    <row r="652" spans="1:253" s="1107" customFormat="1" ht="23.25" customHeight="1">
      <c r="A652" s="338" t="s">
        <v>1601</v>
      </c>
      <c r="B652" s="967" t="s">
        <v>1602</v>
      </c>
      <c r="C652" s="1136" t="s">
        <v>223</v>
      </c>
      <c r="D652" s="1137" t="s">
        <v>1603</v>
      </c>
      <c r="E652" s="1138" t="s">
        <v>1604</v>
      </c>
      <c r="F652" s="99" t="s">
        <v>1605</v>
      </c>
      <c r="G652" s="379" t="s">
        <v>200</v>
      </c>
      <c r="H652" s="333"/>
      <c r="I652" s="965" t="s">
        <v>1565</v>
      </c>
      <c r="J652" s="326"/>
      <c r="K652" s="326"/>
      <c r="L652" s="326"/>
      <c r="M652" s="326"/>
      <c r="N652" s="326"/>
      <c r="O652" s="326"/>
      <c r="P652" s="326"/>
      <c r="Q652" s="326"/>
      <c r="R652" s="326"/>
      <c r="S652" s="326"/>
      <c r="T652" s="326"/>
      <c r="U652" s="326"/>
      <c r="V652" s="326"/>
      <c r="W652" s="326"/>
      <c r="X652" s="326"/>
      <c r="Y652" s="326"/>
      <c r="Z652" s="326"/>
      <c r="AA652" s="326"/>
      <c r="AB652" s="326"/>
      <c r="AC652" s="326"/>
      <c r="AD652" s="326"/>
      <c r="AE652" s="326"/>
      <c r="AF652" s="326"/>
      <c r="AG652" s="326"/>
      <c r="AH652" s="326"/>
      <c r="AI652" s="326"/>
      <c r="AJ652" s="326"/>
      <c r="AK652" s="326"/>
      <c r="AL652" s="326"/>
      <c r="AM652" s="326"/>
      <c r="AN652" s="326"/>
      <c r="AO652" s="326"/>
      <c r="AP652" s="326"/>
      <c r="AQ652" s="326"/>
      <c r="AR652" s="326"/>
      <c r="AS652" s="326"/>
      <c r="AT652" s="326"/>
      <c r="AU652" s="326"/>
      <c r="AV652" s="326"/>
      <c r="AW652" s="326"/>
      <c r="AX652" s="326"/>
      <c r="AY652" s="326"/>
      <c r="AZ652" s="326"/>
      <c r="BA652" s="326"/>
      <c r="BB652" s="326"/>
      <c r="BC652" s="326"/>
      <c r="BD652" s="326"/>
      <c r="BE652" s="326"/>
      <c r="BF652" s="326"/>
      <c r="BG652" s="326"/>
      <c r="BH652" s="326"/>
      <c r="BI652" s="326"/>
      <c r="BJ652" s="326"/>
      <c r="BK652" s="326"/>
      <c r="BL652" s="326"/>
      <c r="BM652" s="326"/>
      <c r="BN652" s="326"/>
      <c r="BO652" s="326"/>
      <c r="BP652" s="326"/>
      <c r="BQ652" s="326"/>
      <c r="BR652" s="326"/>
      <c r="BS652" s="326"/>
      <c r="BT652" s="326"/>
      <c r="BU652" s="326"/>
      <c r="BV652" s="326"/>
      <c r="BW652" s="326"/>
      <c r="BX652" s="326"/>
      <c r="BY652" s="326"/>
      <c r="BZ652" s="326"/>
      <c r="CA652" s="326"/>
      <c r="CB652" s="326"/>
      <c r="CC652" s="326"/>
      <c r="CD652" s="326"/>
      <c r="CE652" s="326"/>
      <c r="CF652" s="326"/>
      <c r="CG652" s="326"/>
      <c r="CH652" s="326"/>
      <c r="CI652" s="326"/>
      <c r="CJ652" s="326"/>
      <c r="CK652" s="326"/>
      <c r="CL652" s="326"/>
      <c r="CM652" s="326"/>
      <c r="CN652" s="326"/>
      <c r="CO652" s="326"/>
      <c r="CP652" s="326"/>
      <c r="CQ652" s="326"/>
      <c r="CR652" s="326"/>
      <c r="CS652" s="326"/>
      <c r="CT652" s="326"/>
      <c r="CU652" s="326"/>
      <c r="CV652" s="326"/>
      <c r="CW652" s="326"/>
      <c r="CX652" s="326"/>
      <c r="CY652" s="326"/>
      <c r="CZ652" s="326"/>
      <c r="DA652" s="326"/>
      <c r="DB652" s="326"/>
      <c r="DC652" s="326"/>
      <c r="DD652" s="326"/>
      <c r="DE652" s="326"/>
      <c r="DF652" s="326"/>
      <c r="DG652" s="326"/>
      <c r="DH652" s="326"/>
      <c r="DI652" s="326"/>
      <c r="DJ652" s="326"/>
      <c r="DK652" s="326"/>
      <c r="DL652" s="326"/>
      <c r="DM652" s="326"/>
      <c r="DN652" s="326"/>
      <c r="DO652" s="326"/>
      <c r="DP652" s="326"/>
      <c r="DQ652" s="326"/>
      <c r="DR652" s="326"/>
      <c r="DS652" s="326"/>
      <c r="DT652" s="326"/>
      <c r="DU652" s="326"/>
      <c r="DV652" s="326"/>
      <c r="DW652" s="326"/>
      <c r="DX652" s="326"/>
      <c r="DY652" s="326"/>
      <c r="DZ652" s="326"/>
      <c r="EA652" s="326"/>
      <c r="EB652" s="326"/>
      <c r="EC652" s="326"/>
      <c r="ED652" s="326"/>
      <c r="EE652" s="326"/>
      <c r="EF652" s="326"/>
      <c r="EG652" s="326"/>
      <c r="EH652" s="326"/>
      <c r="EI652" s="326"/>
      <c r="EJ652" s="326"/>
      <c r="EK652" s="326"/>
      <c r="EL652" s="326"/>
      <c r="EM652" s="326"/>
      <c r="EN652" s="326"/>
      <c r="EO652" s="326"/>
      <c r="EP652" s="326"/>
      <c r="EQ652" s="326"/>
      <c r="ER652" s="326"/>
      <c r="ES652" s="326"/>
      <c r="ET652" s="326"/>
      <c r="EU652" s="326"/>
      <c r="EV652" s="326"/>
      <c r="EW652" s="326"/>
      <c r="EX652" s="326"/>
      <c r="EY652" s="326"/>
      <c r="EZ652" s="326"/>
      <c r="FA652" s="326"/>
      <c r="FB652" s="326"/>
      <c r="FC652" s="326"/>
      <c r="FD652" s="326"/>
      <c r="FE652" s="326"/>
      <c r="FF652" s="326"/>
      <c r="FG652" s="326"/>
      <c r="FH652" s="326"/>
      <c r="FI652" s="326"/>
      <c r="FJ652" s="326"/>
      <c r="FK652" s="326"/>
      <c r="FL652" s="326"/>
      <c r="FM652" s="326"/>
      <c r="FN652" s="326"/>
      <c r="FO652" s="326"/>
      <c r="FP652" s="326"/>
      <c r="FQ652" s="326"/>
      <c r="FR652" s="326"/>
      <c r="FS652" s="326"/>
      <c r="FT652" s="326"/>
      <c r="FU652" s="326"/>
      <c r="FV652" s="326"/>
      <c r="FW652" s="326"/>
      <c r="FX652" s="326"/>
      <c r="FY652" s="326"/>
      <c r="FZ652" s="326"/>
      <c r="GA652" s="326"/>
      <c r="GB652" s="326"/>
      <c r="GC652" s="326"/>
      <c r="GD652" s="326"/>
      <c r="GE652" s="326"/>
      <c r="GF652" s="326"/>
      <c r="GG652" s="326"/>
      <c r="GH652" s="326"/>
      <c r="GI652" s="326"/>
      <c r="GJ652" s="326"/>
      <c r="GK652" s="326"/>
      <c r="GL652" s="326"/>
      <c r="GM652" s="326"/>
      <c r="GN652" s="326"/>
      <c r="GO652" s="326"/>
      <c r="GP652" s="326"/>
      <c r="GQ652" s="326"/>
      <c r="GR652" s="326"/>
      <c r="GS652" s="326"/>
      <c r="GT652" s="326"/>
      <c r="GU652" s="326"/>
      <c r="GV652" s="326"/>
      <c r="GW652" s="326"/>
      <c r="GX652" s="326"/>
      <c r="GY652" s="326"/>
      <c r="GZ652" s="326"/>
      <c r="HA652" s="326"/>
      <c r="HB652" s="326"/>
      <c r="HC652" s="326"/>
      <c r="HD652" s="326"/>
      <c r="HE652" s="326"/>
      <c r="HF652" s="326"/>
      <c r="HG652" s="326"/>
      <c r="HH652" s="326"/>
      <c r="HI652" s="326"/>
      <c r="HJ652" s="326"/>
      <c r="HK652" s="326"/>
      <c r="HL652" s="326"/>
      <c r="HM652" s="326"/>
      <c r="HN652" s="326"/>
      <c r="HO652" s="326"/>
      <c r="HP652" s="326"/>
      <c r="HQ652" s="326"/>
      <c r="HR652" s="326"/>
      <c r="HS652" s="326"/>
      <c r="HT652" s="326"/>
      <c r="HU652" s="326"/>
      <c r="HV652" s="326"/>
      <c r="HW652" s="326"/>
      <c r="HX652" s="326"/>
      <c r="HY652" s="326"/>
      <c r="HZ652" s="326"/>
      <c r="IA652" s="326"/>
      <c r="IB652" s="326"/>
      <c r="IC652" s="326"/>
      <c r="ID652" s="326"/>
      <c r="IE652" s="326"/>
      <c r="IF652" s="326"/>
      <c r="IG652" s="326"/>
      <c r="IH652" s="326"/>
      <c r="II652" s="326"/>
      <c r="IJ652" s="326"/>
      <c r="IK652" s="326"/>
      <c r="IL652" s="326"/>
      <c r="IM652" s="326"/>
      <c r="IN652" s="326"/>
      <c r="IO652" s="326"/>
      <c r="IP652" s="326"/>
      <c r="IQ652" s="326"/>
      <c r="IR652" s="326"/>
      <c r="IS652" s="326"/>
    </row>
    <row r="653" spans="1:253" s="1107" customFormat="1" ht="23.25" customHeight="1">
      <c r="A653" s="338" t="s">
        <v>1606</v>
      </c>
      <c r="B653" s="967" t="s">
        <v>1607</v>
      </c>
      <c r="C653" s="1136" t="s">
        <v>238</v>
      </c>
      <c r="D653" s="1147" t="s">
        <v>1608</v>
      </c>
      <c r="E653" s="1138" t="s">
        <v>1609</v>
      </c>
      <c r="F653" s="99" t="s">
        <v>1610</v>
      </c>
      <c r="G653" s="379" t="s">
        <v>200</v>
      </c>
      <c r="H653" s="333"/>
      <c r="I653" s="965" t="s">
        <v>1565</v>
      </c>
      <c r="J653" s="326"/>
      <c r="K653" s="326"/>
      <c r="L653" s="326"/>
      <c r="M653" s="326"/>
      <c r="N653" s="326"/>
      <c r="O653" s="326"/>
      <c r="P653" s="326"/>
      <c r="Q653" s="326"/>
      <c r="R653" s="326"/>
      <c r="S653" s="326"/>
      <c r="T653" s="326"/>
      <c r="U653" s="326"/>
      <c r="V653" s="326"/>
      <c r="W653" s="326"/>
      <c r="X653" s="326"/>
      <c r="Y653" s="326"/>
      <c r="Z653" s="326"/>
      <c r="AA653" s="326"/>
      <c r="AB653" s="326"/>
      <c r="AC653" s="326"/>
      <c r="AD653" s="326"/>
      <c r="AE653" s="326"/>
      <c r="AF653" s="326"/>
      <c r="AG653" s="326"/>
      <c r="AH653" s="326"/>
      <c r="AI653" s="326"/>
      <c r="AJ653" s="326"/>
      <c r="AK653" s="326"/>
      <c r="AL653" s="326"/>
      <c r="AM653" s="326"/>
      <c r="AN653" s="326"/>
      <c r="AO653" s="326"/>
      <c r="AP653" s="326"/>
      <c r="AQ653" s="326"/>
      <c r="AR653" s="326"/>
      <c r="AS653" s="326"/>
      <c r="AT653" s="326"/>
      <c r="AU653" s="326"/>
      <c r="AV653" s="326"/>
      <c r="AW653" s="326"/>
      <c r="AX653" s="326"/>
      <c r="AY653" s="326"/>
      <c r="AZ653" s="326"/>
      <c r="BA653" s="326"/>
      <c r="BB653" s="326"/>
      <c r="BC653" s="326"/>
      <c r="BD653" s="326"/>
      <c r="BE653" s="326"/>
      <c r="BF653" s="326"/>
      <c r="BG653" s="326"/>
      <c r="BH653" s="326"/>
      <c r="BI653" s="326"/>
      <c r="BJ653" s="326"/>
      <c r="BK653" s="326"/>
      <c r="BL653" s="326"/>
      <c r="BM653" s="326"/>
      <c r="BN653" s="326"/>
      <c r="BO653" s="326"/>
      <c r="BP653" s="326"/>
      <c r="BQ653" s="326"/>
      <c r="BR653" s="326"/>
      <c r="BS653" s="326"/>
      <c r="BT653" s="326"/>
      <c r="BU653" s="326"/>
      <c r="BV653" s="326"/>
      <c r="BW653" s="326"/>
      <c r="BX653" s="326"/>
      <c r="BY653" s="326"/>
      <c r="BZ653" s="326"/>
      <c r="CA653" s="326"/>
      <c r="CB653" s="326"/>
      <c r="CC653" s="326"/>
      <c r="CD653" s="326"/>
      <c r="CE653" s="326"/>
      <c r="CF653" s="326"/>
      <c r="CG653" s="326"/>
      <c r="CH653" s="326"/>
      <c r="CI653" s="326"/>
      <c r="CJ653" s="326"/>
      <c r="CK653" s="326"/>
      <c r="CL653" s="326"/>
      <c r="CM653" s="326"/>
      <c r="CN653" s="326"/>
      <c r="CO653" s="326"/>
      <c r="CP653" s="326"/>
      <c r="CQ653" s="326"/>
      <c r="CR653" s="326"/>
      <c r="CS653" s="326"/>
      <c r="CT653" s="326"/>
      <c r="CU653" s="326"/>
      <c r="CV653" s="326"/>
      <c r="CW653" s="326"/>
      <c r="CX653" s="326"/>
      <c r="CY653" s="326"/>
      <c r="CZ653" s="326"/>
      <c r="DA653" s="326"/>
      <c r="DB653" s="326"/>
      <c r="DC653" s="326"/>
      <c r="DD653" s="326"/>
      <c r="DE653" s="326"/>
      <c r="DF653" s="326"/>
      <c r="DG653" s="326"/>
      <c r="DH653" s="326"/>
      <c r="DI653" s="326"/>
      <c r="DJ653" s="326"/>
      <c r="DK653" s="326"/>
      <c r="DL653" s="326"/>
      <c r="DM653" s="326"/>
      <c r="DN653" s="326"/>
      <c r="DO653" s="326"/>
      <c r="DP653" s="326"/>
      <c r="DQ653" s="326"/>
      <c r="DR653" s="326"/>
      <c r="DS653" s="326"/>
      <c r="DT653" s="326"/>
      <c r="DU653" s="326"/>
      <c r="DV653" s="326"/>
      <c r="DW653" s="326"/>
      <c r="DX653" s="326"/>
      <c r="DY653" s="326"/>
      <c r="DZ653" s="326"/>
      <c r="EA653" s="326"/>
      <c r="EB653" s="326"/>
      <c r="EC653" s="326"/>
      <c r="ED653" s="326"/>
      <c r="EE653" s="326"/>
      <c r="EF653" s="326"/>
      <c r="EG653" s="326"/>
      <c r="EH653" s="326"/>
      <c r="EI653" s="326"/>
      <c r="EJ653" s="326"/>
      <c r="EK653" s="326"/>
      <c r="EL653" s="326"/>
      <c r="EM653" s="326"/>
      <c r="EN653" s="326"/>
      <c r="EO653" s="326"/>
      <c r="EP653" s="326"/>
      <c r="EQ653" s="326"/>
      <c r="ER653" s="326"/>
      <c r="ES653" s="326"/>
      <c r="ET653" s="326"/>
      <c r="EU653" s="326"/>
      <c r="EV653" s="326"/>
      <c r="EW653" s="326"/>
      <c r="EX653" s="326"/>
      <c r="EY653" s="326"/>
      <c r="EZ653" s="326"/>
      <c r="FA653" s="326"/>
      <c r="FB653" s="326"/>
      <c r="FC653" s="326"/>
      <c r="FD653" s="326"/>
      <c r="FE653" s="326"/>
      <c r="FF653" s="326"/>
      <c r="FG653" s="326"/>
      <c r="FH653" s="326"/>
      <c r="FI653" s="326"/>
      <c r="FJ653" s="326"/>
      <c r="FK653" s="326"/>
      <c r="FL653" s="326"/>
      <c r="FM653" s="326"/>
      <c r="FN653" s="326"/>
      <c r="FO653" s="326"/>
      <c r="FP653" s="326"/>
      <c r="FQ653" s="326"/>
      <c r="FR653" s="326"/>
      <c r="FS653" s="326"/>
      <c r="FT653" s="326"/>
      <c r="FU653" s="326"/>
      <c r="FV653" s="326"/>
      <c r="FW653" s="326"/>
      <c r="FX653" s="326"/>
      <c r="FY653" s="326"/>
      <c r="FZ653" s="326"/>
      <c r="GA653" s="326"/>
      <c r="GB653" s="326"/>
      <c r="GC653" s="326"/>
      <c r="GD653" s="326"/>
      <c r="GE653" s="326"/>
      <c r="GF653" s="326"/>
      <c r="GG653" s="326"/>
      <c r="GH653" s="326"/>
      <c r="GI653" s="326"/>
      <c r="GJ653" s="326"/>
      <c r="GK653" s="326"/>
      <c r="GL653" s="326"/>
      <c r="GM653" s="326"/>
      <c r="GN653" s="326"/>
      <c r="GO653" s="326"/>
      <c r="GP653" s="326"/>
      <c r="GQ653" s="326"/>
      <c r="GR653" s="326"/>
      <c r="GS653" s="326"/>
      <c r="GT653" s="326"/>
      <c r="GU653" s="326"/>
      <c r="GV653" s="326"/>
      <c r="GW653" s="326"/>
      <c r="GX653" s="326"/>
      <c r="GY653" s="326"/>
      <c r="GZ653" s="326"/>
      <c r="HA653" s="326"/>
      <c r="HB653" s="326"/>
      <c r="HC653" s="326"/>
      <c r="HD653" s="326"/>
      <c r="HE653" s="326"/>
      <c r="HF653" s="326"/>
      <c r="HG653" s="326"/>
      <c r="HH653" s="326"/>
      <c r="HI653" s="326"/>
      <c r="HJ653" s="326"/>
      <c r="HK653" s="326"/>
      <c r="HL653" s="326"/>
      <c r="HM653" s="326"/>
      <c r="HN653" s="326"/>
      <c r="HO653" s="326"/>
      <c r="HP653" s="326"/>
      <c r="HQ653" s="326"/>
      <c r="HR653" s="326"/>
      <c r="HS653" s="326"/>
      <c r="HT653" s="326"/>
      <c r="HU653" s="326"/>
      <c r="HV653" s="326"/>
      <c r="HW653" s="326"/>
      <c r="HX653" s="326"/>
      <c r="HY653" s="326"/>
      <c r="HZ653" s="326"/>
      <c r="IA653" s="326"/>
      <c r="IB653" s="326"/>
      <c r="IC653" s="326"/>
      <c r="ID653" s="326"/>
      <c r="IE653" s="326"/>
      <c r="IF653" s="326"/>
      <c r="IG653" s="326"/>
      <c r="IH653" s="326"/>
      <c r="II653" s="326"/>
      <c r="IJ653" s="326"/>
      <c r="IK653" s="326"/>
      <c r="IL653" s="326"/>
      <c r="IM653" s="326"/>
      <c r="IN653" s="326"/>
      <c r="IO653" s="326"/>
      <c r="IP653" s="326"/>
      <c r="IQ653" s="326"/>
      <c r="IR653" s="326"/>
      <c r="IS653" s="326"/>
    </row>
    <row r="654" spans="1:253" s="1107" customFormat="1" ht="23.25" customHeight="1">
      <c r="A654" s="348" t="s">
        <v>1611</v>
      </c>
      <c r="B654" s="1005" t="s">
        <v>1612</v>
      </c>
      <c r="C654" s="1014" t="s">
        <v>63</v>
      </c>
      <c r="D654" s="1137" t="s">
        <v>1613</v>
      </c>
      <c r="E654" s="639">
        <v>12.75</v>
      </c>
      <c r="F654" s="349">
        <v>17.14</v>
      </c>
      <c r="G654" s="379" t="s">
        <v>24</v>
      </c>
      <c r="H654" s="339">
        <v>0.04</v>
      </c>
      <c r="I654" s="965" t="s">
        <v>1565</v>
      </c>
      <c r="J654" s="326"/>
      <c r="K654" s="326"/>
      <c r="L654" s="326"/>
      <c r="M654" s="326"/>
      <c r="N654" s="326"/>
      <c r="O654" s="326"/>
      <c r="P654" s="326"/>
      <c r="Q654" s="326"/>
      <c r="R654" s="326"/>
      <c r="S654" s="326"/>
      <c r="T654" s="326"/>
      <c r="U654" s="326"/>
      <c r="V654" s="326"/>
      <c r="W654" s="326"/>
      <c r="X654" s="326"/>
      <c r="Y654" s="326"/>
      <c r="Z654" s="326"/>
      <c r="AA654" s="326"/>
      <c r="AB654" s="326"/>
      <c r="AC654" s="326"/>
      <c r="AD654" s="326"/>
      <c r="AE654" s="326"/>
      <c r="AF654" s="326"/>
      <c r="AG654" s="326"/>
      <c r="AH654" s="326"/>
      <c r="AI654" s="326"/>
      <c r="AJ654" s="326"/>
      <c r="AK654" s="326"/>
      <c r="AL654" s="326"/>
      <c r="AM654" s="326"/>
      <c r="AN654" s="326"/>
      <c r="AO654" s="326"/>
      <c r="AP654" s="326"/>
      <c r="AQ654" s="326"/>
      <c r="AR654" s="326"/>
      <c r="AS654" s="326"/>
      <c r="AT654" s="326"/>
      <c r="AU654" s="326"/>
      <c r="AV654" s="326"/>
      <c r="AW654" s="326"/>
      <c r="AX654" s="326"/>
      <c r="AY654" s="326"/>
      <c r="AZ654" s="326"/>
      <c r="BA654" s="326"/>
      <c r="BB654" s="326"/>
      <c r="BC654" s="326"/>
      <c r="BD654" s="326"/>
      <c r="BE654" s="326"/>
      <c r="BF654" s="326"/>
      <c r="BG654" s="326"/>
      <c r="BH654" s="326"/>
      <c r="BI654" s="326"/>
      <c r="BJ654" s="326"/>
      <c r="BK654" s="326"/>
      <c r="BL654" s="326"/>
      <c r="BM654" s="326"/>
      <c r="BN654" s="326"/>
      <c r="BO654" s="326"/>
      <c r="BP654" s="326"/>
      <c r="BQ654" s="326"/>
      <c r="BR654" s="326"/>
      <c r="BS654" s="326"/>
      <c r="BT654" s="326"/>
      <c r="BU654" s="326"/>
      <c r="BV654" s="326"/>
      <c r="BW654" s="326"/>
      <c r="BX654" s="326"/>
      <c r="BY654" s="326"/>
      <c r="BZ654" s="326"/>
      <c r="CA654" s="326"/>
      <c r="CB654" s="326"/>
      <c r="CC654" s="326"/>
      <c r="CD654" s="326"/>
      <c r="CE654" s="326"/>
      <c r="CF654" s="326"/>
      <c r="CG654" s="326"/>
      <c r="CH654" s="326"/>
      <c r="CI654" s="326"/>
      <c r="CJ654" s="326"/>
      <c r="CK654" s="326"/>
      <c r="CL654" s="326"/>
      <c r="CM654" s="326"/>
      <c r="CN654" s="326"/>
      <c r="CO654" s="326"/>
      <c r="CP654" s="326"/>
      <c r="CQ654" s="326"/>
      <c r="CR654" s="326"/>
      <c r="CS654" s="326"/>
      <c r="CT654" s="326"/>
      <c r="CU654" s="326"/>
      <c r="CV654" s="326"/>
      <c r="CW654" s="326"/>
      <c r="CX654" s="326"/>
      <c r="CY654" s="326"/>
      <c r="CZ654" s="326"/>
      <c r="DA654" s="326"/>
      <c r="DB654" s="326"/>
      <c r="DC654" s="326"/>
      <c r="DD654" s="326"/>
      <c r="DE654" s="326"/>
      <c r="DF654" s="326"/>
      <c r="DG654" s="326"/>
      <c r="DH654" s="326"/>
      <c r="DI654" s="326"/>
      <c r="DJ654" s="326"/>
      <c r="DK654" s="326"/>
      <c r="DL654" s="326"/>
      <c r="DM654" s="326"/>
      <c r="DN654" s="326"/>
      <c r="DO654" s="326"/>
      <c r="DP654" s="326"/>
      <c r="DQ654" s="326"/>
      <c r="DR654" s="326"/>
      <c r="DS654" s="326"/>
      <c r="DT654" s="326"/>
      <c r="DU654" s="326"/>
      <c r="DV654" s="326"/>
      <c r="DW654" s="326"/>
      <c r="DX654" s="326"/>
      <c r="DY654" s="326"/>
      <c r="DZ654" s="326"/>
      <c r="EA654" s="326"/>
      <c r="EB654" s="326"/>
      <c r="EC654" s="326"/>
      <c r="ED654" s="326"/>
      <c r="EE654" s="326"/>
      <c r="EF654" s="326"/>
      <c r="EG654" s="326"/>
      <c r="EH654" s="326"/>
      <c r="EI654" s="326"/>
      <c r="EJ654" s="326"/>
      <c r="EK654" s="326"/>
      <c r="EL654" s="326"/>
      <c r="EM654" s="326"/>
      <c r="EN654" s="326"/>
      <c r="EO654" s="326"/>
      <c r="EP654" s="326"/>
      <c r="EQ654" s="326"/>
      <c r="ER654" s="326"/>
      <c r="ES654" s="326"/>
      <c r="ET654" s="326"/>
      <c r="EU654" s="326"/>
      <c r="EV654" s="326"/>
      <c r="EW654" s="326"/>
      <c r="EX654" s="326"/>
      <c r="EY654" s="326"/>
      <c r="EZ654" s="326"/>
      <c r="FA654" s="326"/>
      <c r="FB654" s="326"/>
      <c r="FC654" s="326"/>
      <c r="FD654" s="326"/>
      <c r="FE654" s="326"/>
      <c r="FF654" s="326"/>
      <c r="FG654" s="326"/>
      <c r="FH654" s="326"/>
      <c r="FI654" s="326"/>
      <c r="FJ654" s="326"/>
      <c r="FK654" s="326"/>
      <c r="FL654" s="326"/>
      <c r="FM654" s="326"/>
      <c r="FN654" s="326"/>
      <c r="FO654" s="326"/>
      <c r="FP654" s="326"/>
      <c r="FQ654" s="326"/>
      <c r="FR654" s="326"/>
      <c r="FS654" s="326"/>
      <c r="FT654" s="326"/>
      <c r="FU654" s="326"/>
      <c r="FV654" s="326"/>
      <c r="FW654" s="326"/>
      <c r="FX654" s="326"/>
      <c r="FY654" s="326"/>
      <c r="FZ654" s="326"/>
      <c r="GA654" s="326"/>
      <c r="GB654" s="326"/>
      <c r="GC654" s="326"/>
      <c r="GD654" s="326"/>
      <c r="GE654" s="326"/>
      <c r="GF654" s="326"/>
      <c r="GG654" s="326"/>
      <c r="GH654" s="326"/>
      <c r="GI654" s="326"/>
      <c r="GJ654" s="326"/>
      <c r="GK654" s="326"/>
      <c r="GL654" s="326"/>
      <c r="GM654" s="326"/>
      <c r="GN654" s="326"/>
      <c r="GO654" s="326"/>
      <c r="GP654" s="326"/>
      <c r="GQ654" s="326"/>
      <c r="GR654" s="326"/>
      <c r="GS654" s="326"/>
      <c r="GT654" s="326"/>
      <c r="GU654" s="326"/>
      <c r="GV654" s="326"/>
      <c r="GW654" s="326"/>
      <c r="GX654" s="326"/>
      <c r="GY654" s="326"/>
      <c r="GZ654" s="326"/>
      <c r="HA654" s="326"/>
      <c r="HB654" s="326"/>
      <c r="HC654" s="326"/>
      <c r="HD654" s="326"/>
      <c r="HE654" s="326"/>
      <c r="HF654" s="326"/>
      <c r="HG654" s="326"/>
      <c r="HH654" s="326"/>
      <c r="HI654" s="326"/>
      <c r="HJ654" s="326"/>
      <c r="HK654" s="326"/>
      <c r="HL654" s="326"/>
      <c r="HM654" s="326"/>
      <c r="HN654" s="326"/>
      <c r="HO654" s="326"/>
      <c r="HP654" s="326"/>
      <c r="HQ654" s="326"/>
      <c r="HR654" s="326"/>
      <c r="HS654" s="326"/>
      <c r="HT654" s="326"/>
      <c r="HU654" s="326"/>
      <c r="HV654" s="326"/>
      <c r="HW654" s="326"/>
      <c r="HX654" s="326"/>
      <c r="HY654" s="326"/>
      <c r="HZ654" s="326"/>
      <c r="IA654" s="326"/>
      <c r="IB654" s="326"/>
      <c r="IC654" s="326"/>
      <c r="ID654" s="326"/>
      <c r="IE654" s="326"/>
      <c r="IF654" s="326"/>
      <c r="IG654" s="326"/>
      <c r="IH654" s="326"/>
      <c r="II654" s="326"/>
      <c r="IJ654" s="326"/>
      <c r="IK654" s="326"/>
      <c r="IL654" s="326"/>
      <c r="IM654" s="326"/>
      <c r="IN654" s="326"/>
      <c r="IO654" s="326"/>
      <c r="IP654" s="326"/>
      <c r="IQ654" s="326"/>
      <c r="IR654" s="326"/>
      <c r="IS654" s="326"/>
    </row>
    <row r="655" spans="1:253" s="1107" customFormat="1" ht="23.25" customHeight="1">
      <c r="A655" s="348" t="s">
        <v>1614</v>
      </c>
      <c r="B655" s="1005" t="s">
        <v>1615</v>
      </c>
      <c r="C655" s="1014" t="s">
        <v>63</v>
      </c>
      <c r="D655" s="1137" t="s">
        <v>1616</v>
      </c>
      <c r="E655" s="639">
        <v>12.56</v>
      </c>
      <c r="F655" s="349">
        <v>16.88</v>
      </c>
      <c r="G655" s="379" t="s">
        <v>24</v>
      </c>
      <c r="H655" s="339">
        <v>0.04</v>
      </c>
      <c r="I655" s="965" t="s">
        <v>1565</v>
      </c>
      <c r="J655" s="326"/>
      <c r="K655" s="326"/>
      <c r="L655" s="326"/>
      <c r="M655" s="326"/>
      <c r="N655" s="326"/>
      <c r="O655" s="326"/>
      <c r="P655" s="326"/>
      <c r="Q655" s="326"/>
      <c r="R655" s="326"/>
      <c r="S655" s="326"/>
      <c r="T655" s="326"/>
      <c r="U655" s="326"/>
      <c r="V655" s="326"/>
      <c r="W655" s="326"/>
      <c r="X655" s="326"/>
      <c r="Y655" s="326"/>
      <c r="Z655" s="326"/>
      <c r="AA655" s="326"/>
      <c r="AB655" s="326"/>
      <c r="AC655" s="326"/>
      <c r="AD655" s="326"/>
      <c r="AE655" s="326"/>
      <c r="AF655" s="326"/>
      <c r="AG655" s="326"/>
      <c r="AH655" s="326"/>
      <c r="AI655" s="326"/>
      <c r="AJ655" s="326"/>
      <c r="AK655" s="326"/>
      <c r="AL655" s="326"/>
      <c r="AM655" s="326"/>
      <c r="AN655" s="326"/>
      <c r="AO655" s="326"/>
      <c r="AP655" s="326"/>
      <c r="AQ655" s="326"/>
      <c r="AR655" s="326"/>
      <c r="AS655" s="326"/>
      <c r="AT655" s="326"/>
      <c r="AU655" s="326"/>
      <c r="AV655" s="326"/>
      <c r="AW655" s="326"/>
      <c r="AX655" s="326"/>
      <c r="AY655" s="326"/>
      <c r="AZ655" s="326"/>
      <c r="BA655" s="326"/>
      <c r="BB655" s="326"/>
      <c r="BC655" s="326"/>
      <c r="BD655" s="326"/>
      <c r="BE655" s="326"/>
      <c r="BF655" s="326"/>
      <c r="BG655" s="326"/>
      <c r="BH655" s="326"/>
      <c r="BI655" s="326"/>
      <c r="BJ655" s="326"/>
      <c r="BK655" s="326"/>
      <c r="BL655" s="326"/>
      <c r="BM655" s="326"/>
      <c r="BN655" s="326"/>
      <c r="BO655" s="326"/>
      <c r="BP655" s="326"/>
      <c r="BQ655" s="326"/>
      <c r="BR655" s="326"/>
      <c r="BS655" s="326"/>
      <c r="BT655" s="326"/>
      <c r="BU655" s="326"/>
      <c r="BV655" s="326"/>
      <c r="BW655" s="326"/>
      <c r="BX655" s="326"/>
      <c r="BY655" s="326"/>
      <c r="BZ655" s="326"/>
      <c r="CA655" s="326"/>
      <c r="CB655" s="326"/>
      <c r="CC655" s="326"/>
      <c r="CD655" s="326"/>
      <c r="CE655" s="326"/>
      <c r="CF655" s="326"/>
      <c r="CG655" s="326"/>
      <c r="CH655" s="326"/>
      <c r="CI655" s="326"/>
      <c r="CJ655" s="326"/>
      <c r="CK655" s="326"/>
      <c r="CL655" s="326"/>
      <c r="CM655" s="326"/>
      <c r="CN655" s="326"/>
      <c r="CO655" s="326"/>
      <c r="CP655" s="326"/>
      <c r="CQ655" s="326"/>
      <c r="CR655" s="326"/>
      <c r="CS655" s="326"/>
      <c r="CT655" s="326"/>
      <c r="CU655" s="326"/>
      <c r="CV655" s="326"/>
      <c r="CW655" s="326"/>
      <c r="CX655" s="326"/>
      <c r="CY655" s="326"/>
      <c r="CZ655" s="326"/>
      <c r="DA655" s="326"/>
      <c r="DB655" s="326"/>
      <c r="DC655" s="326"/>
      <c r="DD655" s="326"/>
      <c r="DE655" s="326"/>
      <c r="DF655" s="326"/>
      <c r="DG655" s="326"/>
      <c r="DH655" s="326"/>
      <c r="DI655" s="326"/>
      <c r="DJ655" s="326"/>
      <c r="DK655" s="326"/>
      <c r="DL655" s="326"/>
      <c r="DM655" s="326"/>
      <c r="DN655" s="326"/>
      <c r="DO655" s="326"/>
      <c r="DP655" s="326"/>
      <c r="DQ655" s="326"/>
      <c r="DR655" s="326"/>
      <c r="DS655" s="326"/>
      <c r="DT655" s="326"/>
      <c r="DU655" s="326"/>
      <c r="DV655" s="326"/>
      <c r="DW655" s="326"/>
      <c r="DX655" s="326"/>
      <c r="DY655" s="326"/>
      <c r="DZ655" s="326"/>
      <c r="EA655" s="326"/>
      <c r="EB655" s="326"/>
      <c r="EC655" s="326"/>
      <c r="ED655" s="326"/>
      <c r="EE655" s="326"/>
      <c r="EF655" s="326"/>
      <c r="EG655" s="326"/>
      <c r="EH655" s="326"/>
      <c r="EI655" s="326"/>
      <c r="EJ655" s="326"/>
      <c r="EK655" s="326"/>
      <c r="EL655" s="326"/>
      <c r="EM655" s="326"/>
      <c r="EN655" s="326"/>
      <c r="EO655" s="326"/>
      <c r="EP655" s="326"/>
      <c r="EQ655" s="326"/>
      <c r="ER655" s="326"/>
      <c r="ES655" s="326"/>
      <c r="ET655" s="326"/>
      <c r="EU655" s="326"/>
      <c r="EV655" s="326"/>
      <c r="EW655" s="326"/>
      <c r="EX655" s="326"/>
      <c r="EY655" s="326"/>
      <c r="EZ655" s="326"/>
      <c r="FA655" s="326"/>
      <c r="FB655" s="326"/>
      <c r="FC655" s="326"/>
      <c r="FD655" s="326"/>
      <c r="FE655" s="326"/>
      <c r="FF655" s="326"/>
      <c r="FG655" s="326"/>
      <c r="FH655" s="326"/>
      <c r="FI655" s="326"/>
      <c r="FJ655" s="326"/>
      <c r="FK655" s="326"/>
      <c r="FL655" s="326"/>
      <c r="FM655" s="326"/>
      <c r="FN655" s="326"/>
      <c r="FO655" s="326"/>
      <c r="FP655" s="326"/>
      <c r="FQ655" s="326"/>
      <c r="FR655" s="326"/>
      <c r="FS655" s="326"/>
      <c r="FT655" s="326"/>
      <c r="FU655" s="326"/>
      <c r="FV655" s="326"/>
      <c r="FW655" s="326"/>
      <c r="FX655" s="326"/>
      <c r="FY655" s="326"/>
      <c r="FZ655" s="326"/>
      <c r="GA655" s="326"/>
      <c r="GB655" s="326"/>
      <c r="GC655" s="326"/>
      <c r="GD655" s="326"/>
      <c r="GE655" s="326"/>
      <c r="GF655" s="326"/>
      <c r="GG655" s="326"/>
      <c r="GH655" s="326"/>
      <c r="GI655" s="326"/>
      <c r="GJ655" s="326"/>
      <c r="GK655" s="326"/>
      <c r="GL655" s="326"/>
      <c r="GM655" s="326"/>
      <c r="GN655" s="326"/>
      <c r="GO655" s="326"/>
      <c r="GP655" s="326"/>
      <c r="GQ655" s="326"/>
      <c r="GR655" s="326"/>
      <c r="GS655" s="326"/>
      <c r="GT655" s="326"/>
      <c r="GU655" s="326"/>
      <c r="GV655" s="326"/>
      <c r="GW655" s="326"/>
      <c r="GX655" s="326"/>
      <c r="GY655" s="326"/>
      <c r="GZ655" s="326"/>
      <c r="HA655" s="326"/>
      <c r="HB655" s="326"/>
      <c r="HC655" s="326"/>
      <c r="HD655" s="326"/>
      <c r="HE655" s="326"/>
      <c r="HF655" s="326"/>
      <c r="HG655" s="326"/>
      <c r="HH655" s="326"/>
      <c r="HI655" s="326"/>
      <c r="HJ655" s="326"/>
      <c r="HK655" s="326"/>
      <c r="HL655" s="326"/>
      <c r="HM655" s="326"/>
      <c r="HN655" s="326"/>
      <c r="HO655" s="326"/>
      <c r="HP655" s="326"/>
      <c r="HQ655" s="326"/>
      <c r="HR655" s="326"/>
      <c r="HS655" s="326"/>
      <c r="HT655" s="326"/>
      <c r="HU655" s="326"/>
      <c r="HV655" s="326"/>
      <c r="HW655" s="326"/>
      <c r="HX655" s="326"/>
      <c r="HY655" s="326"/>
      <c r="HZ655" s="326"/>
      <c r="IA655" s="326"/>
      <c r="IB655" s="326"/>
      <c r="IC655" s="326"/>
      <c r="ID655" s="326"/>
      <c r="IE655" s="326"/>
      <c r="IF655" s="326"/>
      <c r="IG655" s="326"/>
      <c r="IH655" s="326"/>
      <c r="II655" s="326"/>
      <c r="IJ655" s="326"/>
      <c r="IK655" s="326"/>
      <c r="IL655" s="326"/>
      <c r="IM655" s="326"/>
      <c r="IN655" s="326"/>
      <c r="IO655" s="326"/>
      <c r="IP655" s="326"/>
      <c r="IQ655" s="326"/>
      <c r="IR655" s="326"/>
      <c r="IS655" s="326"/>
    </row>
    <row r="656" spans="1:253" s="1107" customFormat="1" ht="23.25" customHeight="1">
      <c r="A656" s="348" t="s">
        <v>1617</v>
      </c>
      <c r="B656" s="1005" t="s">
        <v>1618</v>
      </c>
      <c r="C656" s="1014" t="s">
        <v>63</v>
      </c>
      <c r="D656" s="1137" t="s">
        <v>1619</v>
      </c>
      <c r="E656" s="639">
        <v>22.45</v>
      </c>
      <c r="F656" s="349">
        <v>30.18</v>
      </c>
      <c r="G656" s="379" t="s">
        <v>24</v>
      </c>
      <c r="H656" s="339">
        <v>0.04</v>
      </c>
      <c r="I656" s="965" t="s">
        <v>1565</v>
      </c>
      <c r="J656" s="326"/>
      <c r="K656" s="326"/>
      <c r="L656" s="326"/>
      <c r="M656" s="326"/>
      <c r="N656" s="326"/>
      <c r="O656" s="326"/>
      <c r="P656" s="326"/>
      <c r="Q656" s="326"/>
      <c r="R656" s="326"/>
      <c r="S656" s="326"/>
      <c r="T656" s="326"/>
      <c r="U656" s="326"/>
      <c r="V656" s="326"/>
      <c r="W656" s="326"/>
      <c r="X656" s="326"/>
      <c r="Y656" s="326"/>
      <c r="Z656" s="326"/>
      <c r="AA656" s="326"/>
      <c r="AB656" s="326"/>
      <c r="AC656" s="326"/>
      <c r="AD656" s="326"/>
      <c r="AE656" s="326"/>
      <c r="AF656" s="326"/>
      <c r="AG656" s="326"/>
      <c r="AH656" s="326"/>
      <c r="AI656" s="326"/>
      <c r="AJ656" s="326"/>
      <c r="AK656" s="326"/>
      <c r="AL656" s="326"/>
      <c r="AM656" s="326"/>
      <c r="AN656" s="326"/>
      <c r="AO656" s="326"/>
      <c r="AP656" s="326"/>
      <c r="AQ656" s="326"/>
      <c r="AR656" s="326"/>
      <c r="AS656" s="326"/>
      <c r="AT656" s="326"/>
      <c r="AU656" s="326"/>
      <c r="AV656" s="326"/>
      <c r="AW656" s="326"/>
      <c r="AX656" s="326"/>
      <c r="AY656" s="326"/>
      <c r="AZ656" s="326"/>
      <c r="BA656" s="326"/>
      <c r="BB656" s="326"/>
      <c r="BC656" s="326"/>
      <c r="BD656" s="326"/>
      <c r="BE656" s="326"/>
      <c r="BF656" s="326"/>
      <c r="BG656" s="326"/>
      <c r="BH656" s="326"/>
      <c r="BI656" s="326"/>
      <c r="BJ656" s="326"/>
      <c r="BK656" s="326"/>
      <c r="BL656" s="326"/>
      <c r="BM656" s="326"/>
      <c r="BN656" s="326"/>
      <c r="BO656" s="326"/>
      <c r="BP656" s="326"/>
      <c r="BQ656" s="326"/>
      <c r="BR656" s="326"/>
      <c r="BS656" s="326"/>
      <c r="BT656" s="326"/>
      <c r="BU656" s="326"/>
      <c r="BV656" s="326"/>
      <c r="BW656" s="326"/>
      <c r="BX656" s="326"/>
      <c r="BY656" s="326"/>
      <c r="BZ656" s="326"/>
      <c r="CA656" s="326"/>
      <c r="CB656" s="326"/>
      <c r="CC656" s="326"/>
      <c r="CD656" s="326"/>
      <c r="CE656" s="326"/>
      <c r="CF656" s="326"/>
      <c r="CG656" s="326"/>
      <c r="CH656" s="326"/>
      <c r="CI656" s="326"/>
      <c r="CJ656" s="326"/>
      <c r="CK656" s="326"/>
      <c r="CL656" s="326"/>
      <c r="CM656" s="326"/>
      <c r="CN656" s="326"/>
      <c r="CO656" s="326"/>
      <c r="CP656" s="326"/>
      <c r="CQ656" s="326"/>
      <c r="CR656" s="326"/>
      <c r="CS656" s="326"/>
      <c r="CT656" s="326"/>
      <c r="CU656" s="326"/>
      <c r="CV656" s="326"/>
      <c r="CW656" s="326"/>
      <c r="CX656" s="326"/>
      <c r="CY656" s="326"/>
      <c r="CZ656" s="326"/>
      <c r="DA656" s="326"/>
      <c r="DB656" s="326"/>
      <c r="DC656" s="326"/>
      <c r="DD656" s="326"/>
      <c r="DE656" s="326"/>
      <c r="DF656" s="326"/>
      <c r="DG656" s="326"/>
      <c r="DH656" s="326"/>
      <c r="DI656" s="326"/>
      <c r="DJ656" s="326"/>
      <c r="DK656" s="326"/>
      <c r="DL656" s="326"/>
      <c r="DM656" s="326"/>
      <c r="DN656" s="326"/>
      <c r="DO656" s="326"/>
      <c r="DP656" s="326"/>
      <c r="DQ656" s="326"/>
      <c r="DR656" s="326"/>
      <c r="DS656" s="326"/>
      <c r="DT656" s="326"/>
      <c r="DU656" s="326"/>
      <c r="DV656" s="326"/>
      <c r="DW656" s="326"/>
      <c r="DX656" s="326"/>
      <c r="DY656" s="326"/>
      <c r="DZ656" s="326"/>
      <c r="EA656" s="326"/>
      <c r="EB656" s="326"/>
      <c r="EC656" s="326"/>
      <c r="ED656" s="326"/>
      <c r="EE656" s="326"/>
      <c r="EF656" s="326"/>
      <c r="EG656" s="326"/>
      <c r="EH656" s="326"/>
      <c r="EI656" s="326"/>
      <c r="EJ656" s="326"/>
      <c r="EK656" s="326"/>
      <c r="EL656" s="326"/>
      <c r="EM656" s="326"/>
      <c r="EN656" s="326"/>
      <c r="EO656" s="326"/>
      <c r="EP656" s="326"/>
      <c r="EQ656" s="326"/>
      <c r="ER656" s="326"/>
      <c r="ES656" s="326"/>
      <c r="ET656" s="326"/>
      <c r="EU656" s="326"/>
      <c r="EV656" s="326"/>
      <c r="EW656" s="326"/>
      <c r="EX656" s="326"/>
      <c r="EY656" s="326"/>
      <c r="EZ656" s="326"/>
      <c r="FA656" s="326"/>
      <c r="FB656" s="326"/>
      <c r="FC656" s="326"/>
      <c r="FD656" s="326"/>
      <c r="FE656" s="326"/>
      <c r="FF656" s="326"/>
      <c r="FG656" s="326"/>
      <c r="FH656" s="326"/>
      <c r="FI656" s="326"/>
      <c r="FJ656" s="326"/>
      <c r="FK656" s="326"/>
      <c r="FL656" s="326"/>
      <c r="FM656" s="326"/>
      <c r="FN656" s="326"/>
      <c r="FO656" s="326"/>
      <c r="FP656" s="326"/>
      <c r="FQ656" s="326"/>
      <c r="FR656" s="326"/>
      <c r="FS656" s="326"/>
      <c r="FT656" s="326"/>
      <c r="FU656" s="326"/>
      <c r="FV656" s="326"/>
      <c r="FW656" s="326"/>
      <c r="FX656" s="326"/>
      <c r="FY656" s="326"/>
      <c r="FZ656" s="326"/>
      <c r="GA656" s="326"/>
      <c r="GB656" s="326"/>
      <c r="GC656" s="326"/>
      <c r="GD656" s="326"/>
      <c r="GE656" s="326"/>
      <c r="GF656" s="326"/>
      <c r="GG656" s="326"/>
      <c r="GH656" s="326"/>
      <c r="GI656" s="326"/>
      <c r="GJ656" s="326"/>
      <c r="GK656" s="326"/>
      <c r="GL656" s="326"/>
      <c r="GM656" s="326"/>
      <c r="GN656" s="326"/>
      <c r="GO656" s="326"/>
      <c r="GP656" s="326"/>
      <c r="GQ656" s="326"/>
      <c r="GR656" s="326"/>
      <c r="GS656" s="326"/>
      <c r="GT656" s="326"/>
      <c r="GU656" s="326"/>
      <c r="GV656" s="326"/>
      <c r="GW656" s="326"/>
      <c r="GX656" s="326"/>
      <c r="GY656" s="326"/>
      <c r="GZ656" s="326"/>
      <c r="HA656" s="326"/>
      <c r="HB656" s="326"/>
      <c r="HC656" s="326"/>
      <c r="HD656" s="326"/>
      <c r="HE656" s="326"/>
      <c r="HF656" s="326"/>
      <c r="HG656" s="326"/>
      <c r="HH656" s="326"/>
      <c r="HI656" s="326"/>
      <c r="HJ656" s="326"/>
      <c r="HK656" s="326"/>
      <c r="HL656" s="326"/>
      <c r="HM656" s="326"/>
      <c r="HN656" s="326"/>
      <c r="HO656" s="326"/>
      <c r="HP656" s="326"/>
      <c r="HQ656" s="326"/>
      <c r="HR656" s="326"/>
      <c r="HS656" s="326"/>
      <c r="HT656" s="326"/>
      <c r="HU656" s="326"/>
      <c r="HV656" s="326"/>
      <c r="HW656" s="326"/>
      <c r="HX656" s="326"/>
      <c r="HY656" s="326"/>
      <c r="HZ656" s="326"/>
      <c r="IA656" s="326"/>
      <c r="IB656" s="326"/>
      <c r="IC656" s="326"/>
      <c r="ID656" s="326"/>
      <c r="IE656" s="326"/>
      <c r="IF656" s="326"/>
      <c r="IG656" s="326"/>
      <c r="IH656" s="326"/>
      <c r="II656" s="326"/>
      <c r="IJ656" s="326"/>
      <c r="IK656" s="326"/>
      <c r="IL656" s="326"/>
      <c r="IM656" s="326"/>
      <c r="IN656" s="326"/>
      <c r="IO656" s="326"/>
      <c r="IP656" s="326"/>
      <c r="IQ656" s="326"/>
      <c r="IR656" s="326"/>
      <c r="IS656" s="326"/>
    </row>
    <row r="657" spans="1:253" s="1107" customFormat="1" ht="23.25" customHeight="1">
      <c r="A657" s="348" t="s">
        <v>1620</v>
      </c>
      <c r="B657" s="1005" t="s">
        <v>1621</v>
      </c>
      <c r="C657" s="1014" t="s">
        <v>304</v>
      </c>
      <c r="D657" s="1137" t="s">
        <v>1622</v>
      </c>
      <c r="E657" s="639">
        <v>5.68</v>
      </c>
      <c r="F657" s="349">
        <v>6.81</v>
      </c>
      <c r="G657" s="379" t="s">
        <v>4660</v>
      </c>
      <c r="H657" s="339">
        <v>0.08</v>
      </c>
      <c r="I657" s="965" t="s">
        <v>1565</v>
      </c>
      <c r="J657" s="326"/>
      <c r="K657" s="326"/>
      <c r="L657" s="326"/>
      <c r="M657" s="326"/>
      <c r="N657" s="326"/>
      <c r="O657" s="326"/>
      <c r="P657" s="326"/>
      <c r="Q657" s="326"/>
      <c r="R657" s="326"/>
      <c r="S657" s="326"/>
      <c r="T657" s="326"/>
      <c r="U657" s="326"/>
      <c r="V657" s="326"/>
      <c r="W657" s="326"/>
      <c r="X657" s="326"/>
      <c r="Y657" s="326"/>
      <c r="Z657" s="326"/>
      <c r="AA657" s="326"/>
      <c r="AB657" s="326"/>
      <c r="AC657" s="326"/>
      <c r="AD657" s="326"/>
      <c r="AE657" s="326"/>
      <c r="AF657" s="326"/>
      <c r="AG657" s="326"/>
      <c r="AH657" s="326"/>
      <c r="AI657" s="326"/>
      <c r="AJ657" s="326"/>
      <c r="AK657" s="326"/>
      <c r="AL657" s="326"/>
      <c r="AM657" s="326"/>
      <c r="AN657" s="326"/>
      <c r="AO657" s="326"/>
      <c r="AP657" s="326"/>
      <c r="AQ657" s="326"/>
      <c r="AR657" s="326"/>
      <c r="AS657" s="326"/>
      <c r="AT657" s="326"/>
      <c r="AU657" s="326"/>
      <c r="AV657" s="326"/>
      <c r="AW657" s="326"/>
      <c r="AX657" s="326"/>
      <c r="AY657" s="326"/>
      <c r="AZ657" s="326"/>
      <c r="BA657" s="326"/>
      <c r="BB657" s="326"/>
      <c r="BC657" s="326"/>
      <c r="BD657" s="326"/>
      <c r="BE657" s="326"/>
      <c r="BF657" s="326"/>
      <c r="BG657" s="326"/>
      <c r="BH657" s="326"/>
      <c r="BI657" s="326"/>
      <c r="BJ657" s="326"/>
      <c r="BK657" s="326"/>
      <c r="BL657" s="326"/>
      <c r="BM657" s="326"/>
      <c r="BN657" s="326"/>
      <c r="BO657" s="326"/>
      <c r="BP657" s="326"/>
      <c r="BQ657" s="326"/>
      <c r="BR657" s="326"/>
      <c r="BS657" s="326"/>
      <c r="BT657" s="326"/>
      <c r="BU657" s="326"/>
      <c r="BV657" s="326"/>
      <c r="BW657" s="326"/>
      <c r="BX657" s="326"/>
      <c r="BY657" s="326"/>
      <c r="BZ657" s="326"/>
      <c r="CA657" s="326"/>
      <c r="CB657" s="326"/>
      <c r="CC657" s="326"/>
      <c r="CD657" s="326"/>
      <c r="CE657" s="326"/>
      <c r="CF657" s="326"/>
      <c r="CG657" s="326"/>
      <c r="CH657" s="326"/>
      <c r="CI657" s="326"/>
      <c r="CJ657" s="326"/>
      <c r="CK657" s="326"/>
      <c r="CL657" s="326"/>
      <c r="CM657" s="326"/>
      <c r="CN657" s="326"/>
      <c r="CO657" s="326"/>
      <c r="CP657" s="326"/>
      <c r="CQ657" s="326"/>
      <c r="CR657" s="326"/>
      <c r="CS657" s="326"/>
      <c r="CT657" s="326"/>
      <c r="CU657" s="326"/>
      <c r="CV657" s="326"/>
      <c r="CW657" s="326"/>
      <c r="CX657" s="326"/>
      <c r="CY657" s="326"/>
      <c r="CZ657" s="326"/>
      <c r="DA657" s="326"/>
      <c r="DB657" s="326"/>
      <c r="DC657" s="326"/>
      <c r="DD657" s="326"/>
      <c r="DE657" s="326"/>
      <c r="DF657" s="326"/>
      <c r="DG657" s="326"/>
      <c r="DH657" s="326"/>
      <c r="DI657" s="326"/>
      <c r="DJ657" s="326"/>
      <c r="DK657" s="326"/>
      <c r="DL657" s="326"/>
      <c r="DM657" s="326"/>
      <c r="DN657" s="326"/>
      <c r="DO657" s="326"/>
      <c r="DP657" s="326"/>
      <c r="DQ657" s="326"/>
      <c r="DR657" s="326"/>
      <c r="DS657" s="326"/>
      <c r="DT657" s="326"/>
      <c r="DU657" s="326"/>
      <c r="DV657" s="326"/>
      <c r="DW657" s="326"/>
      <c r="DX657" s="326"/>
      <c r="DY657" s="326"/>
      <c r="DZ657" s="326"/>
      <c r="EA657" s="326"/>
      <c r="EB657" s="326"/>
      <c r="EC657" s="326"/>
      <c r="ED657" s="326"/>
      <c r="EE657" s="326"/>
      <c r="EF657" s="326"/>
      <c r="EG657" s="326"/>
      <c r="EH657" s="326"/>
      <c r="EI657" s="326"/>
      <c r="EJ657" s="326"/>
      <c r="EK657" s="326"/>
      <c r="EL657" s="326"/>
      <c r="EM657" s="326"/>
      <c r="EN657" s="326"/>
      <c r="EO657" s="326"/>
      <c r="EP657" s="326"/>
      <c r="EQ657" s="326"/>
      <c r="ER657" s="326"/>
      <c r="ES657" s="326"/>
      <c r="ET657" s="326"/>
      <c r="EU657" s="326"/>
      <c r="EV657" s="326"/>
      <c r="EW657" s="326"/>
      <c r="EX657" s="326"/>
      <c r="EY657" s="326"/>
      <c r="EZ657" s="326"/>
      <c r="FA657" s="326"/>
      <c r="FB657" s="326"/>
      <c r="FC657" s="326"/>
      <c r="FD657" s="326"/>
      <c r="FE657" s="326"/>
      <c r="FF657" s="326"/>
      <c r="FG657" s="326"/>
      <c r="FH657" s="326"/>
      <c r="FI657" s="326"/>
      <c r="FJ657" s="326"/>
      <c r="FK657" s="326"/>
      <c r="FL657" s="326"/>
      <c r="FM657" s="326"/>
      <c r="FN657" s="326"/>
      <c r="FO657" s="326"/>
      <c r="FP657" s="326"/>
      <c r="FQ657" s="326"/>
      <c r="FR657" s="326"/>
      <c r="FS657" s="326"/>
      <c r="FT657" s="326"/>
      <c r="FU657" s="326"/>
      <c r="FV657" s="326"/>
      <c r="FW657" s="326"/>
      <c r="FX657" s="326"/>
      <c r="FY657" s="326"/>
      <c r="FZ657" s="326"/>
      <c r="GA657" s="326"/>
      <c r="GB657" s="326"/>
      <c r="GC657" s="326"/>
      <c r="GD657" s="326"/>
      <c r="GE657" s="326"/>
      <c r="GF657" s="326"/>
      <c r="GG657" s="326"/>
      <c r="GH657" s="326"/>
      <c r="GI657" s="326"/>
      <c r="GJ657" s="326"/>
      <c r="GK657" s="326"/>
      <c r="GL657" s="326"/>
      <c r="GM657" s="326"/>
      <c r="GN657" s="326"/>
      <c r="GO657" s="326"/>
      <c r="GP657" s="326"/>
      <c r="GQ657" s="326"/>
      <c r="GR657" s="326"/>
      <c r="GS657" s="326"/>
      <c r="GT657" s="326"/>
      <c r="GU657" s="326"/>
      <c r="GV657" s="326"/>
      <c r="GW657" s="326"/>
      <c r="GX657" s="326"/>
      <c r="GY657" s="326"/>
      <c r="GZ657" s="326"/>
      <c r="HA657" s="326"/>
      <c r="HB657" s="326"/>
      <c r="HC657" s="326"/>
      <c r="HD657" s="326"/>
      <c r="HE657" s="326"/>
      <c r="HF657" s="326"/>
      <c r="HG657" s="326"/>
      <c r="HH657" s="326"/>
      <c r="HI657" s="326"/>
      <c r="HJ657" s="326"/>
      <c r="HK657" s="326"/>
      <c r="HL657" s="326"/>
      <c r="HM657" s="326"/>
      <c r="HN657" s="326"/>
      <c r="HO657" s="326"/>
      <c r="HP657" s="326"/>
      <c r="HQ657" s="326"/>
      <c r="HR657" s="326"/>
      <c r="HS657" s="326"/>
      <c r="HT657" s="326"/>
      <c r="HU657" s="326"/>
      <c r="HV657" s="326"/>
      <c r="HW657" s="326"/>
      <c r="HX657" s="326"/>
      <c r="HY657" s="326"/>
      <c r="HZ657" s="326"/>
      <c r="IA657" s="326"/>
      <c r="IB657" s="326"/>
      <c r="IC657" s="326"/>
      <c r="ID657" s="326"/>
      <c r="IE657" s="326"/>
      <c r="IF657" s="326"/>
      <c r="IG657" s="326"/>
      <c r="IH657" s="326"/>
      <c r="II657" s="326"/>
      <c r="IJ657" s="326"/>
      <c r="IK657" s="326"/>
      <c r="IL657" s="326"/>
      <c r="IM657" s="326"/>
      <c r="IN657" s="326"/>
      <c r="IO657" s="326"/>
      <c r="IP657" s="326"/>
      <c r="IQ657" s="326"/>
      <c r="IR657" s="326"/>
      <c r="IS657" s="326"/>
    </row>
    <row r="658" spans="1:253" s="1107" customFormat="1" ht="23.25" customHeight="1">
      <c r="A658" s="338" t="s">
        <v>1851</v>
      </c>
      <c r="B658" s="967" t="s">
        <v>1852</v>
      </c>
      <c r="C658" s="1136" t="s">
        <v>46</v>
      </c>
      <c r="D658" s="1137" t="s">
        <v>1853</v>
      </c>
      <c r="E658" s="639">
        <v>4.17</v>
      </c>
      <c r="F658" s="349">
        <v>5</v>
      </c>
      <c r="G658" s="379"/>
      <c r="H658" s="339"/>
      <c r="I658" s="965" t="s">
        <v>1854</v>
      </c>
      <c r="J658" s="326"/>
      <c r="K658" s="326"/>
      <c r="L658" s="326"/>
      <c r="M658" s="326"/>
      <c r="N658" s="326"/>
      <c r="O658" s="326"/>
      <c r="P658" s="326"/>
      <c r="Q658" s="326"/>
      <c r="R658" s="326"/>
      <c r="S658" s="326"/>
      <c r="T658" s="326"/>
      <c r="U658" s="326"/>
      <c r="V658" s="326"/>
      <c r="W658" s="326"/>
      <c r="X658" s="326"/>
      <c r="Y658" s="326"/>
      <c r="Z658" s="326"/>
      <c r="AA658" s="326"/>
      <c r="AB658" s="326"/>
      <c r="AC658" s="326"/>
      <c r="AD658" s="326"/>
      <c r="AE658" s="326"/>
      <c r="AF658" s="326"/>
      <c r="AG658" s="326"/>
      <c r="AH658" s="326"/>
      <c r="AI658" s="326"/>
      <c r="AJ658" s="326"/>
      <c r="AK658" s="326"/>
      <c r="AL658" s="326"/>
      <c r="AM658" s="326"/>
      <c r="AN658" s="326"/>
      <c r="AO658" s="326"/>
      <c r="AP658" s="326"/>
      <c r="AQ658" s="326"/>
      <c r="AR658" s="326"/>
      <c r="AS658" s="326"/>
      <c r="AT658" s="326"/>
      <c r="AU658" s="326"/>
      <c r="AV658" s="326"/>
      <c r="AW658" s="326"/>
      <c r="AX658" s="326"/>
      <c r="AY658" s="326"/>
      <c r="AZ658" s="326"/>
      <c r="BA658" s="326"/>
      <c r="BB658" s="326"/>
      <c r="BC658" s="326"/>
      <c r="BD658" s="326"/>
      <c r="BE658" s="326"/>
      <c r="BF658" s="326"/>
      <c r="BG658" s="326"/>
      <c r="BH658" s="326"/>
      <c r="BI658" s="326"/>
      <c r="BJ658" s="326"/>
      <c r="BK658" s="326"/>
      <c r="BL658" s="326"/>
      <c r="BM658" s="326"/>
      <c r="BN658" s="326"/>
      <c r="BO658" s="326"/>
      <c r="BP658" s="326"/>
      <c r="BQ658" s="326"/>
      <c r="BR658" s="326"/>
      <c r="BS658" s="326"/>
      <c r="BT658" s="326"/>
      <c r="BU658" s="326"/>
      <c r="BV658" s="326"/>
      <c r="BW658" s="326"/>
      <c r="BX658" s="326"/>
      <c r="BY658" s="326"/>
      <c r="BZ658" s="326"/>
      <c r="CA658" s="326"/>
      <c r="CB658" s="326"/>
      <c r="CC658" s="326"/>
      <c r="CD658" s="326"/>
      <c r="CE658" s="326"/>
      <c r="CF658" s="326"/>
      <c r="CG658" s="326"/>
      <c r="CH658" s="326"/>
      <c r="CI658" s="326"/>
      <c r="CJ658" s="326"/>
      <c r="CK658" s="326"/>
      <c r="CL658" s="326"/>
      <c r="CM658" s="326"/>
      <c r="CN658" s="326"/>
      <c r="CO658" s="326"/>
      <c r="CP658" s="326"/>
      <c r="CQ658" s="326"/>
      <c r="CR658" s="326"/>
      <c r="CS658" s="326"/>
      <c r="CT658" s="326"/>
      <c r="CU658" s="326"/>
      <c r="CV658" s="326"/>
      <c r="CW658" s="326"/>
      <c r="CX658" s="326"/>
      <c r="CY658" s="326"/>
      <c r="CZ658" s="326"/>
      <c r="DA658" s="326"/>
      <c r="DB658" s="326"/>
      <c r="DC658" s="326"/>
      <c r="DD658" s="326"/>
      <c r="DE658" s="326"/>
      <c r="DF658" s="326"/>
      <c r="DG658" s="326"/>
      <c r="DH658" s="326"/>
      <c r="DI658" s="326"/>
      <c r="DJ658" s="326"/>
      <c r="DK658" s="326"/>
      <c r="DL658" s="326"/>
      <c r="DM658" s="326"/>
      <c r="DN658" s="326"/>
      <c r="DO658" s="326"/>
      <c r="DP658" s="326"/>
      <c r="DQ658" s="326"/>
      <c r="DR658" s="326"/>
      <c r="DS658" s="326"/>
      <c r="DT658" s="326"/>
      <c r="DU658" s="326"/>
      <c r="DV658" s="326"/>
      <c r="DW658" s="326"/>
      <c r="DX658" s="326"/>
      <c r="DY658" s="326"/>
      <c r="DZ658" s="326"/>
      <c r="EA658" s="326"/>
      <c r="EB658" s="326"/>
      <c r="EC658" s="326"/>
      <c r="ED658" s="326"/>
      <c r="EE658" s="326"/>
      <c r="EF658" s="326"/>
      <c r="EG658" s="326"/>
      <c r="EH658" s="326"/>
      <c r="EI658" s="326"/>
      <c r="EJ658" s="326"/>
      <c r="EK658" s="326"/>
      <c r="EL658" s="326"/>
      <c r="EM658" s="326"/>
      <c r="EN658" s="326"/>
      <c r="EO658" s="326"/>
      <c r="EP658" s="326"/>
      <c r="EQ658" s="326"/>
      <c r="ER658" s="326"/>
      <c r="ES658" s="326"/>
      <c r="ET658" s="326"/>
      <c r="EU658" s="326"/>
      <c r="EV658" s="326"/>
      <c r="EW658" s="326"/>
      <c r="EX658" s="326"/>
      <c r="EY658" s="326"/>
      <c r="EZ658" s="326"/>
      <c r="FA658" s="326"/>
      <c r="FB658" s="326"/>
      <c r="FC658" s="326"/>
      <c r="FD658" s="326"/>
      <c r="FE658" s="326"/>
      <c r="FF658" s="326"/>
      <c r="FG658" s="326"/>
      <c r="FH658" s="326"/>
      <c r="FI658" s="326"/>
      <c r="FJ658" s="326"/>
      <c r="FK658" s="326"/>
      <c r="FL658" s="326"/>
      <c r="FM658" s="326"/>
      <c r="FN658" s="326"/>
      <c r="FO658" s="326"/>
      <c r="FP658" s="326"/>
      <c r="FQ658" s="326"/>
      <c r="FR658" s="326"/>
      <c r="FS658" s="326"/>
      <c r="FT658" s="326"/>
      <c r="FU658" s="326"/>
      <c r="FV658" s="326"/>
      <c r="FW658" s="326"/>
      <c r="FX658" s="326"/>
      <c r="FY658" s="326"/>
      <c r="FZ658" s="326"/>
      <c r="GA658" s="326"/>
      <c r="GB658" s="326"/>
      <c r="GC658" s="326"/>
      <c r="GD658" s="326"/>
      <c r="GE658" s="326"/>
      <c r="GF658" s="326"/>
      <c r="GG658" s="326"/>
      <c r="GH658" s="326"/>
      <c r="GI658" s="326"/>
      <c r="GJ658" s="326"/>
      <c r="GK658" s="326"/>
      <c r="GL658" s="326"/>
      <c r="GM658" s="326"/>
      <c r="GN658" s="326"/>
      <c r="GO658" s="326"/>
      <c r="GP658" s="326"/>
      <c r="GQ658" s="326"/>
      <c r="GR658" s="326"/>
      <c r="GS658" s="326"/>
      <c r="GT658" s="326"/>
      <c r="GU658" s="326"/>
      <c r="GV658" s="326"/>
      <c r="GW658" s="326"/>
      <c r="GX658" s="326"/>
      <c r="GY658" s="326"/>
      <c r="GZ658" s="326"/>
      <c r="HA658" s="326"/>
      <c r="HB658" s="326"/>
      <c r="HC658" s="326"/>
      <c r="HD658" s="326"/>
      <c r="HE658" s="326"/>
      <c r="HF658" s="326"/>
      <c r="HG658" s="326"/>
      <c r="HH658" s="326"/>
      <c r="HI658" s="326"/>
      <c r="HJ658" s="326"/>
      <c r="HK658" s="326"/>
      <c r="HL658" s="326"/>
      <c r="HM658" s="326"/>
      <c r="HN658" s="326"/>
      <c r="HO658" s="326"/>
      <c r="HP658" s="326"/>
      <c r="HQ658" s="326"/>
      <c r="HR658" s="326"/>
      <c r="HS658" s="326"/>
      <c r="HT658" s="326"/>
      <c r="HU658" s="326"/>
      <c r="HV658" s="326"/>
      <c r="HW658" s="326"/>
      <c r="HX658" s="326"/>
      <c r="HY658" s="326"/>
      <c r="HZ658" s="326"/>
      <c r="IA658" s="326"/>
      <c r="IB658" s="326"/>
      <c r="IC658" s="326"/>
      <c r="ID658" s="326"/>
      <c r="IE658" s="326"/>
      <c r="IF658" s="326"/>
      <c r="IG658" s="326"/>
      <c r="IH658" s="326"/>
      <c r="II658" s="326"/>
      <c r="IJ658" s="326"/>
      <c r="IK658" s="326"/>
      <c r="IL658" s="326"/>
      <c r="IM658" s="326"/>
      <c r="IN658" s="326"/>
      <c r="IO658" s="326"/>
      <c r="IP658" s="326"/>
      <c r="IQ658" s="326"/>
      <c r="IR658" s="326"/>
      <c r="IS658" s="326"/>
    </row>
    <row r="659" spans="1:253" s="1107" customFormat="1" ht="23.25" customHeight="1">
      <c r="A659" s="338" t="s">
        <v>1855</v>
      </c>
      <c r="B659" s="967" t="s">
        <v>1856</v>
      </c>
      <c r="C659" s="1136" t="s">
        <v>1857</v>
      </c>
      <c r="D659" s="1148" t="s">
        <v>1858</v>
      </c>
      <c r="E659" s="639">
        <v>2.66</v>
      </c>
      <c r="F659" s="349">
        <v>3.19</v>
      </c>
      <c r="G659" s="379"/>
      <c r="H659" s="339"/>
      <c r="I659" s="965" t="s">
        <v>1854</v>
      </c>
      <c r="J659" s="326"/>
      <c r="K659" s="326"/>
      <c r="L659" s="326"/>
      <c r="M659" s="326"/>
      <c r="N659" s="326"/>
      <c r="O659" s="326"/>
      <c r="P659" s="326"/>
      <c r="Q659" s="326"/>
      <c r="R659" s="326"/>
      <c r="S659" s="326"/>
      <c r="T659" s="326"/>
      <c r="U659" s="326"/>
      <c r="V659" s="326"/>
      <c r="W659" s="326"/>
      <c r="X659" s="326"/>
      <c r="Y659" s="326"/>
      <c r="Z659" s="326"/>
      <c r="AA659" s="326"/>
      <c r="AB659" s="326"/>
      <c r="AC659" s="326"/>
      <c r="AD659" s="326"/>
      <c r="AE659" s="326"/>
      <c r="AF659" s="326"/>
      <c r="AG659" s="326"/>
      <c r="AH659" s="326"/>
      <c r="AI659" s="326"/>
      <c r="AJ659" s="326"/>
      <c r="AK659" s="326"/>
      <c r="AL659" s="326"/>
      <c r="AM659" s="326"/>
      <c r="AN659" s="326"/>
      <c r="AO659" s="326"/>
      <c r="AP659" s="326"/>
      <c r="AQ659" s="326"/>
      <c r="AR659" s="326"/>
      <c r="AS659" s="326"/>
      <c r="AT659" s="326"/>
      <c r="AU659" s="326"/>
      <c r="AV659" s="326"/>
      <c r="AW659" s="326"/>
      <c r="AX659" s="326"/>
      <c r="AY659" s="326"/>
      <c r="AZ659" s="326"/>
      <c r="BA659" s="326"/>
      <c r="BB659" s="326"/>
      <c r="BC659" s="326"/>
      <c r="BD659" s="326"/>
      <c r="BE659" s="326"/>
      <c r="BF659" s="326"/>
      <c r="BG659" s="326"/>
      <c r="BH659" s="326"/>
      <c r="BI659" s="326"/>
      <c r="BJ659" s="326"/>
      <c r="BK659" s="326"/>
      <c r="BL659" s="326"/>
      <c r="BM659" s="326"/>
      <c r="BN659" s="326"/>
      <c r="BO659" s="326"/>
      <c r="BP659" s="326"/>
      <c r="BQ659" s="326"/>
      <c r="BR659" s="326"/>
      <c r="BS659" s="326"/>
      <c r="BT659" s="326"/>
      <c r="BU659" s="326"/>
      <c r="BV659" s="326"/>
      <c r="BW659" s="326"/>
      <c r="BX659" s="326"/>
      <c r="BY659" s="326"/>
      <c r="BZ659" s="326"/>
      <c r="CA659" s="326"/>
      <c r="CB659" s="326"/>
      <c r="CC659" s="326"/>
      <c r="CD659" s="326"/>
      <c r="CE659" s="326"/>
      <c r="CF659" s="326"/>
      <c r="CG659" s="326"/>
      <c r="CH659" s="326"/>
      <c r="CI659" s="326"/>
      <c r="CJ659" s="326"/>
      <c r="CK659" s="326"/>
      <c r="CL659" s="326"/>
      <c r="CM659" s="326"/>
      <c r="CN659" s="326"/>
      <c r="CO659" s="326"/>
      <c r="CP659" s="326"/>
      <c r="CQ659" s="326"/>
      <c r="CR659" s="326"/>
      <c r="CS659" s="326"/>
      <c r="CT659" s="326"/>
      <c r="CU659" s="326"/>
      <c r="CV659" s="326"/>
      <c r="CW659" s="326"/>
      <c r="CX659" s="326"/>
      <c r="CY659" s="326"/>
      <c r="CZ659" s="326"/>
      <c r="DA659" s="326"/>
      <c r="DB659" s="326"/>
      <c r="DC659" s="326"/>
      <c r="DD659" s="326"/>
      <c r="DE659" s="326"/>
      <c r="DF659" s="326"/>
      <c r="DG659" s="326"/>
      <c r="DH659" s="326"/>
      <c r="DI659" s="326"/>
      <c r="DJ659" s="326"/>
      <c r="DK659" s="326"/>
      <c r="DL659" s="326"/>
      <c r="DM659" s="326"/>
      <c r="DN659" s="326"/>
      <c r="DO659" s="326"/>
      <c r="DP659" s="326"/>
      <c r="DQ659" s="326"/>
      <c r="DR659" s="326"/>
      <c r="DS659" s="326"/>
      <c r="DT659" s="326"/>
      <c r="DU659" s="326"/>
      <c r="DV659" s="326"/>
      <c r="DW659" s="326"/>
      <c r="DX659" s="326"/>
      <c r="DY659" s="326"/>
      <c r="DZ659" s="326"/>
      <c r="EA659" s="326"/>
      <c r="EB659" s="326"/>
      <c r="EC659" s="326"/>
      <c r="ED659" s="326"/>
      <c r="EE659" s="326"/>
      <c r="EF659" s="326"/>
      <c r="EG659" s="326"/>
      <c r="EH659" s="326"/>
      <c r="EI659" s="326"/>
      <c r="EJ659" s="326"/>
      <c r="EK659" s="326"/>
      <c r="EL659" s="326"/>
      <c r="EM659" s="326"/>
      <c r="EN659" s="326"/>
      <c r="EO659" s="326"/>
      <c r="EP659" s="326"/>
      <c r="EQ659" s="326"/>
      <c r="ER659" s="326"/>
      <c r="ES659" s="326"/>
      <c r="ET659" s="326"/>
      <c r="EU659" s="326"/>
      <c r="EV659" s="326"/>
      <c r="EW659" s="326"/>
      <c r="EX659" s="326"/>
      <c r="EY659" s="326"/>
      <c r="EZ659" s="326"/>
      <c r="FA659" s="326"/>
      <c r="FB659" s="326"/>
      <c r="FC659" s="326"/>
      <c r="FD659" s="326"/>
      <c r="FE659" s="326"/>
      <c r="FF659" s="326"/>
      <c r="FG659" s="326"/>
      <c r="FH659" s="326"/>
      <c r="FI659" s="326"/>
      <c r="FJ659" s="326"/>
      <c r="FK659" s="326"/>
      <c r="FL659" s="326"/>
      <c r="FM659" s="326"/>
      <c r="FN659" s="326"/>
      <c r="FO659" s="326"/>
      <c r="FP659" s="326"/>
      <c r="FQ659" s="326"/>
      <c r="FR659" s="326"/>
      <c r="FS659" s="326"/>
      <c r="FT659" s="326"/>
      <c r="FU659" s="326"/>
      <c r="FV659" s="326"/>
      <c r="FW659" s="326"/>
      <c r="FX659" s="326"/>
      <c r="FY659" s="326"/>
      <c r="FZ659" s="326"/>
      <c r="GA659" s="326"/>
      <c r="GB659" s="326"/>
      <c r="GC659" s="326"/>
      <c r="GD659" s="326"/>
      <c r="GE659" s="326"/>
      <c r="GF659" s="326"/>
      <c r="GG659" s="326"/>
      <c r="GH659" s="326"/>
      <c r="GI659" s="326"/>
      <c r="GJ659" s="326"/>
      <c r="GK659" s="326"/>
      <c r="GL659" s="326"/>
      <c r="GM659" s="326"/>
      <c r="GN659" s="326"/>
      <c r="GO659" s="326"/>
      <c r="GP659" s="326"/>
      <c r="GQ659" s="326"/>
      <c r="GR659" s="326"/>
      <c r="GS659" s="326"/>
      <c r="GT659" s="326"/>
      <c r="GU659" s="326"/>
      <c r="GV659" s="326"/>
      <c r="GW659" s="326"/>
      <c r="GX659" s="326"/>
      <c r="GY659" s="326"/>
      <c r="GZ659" s="326"/>
      <c r="HA659" s="326"/>
      <c r="HB659" s="326"/>
      <c r="HC659" s="326"/>
      <c r="HD659" s="326"/>
      <c r="HE659" s="326"/>
      <c r="HF659" s="326"/>
      <c r="HG659" s="326"/>
      <c r="HH659" s="326"/>
      <c r="HI659" s="326"/>
      <c r="HJ659" s="326"/>
      <c r="HK659" s="326"/>
      <c r="HL659" s="326"/>
      <c r="HM659" s="326"/>
      <c r="HN659" s="326"/>
      <c r="HO659" s="326"/>
      <c r="HP659" s="326"/>
      <c r="HQ659" s="326"/>
      <c r="HR659" s="326"/>
      <c r="HS659" s="326"/>
      <c r="HT659" s="326"/>
      <c r="HU659" s="326"/>
      <c r="HV659" s="326"/>
      <c r="HW659" s="326"/>
      <c r="HX659" s="326"/>
      <c r="HY659" s="326"/>
      <c r="HZ659" s="326"/>
      <c r="IA659" s="326"/>
      <c r="IB659" s="326"/>
      <c r="IC659" s="326"/>
      <c r="ID659" s="326"/>
      <c r="IE659" s="326"/>
      <c r="IF659" s="326"/>
      <c r="IG659" s="326"/>
      <c r="IH659" s="326"/>
      <c r="II659" s="326"/>
      <c r="IJ659" s="326"/>
      <c r="IK659" s="326"/>
      <c r="IL659" s="326"/>
      <c r="IM659" s="326"/>
      <c r="IN659" s="326"/>
      <c r="IO659" s="326"/>
      <c r="IP659" s="326"/>
      <c r="IQ659" s="326"/>
      <c r="IR659" s="326"/>
      <c r="IS659" s="326"/>
    </row>
    <row r="660" spans="1:253" s="1107" customFormat="1" ht="23.25" customHeight="1">
      <c r="A660" s="338" t="s">
        <v>1859</v>
      </c>
      <c r="B660" s="967" t="s">
        <v>1860</v>
      </c>
      <c r="C660" s="1136" t="s">
        <v>83</v>
      </c>
      <c r="D660" s="1141" t="s">
        <v>1861</v>
      </c>
      <c r="E660" s="639">
        <v>2</v>
      </c>
      <c r="F660" s="349">
        <v>2.4</v>
      </c>
      <c r="G660" s="379"/>
      <c r="H660" s="339"/>
      <c r="I660" s="965" t="s">
        <v>1854</v>
      </c>
      <c r="J660" s="326"/>
      <c r="K660" s="326"/>
      <c r="L660" s="326"/>
      <c r="M660" s="326"/>
      <c r="N660" s="326"/>
      <c r="O660" s="326"/>
      <c r="P660" s="326"/>
      <c r="Q660" s="326"/>
      <c r="R660" s="326"/>
      <c r="S660" s="326"/>
      <c r="T660" s="326"/>
      <c r="U660" s="326"/>
      <c r="V660" s="326"/>
      <c r="W660" s="326"/>
      <c r="X660" s="326"/>
      <c r="Y660" s="326"/>
      <c r="Z660" s="326"/>
      <c r="AA660" s="326"/>
      <c r="AB660" s="326"/>
      <c r="AC660" s="326"/>
      <c r="AD660" s="326"/>
      <c r="AE660" s="326"/>
      <c r="AF660" s="326"/>
      <c r="AG660" s="326"/>
      <c r="AH660" s="326"/>
      <c r="AI660" s="326"/>
      <c r="AJ660" s="326"/>
      <c r="AK660" s="326"/>
      <c r="AL660" s="326"/>
      <c r="AM660" s="326"/>
      <c r="AN660" s="326"/>
      <c r="AO660" s="326"/>
      <c r="AP660" s="326"/>
      <c r="AQ660" s="326"/>
      <c r="AR660" s="326"/>
      <c r="AS660" s="326"/>
      <c r="AT660" s="326"/>
      <c r="AU660" s="326"/>
      <c r="AV660" s="326"/>
      <c r="AW660" s="326"/>
      <c r="AX660" s="326"/>
      <c r="AY660" s="326"/>
      <c r="AZ660" s="326"/>
      <c r="BA660" s="326"/>
      <c r="BB660" s="326"/>
      <c r="BC660" s="326"/>
      <c r="BD660" s="326"/>
      <c r="BE660" s="326"/>
      <c r="BF660" s="326"/>
      <c r="BG660" s="326"/>
      <c r="BH660" s="326"/>
      <c r="BI660" s="326"/>
      <c r="BJ660" s="326"/>
      <c r="BK660" s="326"/>
      <c r="BL660" s="326"/>
      <c r="BM660" s="326"/>
      <c r="BN660" s="326"/>
      <c r="BO660" s="326"/>
      <c r="BP660" s="326"/>
      <c r="BQ660" s="326"/>
      <c r="BR660" s="326"/>
      <c r="BS660" s="326"/>
      <c r="BT660" s="326"/>
      <c r="BU660" s="326"/>
      <c r="BV660" s="326"/>
      <c r="BW660" s="326"/>
      <c r="BX660" s="326"/>
      <c r="BY660" s="326"/>
      <c r="BZ660" s="326"/>
      <c r="CA660" s="326"/>
      <c r="CB660" s="326"/>
      <c r="CC660" s="326"/>
      <c r="CD660" s="326"/>
      <c r="CE660" s="326"/>
      <c r="CF660" s="326"/>
      <c r="CG660" s="326"/>
      <c r="CH660" s="326"/>
      <c r="CI660" s="326"/>
      <c r="CJ660" s="326"/>
      <c r="CK660" s="326"/>
      <c r="CL660" s="326"/>
      <c r="CM660" s="326"/>
      <c r="CN660" s="326"/>
      <c r="CO660" s="326"/>
      <c r="CP660" s="326"/>
      <c r="CQ660" s="326"/>
      <c r="CR660" s="326"/>
      <c r="CS660" s="326"/>
      <c r="CT660" s="326"/>
      <c r="CU660" s="326"/>
      <c r="CV660" s="326"/>
      <c r="CW660" s="326"/>
      <c r="CX660" s="326"/>
      <c r="CY660" s="326"/>
      <c r="CZ660" s="326"/>
      <c r="DA660" s="326"/>
      <c r="DB660" s="326"/>
      <c r="DC660" s="326"/>
      <c r="DD660" s="326"/>
      <c r="DE660" s="326"/>
      <c r="DF660" s="326"/>
      <c r="DG660" s="326"/>
      <c r="DH660" s="326"/>
      <c r="DI660" s="326"/>
      <c r="DJ660" s="326"/>
      <c r="DK660" s="326"/>
      <c r="DL660" s="326"/>
      <c r="DM660" s="326"/>
      <c r="DN660" s="326"/>
      <c r="DO660" s="326"/>
      <c r="DP660" s="326"/>
      <c r="DQ660" s="326"/>
      <c r="DR660" s="326"/>
      <c r="DS660" s="326"/>
      <c r="DT660" s="326"/>
      <c r="DU660" s="326"/>
      <c r="DV660" s="326"/>
      <c r="DW660" s="326"/>
      <c r="DX660" s="326"/>
      <c r="DY660" s="326"/>
      <c r="DZ660" s="326"/>
      <c r="EA660" s="326"/>
      <c r="EB660" s="326"/>
      <c r="EC660" s="326"/>
      <c r="ED660" s="326"/>
      <c r="EE660" s="326"/>
      <c r="EF660" s="326"/>
      <c r="EG660" s="326"/>
      <c r="EH660" s="326"/>
      <c r="EI660" s="326"/>
      <c r="EJ660" s="326"/>
      <c r="EK660" s="326"/>
      <c r="EL660" s="326"/>
      <c r="EM660" s="326"/>
      <c r="EN660" s="326"/>
      <c r="EO660" s="326"/>
      <c r="EP660" s="326"/>
      <c r="EQ660" s="326"/>
      <c r="ER660" s="326"/>
      <c r="ES660" s="326"/>
      <c r="ET660" s="326"/>
      <c r="EU660" s="326"/>
      <c r="EV660" s="326"/>
      <c r="EW660" s="326"/>
      <c r="EX660" s="326"/>
      <c r="EY660" s="326"/>
      <c r="EZ660" s="326"/>
      <c r="FA660" s="326"/>
      <c r="FB660" s="326"/>
      <c r="FC660" s="326"/>
      <c r="FD660" s="326"/>
      <c r="FE660" s="326"/>
      <c r="FF660" s="326"/>
      <c r="FG660" s="326"/>
      <c r="FH660" s="326"/>
      <c r="FI660" s="326"/>
      <c r="FJ660" s="326"/>
      <c r="FK660" s="326"/>
      <c r="FL660" s="326"/>
      <c r="FM660" s="326"/>
      <c r="FN660" s="326"/>
      <c r="FO660" s="326"/>
      <c r="FP660" s="326"/>
      <c r="FQ660" s="326"/>
      <c r="FR660" s="326"/>
      <c r="FS660" s="326"/>
      <c r="FT660" s="326"/>
      <c r="FU660" s="326"/>
      <c r="FV660" s="326"/>
      <c r="FW660" s="326"/>
      <c r="FX660" s="326"/>
      <c r="FY660" s="326"/>
      <c r="FZ660" s="326"/>
      <c r="GA660" s="326"/>
      <c r="GB660" s="326"/>
      <c r="GC660" s="326"/>
      <c r="GD660" s="326"/>
      <c r="GE660" s="326"/>
      <c r="GF660" s="326"/>
      <c r="GG660" s="326"/>
      <c r="GH660" s="326"/>
      <c r="GI660" s="326"/>
      <c r="GJ660" s="326"/>
      <c r="GK660" s="326"/>
      <c r="GL660" s="326"/>
      <c r="GM660" s="326"/>
      <c r="GN660" s="326"/>
      <c r="GO660" s="326"/>
      <c r="GP660" s="326"/>
      <c r="GQ660" s="326"/>
      <c r="GR660" s="326"/>
      <c r="GS660" s="326"/>
      <c r="GT660" s="326"/>
      <c r="GU660" s="326"/>
      <c r="GV660" s="326"/>
      <c r="GW660" s="326"/>
      <c r="GX660" s="326"/>
      <c r="GY660" s="326"/>
      <c r="GZ660" s="326"/>
      <c r="HA660" s="326"/>
      <c r="HB660" s="326"/>
      <c r="HC660" s="326"/>
      <c r="HD660" s="326"/>
      <c r="HE660" s="326"/>
      <c r="HF660" s="326"/>
      <c r="HG660" s="326"/>
      <c r="HH660" s="326"/>
      <c r="HI660" s="326"/>
      <c r="HJ660" s="326"/>
      <c r="HK660" s="326"/>
      <c r="HL660" s="326"/>
      <c r="HM660" s="326"/>
      <c r="HN660" s="326"/>
      <c r="HO660" s="326"/>
      <c r="HP660" s="326"/>
      <c r="HQ660" s="326"/>
      <c r="HR660" s="326"/>
      <c r="HS660" s="326"/>
      <c r="HT660" s="326"/>
      <c r="HU660" s="326"/>
      <c r="HV660" s="326"/>
      <c r="HW660" s="326"/>
      <c r="HX660" s="326"/>
      <c r="HY660" s="326"/>
      <c r="HZ660" s="326"/>
      <c r="IA660" s="326"/>
      <c r="IB660" s="326"/>
      <c r="IC660" s="326"/>
      <c r="ID660" s="326"/>
      <c r="IE660" s="326"/>
      <c r="IF660" s="326"/>
      <c r="IG660" s="326"/>
      <c r="IH660" s="326"/>
      <c r="II660" s="326"/>
      <c r="IJ660" s="326"/>
      <c r="IK660" s="326"/>
      <c r="IL660" s="326"/>
      <c r="IM660" s="326"/>
      <c r="IN660" s="326"/>
      <c r="IO660" s="326"/>
      <c r="IP660" s="326"/>
      <c r="IQ660" s="326"/>
      <c r="IR660" s="326"/>
      <c r="IS660" s="326"/>
    </row>
    <row r="661" spans="1:253" s="1107" customFormat="1" ht="23.25" customHeight="1">
      <c r="A661" s="338" t="s">
        <v>1862</v>
      </c>
      <c r="B661" s="967" t="s">
        <v>1863</v>
      </c>
      <c r="C661" s="1136" t="s">
        <v>520</v>
      </c>
      <c r="D661" s="1137" t="s">
        <v>1864</v>
      </c>
      <c r="E661" s="639">
        <v>14</v>
      </c>
      <c r="F661" s="349">
        <v>16</v>
      </c>
      <c r="G661" s="379"/>
      <c r="H661" s="339"/>
      <c r="I661" s="965" t="s">
        <v>1854</v>
      </c>
      <c r="J661" s="326"/>
      <c r="K661" s="326"/>
      <c r="L661" s="326"/>
      <c r="M661" s="326"/>
      <c r="N661" s="326"/>
      <c r="O661" s="326"/>
      <c r="P661" s="326"/>
      <c r="Q661" s="326"/>
      <c r="R661" s="326"/>
      <c r="S661" s="326"/>
      <c r="T661" s="326"/>
      <c r="U661" s="326"/>
      <c r="V661" s="326"/>
      <c r="W661" s="326"/>
      <c r="X661" s="326"/>
      <c r="Y661" s="326"/>
      <c r="Z661" s="326"/>
      <c r="AA661" s="326"/>
      <c r="AB661" s="326"/>
      <c r="AC661" s="326"/>
      <c r="AD661" s="326"/>
      <c r="AE661" s="326"/>
      <c r="AF661" s="326"/>
      <c r="AG661" s="326"/>
      <c r="AH661" s="326"/>
      <c r="AI661" s="326"/>
      <c r="AJ661" s="326"/>
      <c r="AK661" s="326"/>
      <c r="AL661" s="326"/>
      <c r="AM661" s="326"/>
      <c r="AN661" s="326"/>
      <c r="AO661" s="326"/>
      <c r="AP661" s="326"/>
      <c r="AQ661" s="326"/>
      <c r="AR661" s="326"/>
      <c r="AS661" s="326"/>
      <c r="AT661" s="326"/>
      <c r="AU661" s="326"/>
      <c r="AV661" s="326"/>
      <c r="AW661" s="326"/>
      <c r="AX661" s="326"/>
      <c r="AY661" s="326"/>
      <c r="AZ661" s="326"/>
      <c r="BA661" s="326"/>
      <c r="BB661" s="326"/>
      <c r="BC661" s="326"/>
      <c r="BD661" s="326"/>
      <c r="BE661" s="326"/>
      <c r="BF661" s="326"/>
      <c r="BG661" s="326"/>
      <c r="BH661" s="326"/>
      <c r="BI661" s="326"/>
      <c r="BJ661" s="326"/>
      <c r="BK661" s="326"/>
      <c r="BL661" s="326"/>
      <c r="BM661" s="326"/>
      <c r="BN661" s="326"/>
      <c r="BO661" s="326"/>
      <c r="BP661" s="326"/>
      <c r="BQ661" s="326"/>
      <c r="BR661" s="326"/>
      <c r="BS661" s="326"/>
      <c r="BT661" s="326"/>
      <c r="BU661" s="326"/>
      <c r="BV661" s="326"/>
      <c r="BW661" s="326"/>
      <c r="BX661" s="326"/>
      <c r="BY661" s="326"/>
      <c r="BZ661" s="326"/>
      <c r="CA661" s="326"/>
      <c r="CB661" s="326"/>
      <c r="CC661" s="326"/>
      <c r="CD661" s="326"/>
      <c r="CE661" s="326"/>
      <c r="CF661" s="326"/>
      <c r="CG661" s="326"/>
      <c r="CH661" s="326"/>
      <c r="CI661" s="326"/>
      <c r="CJ661" s="326"/>
      <c r="CK661" s="326"/>
      <c r="CL661" s="326"/>
      <c r="CM661" s="326"/>
      <c r="CN661" s="326"/>
      <c r="CO661" s="326"/>
      <c r="CP661" s="326"/>
      <c r="CQ661" s="326"/>
      <c r="CR661" s="326"/>
      <c r="CS661" s="326"/>
      <c r="CT661" s="326"/>
      <c r="CU661" s="326"/>
      <c r="CV661" s="326"/>
      <c r="CW661" s="326"/>
      <c r="CX661" s="326"/>
      <c r="CY661" s="326"/>
      <c r="CZ661" s="326"/>
      <c r="DA661" s="326"/>
      <c r="DB661" s="326"/>
      <c r="DC661" s="326"/>
      <c r="DD661" s="326"/>
      <c r="DE661" s="326"/>
      <c r="DF661" s="326"/>
      <c r="DG661" s="326"/>
      <c r="DH661" s="326"/>
      <c r="DI661" s="326"/>
      <c r="DJ661" s="326"/>
      <c r="DK661" s="326"/>
      <c r="DL661" s="326"/>
      <c r="DM661" s="326"/>
      <c r="DN661" s="326"/>
      <c r="DO661" s="326"/>
      <c r="DP661" s="326"/>
      <c r="DQ661" s="326"/>
      <c r="DR661" s="326"/>
      <c r="DS661" s="326"/>
      <c r="DT661" s="326"/>
      <c r="DU661" s="326"/>
      <c r="DV661" s="326"/>
      <c r="DW661" s="326"/>
      <c r="DX661" s="326"/>
      <c r="DY661" s="326"/>
      <c r="DZ661" s="326"/>
      <c r="EA661" s="326"/>
      <c r="EB661" s="326"/>
      <c r="EC661" s="326"/>
      <c r="ED661" s="326"/>
      <c r="EE661" s="326"/>
      <c r="EF661" s="326"/>
      <c r="EG661" s="326"/>
      <c r="EH661" s="326"/>
      <c r="EI661" s="326"/>
      <c r="EJ661" s="326"/>
      <c r="EK661" s="326"/>
      <c r="EL661" s="326"/>
      <c r="EM661" s="326"/>
      <c r="EN661" s="326"/>
      <c r="EO661" s="326"/>
      <c r="EP661" s="326"/>
      <c r="EQ661" s="326"/>
      <c r="ER661" s="326"/>
      <c r="ES661" s="326"/>
      <c r="ET661" s="326"/>
      <c r="EU661" s="326"/>
      <c r="EV661" s="326"/>
      <c r="EW661" s="326"/>
      <c r="EX661" s="326"/>
      <c r="EY661" s="326"/>
      <c r="EZ661" s="326"/>
      <c r="FA661" s="326"/>
      <c r="FB661" s="326"/>
      <c r="FC661" s="326"/>
      <c r="FD661" s="326"/>
      <c r="FE661" s="326"/>
      <c r="FF661" s="326"/>
      <c r="FG661" s="326"/>
      <c r="FH661" s="326"/>
      <c r="FI661" s="326"/>
      <c r="FJ661" s="326"/>
      <c r="FK661" s="326"/>
      <c r="FL661" s="326"/>
      <c r="FM661" s="326"/>
      <c r="FN661" s="326"/>
      <c r="FO661" s="326"/>
      <c r="FP661" s="326"/>
      <c r="FQ661" s="326"/>
      <c r="FR661" s="326"/>
      <c r="FS661" s="326"/>
      <c r="FT661" s="326"/>
      <c r="FU661" s="326"/>
      <c r="FV661" s="326"/>
      <c r="FW661" s="326"/>
      <c r="FX661" s="326"/>
      <c r="FY661" s="326"/>
      <c r="FZ661" s="326"/>
      <c r="GA661" s="326"/>
      <c r="GB661" s="326"/>
      <c r="GC661" s="326"/>
      <c r="GD661" s="326"/>
      <c r="GE661" s="326"/>
      <c r="GF661" s="326"/>
      <c r="GG661" s="326"/>
      <c r="GH661" s="326"/>
      <c r="GI661" s="326"/>
      <c r="GJ661" s="326"/>
      <c r="GK661" s="326"/>
      <c r="GL661" s="326"/>
      <c r="GM661" s="326"/>
      <c r="GN661" s="326"/>
      <c r="GO661" s="326"/>
      <c r="GP661" s="326"/>
      <c r="GQ661" s="326"/>
      <c r="GR661" s="326"/>
      <c r="GS661" s="326"/>
      <c r="GT661" s="326"/>
      <c r="GU661" s="326"/>
      <c r="GV661" s="326"/>
      <c r="GW661" s="326"/>
      <c r="GX661" s="326"/>
      <c r="GY661" s="326"/>
      <c r="GZ661" s="326"/>
      <c r="HA661" s="326"/>
      <c r="HB661" s="326"/>
      <c r="HC661" s="326"/>
      <c r="HD661" s="326"/>
      <c r="HE661" s="326"/>
      <c r="HF661" s="326"/>
      <c r="HG661" s="326"/>
      <c r="HH661" s="326"/>
      <c r="HI661" s="326"/>
      <c r="HJ661" s="326"/>
      <c r="HK661" s="326"/>
      <c r="HL661" s="326"/>
      <c r="HM661" s="326"/>
      <c r="HN661" s="326"/>
      <c r="HO661" s="326"/>
      <c r="HP661" s="326"/>
      <c r="HQ661" s="326"/>
      <c r="HR661" s="326"/>
      <c r="HS661" s="326"/>
      <c r="HT661" s="326"/>
      <c r="HU661" s="326"/>
      <c r="HV661" s="326"/>
      <c r="HW661" s="326"/>
      <c r="HX661" s="326"/>
      <c r="HY661" s="326"/>
      <c r="HZ661" s="326"/>
      <c r="IA661" s="326"/>
      <c r="IB661" s="326"/>
      <c r="IC661" s="326"/>
      <c r="ID661" s="326"/>
      <c r="IE661" s="326"/>
      <c r="IF661" s="326"/>
      <c r="IG661" s="326"/>
      <c r="IH661" s="326"/>
      <c r="II661" s="326"/>
      <c r="IJ661" s="326"/>
      <c r="IK661" s="326"/>
      <c r="IL661" s="326"/>
      <c r="IM661" s="326"/>
      <c r="IN661" s="326"/>
      <c r="IO661" s="326"/>
      <c r="IP661" s="326"/>
      <c r="IQ661" s="326"/>
      <c r="IR661" s="326"/>
      <c r="IS661" s="326"/>
    </row>
    <row r="662" spans="1:253" s="1107" customFormat="1" ht="23.25" customHeight="1">
      <c r="A662" s="338" t="s">
        <v>1865</v>
      </c>
      <c r="B662" s="967" t="s">
        <v>1866</v>
      </c>
      <c r="C662" s="1136" t="s">
        <v>83</v>
      </c>
      <c r="D662" s="1137" t="s">
        <v>75</v>
      </c>
      <c r="E662" s="639">
        <v>2.8</v>
      </c>
      <c r="F662" s="349">
        <v>3.46</v>
      </c>
      <c r="G662" s="379"/>
      <c r="H662" s="339"/>
      <c r="I662" s="965" t="s">
        <v>1854</v>
      </c>
      <c r="J662" s="326"/>
      <c r="K662" s="326"/>
      <c r="L662" s="326"/>
      <c r="M662" s="326"/>
      <c r="N662" s="326"/>
      <c r="O662" s="326"/>
      <c r="P662" s="326"/>
      <c r="Q662" s="326"/>
      <c r="R662" s="326"/>
      <c r="S662" s="326"/>
      <c r="T662" s="326"/>
      <c r="U662" s="326"/>
      <c r="V662" s="326"/>
      <c r="W662" s="326"/>
      <c r="X662" s="326"/>
      <c r="Y662" s="326"/>
      <c r="Z662" s="326"/>
      <c r="AA662" s="326"/>
      <c r="AB662" s="326"/>
      <c r="AC662" s="326"/>
      <c r="AD662" s="326"/>
      <c r="AE662" s="326"/>
      <c r="AF662" s="326"/>
      <c r="AG662" s="326"/>
      <c r="AH662" s="326"/>
      <c r="AI662" s="326"/>
      <c r="AJ662" s="326"/>
      <c r="AK662" s="326"/>
      <c r="AL662" s="326"/>
      <c r="AM662" s="326"/>
      <c r="AN662" s="326"/>
      <c r="AO662" s="326"/>
      <c r="AP662" s="326"/>
      <c r="AQ662" s="326"/>
      <c r="AR662" s="326"/>
      <c r="AS662" s="326"/>
      <c r="AT662" s="326"/>
      <c r="AU662" s="326"/>
      <c r="AV662" s="326"/>
      <c r="AW662" s="326"/>
      <c r="AX662" s="326"/>
      <c r="AY662" s="326"/>
      <c r="AZ662" s="326"/>
      <c r="BA662" s="326"/>
      <c r="BB662" s="326"/>
      <c r="BC662" s="326"/>
      <c r="BD662" s="326"/>
      <c r="BE662" s="326"/>
      <c r="BF662" s="326"/>
      <c r="BG662" s="326"/>
      <c r="BH662" s="326"/>
      <c r="BI662" s="326"/>
      <c r="BJ662" s="326"/>
      <c r="BK662" s="326"/>
      <c r="BL662" s="326"/>
      <c r="BM662" s="326"/>
      <c r="BN662" s="326"/>
      <c r="BO662" s="326"/>
      <c r="BP662" s="326"/>
      <c r="BQ662" s="326"/>
      <c r="BR662" s="326"/>
      <c r="BS662" s="326"/>
      <c r="BT662" s="326"/>
      <c r="BU662" s="326"/>
      <c r="BV662" s="326"/>
      <c r="BW662" s="326"/>
      <c r="BX662" s="326"/>
      <c r="BY662" s="326"/>
      <c r="BZ662" s="326"/>
      <c r="CA662" s="326"/>
      <c r="CB662" s="326"/>
      <c r="CC662" s="326"/>
      <c r="CD662" s="326"/>
      <c r="CE662" s="326"/>
      <c r="CF662" s="326"/>
      <c r="CG662" s="326"/>
      <c r="CH662" s="326"/>
      <c r="CI662" s="326"/>
      <c r="CJ662" s="326"/>
      <c r="CK662" s="326"/>
      <c r="CL662" s="326"/>
      <c r="CM662" s="326"/>
      <c r="CN662" s="326"/>
      <c r="CO662" s="326"/>
      <c r="CP662" s="326"/>
      <c r="CQ662" s="326"/>
      <c r="CR662" s="326"/>
      <c r="CS662" s="326"/>
      <c r="CT662" s="326"/>
      <c r="CU662" s="326"/>
      <c r="CV662" s="326"/>
      <c r="CW662" s="326"/>
      <c r="CX662" s="326"/>
      <c r="CY662" s="326"/>
      <c r="CZ662" s="326"/>
      <c r="DA662" s="326"/>
      <c r="DB662" s="326"/>
      <c r="DC662" s="326"/>
      <c r="DD662" s="326"/>
      <c r="DE662" s="326"/>
      <c r="DF662" s="326"/>
      <c r="DG662" s="326"/>
      <c r="DH662" s="326"/>
      <c r="DI662" s="326"/>
      <c r="DJ662" s="326"/>
      <c r="DK662" s="326"/>
      <c r="DL662" s="326"/>
      <c r="DM662" s="326"/>
      <c r="DN662" s="326"/>
      <c r="DO662" s="326"/>
      <c r="DP662" s="326"/>
      <c r="DQ662" s="326"/>
      <c r="DR662" s="326"/>
      <c r="DS662" s="326"/>
      <c r="DT662" s="326"/>
      <c r="DU662" s="326"/>
      <c r="DV662" s="326"/>
      <c r="DW662" s="326"/>
      <c r="DX662" s="326"/>
      <c r="DY662" s="326"/>
      <c r="DZ662" s="326"/>
      <c r="EA662" s="326"/>
      <c r="EB662" s="326"/>
      <c r="EC662" s="326"/>
      <c r="ED662" s="326"/>
      <c r="EE662" s="326"/>
      <c r="EF662" s="326"/>
      <c r="EG662" s="326"/>
      <c r="EH662" s="326"/>
      <c r="EI662" s="326"/>
      <c r="EJ662" s="326"/>
      <c r="EK662" s="326"/>
      <c r="EL662" s="326"/>
      <c r="EM662" s="326"/>
      <c r="EN662" s="326"/>
      <c r="EO662" s="326"/>
      <c r="EP662" s="326"/>
      <c r="EQ662" s="326"/>
      <c r="ER662" s="326"/>
      <c r="ES662" s="326"/>
      <c r="ET662" s="326"/>
      <c r="EU662" s="326"/>
      <c r="EV662" s="326"/>
      <c r="EW662" s="326"/>
      <c r="EX662" s="326"/>
      <c r="EY662" s="326"/>
      <c r="EZ662" s="326"/>
      <c r="FA662" s="326"/>
      <c r="FB662" s="326"/>
      <c r="FC662" s="326"/>
      <c r="FD662" s="326"/>
      <c r="FE662" s="326"/>
      <c r="FF662" s="326"/>
      <c r="FG662" s="326"/>
      <c r="FH662" s="326"/>
      <c r="FI662" s="326"/>
      <c r="FJ662" s="326"/>
      <c r="FK662" s="326"/>
      <c r="FL662" s="326"/>
      <c r="FM662" s="326"/>
      <c r="FN662" s="326"/>
      <c r="FO662" s="326"/>
      <c r="FP662" s="326"/>
      <c r="FQ662" s="326"/>
      <c r="FR662" s="326"/>
      <c r="FS662" s="326"/>
      <c r="FT662" s="326"/>
      <c r="FU662" s="326"/>
      <c r="FV662" s="326"/>
      <c r="FW662" s="326"/>
      <c r="FX662" s="326"/>
      <c r="FY662" s="326"/>
      <c r="FZ662" s="326"/>
      <c r="GA662" s="326"/>
      <c r="GB662" s="326"/>
      <c r="GC662" s="326"/>
      <c r="GD662" s="326"/>
      <c r="GE662" s="326"/>
      <c r="GF662" s="326"/>
      <c r="GG662" s="326"/>
      <c r="GH662" s="326"/>
      <c r="GI662" s="326"/>
      <c r="GJ662" s="326"/>
      <c r="GK662" s="326"/>
      <c r="GL662" s="326"/>
      <c r="GM662" s="326"/>
      <c r="GN662" s="326"/>
      <c r="GO662" s="326"/>
      <c r="GP662" s="326"/>
      <c r="GQ662" s="326"/>
      <c r="GR662" s="326"/>
      <c r="GS662" s="326"/>
      <c r="GT662" s="326"/>
      <c r="GU662" s="326"/>
      <c r="GV662" s="326"/>
      <c r="GW662" s="326"/>
      <c r="GX662" s="326"/>
      <c r="GY662" s="326"/>
      <c r="GZ662" s="326"/>
      <c r="HA662" s="326"/>
      <c r="HB662" s="326"/>
      <c r="HC662" s="326"/>
      <c r="HD662" s="326"/>
      <c r="HE662" s="326"/>
      <c r="HF662" s="326"/>
      <c r="HG662" s="326"/>
      <c r="HH662" s="326"/>
      <c r="HI662" s="326"/>
      <c r="HJ662" s="326"/>
      <c r="HK662" s="326"/>
      <c r="HL662" s="326"/>
      <c r="HM662" s="326"/>
      <c r="HN662" s="326"/>
      <c r="HO662" s="326"/>
      <c r="HP662" s="326"/>
      <c r="HQ662" s="326"/>
      <c r="HR662" s="326"/>
      <c r="HS662" s="326"/>
      <c r="HT662" s="326"/>
      <c r="HU662" s="326"/>
      <c r="HV662" s="326"/>
      <c r="HW662" s="326"/>
      <c r="HX662" s="326"/>
      <c r="HY662" s="326"/>
      <c r="HZ662" s="326"/>
      <c r="IA662" s="326"/>
      <c r="IB662" s="326"/>
      <c r="IC662" s="326"/>
      <c r="ID662" s="326"/>
      <c r="IE662" s="326"/>
      <c r="IF662" s="326"/>
      <c r="IG662" s="326"/>
      <c r="IH662" s="326"/>
      <c r="II662" s="326"/>
      <c r="IJ662" s="326"/>
      <c r="IK662" s="326"/>
      <c r="IL662" s="326"/>
      <c r="IM662" s="326"/>
      <c r="IN662" s="326"/>
      <c r="IO662" s="326"/>
      <c r="IP662" s="326"/>
      <c r="IQ662" s="326"/>
      <c r="IR662" s="326"/>
      <c r="IS662" s="326"/>
    </row>
    <row r="663" spans="1:253" s="1107" customFormat="1" ht="23.25" customHeight="1">
      <c r="A663" s="338" t="s">
        <v>1867</v>
      </c>
      <c r="B663" s="967" t="s">
        <v>1868</v>
      </c>
      <c r="C663" s="1136" t="s">
        <v>46</v>
      </c>
      <c r="D663" s="1137" t="s">
        <v>1869</v>
      </c>
      <c r="E663" s="639">
        <v>16.66</v>
      </c>
      <c r="F663" s="349">
        <v>20</v>
      </c>
      <c r="G663" s="379" t="s">
        <v>4758</v>
      </c>
      <c r="H663" s="339">
        <v>0.1</v>
      </c>
      <c r="I663" s="965" t="s">
        <v>1854</v>
      </c>
      <c r="J663" s="326"/>
      <c r="K663" s="326"/>
      <c r="L663" s="326"/>
      <c r="M663" s="326"/>
      <c r="N663" s="326"/>
      <c r="O663" s="326"/>
      <c r="P663" s="326"/>
      <c r="Q663" s="326"/>
      <c r="R663" s="326"/>
      <c r="S663" s="326"/>
      <c r="T663" s="326"/>
      <c r="U663" s="326"/>
      <c r="V663" s="326"/>
      <c r="W663" s="326"/>
      <c r="X663" s="326"/>
      <c r="Y663" s="326"/>
      <c r="Z663" s="326"/>
      <c r="AA663" s="326"/>
      <c r="AB663" s="326"/>
      <c r="AC663" s="326"/>
      <c r="AD663" s="326"/>
      <c r="AE663" s="326"/>
      <c r="AF663" s="326"/>
      <c r="AG663" s="326"/>
      <c r="AH663" s="326"/>
      <c r="AI663" s="326"/>
      <c r="AJ663" s="326"/>
      <c r="AK663" s="326"/>
      <c r="AL663" s="326"/>
      <c r="AM663" s="326"/>
      <c r="AN663" s="326"/>
      <c r="AO663" s="326"/>
      <c r="AP663" s="326"/>
      <c r="AQ663" s="326"/>
      <c r="AR663" s="326"/>
      <c r="AS663" s="326"/>
      <c r="AT663" s="326"/>
      <c r="AU663" s="326"/>
      <c r="AV663" s="326"/>
      <c r="AW663" s="326"/>
      <c r="AX663" s="326"/>
      <c r="AY663" s="326"/>
      <c r="AZ663" s="326"/>
      <c r="BA663" s="326"/>
      <c r="BB663" s="326"/>
      <c r="BC663" s="326"/>
      <c r="BD663" s="326"/>
      <c r="BE663" s="326"/>
      <c r="BF663" s="326"/>
      <c r="BG663" s="326"/>
      <c r="BH663" s="326"/>
      <c r="BI663" s="326"/>
      <c r="BJ663" s="326"/>
      <c r="BK663" s="326"/>
      <c r="BL663" s="326"/>
      <c r="BM663" s="326"/>
      <c r="BN663" s="326"/>
      <c r="BO663" s="326"/>
      <c r="BP663" s="326"/>
      <c r="BQ663" s="326"/>
      <c r="BR663" s="326"/>
      <c r="BS663" s="326"/>
      <c r="BT663" s="326"/>
      <c r="BU663" s="326"/>
      <c r="BV663" s="326"/>
      <c r="BW663" s="326"/>
      <c r="BX663" s="326"/>
      <c r="BY663" s="326"/>
      <c r="BZ663" s="326"/>
      <c r="CA663" s="326"/>
      <c r="CB663" s="326"/>
      <c r="CC663" s="326"/>
      <c r="CD663" s="326"/>
      <c r="CE663" s="326"/>
      <c r="CF663" s="326"/>
      <c r="CG663" s="326"/>
      <c r="CH663" s="326"/>
      <c r="CI663" s="326"/>
      <c r="CJ663" s="326"/>
      <c r="CK663" s="326"/>
      <c r="CL663" s="326"/>
      <c r="CM663" s="326"/>
      <c r="CN663" s="326"/>
      <c r="CO663" s="326"/>
      <c r="CP663" s="326"/>
      <c r="CQ663" s="326"/>
      <c r="CR663" s="326"/>
      <c r="CS663" s="326"/>
      <c r="CT663" s="326"/>
      <c r="CU663" s="326"/>
      <c r="CV663" s="326"/>
      <c r="CW663" s="326"/>
      <c r="CX663" s="326"/>
      <c r="CY663" s="326"/>
      <c r="CZ663" s="326"/>
      <c r="DA663" s="326"/>
      <c r="DB663" s="326"/>
      <c r="DC663" s="326"/>
      <c r="DD663" s="326"/>
      <c r="DE663" s="326"/>
      <c r="DF663" s="326"/>
      <c r="DG663" s="326"/>
      <c r="DH663" s="326"/>
      <c r="DI663" s="326"/>
      <c r="DJ663" s="326"/>
      <c r="DK663" s="326"/>
      <c r="DL663" s="326"/>
      <c r="DM663" s="326"/>
      <c r="DN663" s="326"/>
      <c r="DO663" s="326"/>
      <c r="DP663" s="326"/>
      <c r="DQ663" s="326"/>
      <c r="DR663" s="326"/>
      <c r="DS663" s="326"/>
      <c r="DT663" s="326"/>
      <c r="DU663" s="326"/>
      <c r="DV663" s="326"/>
      <c r="DW663" s="326"/>
      <c r="DX663" s="326"/>
      <c r="DY663" s="326"/>
      <c r="DZ663" s="326"/>
      <c r="EA663" s="326"/>
      <c r="EB663" s="326"/>
      <c r="EC663" s="326"/>
      <c r="ED663" s="326"/>
      <c r="EE663" s="326"/>
      <c r="EF663" s="326"/>
      <c r="EG663" s="326"/>
      <c r="EH663" s="326"/>
      <c r="EI663" s="326"/>
      <c r="EJ663" s="326"/>
      <c r="EK663" s="326"/>
      <c r="EL663" s="326"/>
      <c r="EM663" s="326"/>
      <c r="EN663" s="326"/>
      <c r="EO663" s="326"/>
      <c r="EP663" s="326"/>
      <c r="EQ663" s="326"/>
      <c r="ER663" s="326"/>
      <c r="ES663" s="326"/>
      <c r="ET663" s="326"/>
      <c r="EU663" s="326"/>
      <c r="EV663" s="326"/>
      <c r="EW663" s="326"/>
      <c r="EX663" s="326"/>
      <c r="EY663" s="326"/>
      <c r="EZ663" s="326"/>
      <c r="FA663" s="326"/>
      <c r="FB663" s="326"/>
      <c r="FC663" s="326"/>
      <c r="FD663" s="326"/>
      <c r="FE663" s="326"/>
      <c r="FF663" s="326"/>
      <c r="FG663" s="326"/>
      <c r="FH663" s="326"/>
      <c r="FI663" s="326"/>
      <c r="FJ663" s="326"/>
      <c r="FK663" s="326"/>
      <c r="FL663" s="326"/>
      <c r="FM663" s="326"/>
      <c r="FN663" s="326"/>
      <c r="FO663" s="326"/>
      <c r="FP663" s="326"/>
      <c r="FQ663" s="326"/>
      <c r="FR663" s="326"/>
      <c r="FS663" s="326"/>
      <c r="FT663" s="326"/>
      <c r="FU663" s="326"/>
      <c r="FV663" s="326"/>
      <c r="FW663" s="326"/>
      <c r="FX663" s="326"/>
      <c r="FY663" s="326"/>
      <c r="FZ663" s="326"/>
      <c r="GA663" s="326"/>
      <c r="GB663" s="326"/>
      <c r="GC663" s="326"/>
      <c r="GD663" s="326"/>
      <c r="GE663" s="326"/>
      <c r="GF663" s="326"/>
      <c r="GG663" s="326"/>
      <c r="GH663" s="326"/>
      <c r="GI663" s="326"/>
      <c r="GJ663" s="326"/>
      <c r="GK663" s="326"/>
      <c r="GL663" s="326"/>
      <c r="GM663" s="326"/>
      <c r="GN663" s="326"/>
      <c r="GO663" s="326"/>
      <c r="GP663" s="326"/>
      <c r="GQ663" s="326"/>
      <c r="GR663" s="326"/>
      <c r="GS663" s="326"/>
      <c r="GT663" s="326"/>
      <c r="GU663" s="326"/>
      <c r="GV663" s="326"/>
      <c r="GW663" s="326"/>
      <c r="GX663" s="326"/>
      <c r="GY663" s="326"/>
      <c r="GZ663" s="326"/>
      <c r="HA663" s="326"/>
      <c r="HB663" s="326"/>
      <c r="HC663" s="326"/>
      <c r="HD663" s="326"/>
      <c r="HE663" s="326"/>
      <c r="HF663" s="326"/>
      <c r="HG663" s="326"/>
      <c r="HH663" s="326"/>
      <c r="HI663" s="326"/>
      <c r="HJ663" s="326"/>
      <c r="HK663" s="326"/>
      <c r="HL663" s="326"/>
      <c r="HM663" s="326"/>
      <c r="HN663" s="326"/>
      <c r="HO663" s="326"/>
      <c r="HP663" s="326"/>
      <c r="HQ663" s="326"/>
      <c r="HR663" s="326"/>
      <c r="HS663" s="326"/>
      <c r="HT663" s="326"/>
      <c r="HU663" s="326"/>
      <c r="HV663" s="326"/>
      <c r="HW663" s="326"/>
      <c r="HX663" s="326"/>
      <c r="HY663" s="326"/>
      <c r="HZ663" s="326"/>
      <c r="IA663" s="326"/>
      <c r="IB663" s="326"/>
      <c r="IC663" s="326"/>
      <c r="ID663" s="326"/>
      <c r="IE663" s="326"/>
      <c r="IF663" s="326"/>
      <c r="IG663" s="326"/>
      <c r="IH663" s="326"/>
      <c r="II663" s="326"/>
      <c r="IJ663" s="326"/>
      <c r="IK663" s="326"/>
      <c r="IL663" s="326"/>
      <c r="IM663" s="326"/>
      <c r="IN663" s="326"/>
      <c r="IO663" s="326"/>
      <c r="IP663" s="326"/>
      <c r="IQ663" s="326"/>
      <c r="IR663" s="326"/>
      <c r="IS663" s="326"/>
    </row>
    <row r="664" spans="1:253" s="1107" customFormat="1" ht="42.75" customHeight="1">
      <c r="A664" s="1012" t="s">
        <v>1870</v>
      </c>
      <c r="B664" s="1016" t="s">
        <v>1871</v>
      </c>
      <c r="C664" s="414" t="s">
        <v>1872</v>
      </c>
      <c r="D664" s="1149" t="s">
        <v>1873</v>
      </c>
      <c r="E664" s="1014">
        <v>6.36</v>
      </c>
      <c r="F664" s="1083">
        <v>7.49</v>
      </c>
      <c r="G664" s="791"/>
      <c r="H664" s="868"/>
      <c r="I664" s="965" t="s">
        <v>1854</v>
      </c>
      <c r="J664" s="326"/>
      <c r="K664" s="326"/>
      <c r="L664" s="326"/>
      <c r="M664" s="326"/>
      <c r="N664" s="326"/>
      <c r="O664" s="326"/>
      <c r="P664" s="326"/>
      <c r="Q664" s="326"/>
      <c r="R664" s="326"/>
      <c r="S664" s="326"/>
      <c r="T664" s="326"/>
      <c r="U664" s="326"/>
      <c r="V664" s="326"/>
      <c r="W664" s="326"/>
      <c r="X664" s="326"/>
      <c r="Y664" s="326"/>
      <c r="Z664" s="326"/>
      <c r="AA664" s="326"/>
      <c r="AB664" s="326"/>
      <c r="AC664" s="326"/>
      <c r="AD664" s="326"/>
      <c r="AE664" s="326"/>
      <c r="AF664" s="326"/>
      <c r="AG664" s="326"/>
      <c r="AH664" s="326"/>
      <c r="AI664" s="326"/>
      <c r="AJ664" s="326"/>
      <c r="AK664" s="326"/>
      <c r="AL664" s="326"/>
      <c r="AM664" s="326"/>
      <c r="AN664" s="326"/>
      <c r="AO664" s="326"/>
      <c r="AP664" s="326"/>
      <c r="AQ664" s="326"/>
      <c r="AR664" s="326"/>
      <c r="AS664" s="326"/>
      <c r="AT664" s="326"/>
      <c r="AU664" s="326"/>
      <c r="AV664" s="326"/>
      <c r="AW664" s="326"/>
      <c r="AX664" s="326"/>
      <c r="AY664" s="326"/>
      <c r="AZ664" s="326"/>
      <c r="BA664" s="326"/>
      <c r="BB664" s="326"/>
      <c r="BC664" s="326"/>
      <c r="BD664" s="326"/>
      <c r="BE664" s="326"/>
      <c r="BF664" s="326"/>
      <c r="BG664" s="326"/>
      <c r="BH664" s="326"/>
      <c r="BI664" s="326"/>
      <c r="BJ664" s="326"/>
      <c r="BK664" s="326"/>
      <c r="BL664" s="326"/>
      <c r="BM664" s="326"/>
      <c r="BN664" s="326"/>
      <c r="BO664" s="326"/>
      <c r="BP664" s="326"/>
      <c r="BQ664" s="326"/>
      <c r="BR664" s="326"/>
      <c r="BS664" s="326"/>
      <c r="BT664" s="326"/>
      <c r="BU664" s="326"/>
      <c r="BV664" s="326"/>
      <c r="BW664" s="326"/>
      <c r="BX664" s="326"/>
      <c r="BY664" s="326"/>
      <c r="BZ664" s="326"/>
      <c r="CA664" s="326"/>
      <c r="CB664" s="326"/>
      <c r="CC664" s="326"/>
      <c r="CD664" s="326"/>
      <c r="CE664" s="326"/>
      <c r="CF664" s="326"/>
      <c r="CG664" s="326"/>
      <c r="CH664" s="326"/>
      <c r="CI664" s="326"/>
      <c r="CJ664" s="326"/>
      <c r="CK664" s="326"/>
      <c r="CL664" s="326"/>
      <c r="CM664" s="326"/>
      <c r="CN664" s="326"/>
      <c r="CO664" s="326"/>
      <c r="CP664" s="326"/>
      <c r="CQ664" s="326"/>
      <c r="CR664" s="326"/>
      <c r="CS664" s="326"/>
      <c r="CT664" s="326"/>
      <c r="CU664" s="326"/>
      <c r="CV664" s="326"/>
      <c r="CW664" s="326"/>
      <c r="CX664" s="326"/>
      <c r="CY664" s="326"/>
      <c r="CZ664" s="326"/>
      <c r="DA664" s="326"/>
      <c r="DB664" s="326"/>
      <c r="DC664" s="326"/>
      <c r="DD664" s="326"/>
      <c r="DE664" s="326"/>
      <c r="DF664" s="326"/>
      <c r="DG664" s="326"/>
      <c r="DH664" s="326"/>
      <c r="DI664" s="326"/>
      <c r="DJ664" s="326"/>
      <c r="DK664" s="326"/>
      <c r="DL664" s="326"/>
      <c r="DM664" s="326"/>
      <c r="DN664" s="326"/>
      <c r="DO664" s="326"/>
      <c r="DP664" s="326"/>
      <c r="DQ664" s="326"/>
      <c r="DR664" s="326"/>
      <c r="DS664" s="326"/>
      <c r="DT664" s="326"/>
      <c r="DU664" s="326"/>
      <c r="DV664" s="326"/>
      <c r="DW664" s="326"/>
      <c r="DX664" s="326"/>
      <c r="DY664" s="326"/>
      <c r="DZ664" s="326"/>
      <c r="EA664" s="326"/>
      <c r="EB664" s="326"/>
      <c r="EC664" s="326"/>
      <c r="ED664" s="326"/>
      <c r="EE664" s="326"/>
      <c r="EF664" s="326"/>
      <c r="EG664" s="326"/>
      <c r="EH664" s="326"/>
      <c r="EI664" s="326"/>
      <c r="EJ664" s="326"/>
      <c r="EK664" s="326"/>
      <c r="EL664" s="326"/>
      <c r="EM664" s="326"/>
      <c r="EN664" s="326"/>
      <c r="EO664" s="326"/>
      <c r="EP664" s="326"/>
      <c r="EQ664" s="326"/>
      <c r="ER664" s="326"/>
      <c r="ES664" s="326"/>
      <c r="ET664" s="326"/>
      <c r="EU664" s="326"/>
      <c r="EV664" s="326"/>
      <c r="EW664" s="326"/>
      <c r="EX664" s="326"/>
      <c r="EY664" s="326"/>
      <c r="EZ664" s="326"/>
      <c r="FA664" s="326"/>
      <c r="FB664" s="326"/>
      <c r="FC664" s="326"/>
      <c r="FD664" s="326"/>
      <c r="FE664" s="326"/>
      <c r="FF664" s="326"/>
      <c r="FG664" s="326"/>
      <c r="FH664" s="326"/>
      <c r="FI664" s="326"/>
      <c r="FJ664" s="326"/>
      <c r="FK664" s="326"/>
      <c r="FL664" s="326"/>
      <c r="FM664" s="326"/>
      <c r="FN664" s="326"/>
      <c r="FO664" s="326"/>
      <c r="FP664" s="326"/>
      <c r="FQ664" s="326"/>
      <c r="FR664" s="326"/>
      <c r="FS664" s="326"/>
      <c r="FT664" s="326"/>
      <c r="FU664" s="326"/>
      <c r="FV664" s="326"/>
      <c r="FW664" s="326"/>
      <c r="FX664" s="326"/>
      <c r="FY664" s="326"/>
      <c r="FZ664" s="326"/>
      <c r="GA664" s="326"/>
      <c r="GB664" s="326"/>
      <c r="GC664" s="326"/>
      <c r="GD664" s="326"/>
      <c r="GE664" s="326"/>
      <c r="GF664" s="326"/>
      <c r="GG664" s="326"/>
      <c r="GH664" s="326"/>
      <c r="GI664" s="326"/>
      <c r="GJ664" s="326"/>
      <c r="GK664" s="326"/>
      <c r="GL664" s="326"/>
      <c r="GM664" s="326"/>
      <c r="GN664" s="326"/>
      <c r="GO664" s="326"/>
      <c r="GP664" s="326"/>
      <c r="GQ664" s="326"/>
      <c r="GR664" s="326"/>
      <c r="GS664" s="326"/>
      <c r="GT664" s="326"/>
      <c r="GU664" s="326"/>
      <c r="GV664" s="326"/>
      <c r="GW664" s="326"/>
      <c r="GX664" s="326"/>
      <c r="GY664" s="326"/>
      <c r="GZ664" s="326"/>
      <c r="HA664" s="326"/>
      <c r="HB664" s="326"/>
      <c r="HC664" s="326"/>
      <c r="HD664" s="326"/>
      <c r="HE664" s="326"/>
      <c r="HF664" s="326"/>
      <c r="HG664" s="326"/>
      <c r="HH664" s="326"/>
      <c r="HI664" s="326"/>
      <c r="HJ664" s="326"/>
      <c r="HK664" s="326"/>
      <c r="HL664" s="326"/>
      <c r="HM664" s="326"/>
      <c r="HN664" s="326"/>
      <c r="HO664" s="326"/>
      <c r="HP664" s="326"/>
      <c r="HQ664" s="326"/>
      <c r="HR664" s="326"/>
      <c r="HS664" s="326"/>
      <c r="HT664" s="326"/>
      <c r="HU664" s="326"/>
      <c r="HV664" s="326"/>
      <c r="HW664" s="326"/>
      <c r="HX664" s="326"/>
      <c r="HY664" s="326"/>
      <c r="HZ664" s="326"/>
      <c r="IA664" s="326"/>
      <c r="IB664" s="326"/>
      <c r="IC664" s="326"/>
      <c r="ID664" s="326"/>
      <c r="IE664" s="326"/>
      <c r="IF664" s="326"/>
      <c r="IG664" s="326"/>
      <c r="IH664" s="326"/>
      <c r="II664" s="326"/>
      <c r="IJ664" s="326"/>
      <c r="IK664" s="326"/>
      <c r="IL664" s="326"/>
      <c r="IM664" s="326"/>
      <c r="IN664" s="326"/>
      <c r="IO664" s="326"/>
      <c r="IP664" s="326"/>
      <c r="IQ664" s="326"/>
      <c r="IR664" s="326"/>
      <c r="IS664" s="326"/>
    </row>
    <row r="665" spans="1:253" s="1107" customFormat="1" ht="42" customHeight="1">
      <c r="A665" s="1012" t="s">
        <v>1874</v>
      </c>
      <c r="B665" s="1016" t="s">
        <v>1875</v>
      </c>
      <c r="C665" s="414" t="s">
        <v>223</v>
      </c>
      <c r="D665" s="1017" t="s">
        <v>1876</v>
      </c>
      <c r="E665" s="1014">
        <v>10</v>
      </c>
      <c r="F665" s="1083">
        <v>12</v>
      </c>
      <c r="G665" s="791"/>
      <c r="H665" s="868"/>
      <c r="I665" s="965" t="s">
        <v>1854</v>
      </c>
      <c r="J665" s="326"/>
      <c r="K665" s="326"/>
      <c r="L665" s="326"/>
      <c r="M665" s="326"/>
      <c r="N665" s="326"/>
      <c r="O665" s="326"/>
      <c r="P665" s="326"/>
      <c r="Q665" s="326"/>
      <c r="R665" s="326"/>
      <c r="S665" s="326"/>
      <c r="T665" s="326"/>
      <c r="U665" s="326"/>
      <c r="V665" s="326"/>
      <c r="W665" s="326"/>
      <c r="X665" s="326"/>
      <c r="Y665" s="326"/>
      <c r="Z665" s="326"/>
      <c r="AA665" s="326"/>
      <c r="AB665" s="326"/>
      <c r="AC665" s="326"/>
      <c r="AD665" s="326"/>
      <c r="AE665" s="326"/>
      <c r="AF665" s="326"/>
      <c r="AG665" s="326"/>
      <c r="AH665" s="326"/>
      <c r="AI665" s="326"/>
      <c r="AJ665" s="326"/>
      <c r="AK665" s="326"/>
      <c r="AL665" s="326"/>
      <c r="AM665" s="326"/>
      <c r="AN665" s="326"/>
      <c r="AO665" s="326"/>
      <c r="AP665" s="326"/>
      <c r="AQ665" s="326"/>
      <c r="AR665" s="326"/>
      <c r="AS665" s="326"/>
      <c r="AT665" s="326"/>
      <c r="AU665" s="326"/>
      <c r="AV665" s="326"/>
      <c r="AW665" s="326"/>
      <c r="AX665" s="326"/>
      <c r="AY665" s="326"/>
      <c r="AZ665" s="326"/>
      <c r="BA665" s="326"/>
      <c r="BB665" s="326"/>
      <c r="BC665" s="326"/>
      <c r="BD665" s="326"/>
      <c r="BE665" s="326"/>
      <c r="BF665" s="326"/>
      <c r="BG665" s="326"/>
      <c r="BH665" s="326"/>
      <c r="BI665" s="326"/>
      <c r="BJ665" s="326"/>
      <c r="BK665" s="326"/>
      <c r="BL665" s="326"/>
      <c r="BM665" s="326"/>
      <c r="BN665" s="326"/>
      <c r="BO665" s="326"/>
      <c r="BP665" s="326"/>
      <c r="BQ665" s="326"/>
      <c r="BR665" s="326"/>
      <c r="BS665" s="326"/>
      <c r="BT665" s="326"/>
      <c r="BU665" s="326"/>
      <c r="BV665" s="326"/>
      <c r="BW665" s="326"/>
      <c r="BX665" s="326"/>
      <c r="BY665" s="326"/>
      <c r="BZ665" s="326"/>
      <c r="CA665" s="326"/>
      <c r="CB665" s="326"/>
      <c r="CC665" s="326"/>
      <c r="CD665" s="326"/>
      <c r="CE665" s="326"/>
      <c r="CF665" s="326"/>
      <c r="CG665" s="326"/>
      <c r="CH665" s="326"/>
      <c r="CI665" s="326"/>
      <c r="CJ665" s="326"/>
      <c r="CK665" s="326"/>
      <c r="CL665" s="326"/>
      <c r="CM665" s="326"/>
      <c r="CN665" s="326"/>
      <c r="CO665" s="326"/>
      <c r="CP665" s="326"/>
      <c r="CQ665" s="326"/>
      <c r="CR665" s="326"/>
      <c r="CS665" s="326"/>
      <c r="CT665" s="326"/>
      <c r="CU665" s="326"/>
      <c r="CV665" s="326"/>
      <c r="CW665" s="326"/>
      <c r="CX665" s="326"/>
      <c r="CY665" s="326"/>
      <c r="CZ665" s="326"/>
      <c r="DA665" s="326"/>
      <c r="DB665" s="326"/>
      <c r="DC665" s="326"/>
      <c r="DD665" s="326"/>
      <c r="DE665" s="326"/>
      <c r="DF665" s="326"/>
      <c r="DG665" s="326"/>
      <c r="DH665" s="326"/>
      <c r="DI665" s="326"/>
      <c r="DJ665" s="326"/>
      <c r="DK665" s="326"/>
      <c r="DL665" s="326"/>
      <c r="DM665" s="326"/>
      <c r="DN665" s="326"/>
      <c r="DO665" s="326"/>
      <c r="DP665" s="326"/>
      <c r="DQ665" s="326"/>
      <c r="DR665" s="326"/>
      <c r="DS665" s="326"/>
      <c r="DT665" s="326"/>
      <c r="DU665" s="326"/>
      <c r="DV665" s="326"/>
      <c r="DW665" s="326"/>
      <c r="DX665" s="326"/>
      <c r="DY665" s="326"/>
      <c r="DZ665" s="326"/>
      <c r="EA665" s="326"/>
      <c r="EB665" s="326"/>
      <c r="EC665" s="326"/>
      <c r="ED665" s="326"/>
      <c r="EE665" s="326"/>
      <c r="EF665" s="326"/>
      <c r="EG665" s="326"/>
      <c r="EH665" s="326"/>
      <c r="EI665" s="326"/>
      <c r="EJ665" s="326"/>
      <c r="EK665" s="326"/>
      <c r="EL665" s="326"/>
      <c r="EM665" s="326"/>
      <c r="EN665" s="326"/>
      <c r="EO665" s="326"/>
      <c r="EP665" s="326"/>
      <c r="EQ665" s="326"/>
      <c r="ER665" s="326"/>
      <c r="ES665" s="326"/>
      <c r="ET665" s="326"/>
      <c r="EU665" s="326"/>
      <c r="EV665" s="326"/>
      <c r="EW665" s="326"/>
      <c r="EX665" s="326"/>
      <c r="EY665" s="326"/>
      <c r="EZ665" s="326"/>
      <c r="FA665" s="326"/>
      <c r="FB665" s="326"/>
      <c r="FC665" s="326"/>
      <c r="FD665" s="326"/>
      <c r="FE665" s="326"/>
      <c r="FF665" s="326"/>
      <c r="FG665" s="326"/>
      <c r="FH665" s="326"/>
      <c r="FI665" s="326"/>
      <c r="FJ665" s="326"/>
      <c r="FK665" s="326"/>
      <c r="FL665" s="326"/>
      <c r="FM665" s="326"/>
      <c r="FN665" s="326"/>
      <c r="FO665" s="326"/>
      <c r="FP665" s="326"/>
      <c r="FQ665" s="326"/>
      <c r="FR665" s="326"/>
      <c r="FS665" s="326"/>
      <c r="FT665" s="326"/>
      <c r="FU665" s="326"/>
      <c r="FV665" s="326"/>
      <c r="FW665" s="326"/>
      <c r="FX665" s="326"/>
      <c r="FY665" s="326"/>
      <c r="FZ665" s="326"/>
      <c r="GA665" s="326"/>
      <c r="GB665" s="326"/>
      <c r="GC665" s="326"/>
      <c r="GD665" s="326"/>
      <c r="GE665" s="326"/>
      <c r="GF665" s="326"/>
      <c r="GG665" s="326"/>
      <c r="GH665" s="326"/>
      <c r="GI665" s="326"/>
      <c r="GJ665" s="326"/>
      <c r="GK665" s="326"/>
      <c r="GL665" s="326"/>
      <c r="GM665" s="326"/>
      <c r="GN665" s="326"/>
      <c r="GO665" s="326"/>
      <c r="GP665" s="326"/>
      <c r="GQ665" s="326"/>
      <c r="GR665" s="326"/>
      <c r="GS665" s="326"/>
      <c r="GT665" s="326"/>
      <c r="GU665" s="326"/>
      <c r="GV665" s="326"/>
      <c r="GW665" s="326"/>
      <c r="GX665" s="326"/>
      <c r="GY665" s="326"/>
      <c r="GZ665" s="326"/>
      <c r="HA665" s="326"/>
      <c r="HB665" s="326"/>
      <c r="HC665" s="326"/>
      <c r="HD665" s="326"/>
      <c r="HE665" s="326"/>
      <c r="HF665" s="326"/>
      <c r="HG665" s="326"/>
      <c r="HH665" s="326"/>
      <c r="HI665" s="326"/>
      <c r="HJ665" s="326"/>
      <c r="HK665" s="326"/>
      <c r="HL665" s="326"/>
      <c r="HM665" s="326"/>
      <c r="HN665" s="326"/>
      <c r="HO665" s="326"/>
      <c r="HP665" s="326"/>
      <c r="HQ665" s="326"/>
      <c r="HR665" s="326"/>
      <c r="HS665" s="326"/>
      <c r="HT665" s="326"/>
      <c r="HU665" s="326"/>
      <c r="HV665" s="326"/>
      <c r="HW665" s="326"/>
      <c r="HX665" s="326"/>
      <c r="HY665" s="326"/>
      <c r="HZ665" s="326"/>
      <c r="IA665" s="326"/>
      <c r="IB665" s="326"/>
      <c r="IC665" s="326"/>
      <c r="ID665" s="326"/>
      <c r="IE665" s="326"/>
      <c r="IF665" s="326"/>
      <c r="IG665" s="326"/>
      <c r="IH665" s="326"/>
      <c r="II665" s="326"/>
      <c r="IJ665" s="326"/>
      <c r="IK665" s="326"/>
      <c r="IL665" s="326"/>
      <c r="IM665" s="326"/>
      <c r="IN665" s="326"/>
      <c r="IO665" s="326"/>
      <c r="IP665" s="326"/>
      <c r="IQ665" s="326"/>
      <c r="IR665" s="326"/>
      <c r="IS665" s="326"/>
    </row>
    <row r="666" spans="1:253" s="1107" customFormat="1" ht="57" customHeight="1">
      <c r="A666" s="1012" t="s">
        <v>1877</v>
      </c>
      <c r="B666" s="1016" t="s">
        <v>1878</v>
      </c>
      <c r="C666" s="414" t="s">
        <v>238</v>
      </c>
      <c r="D666" s="1017" t="s">
        <v>182</v>
      </c>
      <c r="E666" s="1014">
        <v>4.51</v>
      </c>
      <c r="F666" s="1083">
        <v>5.41</v>
      </c>
      <c r="G666" s="791"/>
      <c r="H666" s="868"/>
      <c r="I666" s="965" t="s">
        <v>1854</v>
      </c>
      <c r="J666" s="326"/>
      <c r="K666" s="326"/>
      <c r="L666" s="326"/>
      <c r="M666" s="326"/>
      <c r="N666" s="326"/>
      <c r="O666" s="326"/>
      <c r="P666" s="326"/>
      <c r="Q666" s="326"/>
      <c r="R666" s="326"/>
      <c r="S666" s="326"/>
      <c r="T666" s="326"/>
      <c r="U666" s="326"/>
      <c r="V666" s="326"/>
      <c r="W666" s="326"/>
      <c r="X666" s="326"/>
      <c r="Y666" s="326"/>
      <c r="Z666" s="326"/>
      <c r="AA666" s="326"/>
      <c r="AB666" s="326"/>
      <c r="AC666" s="326"/>
      <c r="AD666" s="326"/>
      <c r="AE666" s="326"/>
      <c r="AF666" s="326"/>
      <c r="AG666" s="326"/>
      <c r="AH666" s="326"/>
      <c r="AI666" s="326"/>
      <c r="AJ666" s="326"/>
      <c r="AK666" s="326"/>
      <c r="AL666" s="326"/>
      <c r="AM666" s="326"/>
      <c r="AN666" s="326"/>
      <c r="AO666" s="326"/>
      <c r="AP666" s="326"/>
      <c r="AQ666" s="326"/>
      <c r="AR666" s="326"/>
      <c r="AS666" s="326"/>
      <c r="AT666" s="326"/>
      <c r="AU666" s="326"/>
      <c r="AV666" s="326"/>
      <c r="AW666" s="326"/>
      <c r="AX666" s="326"/>
      <c r="AY666" s="326"/>
      <c r="AZ666" s="326"/>
      <c r="BA666" s="326"/>
      <c r="BB666" s="326"/>
      <c r="BC666" s="326"/>
      <c r="BD666" s="326"/>
      <c r="BE666" s="326"/>
      <c r="BF666" s="326"/>
      <c r="BG666" s="326"/>
      <c r="BH666" s="326"/>
      <c r="BI666" s="326"/>
      <c r="BJ666" s="326"/>
      <c r="BK666" s="326"/>
      <c r="BL666" s="326"/>
      <c r="BM666" s="326"/>
      <c r="BN666" s="326"/>
      <c r="BO666" s="326"/>
      <c r="BP666" s="326"/>
      <c r="BQ666" s="326"/>
      <c r="BR666" s="326"/>
      <c r="BS666" s="326"/>
      <c r="BT666" s="326"/>
      <c r="BU666" s="326"/>
      <c r="BV666" s="326"/>
      <c r="BW666" s="326"/>
      <c r="BX666" s="326"/>
      <c r="BY666" s="326"/>
      <c r="BZ666" s="326"/>
      <c r="CA666" s="326"/>
      <c r="CB666" s="326"/>
      <c r="CC666" s="326"/>
      <c r="CD666" s="326"/>
      <c r="CE666" s="326"/>
      <c r="CF666" s="326"/>
      <c r="CG666" s="326"/>
      <c r="CH666" s="326"/>
      <c r="CI666" s="326"/>
      <c r="CJ666" s="326"/>
      <c r="CK666" s="326"/>
      <c r="CL666" s="326"/>
      <c r="CM666" s="326"/>
      <c r="CN666" s="326"/>
      <c r="CO666" s="326"/>
      <c r="CP666" s="326"/>
      <c r="CQ666" s="326"/>
      <c r="CR666" s="326"/>
      <c r="CS666" s="326"/>
      <c r="CT666" s="326"/>
      <c r="CU666" s="326"/>
      <c r="CV666" s="326"/>
      <c r="CW666" s="326"/>
      <c r="CX666" s="326"/>
      <c r="CY666" s="326"/>
      <c r="CZ666" s="326"/>
      <c r="DA666" s="326"/>
      <c r="DB666" s="326"/>
      <c r="DC666" s="326"/>
      <c r="DD666" s="326"/>
      <c r="DE666" s="326"/>
      <c r="DF666" s="326"/>
      <c r="DG666" s="326"/>
      <c r="DH666" s="326"/>
      <c r="DI666" s="326"/>
      <c r="DJ666" s="326"/>
      <c r="DK666" s="326"/>
      <c r="DL666" s="326"/>
      <c r="DM666" s="326"/>
      <c r="DN666" s="326"/>
      <c r="DO666" s="326"/>
      <c r="DP666" s="326"/>
      <c r="DQ666" s="326"/>
      <c r="DR666" s="326"/>
      <c r="DS666" s="326"/>
      <c r="DT666" s="326"/>
      <c r="DU666" s="326"/>
      <c r="DV666" s="326"/>
      <c r="DW666" s="326"/>
      <c r="DX666" s="326"/>
      <c r="DY666" s="326"/>
      <c r="DZ666" s="326"/>
      <c r="EA666" s="326"/>
      <c r="EB666" s="326"/>
      <c r="EC666" s="326"/>
      <c r="ED666" s="326"/>
      <c r="EE666" s="326"/>
      <c r="EF666" s="326"/>
      <c r="EG666" s="326"/>
      <c r="EH666" s="326"/>
      <c r="EI666" s="326"/>
      <c r="EJ666" s="326"/>
      <c r="EK666" s="326"/>
      <c r="EL666" s="326"/>
      <c r="EM666" s="326"/>
      <c r="EN666" s="326"/>
      <c r="EO666" s="326"/>
      <c r="EP666" s="326"/>
      <c r="EQ666" s="326"/>
      <c r="ER666" s="326"/>
      <c r="ES666" s="326"/>
      <c r="ET666" s="326"/>
      <c r="EU666" s="326"/>
      <c r="EV666" s="326"/>
      <c r="EW666" s="326"/>
      <c r="EX666" s="326"/>
      <c r="EY666" s="326"/>
      <c r="EZ666" s="326"/>
      <c r="FA666" s="326"/>
      <c r="FB666" s="326"/>
      <c r="FC666" s="326"/>
      <c r="FD666" s="326"/>
      <c r="FE666" s="326"/>
      <c r="FF666" s="326"/>
      <c r="FG666" s="326"/>
      <c r="FH666" s="326"/>
      <c r="FI666" s="326"/>
      <c r="FJ666" s="326"/>
      <c r="FK666" s="326"/>
      <c r="FL666" s="326"/>
      <c r="FM666" s="326"/>
      <c r="FN666" s="326"/>
      <c r="FO666" s="326"/>
      <c r="FP666" s="326"/>
      <c r="FQ666" s="326"/>
      <c r="FR666" s="326"/>
      <c r="FS666" s="326"/>
      <c r="FT666" s="326"/>
      <c r="FU666" s="326"/>
      <c r="FV666" s="326"/>
      <c r="FW666" s="326"/>
      <c r="FX666" s="326"/>
      <c r="FY666" s="326"/>
      <c r="FZ666" s="326"/>
      <c r="GA666" s="326"/>
      <c r="GB666" s="326"/>
      <c r="GC666" s="326"/>
      <c r="GD666" s="326"/>
      <c r="GE666" s="326"/>
      <c r="GF666" s="326"/>
      <c r="GG666" s="326"/>
      <c r="GH666" s="326"/>
      <c r="GI666" s="326"/>
      <c r="GJ666" s="326"/>
      <c r="GK666" s="326"/>
      <c r="GL666" s="326"/>
      <c r="GM666" s="326"/>
      <c r="GN666" s="326"/>
      <c r="GO666" s="326"/>
      <c r="GP666" s="326"/>
      <c r="GQ666" s="326"/>
      <c r="GR666" s="326"/>
      <c r="GS666" s="326"/>
      <c r="GT666" s="326"/>
      <c r="GU666" s="326"/>
      <c r="GV666" s="326"/>
      <c r="GW666" s="326"/>
      <c r="GX666" s="326"/>
      <c r="GY666" s="326"/>
      <c r="GZ666" s="326"/>
      <c r="HA666" s="326"/>
      <c r="HB666" s="326"/>
      <c r="HC666" s="326"/>
      <c r="HD666" s="326"/>
      <c r="HE666" s="326"/>
      <c r="HF666" s="326"/>
      <c r="HG666" s="326"/>
      <c r="HH666" s="326"/>
      <c r="HI666" s="326"/>
      <c r="HJ666" s="326"/>
      <c r="HK666" s="326"/>
      <c r="HL666" s="326"/>
      <c r="HM666" s="326"/>
      <c r="HN666" s="326"/>
      <c r="HO666" s="326"/>
      <c r="HP666" s="326"/>
      <c r="HQ666" s="326"/>
      <c r="HR666" s="326"/>
      <c r="HS666" s="326"/>
      <c r="HT666" s="326"/>
      <c r="HU666" s="326"/>
      <c r="HV666" s="326"/>
      <c r="HW666" s="326"/>
      <c r="HX666" s="326"/>
      <c r="HY666" s="326"/>
      <c r="HZ666" s="326"/>
      <c r="IA666" s="326"/>
      <c r="IB666" s="326"/>
      <c r="IC666" s="326"/>
      <c r="ID666" s="326"/>
      <c r="IE666" s="326"/>
      <c r="IF666" s="326"/>
      <c r="IG666" s="326"/>
      <c r="IH666" s="326"/>
      <c r="II666" s="326"/>
      <c r="IJ666" s="326"/>
      <c r="IK666" s="326"/>
      <c r="IL666" s="326"/>
      <c r="IM666" s="326"/>
      <c r="IN666" s="326"/>
      <c r="IO666" s="326"/>
      <c r="IP666" s="326"/>
      <c r="IQ666" s="326"/>
      <c r="IR666" s="326"/>
      <c r="IS666" s="326"/>
    </row>
    <row r="667" spans="1:253" s="1107" customFormat="1" ht="23.25" customHeight="1">
      <c r="A667" s="338" t="s">
        <v>1879</v>
      </c>
      <c r="B667" s="967" t="s">
        <v>1880</v>
      </c>
      <c r="C667" s="1136" t="s">
        <v>1881</v>
      </c>
      <c r="D667" s="1141" t="s">
        <v>1882</v>
      </c>
      <c r="E667" s="639">
        <v>4.16</v>
      </c>
      <c r="F667" s="349">
        <v>5.74</v>
      </c>
      <c r="G667" s="379" t="s">
        <v>200</v>
      </c>
      <c r="H667" s="333">
        <v>0.05</v>
      </c>
      <c r="I667" s="965" t="s">
        <v>1854</v>
      </c>
      <c r="J667" s="326"/>
      <c r="K667" s="326"/>
      <c r="L667" s="326"/>
      <c r="M667" s="326"/>
      <c r="N667" s="326"/>
      <c r="O667" s="326"/>
      <c r="P667" s="326"/>
      <c r="Q667" s="326"/>
      <c r="R667" s="326"/>
      <c r="S667" s="326"/>
      <c r="T667" s="326"/>
      <c r="U667" s="326"/>
      <c r="V667" s="326"/>
      <c r="W667" s="326"/>
      <c r="X667" s="326"/>
      <c r="Y667" s="326"/>
      <c r="Z667" s="326"/>
      <c r="AA667" s="326"/>
      <c r="AB667" s="326"/>
      <c r="AC667" s="326"/>
      <c r="AD667" s="326"/>
      <c r="AE667" s="326"/>
      <c r="AF667" s="326"/>
      <c r="AG667" s="326"/>
      <c r="AH667" s="326"/>
      <c r="AI667" s="326"/>
      <c r="AJ667" s="326"/>
      <c r="AK667" s="326"/>
      <c r="AL667" s="326"/>
      <c r="AM667" s="326"/>
      <c r="AN667" s="326"/>
      <c r="AO667" s="326"/>
      <c r="AP667" s="326"/>
      <c r="AQ667" s="326"/>
      <c r="AR667" s="326"/>
      <c r="AS667" s="326"/>
      <c r="AT667" s="326"/>
      <c r="AU667" s="326"/>
      <c r="AV667" s="326"/>
      <c r="AW667" s="326"/>
      <c r="AX667" s="326"/>
      <c r="AY667" s="326"/>
      <c r="AZ667" s="326"/>
      <c r="BA667" s="326"/>
      <c r="BB667" s="326"/>
      <c r="BC667" s="326"/>
      <c r="BD667" s="326"/>
      <c r="BE667" s="326"/>
      <c r="BF667" s="326"/>
      <c r="BG667" s="326"/>
      <c r="BH667" s="326"/>
      <c r="BI667" s="326"/>
      <c r="BJ667" s="326"/>
      <c r="BK667" s="326"/>
      <c r="BL667" s="326"/>
      <c r="BM667" s="326"/>
      <c r="BN667" s="326"/>
      <c r="BO667" s="326"/>
      <c r="BP667" s="326"/>
      <c r="BQ667" s="326"/>
      <c r="BR667" s="326"/>
      <c r="BS667" s="326"/>
      <c r="BT667" s="326"/>
      <c r="BU667" s="326"/>
      <c r="BV667" s="326"/>
      <c r="BW667" s="326"/>
      <c r="BX667" s="326"/>
      <c r="BY667" s="326"/>
      <c r="BZ667" s="326"/>
      <c r="CA667" s="326"/>
      <c r="CB667" s="326"/>
      <c r="CC667" s="326"/>
      <c r="CD667" s="326"/>
      <c r="CE667" s="326"/>
      <c r="CF667" s="326"/>
      <c r="CG667" s="326"/>
      <c r="CH667" s="326"/>
      <c r="CI667" s="326"/>
      <c r="CJ667" s="326"/>
      <c r="CK667" s="326"/>
      <c r="CL667" s="326"/>
      <c r="CM667" s="326"/>
      <c r="CN667" s="326"/>
      <c r="CO667" s="326"/>
      <c r="CP667" s="326"/>
      <c r="CQ667" s="326"/>
      <c r="CR667" s="326"/>
      <c r="CS667" s="326"/>
      <c r="CT667" s="326"/>
      <c r="CU667" s="326"/>
      <c r="CV667" s="326"/>
      <c r="CW667" s="326"/>
      <c r="CX667" s="326"/>
      <c r="CY667" s="326"/>
      <c r="CZ667" s="326"/>
      <c r="DA667" s="326"/>
      <c r="DB667" s="326"/>
      <c r="DC667" s="326"/>
      <c r="DD667" s="326"/>
      <c r="DE667" s="326"/>
      <c r="DF667" s="326"/>
      <c r="DG667" s="326"/>
      <c r="DH667" s="326"/>
      <c r="DI667" s="326"/>
      <c r="DJ667" s="326"/>
      <c r="DK667" s="326"/>
      <c r="DL667" s="326"/>
      <c r="DM667" s="326"/>
      <c r="DN667" s="326"/>
      <c r="DO667" s="326"/>
      <c r="DP667" s="326"/>
      <c r="DQ667" s="326"/>
      <c r="DR667" s="326"/>
      <c r="DS667" s="326"/>
      <c r="DT667" s="326"/>
      <c r="DU667" s="326"/>
      <c r="DV667" s="326"/>
      <c r="DW667" s="326"/>
      <c r="DX667" s="326"/>
      <c r="DY667" s="326"/>
      <c r="DZ667" s="326"/>
      <c r="EA667" s="326"/>
      <c r="EB667" s="326"/>
      <c r="EC667" s="326"/>
      <c r="ED667" s="326"/>
      <c r="EE667" s="326"/>
      <c r="EF667" s="326"/>
      <c r="EG667" s="326"/>
      <c r="EH667" s="326"/>
      <c r="EI667" s="326"/>
      <c r="EJ667" s="326"/>
      <c r="EK667" s="326"/>
      <c r="EL667" s="326"/>
      <c r="EM667" s="326"/>
      <c r="EN667" s="326"/>
      <c r="EO667" s="326"/>
      <c r="EP667" s="326"/>
      <c r="EQ667" s="326"/>
      <c r="ER667" s="326"/>
      <c r="ES667" s="326"/>
      <c r="ET667" s="326"/>
      <c r="EU667" s="326"/>
      <c r="EV667" s="326"/>
      <c r="EW667" s="326"/>
      <c r="EX667" s="326"/>
      <c r="EY667" s="326"/>
      <c r="EZ667" s="326"/>
      <c r="FA667" s="326"/>
      <c r="FB667" s="326"/>
      <c r="FC667" s="326"/>
      <c r="FD667" s="326"/>
      <c r="FE667" s="326"/>
      <c r="FF667" s="326"/>
      <c r="FG667" s="326"/>
      <c r="FH667" s="326"/>
      <c r="FI667" s="326"/>
      <c r="FJ667" s="326"/>
      <c r="FK667" s="326"/>
      <c r="FL667" s="326"/>
      <c r="FM667" s="326"/>
      <c r="FN667" s="326"/>
      <c r="FO667" s="326"/>
      <c r="FP667" s="326"/>
      <c r="FQ667" s="326"/>
      <c r="FR667" s="326"/>
      <c r="FS667" s="326"/>
      <c r="FT667" s="326"/>
      <c r="FU667" s="326"/>
      <c r="FV667" s="326"/>
      <c r="FW667" s="326"/>
      <c r="FX667" s="326"/>
      <c r="FY667" s="326"/>
      <c r="FZ667" s="326"/>
      <c r="GA667" s="326"/>
      <c r="GB667" s="326"/>
      <c r="GC667" s="326"/>
      <c r="GD667" s="326"/>
      <c r="GE667" s="326"/>
      <c r="GF667" s="326"/>
      <c r="GG667" s="326"/>
      <c r="GH667" s="326"/>
      <c r="GI667" s="326"/>
      <c r="GJ667" s="326"/>
      <c r="GK667" s="326"/>
      <c r="GL667" s="326"/>
      <c r="GM667" s="326"/>
      <c r="GN667" s="326"/>
      <c r="GO667" s="326"/>
      <c r="GP667" s="326"/>
      <c r="GQ667" s="326"/>
      <c r="GR667" s="326"/>
      <c r="GS667" s="326"/>
      <c r="GT667" s="326"/>
      <c r="GU667" s="326"/>
      <c r="GV667" s="326"/>
      <c r="GW667" s="326"/>
      <c r="GX667" s="326"/>
      <c r="GY667" s="326"/>
      <c r="GZ667" s="326"/>
      <c r="HA667" s="326"/>
      <c r="HB667" s="326"/>
      <c r="HC667" s="326"/>
      <c r="HD667" s="326"/>
      <c r="HE667" s="326"/>
      <c r="HF667" s="326"/>
      <c r="HG667" s="326"/>
      <c r="HH667" s="326"/>
      <c r="HI667" s="326"/>
      <c r="HJ667" s="326"/>
      <c r="HK667" s="326"/>
      <c r="HL667" s="326"/>
      <c r="HM667" s="326"/>
      <c r="HN667" s="326"/>
      <c r="HO667" s="326"/>
      <c r="HP667" s="326"/>
      <c r="HQ667" s="326"/>
      <c r="HR667" s="326"/>
      <c r="HS667" s="326"/>
      <c r="HT667" s="326"/>
      <c r="HU667" s="326"/>
      <c r="HV667" s="326"/>
      <c r="HW667" s="326"/>
      <c r="HX667" s="326"/>
      <c r="HY667" s="326"/>
      <c r="HZ667" s="326"/>
      <c r="IA667" s="326"/>
      <c r="IB667" s="326"/>
      <c r="IC667" s="326"/>
      <c r="ID667" s="326"/>
      <c r="IE667" s="326"/>
      <c r="IF667" s="326"/>
      <c r="IG667" s="326"/>
      <c r="IH667" s="326"/>
      <c r="II667" s="326"/>
      <c r="IJ667" s="326"/>
      <c r="IK667" s="326"/>
      <c r="IL667" s="326"/>
      <c r="IM667" s="326"/>
      <c r="IN667" s="326"/>
      <c r="IO667" s="326"/>
      <c r="IP667" s="326"/>
      <c r="IQ667" s="326"/>
      <c r="IR667" s="326"/>
      <c r="IS667" s="326"/>
    </row>
    <row r="668" spans="1:253" s="1107" customFormat="1" ht="23.25" customHeight="1">
      <c r="A668" s="340" t="s">
        <v>1639</v>
      </c>
      <c r="B668" s="999" t="s">
        <v>1640</v>
      </c>
      <c r="C668" s="1150" t="s">
        <v>100</v>
      </c>
      <c r="D668" s="1151" t="s">
        <v>1641</v>
      </c>
      <c r="E668" s="1152">
        <v>2.92</v>
      </c>
      <c r="F668" s="342">
        <v>3.5</v>
      </c>
      <c r="G668" s="379" t="s">
        <v>200</v>
      </c>
      <c r="H668" s="339"/>
      <c r="I668" s="965" t="s">
        <v>1642</v>
      </c>
      <c r="J668" s="326"/>
      <c r="K668" s="326"/>
      <c r="L668" s="326"/>
      <c r="M668" s="326"/>
      <c r="N668" s="326"/>
      <c r="O668" s="326"/>
      <c r="P668" s="326"/>
      <c r="Q668" s="326"/>
      <c r="R668" s="326"/>
      <c r="S668" s="326"/>
      <c r="T668" s="326"/>
      <c r="U668" s="326"/>
      <c r="V668" s="326"/>
      <c r="W668" s="326"/>
      <c r="X668" s="326"/>
      <c r="Y668" s="326"/>
      <c r="Z668" s="326"/>
      <c r="AA668" s="326"/>
      <c r="AB668" s="326"/>
      <c r="AC668" s="326"/>
      <c r="AD668" s="326"/>
      <c r="AE668" s="326"/>
      <c r="AF668" s="326"/>
      <c r="AG668" s="326"/>
      <c r="AH668" s="326"/>
      <c r="AI668" s="326"/>
      <c r="AJ668" s="326"/>
      <c r="AK668" s="326"/>
      <c r="AL668" s="326"/>
      <c r="AM668" s="326"/>
      <c r="AN668" s="326"/>
      <c r="AO668" s="326"/>
      <c r="AP668" s="326"/>
      <c r="AQ668" s="326"/>
      <c r="AR668" s="326"/>
      <c r="AS668" s="326"/>
      <c r="AT668" s="326"/>
      <c r="AU668" s="326"/>
      <c r="AV668" s="326"/>
      <c r="AW668" s="326"/>
      <c r="AX668" s="326"/>
      <c r="AY668" s="326"/>
      <c r="AZ668" s="326"/>
      <c r="BA668" s="326"/>
      <c r="BB668" s="326"/>
      <c r="BC668" s="326"/>
      <c r="BD668" s="326"/>
      <c r="BE668" s="326"/>
      <c r="BF668" s="326"/>
      <c r="BG668" s="326"/>
      <c r="BH668" s="326"/>
      <c r="BI668" s="326"/>
      <c r="BJ668" s="326"/>
      <c r="BK668" s="326"/>
      <c r="BL668" s="326"/>
      <c r="BM668" s="326"/>
      <c r="BN668" s="326"/>
      <c r="BO668" s="326"/>
      <c r="BP668" s="326"/>
      <c r="BQ668" s="326"/>
      <c r="BR668" s="326"/>
      <c r="BS668" s="326"/>
      <c r="BT668" s="326"/>
      <c r="BU668" s="326"/>
      <c r="BV668" s="326"/>
      <c r="BW668" s="326"/>
      <c r="BX668" s="326"/>
      <c r="BY668" s="326"/>
      <c r="BZ668" s="326"/>
      <c r="CA668" s="326"/>
      <c r="CB668" s="326"/>
      <c r="CC668" s="326"/>
      <c r="CD668" s="326"/>
      <c r="CE668" s="326"/>
      <c r="CF668" s="326"/>
      <c r="CG668" s="326"/>
      <c r="CH668" s="326"/>
      <c r="CI668" s="326"/>
      <c r="CJ668" s="326"/>
      <c r="CK668" s="326"/>
      <c r="CL668" s="326"/>
      <c r="CM668" s="326"/>
      <c r="CN668" s="326"/>
      <c r="CO668" s="326"/>
      <c r="CP668" s="326"/>
      <c r="CQ668" s="326"/>
      <c r="CR668" s="326"/>
      <c r="CS668" s="326"/>
      <c r="CT668" s="326"/>
      <c r="CU668" s="326"/>
      <c r="CV668" s="326"/>
      <c r="CW668" s="326"/>
      <c r="CX668" s="326"/>
      <c r="CY668" s="326"/>
      <c r="CZ668" s="326"/>
      <c r="DA668" s="326"/>
      <c r="DB668" s="326"/>
      <c r="DC668" s="326"/>
      <c r="DD668" s="326"/>
      <c r="DE668" s="326"/>
      <c r="DF668" s="326"/>
      <c r="DG668" s="326"/>
      <c r="DH668" s="326"/>
      <c r="DI668" s="326"/>
      <c r="DJ668" s="326"/>
      <c r="DK668" s="326"/>
      <c r="DL668" s="326"/>
      <c r="DM668" s="326"/>
      <c r="DN668" s="326"/>
      <c r="DO668" s="326"/>
      <c r="DP668" s="326"/>
      <c r="DQ668" s="326"/>
      <c r="DR668" s="326"/>
      <c r="DS668" s="326"/>
      <c r="DT668" s="326"/>
      <c r="DU668" s="326"/>
      <c r="DV668" s="326"/>
      <c r="DW668" s="326"/>
      <c r="DX668" s="326"/>
      <c r="DY668" s="326"/>
      <c r="DZ668" s="326"/>
      <c r="EA668" s="326"/>
      <c r="EB668" s="326"/>
      <c r="EC668" s="326"/>
      <c r="ED668" s="326"/>
      <c r="EE668" s="326"/>
      <c r="EF668" s="326"/>
      <c r="EG668" s="326"/>
      <c r="EH668" s="326"/>
      <c r="EI668" s="326"/>
      <c r="EJ668" s="326"/>
      <c r="EK668" s="326"/>
      <c r="EL668" s="326"/>
      <c r="EM668" s="326"/>
      <c r="EN668" s="326"/>
      <c r="EO668" s="326"/>
      <c r="EP668" s="326"/>
      <c r="EQ668" s="326"/>
      <c r="ER668" s="326"/>
      <c r="ES668" s="326"/>
      <c r="ET668" s="326"/>
      <c r="EU668" s="326"/>
      <c r="EV668" s="326"/>
      <c r="EW668" s="326"/>
      <c r="EX668" s="326"/>
      <c r="EY668" s="326"/>
      <c r="EZ668" s="326"/>
      <c r="FA668" s="326"/>
      <c r="FB668" s="326"/>
      <c r="FC668" s="326"/>
      <c r="FD668" s="326"/>
      <c r="FE668" s="326"/>
      <c r="FF668" s="326"/>
      <c r="FG668" s="326"/>
      <c r="FH668" s="326"/>
      <c r="FI668" s="326"/>
      <c r="FJ668" s="326"/>
      <c r="FK668" s="326"/>
      <c r="FL668" s="326"/>
      <c r="FM668" s="326"/>
      <c r="FN668" s="326"/>
      <c r="FO668" s="326"/>
      <c r="FP668" s="326"/>
      <c r="FQ668" s="326"/>
      <c r="FR668" s="326"/>
      <c r="FS668" s="326"/>
      <c r="FT668" s="326"/>
      <c r="FU668" s="326"/>
      <c r="FV668" s="326"/>
      <c r="FW668" s="326"/>
      <c r="FX668" s="326"/>
      <c r="FY668" s="326"/>
      <c r="FZ668" s="326"/>
      <c r="GA668" s="326"/>
      <c r="GB668" s="326"/>
      <c r="GC668" s="326"/>
      <c r="GD668" s="326"/>
      <c r="GE668" s="326"/>
      <c r="GF668" s="326"/>
      <c r="GG668" s="326"/>
      <c r="GH668" s="326"/>
      <c r="GI668" s="326"/>
      <c r="GJ668" s="326"/>
      <c r="GK668" s="326"/>
      <c r="GL668" s="326"/>
      <c r="GM668" s="326"/>
      <c r="GN668" s="326"/>
      <c r="GO668" s="326"/>
      <c r="GP668" s="326"/>
      <c r="GQ668" s="326"/>
      <c r="GR668" s="326"/>
      <c r="GS668" s="326"/>
      <c r="GT668" s="326"/>
      <c r="GU668" s="326"/>
      <c r="GV668" s="326"/>
      <c r="GW668" s="326"/>
      <c r="GX668" s="326"/>
      <c r="GY668" s="326"/>
      <c r="GZ668" s="326"/>
      <c r="HA668" s="326"/>
      <c r="HB668" s="326"/>
      <c r="HC668" s="326"/>
      <c r="HD668" s="326"/>
      <c r="HE668" s="326"/>
      <c r="HF668" s="326"/>
      <c r="HG668" s="326"/>
      <c r="HH668" s="326"/>
      <c r="HI668" s="326"/>
      <c r="HJ668" s="326"/>
      <c r="HK668" s="326"/>
      <c r="HL668" s="326"/>
      <c r="HM668" s="326"/>
      <c r="HN668" s="326"/>
      <c r="HO668" s="326"/>
      <c r="HP668" s="326"/>
      <c r="HQ668" s="326"/>
      <c r="HR668" s="326"/>
      <c r="HS668" s="326"/>
      <c r="HT668" s="326"/>
      <c r="HU668" s="326"/>
      <c r="HV668" s="326"/>
      <c r="HW668" s="326"/>
      <c r="HX668" s="326"/>
      <c r="HY668" s="326"/>
      <c r="HZ668" s="326"/>
      <c r="IA668" s="326"/>
      <c r="IB668" s="326"/>
      <c r="IC668" s="326"/>
      <c r="ID668" s="326"/>
      <c r="IE668" s="326"/>
      <c r="IF668" s="326"/>
      <c r="IG668" s="326"/>
      <c r="IH668" s="326"/>
      <c r="II668" s="326"/>
      <c r="IJ668" s="326"/>
      <c r="IK668" s="326"/>
      <c r="IL668" s="326"/>
      <c r="IM668" s="326"/>
      <c r="IN668" s="326"/>
      <c r="IO668" s="326"/>
      <c r="IP668" s="326"/>
      <c r="IQ668" s="326"/>
      <c r="IR668" s="326"/>
      <c r="IS668" s="326"/>
    </row>
    <row r="669" spans="1:253" s="1107" customFormat="1" ht="23.25" customHeight="1">
      <c r="A669" s="340" t="s">
        <v>1643</v>
      </c>
      <c r="B669" s="999" t="s">
        <v>1644</v>
      </c>
      <c r="C669" s="1150" t="s">
        <v>326</v>
      </c>
      <c r="D669" s="1151" t="s">
        <v>1645</v>
      </c>
      <c r="E669" s="1152">
        <v>3.42</v>
      </c>
      <c r="F669" s="342">
        <v>4</v>
      </c>
      <c r="G669" s="379" t="s">
        <v>200</v>
      </c>
      <c r="H669" s="339"/>
      <c r="I669" s="965" t="s">
        <v>1642</v>
      </c>
      <c r="J669" s="326"/>
      <c r="K669" s="326"/>
      <c r="L669" s="326"/>
      <c r="M669" s="326"/>
      <c r="N669" s="326"/>
      <c r="O669" s="326"/>
      <c r="P669" s="326"/>
      <c r="Q669" s="326"/>
      <c r="R669" s="326"/>
      <c r="S669" s="326"/>
      <c r="T669" s="326"/>
      <c r="U669" s="326"/>
      <c r="V669" s="326"/>
      <c r="W669" s="326"/>
      <c r="X669" s="326"/>
      <c r="Y669" s="326"/>
      <c r="Z669" s="326"/>
      <c r="AA669" s="326"/>
      <c r="AB669" s="326"/>
      <c r="AC669" s="326"/>
      <c r="AD669" s="326"/>
      <c r="AE669" s="326"/>
      <c r="AF669" s="326"/>
      <c r="AG669" s="326"/>
      <c r="AH669" s="326"/>
      <c r="AI669" s="326"/>
      <c r="AJ669" s="326"/>
      <c r="AK669" s="326"/>
      <c r="AL669" s="326"/>
      <c r="AM669" s="326"/>
      <c r="AN669" s="326"/>
      <c r="AO669" s="326"/>
      <c r="AP669" s="326"/>
      <c r="AQ669" s="326"/>
      <c r="AR669" s="326"/>
      <c r="AS669" s="326"/>
      <c r="AT669" s="326"/>
      <c r="AU669" s="326"/>
      <c r="AV669" s="326"/>
      <c r="AW669" s="326"/>
      <c r="AX669" s="326"/>
      <c r="AY669" s="326"/>
      <c r="AZ669" s="326"/>
      <c r="BA669" s="326"/>
      <c r="BB669" s="326"/>
      <c r="BC669" s="326"/>
      <c r="BD669" s="326"/>
      <c r="BE669" s="326"/>
      <c r="BF669" s="326"/>
      <c r="BG669" s="326"/>
      <c r="BH669" s="326"/>
      <c r="BI669" s="326"/>
      <c r="BJ669" s="326"/>
      <c r="BK669" s="326"/>
      <c r="BL669" s="326"/>
      <c r="BM669" s="326"/>
      <c r="BN669" s="326"/>
      <c r="BO669" s="326"/>
      <c r="BP669" s="326"/>
      <c r="BQ669" s="326"/>
      <c r="BR669" s="326"/>
      <c r="BS669" s="326"/>
      <c r="BT669" s="326"/>
      <c r="BU669" s="326"/>
      <c r="BV669" s="326"/>
      <c r="BW669" s="326"/>
      <c r="BX669" s="326"/>
      <c r="BY669" s="326"/>
      <c r="BZ669" s="326"/>
      <c r="CA669" s="326"/>
      <c r="CB669" s="326"/>
      <c r="CC669" s="326"/>
      <c r="CD669" s="326"/>
      <c r="CE669" s="326"/>
      <c r="CF669" s="326"/>
      <c r="CG669" s="326"/>
      <c r="CH669" s="326"/>
      <c r="CI669" s="326"/>
      <c r="CJ669" s="326"/>
      <c r="CK669" s="326"/>
      <c r="CL669" s="326"/>
      <c r="CM669" s="326"/>
      <c r="CN669" s="326"/>
      <c r="CO669" s="326"/>
      <c r="CP669" s="326"/>
      <c r="CQ669" s="326"/>
      <c r="CR669" s="326"/>
      <c r="CS669" s="326"/>
      <c r="CT669" s="326"/>
      <c r="CU669" s="326"/>
      <c r="CV669" s="326"/>
      <c r="CW669" s="326"/>
      <c r="CX669" s="326"/>
      <c r="CY669" s="326"/>
      <c r="CZ669" s="326"/>
      <c r="DA669" s="326"/>
      <c r="DB669" s="326"/>
      <c r="DC669" s="326"/>
      <c r="DD669" s="326"/>
      <c r="DE669" s="326"/>
      <c r="DF669" s="326"/>
      <c r="DG669" s="326"/>
      <c r="DH669" s="326"/>
      <c r="DI669" s="326"/>
      <c r="DJ669" s="326"/>
      <c r="DK669" s="326"/>
      <c r="DL669" s="326"/>
      <c r="DM669" s="326"/>
      <c r="DN669" s="326"/>
      <c r="DO669" s="326"/>
      <c r="DP669" s="326"/>
      <c r="DQ669" s="326"/>
      <c r="DR669" s="326"/>
      <c r="DS669" s="326"/>
      <c r="DT669" s="326"/>
      <c r="DU669" s="326"/>
      <c r="DV669" s="326"/>
      <c r="DW669" s="326"/>
      <c r="DX669" s="326"/>
      <c r="DY669" s="326"/>
      <c r="DZ669" s="326"/>
      <c r="EA669" s="326"/>
      <c r="EB669" s="326"/>
      <c r="EC669" s="326"/>
      <c r="ED669" s="326"/>
      <c r="EE669" s="326"/>
      <c r="EF669" s="326"/>
      <c r="EG669" s="326"/>
      <c r="EH669" s="326"/>
      <c r="EI669" s="326"/>
      <c r="EJ669" s="326"/>
      <c r="EK669" s="326"/>
      <c r="EL669" s="326"/>
      <c r="EM669" s="326"/>
      <c r="EN669" s="326"/>
      <c r="EO669" s="326"/>
      <c r="EP669" s="326"/>
      <c r="EQ669" s="326"/>
      <c r="ER669" s="326"/>
      <c r="ES669" s="326"/>
      <c r="ET669" s="326"/>
      <c r="EU669" s="326"/>
      <c r="EV669" s="326"/>
      <c r="EW669" s="326"/>
      <c r="EX669" s="326"/>
      <c r="EY669" s="326"/>
      <c r="EZ669" s="326"/>
      <c r="FA669" s="326"/>
      <c r="FB669" s="326"/>
      <c r="FC669" s="326"/>
      <c r="FD669" s="326"/>
      <c r="FE669" s="326"/>
      <c r="FF669" s="326"/>
      <c r="FG669" s="326"/>
      <c r="FH669" s="326"/>
      <c r="FI669" s="326"/>
      <c r="FJ669" s="326"/>
      <c r="FK669" s="326"/>
      <c r="FL669" s="326"/>
      <c r="FM669" s="326"/>
      <c r="FN669" s="326"/>
      <c r="FO669" s="326"/>
      <c r="FP669" s="326"/>
      <c r="FQ669" s="326"/>
      <c r="FR669" s="326"/>
      <c r="FS669" s="326"/>
      <c r="FT669" s="326"/>
      <c r="FU669" s="326"/>
      <c r="FV669" s="326"/>
      <c r="FW669" s="326"/>
      <c r="FX669" s="326"/>
      <c r="FY669" s="326"/>
      <c r="FZ669" s="326"/>
      <c r="GA669" s="326"/>
      <c r="GB669" s="326"/>
      <c r="GC669" s="326"/>
      <c r="GD669" s="326"/>
      <c r="GE669" s="326"/>
      <c r="GF669" s="326"/>
      <c r="GG669" s="326"/>
      <c r="GH669" s="326"/>
      <c r="GI669" s="326"/>
      <c r="GJ669" s="326"/>
      <c r="GK669" s="326"/>
      <c r="GL669" s="326"/>
      <c r="GM669" s="326"/>
      <c r="GN669" s="326"/>
      <c r="GO669" s="326"/>
      <c r="GP669" s="326"/>
      <c r="GQ669" s="326"/>
      <c r="GR669" s="326"/>
      <c r="GS669" s="326"/>
      <c r="GT669" s="326"/>
      <c r="GU669" s="326"/>
      <c r="GV669" s="326"/>
      <c r="GW669" s="326"/>
      <c r="GX669" s="326"/>
      <c r="GY669" s="326"/>
      <c r="GZ669" s="326"/>
      <c r="HA669" s="326"/>
      <c r="HB669" s="326"/>
      <c r="HC669" s="326"/>
      <c r="HD669" s="326"/>
      <c r="HE669" s="326"/>
      <c r="HF669" s="326"/>
      <c r="HG669" s="326"/>
      <c r="HH669" s="326"/>
      <c r="HI669" s="326"/>
      <c r="HJ669" s="326"/>
      <c r="HK669" s="326"/>
      <c r="HL669" s="326"/>
      <c r="HM669" s="326"/>
      <c r="HN669" s="326"/>
      <c r="HO669" s="326"/>
      <c r="HP669" s="326"/>
      <c r="HQ669" s="326"/>
      <c r="HR669" s="326"/>
      <c r="HS669" s="326"/>
      <c r="HT669" s="326"/>
      <c r="HU669" s="326"/>
      <c r="HV669" s="326"/>
      <c r="HW669" s="326"/>
      <c r="HX669" s="326"/>
      <c r="HY669" s="326"/>
      <c r="HZ669" s="326"/>
      <c r="IA669" s="326"/>
      <c r="IB669" s="326"/>
      <c r="IC669" s="326"/>
      <c r="ID669" s="326"/>
      <c r="IE669" s="326"/>
      <c r="IF669" s="326"/>
      <c r="IG669" s="326"/>
      <c r="IH669" s="326"/>
      <c r="II669" s="326"/>
      <c r="IJ669" s="326"/>
      <c r="IK669" s="326"/>
      <c r="IL669" s="326"/>
      <c r="IM669" s="326"/>
      <c r="IN669" s="326"/>
      <c r="IO669" s="326"/>
      <c r="IP669" s="326"/>
      <c r="IQ669" s="326"/>
      <c r="IR669" s="326"/>
      <c r="IS669" s="326"/>
    </row>
    <row r="670" spans="1:253" s="1107" customFormat="1" ht="23.25" customHeight="1">
      <c r="A670" s="340"/>
      <c r="B670" s="999" t="s">
        <v>1646</v>
      </c>
      <c r="C670" s="1150" t="s">
        <v>238</v>
      </c>
      <c r="D670" s="1151" t="s">
        <v>1647</v>
      </c>
      <c r="E670" s="1152">
        <v>15.5</v>
      </c>
      <c r="F670" s="342">
        <v>18</v>
      </c>
      <c r="G670" s="965" t="s">
        <v>200</v>
      </c>
      <c r="H670" s="339"/>
      <c r="I670" s="965" t="s">
        <v>1642</v>
      </c>
      <c r="J670" s="326"/>
      <c r="K670" s="326"/>
      <c r="L670" s="326"/>
      <c r="M670" s="326"/>
      <c r="N670" s="326"/>
      <c r="O670" s="326"/>
      <c r="P670" s="326"/>
      <c r="Q670" s="326"/>
      <c r="R670" s="326"/>
      <c r="S670" s="326"/>
      <c r="T670" s="326"/>
      <c r="U670" s="326"/>
      <c r="V670" s="326"/>
      <c r="W670" s="326"/>
      <c r="X670" s="326"/>
      <c r="Y670" s="326"/>
      <c r="Z670" s="326"/>
      <c r="AA670" s="326"/>
      <c r="AB670" s="326"/>
      <c r="AC670" s="326"/>
      <c r="AD670" s="326"/>
      <c r="AE670" s="326"/>
      <c r="AF670" s="326"/>
      <c r="AG670" s="326"/>
      <c r="AH670" s="326"/>
      <c r="AI670" s="326"/>
      <c r="AJ670" s="326"/>
      <c r="AK670" s="326"/>
      <c r="AL670" s="326"/>
      <c r="AM670" s="326"/>
      <c r="AN670" s="326"/>
      <c r="AO670" s="326"/>
      <c r="AP670" s="326"/>
      <c r="AQ670" s="326"/>
      <c r="AR670" s="326"/>
      <c r="AS670" s="326"/>
      <c r="AT670" s="326"/>
      <c r="AU670" s="326"/>
      <c r="AV670" s="326"/>
      <c r="AW670" s="326"/>
      <c r="AX670" s="326"/>
      <c r="AY670" s="326"/>
      <c r="AZ670" s="326"/>
      <c r="BA670" s="326"/>
      <c r="BB670" s="326"/>
      <c r="BC670" s="326"/>
      <c r="BD670" s="326"/>
      <c r="BE670" s="326"/>
      <c r="BF670" s="326"/>
      <c r="BG670" s="326"/>
      <c r="BH670" s="326"/>
      <c r="BI670" s="326"/>
      <c r="BJ670" s="326"/>
      <c r="BK670" s="326"/>
      <c r="BL670" s="326"/>
      <c r="BM670" s="326"/>
      <c r="BN670" s="326"/>
      <c r="BO670" s="326"/>
      <c r="BP670" s="326"/>
      <c r="BQ670" s="326"/>
      <c r="BR670" s="326"/>
      <c r="BS670" s="326"/>
      <c r="BT670" s="326"/>
      <c r="BU670" s="326"/>
      <c r="BV670" s="326"/>
      <c r="BW670" s="326"/>
      <c r="BX670" s="326"/>
      <c r="BY670" s="326"/>
      <c r="BZ670" s="326"/>
      <c r="CA670" s="326"/>
      <c r="CB670" s="326"/>
      <c r="CC670" s="326"/>
      <c r="CD670" s="326"/>
      <c r="CE670" s="326"/>
      <c r="CF670" s="326"/>
      <c r="CG670" s="326"/>
      <c r="CH670" s="326"/>
      <c r="CI670" s="326"/>
      <c r="CJ670" s="326"/>
      <c r="CK670" s="326"/>
      <c r="CL670" s="326"/>
      <c r="CM670" s="326"/>
      <c r="CN670" s="326"/>
      <c r="CO670" s="326"/>
      <c r="CP670" s="326"/>
      <c r="CQ670" s="326"/>
      <c r="CR670" s="326"/>
      <c r="CS670" s="326"/>
      <c r="CT670" s="326"/>
      <c r="CU670" s="326"/>
      <c r="CV670" s="326"/>
      <c r="CW670" s="326"/>
      <c r="CX670" s="326"/>
      <c r="CY670" s="326"/>
      <c r="CZ670" s="326"/>
      <c r="DA670" s="326"/>
      <c r="DB670" s="326"/>
      <c r="DC670" s="326"/>
      <c r="DD670" s="326"/>
      <c r="DE670" s="326"/>
      <c r="DF670" s="326"/>
      <c r="DG670" s="326"/>
      <c r="DH670" s="326"/>
      <c r="DI670" s="326"/>
      <c r="DJ670" s="326"/>
      <c r="DK670" s="326"/>
      <c r="DL670" s="326"/>
      <c r="DM670" s="326"/>
      <c r="DN670" s="326"/>
      <c r="DO670" s="326"/>
      <c r="DP670" s="326"/>
      <c r="DQ670" s="326"/>
      <c r="DR670" s="326"/>
      <c r="DS670" s="326"/>
      <c r="DT670" s="326"/>
      <c r="DU670" s="326"/>
      <c r="DV670" s="326"/>
      <c r="DW670" s="326"/>
      <c r="DX670" s="326"/>
      <c r="DY670" s="326"/>
      <c r="DZ670" s="326"/>
      <c r="EA670" s="326"/>
      <c r="EB670" s="326"/>
      <c r="EC670" s="326"/>
      <c r="ED670" s="326"/>
      <c r="EE670" s="326"/>
      <c r="EF670" s="326"/>
      <c r="EG670" s="326"/>
      <c r="EH670" s="326"/>
      <c r="EI670" s="326"/>
      <c r="EJ670" s="326"/>
      <c r="EK670" s="326"/>
      <c r="EL670" s="326"/>
      <c r="EM670" s="326"/>
      <c r="EN670" s="326"/>
      <c r="EO670" s="326"/>
      <c r="EP670" s="326"/>
      <c r="EQ670" s="326"/>
      <c r="ER670" s="326"/>
      <c r="ES670" s="326"/>
      <c r="ET670" s="326"/>
      <c r="EU670" s="326"/>
      <c r="EV670" s="326"/>
      <c r="EW670" s="326"/>
      <c r="EX670" s="326"/>
      <c r="EY670" s="326"/>
      <c r="EZ670" s="326"/>
      <c r="FA670" s="326"/>
      <c r="FB670" s="326"/>
      <c r="FC670" s="326"/>
      <c r="FD670" s="326"/>
      <c r="FE670" s="326"/>
      <c r="FF670" s="326"/>
      <c r="FG670" s="326"/>
      <c r="FH670" s="326"/>
      <c r="FI670" s="326"/>
      <c r="FJ670" s="326"/>
      <c r="FK670" s="326"/>
      <c r="FL670" s="326"/>
      <c r="FM670" s="326"/>
      <c r="FN670" s="326"/>
      <c r="FO670" s="326"/>
      <c r="FP670" s="326"/>
      <c r="FQ670" s="326"/>
      <c r="FR670" s="326"/>
      <c r="FS670" s="326"/>
      <c r="FT670" s="326"/>
      <c r="FU670" s="326"/>
      <c r="FV670" s="326"/>
      <c r="FW670" s="326"/>
      <c r="FX670" s="326"/>
      <c r="FY670" s="326"/>
      <c r="FZ670" s="326"/>
      <c r="GA670" s="326"/>
      <c r="GB670" s="326"/>
      <c r="GC670" s="326"/>
      <c r="GD670" s="326"/>
      <c r="GE670" s="326"/>
      <c r="GF670" s="326"/>
      <c r="GG670" s="326"/>
      <c r="GH670" s="326"/>
      <c r="GI670" s="326"/>
      <c r="GJ670" s="326"/>
      <c r="GK670" s="326"/>
      <c r="GL670" s="326"/>
      <c r="GM670" s="326"/>
      <c r="GN670" s="326"/>
      <c r="GO670" s="326"/>
      <c r="GP670" s="326"/>
      <c r="GQ670" s="326"/>
      <c r="GR670" s="326"/>
      <c r="GS670" s="326"/>
      <c r="GT670" s="326"/>
      <c r="GU670" s="326"/>
      <c r="GV670" s="326"/>
      <c r="GW670" s="326"/>
      <c r="GX670" s="326"/>
      <c r="GY670" s="326"/>
      <c r="GZ670" s="326"/>
      <c r="HA670" s="326"/>
      <c r="HB670" s="326"/>
      <c r="HC670" s="326"/>
      <c r="HD670" s="326"/>
      <c r="HE670" s="326"/>
      <c r="HF670" s="326"/>
      <c r="HG670" s="326"/>
      <c r="HH670" s="326"/>
      <c r="HI670" s="326"/>
      <c r="HJ670" s="326"/>
      <c r="HK670" s="326"/>
      <c r="HL670" s="326"/>
      <c r="HM670" s="326"/>
      <c r="HN670" s="326"/>
      <c r="HO670" s="326"/>
      <c r="HP670" s="326"/>
      <c r="HQ670" s="326"/>
      <c r="HR670" s="326"/>
      <c r="HS670" s="326"/>
      <c r="HT670" s="326"/>
      <c r="HU670" s="326"/>
      <c r="HV670" s="326"/>
      <c r="HW670" s="326"/>
      <c r="HX670" s="326"/>
      <c r="HY670" s="326"/>
      <c r="HZ670" s="326"/>
      <c r="IA670" s="326"/>
      <c r="IB670" s="326"/>
      <c r="IC670" s="326"/>
      <c r="ID670" s="326"/>
      <c r="IE670" s="326"/>
      <c r="IF670" s="326"/>
      <c r="IG670" s="326"/>
      <c r="IH670" s="326"/>
      <c r="II670" s="326"/>
      <c r="IJ670" s="326"/>
      <c r="IK670" s="326"/>
      <c r="IL670" s="326"/>
      <c r="IM670" s="326"/>
      <c r="IN670" s="326"/>
      <c r="IO670" s="326"/>
      <c r="IP670" s="326"/>
      <c r="IQ670" s="326"/>
      <c r="IR670" s="326"/>
      <c r="IS670" s="326"/>
    </row>
    <row r="671" spans="1:253" s="1107" customFormat="1" ht="23.25" customHeight="1">
      <c r="A671" s="340">
        <v>17087</v>
      </c>
      <c r="B671" s="999" t="s">
        <v>1648</v>
      </c>
      <c r="C671" s="1150" t="s">
        <v>326</v>
      </c>
      <c r="D671" s="1151" t="s">
        <v>1649</v>
      </c>
      <c r="E671" s="1152">
        <v>18.28</v>
      </c>
      <c r="F671" s="342">
        <v>21.9</v>
      </c>
      <c r="G671" s="379" t="s">
        <v>200</v>
      </c>
      <c r="H671" s="339"/>
      <c r="I671" s="965" t="s">
        <v>1642</v>
      </c>
      <c r="J671" s="326"/>
      <c r="K671" s="326"/>
      <c r="L671" s="326"/>
      <c r="M671" s="326"/>
      <c r="N671" s="326"/>
      <c r="O671" s="326"/>
      <c r="P671" s="326"/>
      <c r="Q671" s="326"/>
      <c r="R671" s="326"/>
      <c r="S671" s="326"/>
      <c r="T671" s="326"/>
      <c r="U671" s="326"/>
      <c r="V671" s="326"/>
      <c r="W671" s="326"/>
      <c r="X671" s="326"/>
      <c r="Y671" s="326"/>
      <c r="Z671" s="326"/>
      <c r="AA671" s="326"/>
      <c r="AB671" s="326"/>
      <c r="AC671" s="326"/>
      <c r="AD671" s="326"/>
      <c r="AE671" s="326"/>
      <c r="AF671" s="326"/>
      <c r="AG671" s="326"/>
      <c r="AH671" s="326"/>
      <c r="AI671" s="326"/>
      <c r="AJ671" s="326"/>
      <c r="AK671" s="326"/>
      <c r="AL671" s="326"/>
      <c r="AM671" s="326"/>
      <c r="AN671" s="326"/>
      <c r="AO671" s="326"/>
      <c r="AP671" s="326"/>
      <c r="AQ671" s="326"/>
      <c r="AR671" s="326"/>
      <c r="AS671" s="326"/>
      <c r="AT671" s="326"/>
      <c r="AU671" s="326"/>
      <c r="AV671" s="326"/>
      <c r="AW671" s="326"/>
      <c r="AX671" s="326"/>
      <c r="AY671" s="326"/>
      <c r="AZ671" s="326"/>
      <c r="BA671" s="326"/>
      <c r="BB671" s="326"/>
      <c r="BC671" s="326"/>
      <c r="BD671" s="326"/>
      <c r="BE671" s="326"/>
      <c r="BF671" s="326"/>
      <c r="BG671" s="326"/>
      <c r="BH671" s="326"/>
      <c r="BI671" s="326"/>
      <c r="BJ671" s="326"/>
      <c r="BK671" s="326"/>
      <c r="BL671" s="326"/>
      <c r="BM671" s="326"/>
      <c r="BN671" s="326"/>
      <c r="BO671" s="326"/>
      <c r="BP671" s="326"/>
      <c r="BQ671" s="326"/>
      <c r="BR671" s="326"/>
      <c r="BS671" s="326"/>
      <c r="BT671" s="326"/>
      <c r="BU671" s="326"/>
      <c r="BV671" s="326"/>
      <c r="BW671" s="326"/>
      <c r="BX671" s="326"/>
      <c r="BY671" s="326"/>
      <c r="BZ671" s="326"/>
      <c r="CA671" s="326"/>
      <c r="CB671" s="326"/>
      <c r="CC671" s="326"/>
      <c r="CD671" s="326"/>
      <c r="CE671" s="326"/>
      <c r="CF671" s="326"/>
      <c r="CG671" s="326"/>
      <c r="CH671" s="326"/>
      <c r="CI671" s="326"/>
      <c r="CJ671" s="326"/>
      <c r="CK671" s="326"/>
      <c r="CL671" s="326"/>
      <c r="CM671" s="326"/>
      <c r="CN671" s="326"/>
      <c r="CO671" s="326"/>
      <c r="CP671" s="326"/>
      <c r="CQ671" s="326"/>
      <c r="CR671" s="326"/>
      <c r="CS671" s="326"/>
      <c r="CT671" s="326"/>
      <c r="CU671" s="326"/>
      <c r="CV671" s="326"/>
      <c r="CW671" s="326"/>
      <c r="CX671" s="326"/>
      <c r="CY671" s="326"/>
      <c r="CZ671" s="326"/>
      <c r="DA671" s="326"/>
      <c r="DB671" s="326"/>
      <c r="DC671" s="326"/>
      <c r="DD671" s="326"/>
      <c r="DE671" s="326"/>
      <c r="DF671" s="326"/>
      <c r="DG671" s="326"/>
      <c r="DH671" s="326"/>
      <c r="DI671" s="326"/>
      <c r="DJ671" s="326"/>
      <c r="DK671" s="326"/>
      <c r="DL671" s="326"/>
      <c r="DM671" s="326"/>
      <c r="DN671" s="326"/>
      <c r="DO671" s="326"/>
      <c r="DP671" s="326"/>
      <c r="DQ671" s="326"/>
      <c r="DR671" s="326"/>
      <c r="DS671" s="326"/>
      <c r="DT671" s="326"/>
      <c r="DU671" s="326"/>
      <c r="DV671" s="326"/>
      <c r="DW671" s="326"/>
      <c r="DX671" s="326"/>
      <c r="DY671" s="326"/>
      <c r="DZ671" s="326"/>
      <c r="EA671" s="326"/>
      <c r="EB671" s="326"/>
      <c r="EC671" s="326"/>
      <c r="ED671" s="326"/>
      <c r="EE671" s="326"/>
      <c r="EF671" s="326"/>
      <c r="EG671" s="326"/>
      <c r="EH671" s="326"/>
      <c r="EI671" s="326"/>
      <c r="EJ671" s="326"/>
      <c r="EK671" s="326"/>
      <c r="EL671" s="326"/>
      <c r="EM671" s="326"/>
      <c r="EN671" s="326"/>
      <c r="EO671" s="326"/>
      <c r="EP671" s="326"/>
      <c r="EQ671" s="326"/>
      <c r="ER671" s="326"/>
      <c r="ES671" s="326"/>
      <c r="ET671" s="326"/>
      <c r="EU671" s="326"/>
      <c r="EV671" s="326"/>
      <c r="EW671" s="326"/>
      <c r="EX671" s="326"/>
      <c r="EY671" s="326"/>
      <c r="EZ671" s="326"/>
      <c r="FA671" s="326"/>
      <c r="FB671" s="326"/>
      <c r="FC671" s="326"/>
      <c r="FD671" s="326"/>
      <c r="FE671" s="326"/>
      <c r="FF671" s="326"/>
      <c r="FG671" s="326"/>
      <c r="FH671" s="326"/>
      <c r="FI671" s="326"/>
      <c r="FJ671" s="326"/>
      <c r="FK671" s="326"/>
      <c r="FL671" s="326"/>
      <c r="FM671" s="326"/>
      <c r="FN671" s="326"/>
      <c r="FO671" s="326"/>
      <c r="FP671" s="326"/>
      <c r="FQ671" s="326"/>
      <c r="FR671" s="326"/>
      <c r="FS671" s="326"/>
      <c r="FT671" s="326"/>
      <c r="FU671" s="326"/>
      <c r="FV671" s="326"/>
      <c r="FW671" s="326"/>
      <c r="FX671" s="326"/>
      <c r="FY671" s="326"/>
      <c r="FZ671" s="326"/>
      <c r="GA671" s="326"/>
      <c r="GB671" s="326"/>
      <c r="GC671" s="326"/>
      <c r="GD671" s="326"/>
      <c r="GE671" s="326"/>
      <c r="GF671" s="326"/>
      <c r="GG671" s="326"/>
      <c r="GH671" s="326"/>
      <c r="GI671" s="326"/>
      <c r="GJ671" s="326"/>
      <c r="GK671" s="326"/>
      <c r="GL671" s="326"/>
      <c r="GM671" s="326"/>
      <c r="GN671" s="326"/>
      <c r="GO671" s="326"/>
      <c r="GP671" s="326"/>
      <c r="GQ671" s="326"/>
      <c r="GR671" s="326"/>
      <c r="GS671" s="326"/>
      <c r="GT671" s="326"/>
      <c r="GU671" s="326"/>
      <c r="GV671" s="326"/>
      <c r="GW671" s="326"/>
      <c r="GX671" s="326"/>
      <c r="GY671" s="326"/>
      <c r="GZ671" s="326"/>
      <c r="HA671" s="326"/>
      <c r="HB671" s="326"/>
      <c r="HC671" s="326"/>
      <c r="HD671" s="326"/>
      <c r="HE671" s="326"/>
      <c r="HF671" s="326"/>
      <c r="HG671" s="326"/>
      <c r="HH671" s="326"/>
      <c r="HI671" s="326"/>
      <c r="HJ671" s="326"/>
      <c r="HK671" s="326"/>
      <c r="HL671" s="326"/>
      <c r="HM671" s="326"/>
      <c r="HN671" s="326"/>
      <c r="HO671" s="326"/>
      <c r="HP671" s="326"/>
      <c r="HQ671" s="326"/>
      <c r="HR671" s="326"/>
      <c r="HS671" s="326"/>
      <c r="HT671" s="326"/>
      <c r="HU671" s="326"/>
      <c r="HV671" s="326"/>
      <c r="HW671" s="326"/>
      <c r="HX671" s="326"/>
      <c r="HY671" s="326"/>
      <c r="HZ671" s="326"/>
      <c r="IA671" s="326"/>
      <c r="IB671" s="326"/>
      <c r="IC671" s="326"/>
      <c r="ID671" s="326"/>
      <c r="IE671" s="326"/>
      <c r="IF671" s="326"/>
      <c r="IG671" s="326"/>
      <c r="IH671" s="326"/>
      <c r="II671" s="326"/>
      <c r="IJ671" s="326"/>
      <c r="IK671" s="326"/>
      <c r="IL671" s="326"/>
      <c r="IM671" s="326"/>
      <c r="IN671" s="326"/>
      <c r="IO671" s="326"/>
      <c r="IP671" s="326"/>
      <c r="IQ671" s="326"/>
      <c r="IR671" s="326"/>
      <c r="IS671" s="326"/>
    </row>
    <row r="672" spans="1:253" s="1107" customFormat="1" ht="23.25" customHeight="1">
      <c r="A672" s="340">
        <v>17086</v>
      </c>
      <c r="B672" s="999" t="s">
        <v>1650</v>
      </c>
      <c r="C672" s="1150" t="s">
        <v>326</v>
      </c>
      <c r="D672" s="1151" t="s">
        <v>1058</v>
      </c>
      <c r="E672" s="1152">
        <v>14.82</v>
      </c>
      <c r="F672" s="342">
        <v>17.600000000000001</v>
      </c>
      <c r="G672" s="379" t="s">
        <v>200</v>
      </c>
      <c r="H672" s="339"/>
      <c r="I672" s="965" t="s">
        <v>1642</v>
      </c>
      <c r="J672" s="326"/>
      <c r="K672" s="326"/>
      <c r="L672" s="326"/>
      <c r="M672" s="326"/>
      <c r="N672" s="326"/>
      <c r="O672" s="326"/>
      <c r="P672" s="326"/>
      <c r="Q672" s="326"/>
      <c r="R672" s="326"/>
      <c r="S672" s="326"/>
      <c r="T672" s="326"/>
      <c r="U672" s="326"/>
      <c r="V672" s="326"/>
      <c r="W672" s="326"/>
      <c r="X672" s="326"/>
      <c r="Y672" s="326"/>
      <c r="Z672" s="326"/>
      <c r="AA672" s="326"/>
      <c r="AB672" s="326"/>
      <c r="AC672" s="326"/>
      <c r="AD672" s="326"/>
      <c r="AE672" s="326"/>
      <c r="AF672" s="326"/>
      <c r="AG672" s="326"/>
      <c r="AH672" s="326"/>
      <c r="AI672" s="326"/>
      <c r="AJ672" s="326"/>
      <c r="AK672" s="326"/>
      <c r="AL672" s="326"/>
      <c r="AM672" s="326"/>
      <c r="AN672" s="326"/>
      <c r="AO672" s="326"/>
      <c r="AP672" s="326"/>
      <c r="AQ672" s="326"/>
      <c r="AR672" s="326"/>
      <c r="AS672" s="326"/>
      <c r="AT672" s="326"/>
      <c r="AU672" s="326"/>
      <c r="AV672" s="326"/>
      <c r="AW672" s="326"/>
      <c r="AX672" s="326"/>
      <c r="AY672" s="326"/>
      <c r="AZ672" s="326"/>
      <c r="BA672" s="326"/>
      <c r="BB672" s="326"/>
      <c r="BC672" s="326"/>
      <c r="BD672" s="326"/>
      <c r="BE672" s="326"/>
      <c r="BF672" s="326"/>
      <c r="BG672" s="326"/>
      <c r="BH672" s="326"/>
      <c r="BI672" s="326"/>
      <c r="BJ672" s="326"/>
      <c r="BK672" s="326"/>
      <c r="BL672" s="326"/>
      <c r="BM672" s="326"/>
      <c r="BN672" s="326"/>
      <c r="BO672" s="326"/>
      <c r="BP672" s="326"/>
      <c r="BQ672" s="326"/>
      <c r="BR672" s="326"/>
      <c r="BS672" s="326"/>
      <c r="BT672" s="326"/>
      <c r="BU672" s="326"/>
      <c r="BV672" s="326"/>
      <c r="BW672" s="326"/>
      <c r="BX672" s="326"/>
      <c r="BY672" s="326"/>
      <c r="BZ672" s="326"/>
      <c r="CA672" s="326"/>
      <c r="CB672" s="326"/>
      <c r="CC672" s="326"/>
      <c r="CD672" s="326"/>
      <c r="CE672" s="326"/>
      <c r="CF672" s="326"/>
      <c r="CG672" s="326"/>
      <c r="CH672" s="326"/>
      <c r="CI672" s="326"/>
      <c r="CJ672" s="326"/>
      <c r="CK672" s="326"/>
      <c r="CL672" s="326"/>
      <c r="CM672" s="326"/>
      <c r="CN672" s="326"/>
      <c r="CO672" s="326"/>
      <c r="CP672" s="326"/>
      <c r="CQ672" s="326"/>
      <c r="CR672" s="326"/>
      <c r="CS672" s="326"/>
      <c r="CT672" s="326"/>
      <c r="CU672" s="326"/>
      <c r="CV672" s="326"/>
      <c r="CW672" s="326"/>
      <c r="CX672" s="326"/>
      <c r="CY672" s="326"/>
      <c r="CZ672" s="326"/>
      <c r="DA672" s="326"/>
      <c r="DB672" s="326"/>
      <c r="DC672" s="326"/>
      <c r="DD672" s="326"/>
      <c r="DE672" s="326"/>
      <c r="DF672" s="326"/>
      <c r="DG672" s="326"/>
      <c r="DH672" s="326"/>
      <c r="DI672" s="326"/>
      <c r="DJ672" s="326"/>
      <c r="DK672" s="326"/>
      <c r="DL672" s="326"/>
      <c r="DM672" s="326"/>
      <c r="DN672" s="326"/>
      <c r="DO672" s="326"/>
      <c r="DP672" s="326"/>
      <c r="DQ672" s="326"/>
      <c r="DR672" s="326"/>
      <c r="DS672" s="326"/>
      <c r="DT672" s="326"/>
      <c r="DU672" s="326"/>
      <c r="DV672" s="326"/>
      <c r="DW672" s="326"/>
      <c r="DX672" s="326"/>
      <c r="DY672" s="326"/>
      <c r="DZ672" s="326"/>
      <c r="EA672" s="326"/>
      <c r="EB672" s="326"/>
      <c r="EC672" s="326"/>
      <c r="ED672" s="326"/>
      <c r="EE672" s="326"/>
      <c r="EF672" s="326"/>
      <c r="EG672" s="326"/>
      <c r="EH672" s="326"/>
      <c r="EI672" s="326"/>
      <c r="EJ672" s="326"/>
      <c r="EK672" s="326"/>
      <c r="EL672" s="326"/>
      <c r="EM672" s="326"/>
      <c r="EN672" s="326"/>
      <c r="EO672" s="326"/>
      <c r="EP672" s="326"/>
      <c r="EQ672" s="326"/>
      <c r="ER672" s="326"/>
      <c r="ES672" s="326"/>
      <c r="ET672" s="326"/>
      <c r="EU672" s="326"/>
      <c r="EV672" s="326"/>
      <c r="EW672" s="326"/>
      <c r="EX672" s="326"/>
      <c r="EY672" s="326"/>
      <c r="EZ672" s="326"/>
      <c r="FA672" s="326"/>
      <c r="FB672" s="326"/>
      <c r="FC672" s="326"/>
      <c r="FD672" s="326"/>
      <c r="FE672" s="326"/>
      <c r="FF672" s="326"/>
      <c r="FG672" s="326"/>
      <c r="FH672" s="326"/>
      <c r="FI672" s="326"/>
      <c r="FJ672" s="326"/>
      <c r="FK672" s="326"/>
      <c r="FL672" s="326"/>
      <c r="FM672" s="326"/>
      <c r="FN672" s="326"/>
      <c r="FO672" s="326"/>
      <c r="FP672" s="326"/>
      <c r="FQ672" s="326"/>
      <c r="FR672" s="326"/>
      <c r="FS672" s="326"/>
      <c r="FT672" s="326"/>
      <c r="FU672" s="326"/>
      <c r="FV672" s="326"/>
      <c r="FW672" s="326"/>
      <c r="FX672" s="326"/>
      <c r="FY672" s="326"/>
      <c r="FZ672" s="326"/>
      <c r="GA672" s="326"/>
      <c r="GB672" s="326"/>
      <c r="GC672" s="326"/>
      <c r="GD672" s="326"/>
      <c r="GE672" s="326"/>
      <c r="GF672" s="326"/>
      <c r="GG672" s="326"/>
      <c r="GH672" s="326"/>
      <c r="GI672" s="326"/>
      <c r="GJ672" s="326"/>
      <c r="GK672" s="326"/>
      <c r="GL672" s="326"/>
      <c r="GM672" s="326"/>
      <c r="GN672" s="326"/>
      <c r="GO672" s="326"/>
      <c r="GP672" s="326"/>
      <c r="GQ672" s="326"/>
      <c r="GR672" s="326"/>
      <c r="GS672" s="326"/>
      <c r="GT672" s="326"/>
      <c r="GU672" s="326"/>
      <c r="GV672" s="326"/>
      <c r="GW672" s="326"/>
      <c r="GX672" s="326"/>
      <c r="GY672" s="326"/>
      <c r="GZ672" s="326"/>
      <c r="HA672" s="326"/>
      <c r="HB672" s="326"/>
      <c r="HC672" s="326"/>
      <c r="HD672" s="326"/>
      <c r="HE672" s="326"/>
      <c r="HF672" s="326"/>
      <c r="HG672" s="326"/>
      <c r="HH672" s="326"/>
      <c r="HI672" s="326"/>
      <c r="HJ672" s="326"/>
      <c r="HK672" s="326"/>
      <c r="HL672" s="326"/>
      <c r="HM672" s="326"/>
      <c r="HN672" s="326"/>
      <c r="HO672" s="326"/>
      <c r="HP672" s="326"/>
      <c r="HQ672" s="326"/>
      <c r="HR672" s="326"/>
      <c r="HS672" s="326"/>
      <c r="HT672" s="326"/>
      <c r="HU672" s="326"/>
      <c r="HV672" s="326"/>
      <c r="HW672" s="326"/>
      <c r="HX672" s="326"/>
      <c r="HY672" s="326"/>
      <c r="HZ672" s="326"/>
      <c r="IA672" s="326"/>
      <c r="IB672" s="326"/>
      <c r="IC672" s="326"/>
      <c r="ID672" s="326"/>
      <c r="IE672" s="326"/>
      <c r="IF672" s="326"/>
      <c r="IG672" s="326"/>
      <c r="IH672" s="326"/>
      <c r="II672" s="326"/>
      <c r="IJ672" s="326"/>
      <c r="IK672" s="326"/>
      <c r="IL672" s="326"/>
      <c r="IM672" s="326"/>
      <c r="IN672" s="326"/>
      <c r="IO672" s="326"/>
      <c r="IP672" s="326"/>
      <c r="IQ672" s="326"/>
      <c r="IR672" s="326"/>
      <c r="IS672" s="326"/>
    </row>
    <row r="673" spans="1:253" s="1107" customFormat="1" ht="23.25" customHeight="1">
      <c r="A673" s="340" t="s">
        <v>1651</v>
      </c>
      <c r="B673" s="999" t="s">
        <v>1652</v>
      </c>
      <c r="C673" s="1150" t="s">
        <v>223</v>
      </c>
      <c r="D673" s="1151" t="s">
        <v>1653</v>
      </c>
      <c r="E673" s="1152">
        <v>9.17</v>
      </c>
      <c r="F673" s="342">
        <v>11</v>
      </c>
      <c r="G673" s="379" t="s">
        <v>200</v>
      </c>
      <c r="H673" s="339"/>
      <c r="I673" s="965" t="s">
        <v>1642</v>
      </c>
      <c r="J673" s="326"/>
      <c r="K673" s="326"/>
      <c r="L673" s="326"/>
      <c r="M673" s="326"/>
      <c r="N673" s="326"/>
      <c r="O673" s="326"/>
      <c r="P673" s="326"/>
      <c r="Q673" s="326"/>
      <c r="R673" s="326"/>
      <c r="S673" s="326"/>
      <c r="T673" s="326"/>
      <c r="U673" s="326"/>
      <c r="V673" s="326"/>
      <c r="W673" s="326"/>
      <c r="X673" s="326"/>
      <c r="Y673" s="326"/>
      <c r="Z673" s="326"/>
      <c r="AA673" s="326"/>
      <c r="AB673" s="326"/>
      <c r="AC673" s="326"/>
      <c r="AD673" s="326"/>
      <c r="AE673" s="326"/>
      <c r="AF673" s="326"/>
      <c r="AG673" s="326"/>
      <c r="AH673" s="326"/>
      <c r="AI673" s="326"/>
      <c r="AJ673" s="326"/>
      <c r="AK673" s="326"/>
      <c r="AL673" s="326"/>
      <c r="AM673" s="326"/>
      <c r="AN673" s="326"/>
      <c r="AO673" s="326"/>
      <c r="AP673" s="326"/>
      <c r="AQ673" s="326"/>
      <c r="AR673" s="326"/>
      <c r="AS673" s="326"/>
      <c r="AT673" s="326"/>
      <c r="AU673" s="326"/>
      <c r="AV673" s="326"/>
      <c r="AW673" s="326"/>
      <c r="AX673" s="326"/>
      <c r="AY673" s="326"/>
      <c r="AZ673" s="326"/>
      <c r="BA673" s="326"/>
      <c r="BB673" s="326"/>
      <c r="BC673" s="326"/>
      <c r="BD673" s="326"/>
      <c r="BE673" s="326"/>
      <c r="BF673" s="326"/>
      <c r="BG673" s="326"/>
      <c r="BH673" s="326"/>
      <c r="BI673" s="326"/>
      <c r="BJ673" s="326"/>
      <c r="BK673" s="326"/>
      <c r="BL673" s="326"/>
      <c r="BM673" s="326"/>
      <c r="BN673" s="326"/>
      <c r="BO673" s="326"/>
      <c r="BP673" s="326"/>
      <c r="BQ673" s="326"/>
      <c r="BR673" s="326"/>
      <c r="BS673" s="326"/>
      <c r="BT673" s="326"/>
      <c r="BU673" s="326"/>
      <c r="BV673" s="326"/>
      <c r="BW673" s="326"/>
      <c r="BX673" s="326"/>
      <c r="BY673" s="326"/>
      <c r="BZ673" s="326"/>
      <c r="CA673" s="326"/>
      <c r="CB673" s="326"/>
      <c r="CC673" s="326"/>
      <c r="CD673" s="326"/>
      <c r="CE673" s="326"/>
      <c r="CF673" s="326"/>
      <c r="CG673" s="326"/>
      <c r="CH673" s="326"/>
      <c r="CI673" s="326"/>
      <c r="CJ673" s="326"/>
      <c r="CK673" s="326"/>
      <c r="CL673" s="326"/>
      <c r="CM673" s="326"/>
      <c r="CN673" s="326"/>
      <c r="CO673" s="326"/>
      <c r="CP673" s="326"/>
      <c r="CQ673" s="326"/>
      <c r="CR673" s="326"/>
      <c r="CS673" s="326"/>
      <c r="CT673" s="326"/>
      <c r="CU673" s="326"/>
      <c r="CV673" s="326"/>
      <c r="CW673" s="326"/>
      <c r="CX673" s="326"/>
      <c r="CY673" s="326"/>
      <c r="CZ673" s="326"/>
      <c r="DA673" s="326"/>
      <c r="DB673" s="326"/>
      <c r="DC673" s="326"/>
      <c r="DD673" s="326"/>
      <c r="DE673" s="326"/>
      <c r="DF673" s="326"/>
      <c r="DG673" s="326"/>
      <c r="DH673" s="326"/>
      <c r="DI673" s="326"/>
      <c r="DJ673" s="326"/>
      <c r="DK673" s="326"/>
      <c r="DL673" s="326"/>
      <c r="DM673" s="326"/>
      <c r="DN673" s="326"/>
      <c r="DO673" s="326"/>
      <c r="DP673" s="326"/>
      <c r="DQ673" s="326"/>
      <c r="DR673" s="326"/>
      <c r="DS673" s="326"/>
      <c r="DT673" s="326"/>
      <c r="DU673" s="326"/>
      <c r="DV673" s="326"/>
      <c r="DW673" s="326"/>
      <c r="DX673" s="326"/>
      <c r="DY673" s="326"/>
      <c r="DZ673" s="326"/>
      <c r="EA673" s="326"/>
      <c r="EB673" s="326"/>
      <c r="EC673" s="326"/>
      <c r="ED673" s="326"/>
      <c r="EE673" s="326"/>
      <c r="EF673" s="326"/>
      <c r="EG673" s="326"/>
      <c r="EH673" s="326"/>
      <c r="EI673" s="326"/>
      <c r="EJ673" s="326"/>
      <c r="EK673" s="326"/>
      <c r="EL673" s="326"/>
      <c r="EM673" s="326"/>
      <c r="EN673" s="326"/>
      <c r="EO673" s="326"/>
      <c r="EP673" s="326"/>
      <c r="EQ673" s="326"/>
      <c r="ER673" s="326"/>
      <c r="ES673" s="326"/>
      <c r="ET673" s="326"/>
      <c r="EU673" s="326"/>
      <c r="EV673" s="326"/>
      <c r="EW673" s="326"/>
      <c r="EX673" s="326"/>
      <c r="EY673" s="326"/>
      <c r="EZ673" s="326"/>
      <c r="FA673" s="326"/>
      <c r="FB673" s="326"/>
      <c r="FC673" s="326"/>
      <c r="FD673" s="326"/>
      <c r="FE673" s="326"/>
      <c r="FF673" s="326"/>
      <c r="FG673" s="326"/>
      <c r="FH673" s="326"/>
      <c r="FI673" s="326"/>
      <c r="FJ673" s="326"/>
      <c r="FK673" s="326"/>
      <c r="FL673" s="326"/>
      <c r="FM673" s="326"/>
      <c r="FN673" s="326"/>
      <c r="FO673" s="326"/>
      <c r="FP673" s="326"/>
      <c r="FQ673" s="326"/>
      <c r="FR673" s="326"/>
      <c r="FS673" s="326"/>
      <c r="FT673" s="326"/>
      <c r="FU673" s="326"/>
      <c r="FV673" s="326"/>
      <c r="FW673" s="326"/>
      <c r="FX673" s="326"/>
      <c r="FY673" s="326"/>
      <c r="FZ673" s="326"/>
      <c r="GA673" s="326"/>
      <c r="GB673" s="326"/>
      <c r="GC673" s="326"/>
      <c r="GD673" s="326"/>
      <c r="GE673" s="326"/>
      <c r="GF673" s="326"/>
      <c r="GG673" s="326"/>
      <c r="GH673" s="326"/>
      <c r="GI673" s="326"/>
      <c r="GJ673" s="326"/>
      <c r="GK673" s="326"/>
      <c r="GL673" s="326"/>
      <c r="GM673" s="326"/>
      <c r="GN673" s="326"/>
      <c r="GO673" s="326"/>
      <c r="GP673" s="326"/>
      <c r="GQ673" s="326"/>
      <c r="GR673" s="326"/>
      <c r="GS673" s="326"/>
      <c r="GT673" s="326"/>
      <c r="GU673" s="326"/>
      <c r="GV673" s="326"/>
      <c r="GW673" s="326"/>
      <c r="GX673" s="326"/>
      <c r="GY673" s="326"/>
      <c r="GZ673" s="326"/>
      <c r="HA673" s="326"/>
      <c r="HB673" s="326"/>
      <c r="HC673" s="326"/>
      <c r="HD673" s="326"/>
      <c r="HE673" s="326"/>
      <c r="HF673" s="326"/>
      <c r="HG673" s="326"/>
      <c r="HH673" s="326"/>
      <c r="HI673" s="326"/>
      <c r="HJ673" s="326"/>
      <c r="HK673" s="326"/>
      <c r="HL673" s="326"/>
      <c r="HM673" s="326"/>
      <c r="HN673" s="326"/>
      <c r="HO673" s="326"/>
      <c r="HP673" s="326"/>
      <c r="HQ673" s="326"/>
      <c r="HR673" s="326"/>
      <c r="HS673" s="326"/>
      <c r="HT673" s="326"/>
      <c r="HU673" s="326"/>
      <c r="HV673" s="326"/>
      <c r="HW673" s="326"/>
      <c r="HX673" s="326"/>
      <c r="HY673" s="326"/>
      <c r="HZ673" s="326"/>
      <c r="IA673" s="326"/>
      <c r="IB673" s="326"/>
      <c r="IC673" s="326"/>
      <c r="ID673" s="326"/>
      <c r="IE673" s="326"/>
      <c r="IF673" s="326"/>
      <c r="IG673" s="326"/>
      <c r="IH673" s="326"/>
      <c r="II673" s="326"/>
      <c r="IJ673" s="326"/>
      <c r="IK673" s="326"/>
      <c r="IL673" s="326"/>
      <c r="IM673" s="326"/>
      <c r="IN673" s="326"/>
      <c r="IO673" s="326"/>
      <c r="IP673" s="326"/>
      <c r="IQ673" s="326"/>
      <c r="IR673" s="326"/>
      <c r="IS673" s="326"/>
    </row>
    <row r="674" spans="1:253" s="1107" customFormat="1" ht="23.25" customHeight="1">
      <c r="A674" s="340" t="s">
        <v>1654</v>
      </c>
      <c r="B674" s="341" t="s">
        <v>1655</v>
      </c>
      <c r="C674" s="1153" t="s">
        <v>223</v>
      </c>
      <c r="D674" s="1154" t="s">
        <v>1656</v>
      </c>
      <c r="E674" s="1155">
        <v>5</v>
      </c>
      <c r="F674" s="142">
        <v>6</v>
      </c>
      <c r="G674" s="332" t="s">
        <v>24</v>
      </c>
      <c r="H674" s="644">
        <v>0.04</v>
      </c>
      <c r="I674" s="965" t="s">
        <v>1642</v>
      </c>
      <c r="J674" s="326"/>
      <c r="K674" s="326"/>
      <c r="L674" s="326"/>
      <c r="M674" s="326"/>
      <c r="N674" s="326"/>
      <c r="O674" s="326"/>
      <c r="P674" s="326"/>
      <c r="Q674" s="326"/>
      <c r="R674" s="326"/>
      <c r="S674" s="326"/>
      <c r="T674" s="326"/>
      <c r="U674" s="326"/>
      <c r="V674" s="326"/>
      <c r="W674" s="326"/>
      <c r="X674" s="326"/>
      <c r="Y674" s="326"/>
      <c r="Z674" s="326"/>
      <c r="AA674" s="326"/>
      <c r="AB674" s="326"/>
      <c r="AC674" s="326"/>
      <c r="AD674" s="326"/>
      <c r="AE674" s="326"/>
      <c r="AF674" s="326"/>
      <c r="AG674" s="326"/>
      <c r="AH674" s="326"/>
      <c r="AI674" s="326"/>
      <c r="AJ674" s="326"/>
      <c r="AK674" s="326"/>
      <c r="AL674" s="326"/>
      <c r="AM674" s="326"/>
      <c r="AN674" s="326"/>
      <c r="AO674" s="326"/>
      <c r="AP674" s="326"/>
      <c r="AQ674" s="326"/>
      <c r="AR674" s="326"/>
      <c r="AS674" s="326"/>
      <c r="AT674" s="326"/>
      <c r="AU674" s="326"/>
      <c r="AV674" s="326"/>
      <c r="AW674" s="326"/>
      <c r="AX674" s="326"/>
      <c r="AY674" s="326"/>
      <c r="AZ674" s="326"/>
      <c r="BA674" s="326"/>
      <c r="BB674" s="326"/>
      <c r="BC674" s="326"/>
      <c r="BD674" s="326"/>
      <c r="BE674" s="326"/>
      <c r="BF674" s="326"/>
      <c r="BG674" s="326"/>
      <c r="BH674" s="326"/>
      <c r="BI674" s="326"/>
      <c r="BJ674" s="326"/>
      <c r="BK674" s="326"/>
      <c r="BL674" s="326"/>
      <c r="BM674" s="326"/>
      <c r="BN674" s="326"/>
      <c r="BO674" s="326"/>
      <c r="BP674" s="326"/>
      <c r="BQ674" s="326"/>
      <c r="BR674" s="326"/>
      <c r="BS674" s="326"/>
      <c r="BT674" s="326"/>
      <c r="BU674" s="326"/>
      <c r="BV674" s="326"/>
      <c r="BW674" s="326"/>
      <c r="BX674" s="326"/>
      <c r="BY674" s="326"/>
      <c r="BZ674" s="326"/>
      <c r="CA674" s="326"/>
      <c r="CB674" s="326"/>
      <c r="CC674" s="326"/>
      <c r="CD674" s="326"/>
      <c r="CE674" s="326"/>
      <c r="CF674" s="326"/>
      <c r="CG674" s="326"/>
      <c r="CH674" s="326"/>
      <c r="CI674" s="326"/>
      <c r="CJ674" s="326"/>
      <c r="CK674" s="326"/>
      <c r="CL674" s="326"/>
      <c r="CM674" s="326"/>
      <c r="CN674" s="326"/>
      <c r="CO674" s="326"/>
      <c r="CP674" s="326"/>
      <c r="CQ674" s="326"/>
      <c r="CR674" s="326"/>
      <c r="CS674" s="326"/>
      <c r="CT674" s="326"/>
      <c r="CU674" s="326"/>
      <c r="CV674" s="326"/>
      <c r="CW674" s="326"/>
      <c r="CX674" s="326"/>
      <c r="CY674" s="326"/>
      <c r="CZ674" s="326"/>
      <c r="DA674" s="326"/>
      <c r="DB674" s="326"/>
      <c r="DC674" s="326"/>
      <c r="DD674" s="326"/>
      <c r="DE674" s="326"/>
      <c r="DF674" s="326"/>
      <c r="DG674" s="326"/>
      <c r="DH674" s="326"/>
      <c r="DI674" s="326"/>
      <c r="DJ674" s="326"/>
      <c r="DK674" s="326"/>
      <c r="DL674" s="326"/>
      <c r="DM674" s="326"/>
      <c r="DN674" s="326"/>
      <c r="DO674" s="326"/>
      <c r="DP674" s="326"/>
      <c r="DQ674" s="326"/>
      <c r="DR674" s="326"/>
      <c r="DS674" s="326"/>
      <c r="DT674" s="326"/>
      <c r="DU674" s="326"/>
      <c r="DV674" s="326"/>
      <c r="DW674" s="326"/>
      <c r="DX674" s="326"/>
      <c r="DY674" s="326"/>
      <c r="DZ674" s="326"/>
      <c r="EA674" s="326"/>
      <c r="EB674" s="326"/>
      <c r="EC674" s="326"/>
      <c r="ED674" s="326"/>
      <c r="EE674" s="326"/>
      <c r="EF674" s="326"/>
      <c r="EG674" s="326"/>
      <c r="EH674" s="326"/>
      <c r="EI674" s="326"/>
      <c r="EJ674" s="326"/>
      <c r="EK674" s="326"/>
      <c r="EL674" s="326"/>
      <c r="EM674" s="326"/>
      <c r="EN674" s="326"/>
      <c r="EO674" s="326"/>
      <c r="EP674" s="326"/>
      <c r="EQ674" s="326"/>
      <c r="ER674" s="326"/>
      <c r="ES674" s="326"/>
      <c r="ET674" s="326"/>
      <c r="EU674" s="326"/>
      <c r="EV674" s="326"/>
      <c r="EW674" s="326"/>
      <c r="EX674" s="326"/>
      <c r="EY674" s="326"/>
      <c r="EZ674" s="326"/>
      <c r="FA674" s="326"/>
      <c r="FB674" s="326"/>
      <c r="FC674" s="326"/>
      <c r="FD674" s="326"/>
      <c r="FE674" s="326"/>
      <c r="FF674" s="326"/>
      <c r="FG674" s="326"/>
      <c r="FH674" s="326"/>
      <c r="FI674" s="326"/>
      <c r="FJ674" s="326"/>
      <c r="FK674" s="326"/>
      <c r="FL674" s="326"/>
      <c r="FM674" s="326"/>
      <c r="FN674" s="326"/>
      <c r="FO674" s="326"/>
      <c r="FP674" s="326"/>
      <c r="FQ674" s="326"/>
      <c r="FR674" s="326"/>
      <c r="FS674" s="326"/>
      <c r="FT674" s="326"/>
      <c r="FU674" s="326"/>
      <c r="FV674" s="326"/>
      <c r="FW674" s="326"/>
      <c r="FX674" s="326"/>
      <c r="FY674" s="326"/>
      <c r="FZ674" s="326"/>
      <c r="GA674" s="326"/>
      <c r="GB674" s="326"/>
      <c r="GC674" s="326"/>
      <c r="GD674" s="326"/>
      <c r="GE674" s="326"/>
      <c r="GF674" s="326"/>
      <c r="GG674" s="326"/>
      <c r="GH674" s="326"/>
      <c r="GI674" s="326"/>
      <c r="GJ674" s="326"/>
      <c r="GK674" s="326"/>
      <c r="GL674" s="326"/>
      <c r="GM674" s="326"/>
      <c r="GN674" s="326"/>
      <c r="GO674" s="326"/>
      <c r="GP674" s="326"/>
      <c r="GQ674" s="326"/>
      <c r="GR674" s="326"/>
      <c r="GS674" s="326"/>
      <c r="GT674" s="326"/>
      <c r="GU674" s="326"/>
      <c r="GV674" s="326"/>
      <c r="GW674" s="326"/>
      <c r="GX674" s="326"/>
      <c r="GY674" s="326"/>
      <c r="GZ674" s="326"/>
      <c r="HA674" s="326"/>
      <c r="HB674" s="326"/>
      <c r="HC674" s="326"/>
      <c r="HD674" s="326"/>
      <c r="HE674" s="326"/>
      <c r="HF674" s="326"/>
      <c r="HG674" s="326"/>
      <c r="HH674" s="326"/>
      <c r="HI674" s="326"/>
      <c r="HJ674" s="326"/>
      <c r="HK674" s="326"/>
      <c r="HL674" s="326"/>
      <c r="HM674" s="326"/>
      <c r="HN674" s="326"/>
      <c r="HO674" s="326"/>
      <c r="HP674" s="326"/>
      <c r="HQ674" s="326"/>
      <c r="HR674" s="326"/>
      <c r="HS674" s="326"/>
      <c r="HT674" s="326"/>
      <c r="HU674" s="326"/>
      <c r="HV674" s="326"/>
      <c r="HW674" s="326"/>
      <c r="HX674" s="326"/>
      <c r="HY674" s="326"/>
      <c r="HZ674" s="326"/>
      <c r="IA674" s="326"/>
      <c r="IB674" s="326"/>
      <c r="IC674" s="326"/>
      <c r="ID674" s="326"/>
      <c r="IE674" s="326"/>
      <c r="IF674" s="326"/>
      <c r="IG674" s="326"/>
      <c r="IH674" s="326"/>
      <c r="II674" s="326"/>
      <c r="IJ674" s="326"/>
      <c r="IK674" s="326"/>
      <c r="IL674" s="326"/>
      <c r="IM674" s="326"/>
      <c r="IN674" s="326"/>
      <c r="IO674" s="326"/>
      <c r="IP674" s="326"/>
      <c r="IQ674" s="326"/>
      <c r="IR674" s="326"/>
      <c r="IS674" s="326"/>
    </row>
    <row r="675" spans="1:253" s="1107" customFormat="1" ht="23.25" customHeight="1">
      <c r="A675" s="340" t="s">
        <v>1657</v>
      </c>
      <c r="B675" s="140" t="s">
        <v>1658</v>
      </c>
      <c r="C675" s="1153" t="s">
        <v>568</v>
      </c>
      <c r="D675" s="531" t="s">
        <v>1659</v>
      </c>
      <c r="E675" s="1155">
        <v>5.76</v>
      </c>
      <c r="F675" s="142">
        <v>6.8</v>
      </c>
      <c r="G675" s="332" t="s">
        <v>24</v>
      </c>
      <c r="H675" s="644">
        <v>0.04</v>
      </c>
      <c r="I675" s="965" t="s">
        <v>1642</v>
      </c>
      <c r="J675" s="326"/>
      <c r="K675" s="326"/>
      <c r="L675" s="326"/>
      <c r="M675" s="326"/>
      <c r="N675" s="326"/>
      <c r="O675" s="326"/>
      <c r="P675" s="326"/>
      <c r="Q675" s="326"/>
      <c r="R675" s="326"/>
      <c r="S675" s="326"/>
      <c r="T675" s="326"/>
      <c r="U675" s="326"/>
      <c r="V675" s="326"/>
      <c r="W675" s="326"/>
      <c r="X675" s="326"/>
      <c r="Y675" s="326"/>
      <c r="Z675" s="326"/>
      <c r="AA675" s="326"/>
      <c r="AB675" s="326"/>
      <c r="AC675" s="326"/>
      <c r="AD675" s="326"/>
      <c r="AE675" s="326"/>
      <c r="AF675" s="326"/>
      <c r="AG675" s="326"/>
      <c r="AH675" s="326"/>
      <c r="AI675" s="326"/>
      <c r="AJ675" s="326"/>
      <c r="AK675" s="326"/>
      <c r="AL675" s="326"/>
      <c r="AM675" s="326"/>
      <c r="AN675" s="326"/>
      <c r="AO675" s="326"/>
      <c r="AP675" s="326"/>
      <c r="AQ675" s="326"/>
      <c r="AR675" s="326"/>
      <c r="AS675" s="326"/>
      <c r="AT675" s="326"/>
      <c r="AU675" s="326"/>
      <c r="AV675" s="326"/>
      <c r="AW675" s="326"/>
      <c r="AX675" s="326"/>
      <c r="AY675" s="326"/>
      <c r="AZ675" s="326"/>
      <c r="BA675" s="326"/>
      <c r="BB675" s="326"/>
      <c r="BC675" s="326"/>
      <c r="BD675" s="326"/>
      <c r="BE675" s="326"/>
      <c r="BF675" s="326"/>
      <c r="BG675" s="326"/>
      <c r="BH675" s="326"/>
      <c r="BI675" s="326"/>
      <c r="BJ675" s="326"/>
      <c r="BK675" s="326"/>
      <c r="BL675" s="326"/>
      <c r="BM675" s="326"/>
      <c r="BN675" s="326"/>
      <c r="BO675" s="326"/>
      <c r="BP675" s="326"/>
      <c r="BQ675" s="326"/>
      <c r="BR675" s="326"/>
      <c r="BS675" s="326"/>
      <c r="BT675" s="326"/>
      <c r="BU675" s="326"/>
      <c r="BV675" s="326"/>
      <c r="BW675" s="326"/>
      <c r="BX675" s="326"/>
      <c r="BY675" s="326"/>
      <c r="BZ675" s="326"/>
      <c r="CA675" s="326"/>
      <c r="CB675" s="326"/>
      <c r="CC675" s="326"/>
      <c r="CD675" s="326"/>
      <c r="CE675" s="326"/>
      <c r="CF675" s="326"/>
      <c r="CG675" s="326"/>
      <c r="CH675" s="326"/>
      <c r="CI675" s="326"/>
      <c r="CJ675" s="326"/>
      <c r="CK675" s="326"/>
      <c r="CL675" s="326"/>
      <c r="CM675" s="326"/>
      <c r="CN675" s="326"/>
      <c r="CO675" s="326"/>
      <c r="CP675" s="326"/>
      <c r="CQ675" s="326"/>
      <c r="CR675" s="326"/>
      <c r="CS675" s="326"/>
      <c r="CT675" s="326"/>
      <c r="CU675" s="326"/>
      <c r="CV675" s="326"/>
      <c r="CW675" s="326"/>
      <c r="CX675" s="326"/>
      <c r="CY675" s="326"/>
      <c r="CZ675" s="326"/>
      <c r="DA675" s="326"/>
      <c r="DB675" s="326"/>
      <c r="DC675" s="326"/>
      <c r="DD675" s="326"/>
      <c r="DE675" s="326"/>
      <c r="DF675" s="326"/>
      <c r="DG675" s="326"/>
      <c r="DH675" s="326"/>
      <c r="DI675" s="326"/>
      <c r="DJ675" s="326"/>
      <c r="DK675" s="326"/>
      <c r="DL675" s="326"/>
      <c r="DM675" s="326"/>
      <c r="DN675" s="326"/>
      <c r="DO675" s="326"/>
      <c r="DP675" s="326"/>
      <c r="DQ675" s="326"/>
      <c r="DR675" s="326"/>
      <c r="DS675" s="326"/>
      <c r="DT675" s="326"/>
      <c r="DU675" s="326"/>
      <c r="DV675" s="326"/>
      <c r="DW675" s="326"/>
      <c r="DX675" s="326"/>
      <c r="DY675" s="326"/>
      <c r="DZ675" s="326"/>
      <c r="EA675" s="326"/>
      <c r="EB675" s="326"/>
      <c r="EC675" s="326"/>
      <c r="ED675" s="326"/>
      <c r="EE675" s="326"/>
      <c r="EF675" s="326"/>
      <c r="EG675" s="326"/>
      <c r="EH675" s="326"/>
      <c r="EI675" s="326"/>
      <c r="EJ675" s="326"/>
      <c r="EK675" s="326"/>
      <c r="EL675" s="326"/>
      <c r="EM675" s="326"/>
      <c r="EN675" s="326"/>
      <c r="EO675" s="326"/>
      <c r="EP675" s="326"/>
      <c r="EQ675" s="326"/>
      <c r="ER675" s="326"/>
      <c r="ES675" s="326"/>
      <c r="ET675" s="326"/>
      <c r="EU675" s="326"/>
      <c r="EV675" s="326"/>
      <c r="EW675" s="326"/>
      <c r="EX675" s="326"/>
      <c r="EY675" s="326"/>
      <c r="EZ675" s="326"/>
      <c r="FA675" s="326"/>
      <c r="FB675" s="326"/>
      <c r="FC675" s="326"/>
      <c r="FD675" s="326"/>
      <c r="FE675" s="326"/>
      <c r="FF675" s="326"/>
      <c r="FG675" s="326"/>
      <c r="FH675" s="326"/>
      <c r="FI675" s="326"/>
      <c r="FJ675" s="326"/>
      <c r="FK675" s="326"/>
      <c r="FL675" s="326"/>
      <c r="FM675" s="326"/>
      <c r="FN675" s="326"/>
      <c r="FO675" s="326"/>
      <c r="FP675" s="326"/>
      <c r="FQ675" s="326"/>
      <c r="FR675" s="326"/>
      <c r="FS675" s="326"/>
      <c r="FT675" s="326"/>
      <c r="FU675" s="326"/>
      <c r="FV675" s="326"/>
      <c r="FW675" s="326"/>
      <c r="FX675" s="326"/>
      <c r="FY675" s="326"/>
      <c r="FZ675" s="326"/>
      <c r="GA675" s="326"/>
      <c r="GB675" s="326"/>
      <c r="GC675" s="326"/>
      <c r="GD675" s="326"/>
      <c r="GE675" s="326"/>
      <c r="GF675" s="326"/>
      <c r="GG675" s="326"/>
      <c r="GH675" s="326"/>
      <c r="GI675" s="326"/>
      <c r="GJ675" s="326"/>
      <c r="GK675" s="326"/>
      <c r="GL675" s="326"/>
      <c r="GM675" s="326"/>
      <c r="GN675" s="326"/>
      <c r="GO675" s="326"/>
      <c r="GP675" s="326"/>
      <c r="GQ675" s="326"/>
      <c r="GR675" s="326"/>
      <c r="GS675" s="326"/>
      <c r="GT675" s="326"/>
      <c r="GU675" s="326"/>
      <c r="GV675" s="326"/>
      <c r="GW675" s="326"/>
      <c r="GX675" s="326"/>
      <c r="GY675" s="326"/>
      <c r="GZ675" s="326"/>
      <c r="HA675" s="326"/>
      <c r="HB675" s="326"/>
      <c r="HC675" s="326"/>
      <c r="HD675" s="326"/>
      <c r="HE675" s="326"/>
      <c r="HF675" s="326"/>
      <c r="HG675" s="326"/>
      <c r="HH675" s="326"/>
      <c r="HI675" s="326"/>
      <c r="HJ675" s="326"/>
      <c r="HK675" s="326"/>
      <c r="HL675" s="326"/>
      <c r="HM675" s="326"/>
      <c r="HN675" s="326"/>
      <c r="HO675" s="326"/>
      <c r="HP675" s="326"/>
      <c r="HQ675" s="326"/>
      <c r="HR675" s="326"/>
      <c r="HS675" s="326"/>
      <c r="HT675" s="326"/>
      <c r="HU675" s="326"/>
      <c r="HV675" s="326"/>
      <c r="HW675" s="326"/>
      <c r="HX675" s="326"/>
      <c r="HY675" s="326"/>
      <c r="HZ675" s="326"/>
      <c r="IA675" s="326"/>
      <c r="IB675" s="326"/>
      <c r="IC675" s="326"/>
      <c r="ID675" s="326"/>
      <c r="IE675" s="326"/>
      <c r="IF675" s="326"/>
      <c r="IG675" s="326"/>
      <c r="IH675" s="326"/>
      <c r="II675" s="326"/>
      <c r="IJ675" s="326"/>
      <c r="IK675" s="326"/>
      <c r="IL675" s="326"/>
      <c r="IM675" s="326"/>
      <c r="IN675" s="326"/>
      <c r="IO675" s="326"/>
      <c r="IP675" s="326"/>
      <c r="IQ675" s="326"/>
      <c r="IR675" s="326"/>
      <c r="IS675" s="326"/>
    </row>
    <row r="676" spans="1:253" s="1107" customFormat="1" ht="23.25" customHeight="1">
      <c r="A676" s="340" t="s">
        <v>1660</v>
      </c>
      <c r="B676" s="140" t="s">
        <v>1661</v>
      </c>
      <c r="C676" s="1153" t="s">
        <v>1662</v>
      </c>
      <c r="D676" s="531" t="s">
        <v>748</v>
      </c>
      <c r="E676" s="1155">
        <v>1.0900000000000001</v>
      </c>
      <c r="F676" s="142">
        <v>1.31</v>
      </c>
      <c r="G676" s="379" t="s">
        <v>200</v>
      </c>
      <c r="H676" s="644"/>
      <c r="I676" s="965" t="s">
        <v>1642</v>
      </c>
      <c r="J676" s="326"/>
      <c r="K676" s="326"/>
      <c r="L676" s="326"/>
      <c r="M676" s="326"/>
      <c r="N676" s="326"/>
      <c r="O676" s="326"/>
      <c r="P676" s="326"/>
      <c r="Q676" s="326"/>
      <c r="R676" s="326"/>
      <c r="S676" s="326"/>
      <c r="T676" s="326"/>
      <c r="U676" s="326"/>
      <c r="V676" s="326"/>
      <c r="W676" s="326"/>
      <c r="X676" s="326"/>
      <c r="Y676" s="326"/>
      <c r="Z676" s="326"/>
      <c r="AA676" s="326"/>
      <c r="AB676" s="326"/>
      <c r="AC676" s="326"/>
      <c r="AD676" s="326"/>
      <c r="AE676" s="326"/>
      <c r="AF676" s="326"/>
      <c r="AG676" s="326"/>
      <c r="AH676" s="326"/>
      <c r="AI676" s="326"/>
      <c r="AJ676" s="326"/>
      <c r="AK676" s="326"/>
      <c r="AL676" s="326"/>
      <c r="AM676" s="326"/>
      <c r="AN676" s="326"/>
      <c r="AO676" s="326"/>
      <c r="AP676" s="326"/>
      <c r="AQ676" s="326"/>
      <c r="AR676" s="326"/>
      <c r="AS676" s="326"/>
      <c r="AT676" s="326"/>
      <c r="AU676" s="326"/>
      <c r="AV676" s="326"/>
      <c r="AW676" s="326"/>
      <c r="AX676" s="326"/>
      <c r="AY676" s="326"/>
      <c r="AZ676" s="326"/>
      <c r="BA676" s="326"/>
      <c r="BB676" s="326"/>
      <c r="BC676" s="326"/>
      <c r="BD676" s="326"/>
      <c r="BE676" s="326"/>
      <c r="BF676" s="326"/>
      <c r="BG676" s="326"/>
      <c r="BH676" s="326"/>
      <c r="BI676" s="326"/>
      <c r="BJ676" s="326"/>
      <c r="BK676" s="326"/>
      <c r="BL676" s="326"/>
      <c r="BM676" s="326"/>
      <c r="BN676" s="326"/>
      <c r="BO676" s="326"/>
      <c r="BP676" s="326"/>
      <c r="BQ676" s="326"/>
      <c r="BR676" s="326"/>
      <c r="BS676" s="326"/>
      <c r="BT676" s="326"/>
      <c r="BU676" s="326"/>
      <c r="BV676" s="326"/>
      <c r="BW676" s="326"/>
      <c r="BX676" s="326"/>
      <c r="BY676" s="326"/>
      <c r="BZ676" s="326"/>
      <c r="CA676" s="326"/>
      <c r="CB676" s="326"/>
      <c r="CC676" s="326"/>
      <c r="CD676" s="326"/>
      <c r="CE676" s="326"/>
      <c r="CF676" s="326"/>
      <c r="CG676" s="326"/>
      <c r="CH676" s="326"/>
      <c r="CI676" s="326"/>
      <c r="CJ676" s="326"/>
      <c r="CK676" s="326"/>
      <c r="CL676" s="326"/>
      <c r="CM676" s="326"/>
      <c r="CN676" s="326"/>
      <c r="CO676" s="326"/>
      <c r="CP676" s="326"/>
      <c r="CQ676" s="326"/>
      <c r="CR676" s="326"/>
      <c r="CS676" s="326"/>
      <c r="CT676" s="326"/>
      <c r="CU676" s="326"/>
      <c r="CV676" s="326"/>
      <c r="CW676" s="326"/>
      <c r="CX676" s="326"/>
      <c r="CY676" s="326"/>
      <c r="CZ676" s="326"/>
      <c r="DA676" s="326"/>
      <c r="DB676" s="326"/>
      <c r="DC676" s="326"/>
      <c r="DD676" s="326"/>
      <c r="DE676" s="326"/>
      <c r="DF676" s="326"/>
      <c r="DG676" s="326"/>
      <c r="DH676" s="326"/>
      <c r="DI676" s="326"/>
      <c r="DJ676" s="326"/>
      <c r="DK676" s="326"/>
      <c r="DL676" s="326"/>
      <c r="DM676" s="326"/>
      <c r="DN676" s="326"/>
      <c r="DO676" s="326"/>
      <c r="DP676" s="326"/>
      <c r="DQ676" s="326"/>
      <c r="DR676" s="326"/>
      <c r="DS676" s="326"/>
      <c r="DT676" s="326"/>
      <c r="DU676" s="326"/>
      <c r="DV676" s="326"/>
      <c r="DW676" s="326"/>
      <c r="DX676" s="326"/>
      <c r="DY676" s="326"/>
      <c r="DZ676" s="326"/>
      <c r="EA676" s="326"/>
      <c r="EB676" s="326"/>
      <c r="EC676" s="326"/>
      <c r="ED676" s="326"/>
      <c r="EE676" s="326"/>
      <c r="EF676" s="326"/>
      <c r="EG676" s="326"/>
      <c r="EH676" s="326"/>
      <c r="EI676" s="326"/>
      <c r="EJ676" s="326"/>
      <c r="EK676" s="326"/>
      <c r="EL676" s="326"/>
      <c r="EM676" s="326"/>
      <c r="EN676" s="326"/>
      <c r="EO676" s="326"/>
      <c r="EP676" s="326"/>
      <c r="EQ676" s="326"/>
      <c r="ER676" s="326"/>
      <c r="ES676" s="326"/>
      <c r="ET676" s="326"/>
      <c r="EU676" s="326"/>
      <c r="EV676" s="326"/>
      <c r="EW676" s="326"/>
      <c r="EX676" s="326"/>
      <c r="EY676" s="326"/>
      <c r="EZ676" s="326"/>
      <c r="FA676" s="326"/>
      <c r="FB676" s="326"/>
      <c r="FC676" s="326"/>
      <c r="FD676" s="326"/>
      <c r="FE676" s="326"/>
      <c r="FF676" s="326"/>
      <c r="FG676" s="326"/>
      <c r="FH676" s="326"/>
      <c r="FI676" s="326"/>
      <c r="FJ676" s="326"/>
      <c r="FK676" s="326"/>
      <c r="FL676" s="326"/>
      <c r="FM676" s="326"/>
      <c r="FN676" s="326"/>
      <c r="FO676" s="326"/>
      <c r="FP676" s="326"/>
      <c r="FQ676" s="326"/>
      <c r="FR676" s="326"/>
      <c r="FS676" s="326"/>
      <c r="FT676" s="326"/>
      <c r="FU676" s="326"/>
      <c r="FV676" s="326"/>
      <c r="FW676" s="326"/>
      <c r="FX676" s="326"/>
      <c r="FY676" s="326"/>
      <c r="FZ676" s="326"/>
      <c r="GA676" s="326"/>
      <c r="GB676" s="326"/>
      <c r="GC676" s="326"/>
      <c r="GD676" s="326"/>
      <c r="GE676" s="326"/>
      <c r="GF676" s="326"/>
      <c r="GG676" s="326"/>
      <c r="GH676" s="326"/>
      <c r="GI676" s="326"/>
      <c r="GJ676" s="326"/>
      <c r="GK676" s="326"/>
      <c r="GL676" s="326"/>
      <c r="GM676" s="326"/>
      <c r="GN676" s="326"/>
      <c r="GO676" s="326"/>
      <c r="GP676" s="326"/>
      <c r="GQ676" s="326"/>
      <c r="GR676" s="326"/>
      <c r="GS676" s="326"/>
      <c r="GT676" s="326"/>
      <c r="GU676" s="326"/>
      <c r="GV676" s="326"/>
      <c r="GW676" s="326"/>
      <c r="GX676" s="326"/>
      <c r="GY676" s="326"/>
      <c r="GZ676" s="326"/>
      <c r="HA676" s="326"/>
      <c r="HB676" s="326"/>
      <c r="HC676" s="326"/>
      <c r="HD676" s="326"/>
      <c r="HE676" s="326"/>
      <c r="HF676" s="326"/>
      <c r="HG676" s="326"/>
      <c r="HH676" s="326"/>
      <c r="HI676" s="326"/>
      <c r="HJ676" s="326"/>
      <c r="HK676" s="326"/>
      <c r="HL676" s="326"/>
      <c r="HM676" s="326"/>
      <c r="HN676" s="326"/>
      <c r="HO676" s="326"/>
      <c r="HP676" s="326"/>
      <c r="HQ676" s="326"/>
      <c r="HR676" s="326"/>
      <c r="HS676" s="326"/>
      <c r="HT676" s="326"/>
      <c r="HU676" s="326"/>
      <c r="HV676" s="326"/>
      <c r="HW676" s="326"/>
      <c r="HX676" s="326"/>
      <c r="HY676" s="326"/>
      <c r="HZ676" s="326"/>
      <c r="IA676" s="326"/>
      <c r="IB676" s="326"/>
      <c r="IC676" s="326"/>
      <c r="ID676" s="326"/>
      <c r="IE676" s="326"/>
      <c r="IF676" s="326"/>
      <c r="IG676" s="326"/>
      <c r="IH676" s="326"/>
      <c r="II676" s="326"/>
      <c r="IJ676" s="326"/>
      <c r="IK676" s="326"/>
      <c r="IL676" s="326"/>
      <c r="IM676" s="326"/>
      <c r="IN676" s="326"/>
      <c r="IO676" s="326"/>
      <c r="IP676" s="326"/>
      <c r="IQ676" s="326"/>
      <c r="IR676" s="326"/>
      <c r="IS676" s="326"/>
    </row>
    <row r="677" spans="1:253" s="1107" customFormat="1" ht="23.25" customHeight="1">
      <c r="A677" s="340" t="s">
        <v>1663</v>
      </c>
      <c r="B677" s="140" t="s">
        <v>1664</v>
      </c>
      <c r="C677" s="1153" t="s">
        <v>1665</v>
      </c>
      <c r="D677" s="531" t="s">
        <v>748</v>
      </c>
      <c r="E677" s="1155">
        <v>2.6</v>
      </c>
      <c r="F677" s="142">
        <v>3.12</v>
      </c>
      <c r="G677" s="379" t="s">
        <v>200</v>
      </c>
      <c r="H677" s="644"/>
      <c r="I677" s="965" t="s">
        <v>1642</v>
      </c>
      <c r="J677" s="326"/>
      <c r="K677" s="326"/>
      <c r="L677" s="326"/>
      <c r="M677" s="326"/>
      <c r="N677" s="326"/>
      <c r="O677" s="326"/>
      <c r="P677" s="326"/>
      <c r="Q677" s="326"/>
      <c r="R677" s="326"/>
      <c r="S677" s="326"/>
      <c r="T677" s="326"/>
      <c r="U677" s="326"/>
      <c r="V677" s="326"/>
      <c r="W677" s="326"/>
      <c r="X677" s="326"/>
      <c r="Y677" s="326"/>
      <c r="Z677" s="326"/>
      <c r="AA677" s="326"/>
      <c r="AB677" s="326"/>
      <c r="AC677" s="326"/>
      <c r="AD677" s="326"/>
      <c r="AE677" s="326"/>
      <c r="AF677" s="326"/>
      <c r="AG677" s="326"/>
      <c r="AH677" s="326"/>
      <c r="AI677" s="326"/>
      <c r="AJ677" s="326"/>
      <c r="AK677" s="326"/>
      <c r="AL677" s="326"/>
      <c r="AM677" s="326"/>
      <c r="AN677" s="326"/>
      <c r="AO677" s="326"/>
      <c r="AP677" s="326"/>
      <c r="AQ677" s="326"/>
      <c r="AR677" s="326"/>
      <c r="AS677" s="326"/>
      <c r="AT677" s="326"/>
      <c r="AU677" s="326"/>
      <c r="AV677" s="326"/>
      <c r="AW677" s="326"/>
      <c r="AX677" s="326"/>
      <c r="AY677" s="326"/>
      <c r="AZ677" s="326"/>
      <c r="BA677" s="326"/>
      <c r="BB677" s="326"/>
      <c r="BC677" s="326"/>
      <c r="BD677" s="326"/>
      <c r="BE677" s="326"/>
      <c r="BF677" s="326"/>
      <c r="BG677" s="326"/>
      <c r="BH677" s="326"/>
      <c r="BI677" s="326"/>
      <c r="BJ677" s="326"/>
      <c r="BK677" s="326"/>
      <c r="BL677" s="326"/>
      <c r="BM677" s="326"/>
      <c r="BN677" s="326"/>
      <c r="BO677" s="326"/>
      <c r="BP677" s="326"/>
      <c r="BQ677" s="326"/>
      <c r="BR677" s="326"/>
      <c r="BS677" s="326"/>
      <c r="BT677" s="326"/>
      <c r="BU677" s="326"/>
      <c r="BV677" s="326"/>
      <c r="BW677" s="326"/>
      <c r="BX677" s="326"/>
      <c r="BY677" s="326"/>
      <c r="BZ677" s="326"/>
      <c r="CA677" s="326"/>
      <c r="CB677" s="326"/>
      <c r="CC677" s="326"/>
      <c r="CD677" s="326"/>
      <c r="CE677" s="326"/>
      <c r="CF677" s="326"/>
      <c r="CG677" s="326"/>
      <c r="CH677" s="326"/>
      <c r="CI677" s="326"/>
      <c r="CJ677" s="326"/>
      <c r="CK677" s="326"/>
      <c r="CL677" s="326"/>
      <c r="CM677" s="326"/>
      <c r="CN677" s="326"/>
      <c r="CO677" s="326"/>
      <c r="CP677" s="326"/>
      <c r="CQ677" s="326"/>
      <c r="CR677" s="326"/>
      <c r="CS677" s="326"/>
      <c r="CT677" s="326"/>
      <c r="CU677" s="326"/>
      <c r="CV677" s="326"/>
      <c r="CW677" s="326"/>
      <c r="CX677" s="326"/>
      <c r="CY677" s="326"/>
      <c r="CZ677" s="326"/>
      <c r="DA677" s="326"/>
      <c r="DB677" s="326"/>
      <c r="DC677" s="326"/>
      <c r="DD677" s="326"/>
      <c r="DE677" s="326"/>
      <c r="DF677" s="326"/>
      <c r="DG677" s="326"/>
      <c r="DH677" s="326"/>
      <c r="DI677" s="326"/>
      <c r="DJ677" s="326"/>
      <c r="DK677" s="326"/>
      <c r="DL677" s="326"/>
      <c r="DM677" s="326"/>
      <c r="DN677" s="326"/>
      <c r="DO677" s="326"/>
      <c r="DP677" s="326"/>
      <c r="DQ677" s="326"/>
      <c r="DR677" s="326"/>
      <c r="DS677" s="326"/>
      <c r="DT677" s="326"/>
      <c r="DU677" s="326"/>
      <c r="DV677" s="326"/>
      <c r="DW677" s="326"/>
      <c r="DX677" s="326"/>
      <c r="DY677" s="326"/>
      <c r="DZ677" s="326"/>
      <c r="EA677" s="326"/>
      <c r="EB677" s="326"/>
      <c r="EC677" s="326"/>
      <c r="ED677" s="326"/>
      <c r="EE677" s="326"/>
      <c r="EF677" s="326"/>
      <c r="EG677" s="326"/>
      <c r="EH677" s="326"/>
      <c r="EI677" s="326"/>
      <c r="EJ677" s="326"/>
      <c r="EK677" s="326"/>
      <c r="EL677" s="326"/>
      <c r="EM677" s="326"/>
      <c r="EN677" s="326"/>
      <c r="EO677" s="326"/>
      <c r="EP677" s="326"/>
      <c r="EQ677" s="326"/>
      <c r="ER677" s="326"/>
      <c r="ES677" s="326"/>
      <c r="ET677" s="326"/>
      <c r="EU677" s="326"/>
      <c r="EV677" s="326"/>
      <c r="EW677" s="326"/>
      <c r="EX677" s="326"/>
      <c r="EY677" s="326"/>
      <c r="EZ677" s="326"/>
      <c r="FA677" s="326"/>
      <c r="FB677" s="326"/>
      <c r="FC677" s="326"/>
      <c r="FD677" s="326"/>
      <c r="FE677" s="326"/>
      <c r="FF677" s="326"/>
      <c r="FG677" s="326"/>
      <c r="FH677" s="326"/>
      <c r="FI677" s="326"/>
      <c r="FJ677" s="326"/>
      <c r="FK677" s="326"/>
      <c r="FL677" s="326"/>
      <c r="FM677" s="326"/>
      <c r="FN677" s="326"/>
      <c r="FO677" s="326"/>
      <c r="FP677" s="326"/>
      <c r="FQ677" s="326"/>
      <c r="FR677" s="326"/>
      <c r="FS677" s="326"/>
      <c r="FT677" s="326"/>
      <c r="FU677" s="326"/>
      <c r="FV677" s="326"/>
      <c r="FW677" s="326"/>
      <c r="FX677" s="326"/>
      <c r="FY677" s="326"/>
      <c r="FZ677" s="326"/>
      <c r="GA677" s="326"/>
      <c r="GB677" s="326"/>
      <c r="GC677" s="326"/>
      <c r="GD677" s="326"/>
      <c r="GE677" s="326"/>
      <c r="GF677" s="326"/>
      <c r="GG677" s="326"/>
      <c r="GH677" s="326"/>
      <c r="GI677" s="326"/>
      <c r="GJ677" s="326"/>
      <c r="GK677" s="326"/>
      <c r="GL677" s="326"/>
      <c r="GM677" s="326"/>
      <c r="GN677" s="326"/>
      <c r="GO677" s="326"/>
      <c r="GP677" s="326"/>
      <c r="GQ677" s="326"/>
      <c r="GR677" s="326"/>
      <c r="GS677" s="326"/>
      <c r="GT677" s="326"/>
      <c r="GU677" s="326"/>
      <c r="GV677" s="326"/>
      <c r="GW677" s="326"/>
      <c r="GX677" s="326"/>
      <c r="GY677" s="326"/>
      <c r="GZ677" s="326"/>
      <c r="HA677" s="326"/>
      <c r="HB677" s="326"/>
      <c r="HC677" s="326"/>
      <c r="HD677" s="326"/>
      <c r="HE677" s="326"/>
      <c r="HF677" s="326"/>
      <c r="HG677" s="326"/>
      <c r="HH677" s="326"/>
      <c r="HI677" s="326"/>
      <c r="HJ677" s="326"/>
      <c r="HK677" s="326"/>
      <c r="HL677" s="326"/>
      <c r="HM677" s="326"/>
      <c r="HN677" s="326"/>
      <c r="HO677" s="326"/>
      <c r="HP677" s="326"/>
      <c r="HQ677" s="326"/>
      <c r="HR677" s="326"/>
      <c r="HS677" s="326"/>
      <c r="HT677" s="326"/>
      <c r="HU677" s="326"/>
      <c r="HV677" s="326"/>
      <c r="HW677" s="326"/>
      <c r="HX677" s="326"/>
      <c r="HY677" s="326"/>
      <c r="HZ677" s="326"/>
      <c r="IA677" s="326"/>
      <c r="IB677" s="326"/>
      <c r="IC677" s="326"/>
      <c r="ID677" s="326"/>
      <c r="IE677" s="326"/>
      <c r="IF677" s="326"/>
      <c r="IG677" s="326"/>
      <c r="IH677" s="326"/>
      <c r="II677" s="326"/>
      <c r="IJ677" s="326"/>
      <c r="IK677" s="326"/>
      <c r="IL677" s="326"/>
      <c r="IM677" s="326"/>
      <c r="IN677" s="326"/>
      <c r="IO677" s="326"/>
      <c r="IP677" s="326"/>
      <c r="IQ677" s="326"/>
      <c r="IR677" s="326"/>
      <c r="IS677" s="326"/>
    </row>
    <row r="678" spans="1:253" s="1107" customFormat="1" ht="23.25" customHeight="1">
      <c r="A678" s="340" t="s">
        <v>1666</v>
      </c>
      <c r="B678" s="140" t="s">
        <v>1664</v>
      </c>
      <c r="C678" s="1153" t="s">
        <v>1454</v>
      </c>
      <c r="D678" s="531" t="s">
        <v>748</v>
      </c>
      <c r="E678" s="1155">
        <v>2.6</v>
      </c>
      <c r="F678" s="142">
        <v>3.12</v>
      </c>
      <c r="G678" s="379" t="s">
        <v>200</v>
      </c>
      <c r="H678" s="644"/>
      <c r="I678" s="965" t="s">
        <v>1642</v>
      </c>
      <c r="J678" s="326"/>
      <c r="K678" s="326"/>
      <c r="L678" s="326"/>
      <c r="M678" s="326"/>
      <c r="N678" s="326"/>
      <c r="O678" s="326"/>
      <c r="P678" s="326"/>
      <c r="Q678" s="326"/>
      <c r="R678" s="326"/>
      <c r="S678" s="326"/>
      <c r="T678" s="326"/>
      <c r="U678" s="326"/>
      <c r="V678" s="326"/>
      <c r="W678" s="326"/>
      <c r="X678" s="326"/>
      <c r="Y678" s="326"/>
      <c r="Z678" s="326"/>
      <c r="AA678" s="326"/>
      <c r="AB678" s="326"/>
      <c r="AC678" s="326"/>
      <c r="AD678" s="326"/>
      <c r="AE678" s="326"/>
      <c r="AF678" s="326"/>
      <c r="AG678" s="326"/>
      <c r="AH678" s="326"/>
      <c r="AI678" s="326"/>
      <c r="AJ678" s="326"/>
      <c r="AK678" s="326"/>
      <c r="AL678" s="326"/>
      <c r="AM678" s="326"/>
      <c r="AN678" s="326"/>
      <c r="AO678" s="326"/>
      <c r="AP678" s="326"/>
      <c r="AQ678" s="326"/>
      <c r="AR678" s="326"/>
      <c r="AS678" s="326"/>
      <c r="AT678" s="326"/>
      <c r="AU678" s="326"/>
      <c r="AV678" s="326"/>
      <c r="AW678" s="326"/>
      <c r="AX678" s="326"/>
      <c r="AY678" s="326"/>
      <c r="AZ678" s="326"/>
      <c r="BA678" s="326"/>
      <c r="BB678" s="326"/>
      <c r="BC678" s="326"/>
      <c r="BD678" s="326"/>
      <c r="BE678" s="326"/>
      <c r="BF678" s="326"/>
      <c r="BG678" s="326"/>
      <c r="BH678" s="326"/>
      <c r="BI678" s="326"/>
      <c r="BJ678" s="326"/>
      <c r="BK678" s="326"/>
      <c r="BL678" s="326"/>
      <c r="BM678" s="326"/>
      <c r="BN678" s="326"/>
      <c r="BO678" s="326"/>
      <c r="BP678" s="326"/>
      <c r="BQ678" s="326"/>
      <c r="BR678" s="326"/>
      <c r="BS678" s="326"/>
      <c r="BT678" s="326"/>
      <c r="BU678" s="326"/>
      <c r="BV678" s="326"/>
      <c r="BW678" s="326"/>
      <c r="BX678" s="326"/>
      <c r="BY678" s="326"/>
      <c r="BZ678" s="326"/>
      <c r="CA678" s="326"/>
      <c r="CB678" s="326"/>
      <c r="CC678" s="326"/>
      <c r="CD678" s="326"/>
      <c r="CE678" s="326"/>
      <c r="CF678" s="326"/>
      <c r="CG678" s="326"/>
      <c r="CH678" s="326"/>
      <c r="CI678" s="326"/>
      <c r="CJ678" s="326"/>
      <c r="CK678" s="326"/>
      <c r="CL678" s="326"/>
      <c r="CM678" s="326"/>
      <c r="CN678" s="326"/>
      <c r="CO678" s="326"/>
      <c r="CP678" s="326"/>
      <c r="CQ678" s="326"/>
      <c r="CR678" s="326"/>
      <c r="CS678" s="326"/>
      <c r="CT678" s="326"/>
      <c r="CU678" s="326"/>
      <c r="CV678" s="326"/>
      <c r="CW678" s="326"/>
      <c r="CX678" s="326"/>
      <c r="CY678" s="326"/>
      <c r="CZ678" s="326"/>
      <c r="DA678" s="326"/>
      <c r="DB678" s="326"/>
      <c r="DC678" s="326"/>
      <c r="DD678" s="326"/>
      <c r="DE678" s="326"/>
      <c r="DF678" s="326"/>
      <c r="DG678" s="326"/>
      <c r="DH678" s="326"/>
      <c r="DI678" s="326"/>
      <c r="DJ678" s="326"/>
      <c r="DK678" s="326"/>
      <c r="DL678" s="326"/>
      <c r="DM678" s="326"/>
      <c r="DN678" s="326"/>
      <c r="DO678" s="326"/>
      <c r="DP678" s="326"/>
      <c r="DQ678" s="326"/>
      <c r="DR678" s="326"/>
      <c r="DS678" s="326"/>
      <c r="DT678" s="326"/>
      <c r="DU678" s="326"/>
      <c r="DV678" s="326"/>
      <c r="DW678" s="326"/>
      <c r="DX678" s="326"/>
      <c r="DY678" s="326"/>
      <c r="DZ678" s="326"/>
      <c r="EA678" s="326"/>
      <c r="EB678" s="326"/>
      <c r="EC678" s="326"/>
      <c r="ED678" s="326"/>
      <c r="EE678" s="326"/>
      <c r="EF678" s="326"/>
      <c r="EG678" s="326"/>
      <c r="EH678" s="326"/>
      <c r="EI678" s="326"/>
      <c r="EJ678" s="326"/>
      <c r="EK678" s="326"/>
      <c r="EL678" s="326"/>
      <c r="EM678" s="326"/>
      <c r="EN678" s="326"/>
      <c r="EO678" s="326"/>
      <c r="EP678" s="326"/>
      <c r="EQ678" s="326"/>
      <c r="ER678" s="326"/>
      <c r="ES678" s="326"/>
      <c r="ET678" s="326"/>
      <c r="EU678" s="326"/>
      <c r="EV678" s="326"/>
      <c r="EW678" s="326"/>
      <c r="EX678" s="326"/>
      <c r="EY678" s="326"/>
      <c r="EZ678" s="326"/>
      <c r="FA678" s="326"/>
      <c r="FB678" s="326"/>
      <c r="FC678" s="326"/>
      <c r="FD678" s="326"/>
      <c r="FE678" s="326"/>
      <c r="FF678" s="326"/>
      <c r="FG678" s="326"/>
      <c r="FH678" s="326"/>
      <c r="FI678" s="326"/>
      <c r="FJ678" s="326"/>
      <c r="FK678" s="326"/>
      <c r="FL678" s="326"/>
      <c r="FM678" s="326"/>
      <c r="FN678" s="326"/>
      <c r="FO678" s="326"/>
      <c r="FP678" s="326"/>
      <c r="FQ678" s="326"/>
      <c r="FR678" s="326"/>
      <c r="FS678" s="326"/>
      <c r="FT678" s="326"/>
      <c r="FU678" s="326"/>
      <c r="FV678" s="326"/>
      <c r="FW678" s="326"/>
      <c r="FX678" s="326"/>
      <c r="FY678" s="326"/>
      <c r="FZ678" s="326"/>
      <c r="GA678" s="326"/>
      <c r="GB678" s="326"/>
      <c r="GC678" s="326"/>
      <c r="GD678" s="326"/>
      <c r="GE678" s="326"/>
      <c r="GF678" s="326"/>
      <c r="GG678" s="326"/>
      <c r="GH678" s="326"/>
      <c r="GI678" s="326"/>
      <c r="GJ678" s="326"/>
      <c r="GK678" s="326"/>
      <c r="GL678" s="326"/>
      <c r="GM678" s="326"/>
      <c r="GN678" s="326"/>
      <c r="GO678" s="326"/>
      <c r="GP678" s="326"/>
      <c r="GQ678" s="326"/>
      <c r="GR678" s="326"/>
      <c r="GS678" s="326"/>
      <c r="GT678" s="326"/>
      <c r="GU678" s="326"/>
      <c r="GV678" s="326"/>
      <c r="GW678" s="326"/>
      <c r="GX678" s="326"/>
      <c r="GY678" s="326"/>
      <c r="GZ678" s="326"/>
      <c r="HA678" s="326"/>
      <c r="HB678" s="326"/>
      <c r="HC678" s="326"/>
      <c r="HD678" s="326"/>
      <c r="HE678" s="326"/>
      <c r="HF678" s="326"/>
      <c r="HG678" s="326"/>
      <c r="HH678" s="326"/>
      <c r="HI678" s="326"/>
      <c r="HJ678" s="326"/>
      <c r="HK678" s="326"/>
      <c r="HL678" s="326"/>
      <c r="HM678" s="326"/>
      <c r="HN678" s="326"/>
      <c r="HO678" s="326"/>
      <c r="HP678" s="326"/>
      <c r="HQ678" s="326"/>
      <c r="HR678" s="326"/>
      <c r="HS678" s="326"/>
      <c r="HT678" s="326"/>
      <c r="HU678" s="326"/>
      <c r="HV678" s="326"/>
      <c r="HW678" s="326"/>
      <c r="HX678" s="326"/>
      <c r="HY678" s="326"/>
      <c r="HZ678" s="326"/>
      <c r="IA678" s="326"/>
      <c r="IB678" s="326"/>
      <c r="IC678" s="326"/>
      <c r="ID678" s="326"/>
      <c r="IE678" s="326"/>
      <c r="IF678" s="326"/>
      <c r="IG678" s="326"/>
      <c r="IH678" s="326"/>
      <c r="II678" s="326"/>
      <c r="IJ678" s="326"/>
      <c r="IK678" s="326"/>
      <c r="IL678" s="326"/>
      <c r="IM678" s="326"/>
      <c r="IN678" s="326"/>
      <c r="IO678" s="326"/>
      <c r="IP678" s="326"/>
      <c r="IQ678" s="326"/>
      <c r="IR678" s="326"/>
      <c r="IS678" s="326"/>
    </row>
    <row r="679" spans="1:253" s="1107" customFormat="1" ht="23.25" customHeight="1">
      <c r="A679" s="340" t="s">
        <v>1667</v>
      </c>
      <c r="B679" s="140" t="s">
        <v>1668</v>
      </c>
      <c r="C679" s="1153" t="s">
        <v>1394</v>
      </c>
      <c r="D679" s="531" t="s">
        <v>1669</v>
      </c>
      <c r="E679" s="1155">
        <v>2.83</v>
      </c>
      <c r="F679" s="142">
        <v>3.4</v>
      </c>
      <c r="G679" s="379" t="s">
        <v>200</v>
      </c>
      <c r="H679" s="644"/>
      <c r="I679" s="965" t="s">
        <v>1642</v>
      </c>
      <c r="J679" s="326"/>
      <c r="K679" s="326"/>
      <c r="L679" s="326"/>
      <c r="M679" s="326"/>
      <c r="N679" s="326"/>
      <c r="O679" s="326"/>
      <c r="P679" s="326"/>
      <c r="Q679" s="326"/>
      <c r="R679" s="326"/>
      <c r="S679" s="326"/>
      <c r="T679" s="326"/>
      <c r="U679" s="326"/>
      <c r="V679" s="326"/>
      <c r="W679" s="326"/>
      <c r="X679" s="326"/>
      <c r="Y679" s="326"/>
      <c r="Z679" s="326"/>
      <c r="AA679" s="326"/>
      <c r="AB679" s="326"/>
      <c r="AC679" s="326"/>
      <c r="AD679" s="326"/>
      <c r="AE679" s="326"/>
      <c r="AF679" s="326"/>
      <c r="AG679" s="326"/>
      <c r="AH679" s="326"/>
      <c r="AI679" s="326"/>
      <c r="AJ679" s="326"/>
      <c r="AK679" s="326"/>
      <c r="AL679" s="326"/>
      <c r="AM679" s="326"/>
      <c r="AN679" s="326"/>
      <c r="AO679" s="326"/>
      <c r="AP679" s="326"/>
      <c r="AQ679" s="326"/>
      <c r="AR679" s="326"/>
      <c r="AS679" s="326"/>
      <c r="AT679" s="326"/>
      <c r="AU679" s="326"/>
      <c r="AV679" s="326"/>
      <c r="AW679" s="326"/>
      <c r="AX679" s="326"/>
      <c r="AY679" s="326"/>
      <c r="AZ679" s="326"/>
      <c r="BA679" s="326"/>
      <c r="BB679" s="326"/>
      <c r="BC679" s="326"/>
      <c r="BD679" s="326"/>
      <c r="BE679" s="326"/>
      <c r="BF679" s="326"/>
      <c r="BG679" s="326"/>
      <c r="BH679" s="326"/>
      <c r="BI679" s="326"/>
      <c r="BJ679" s="326"/>
      <c r="BK679" s="326"/>
      <c r="BL679" s="326"/>
      <c r="BM679" s="326"/>
      <c r="BN679" s="326"/>
      <c r="BO679" s="326"/>
      <c r="BP679" s="326"/>
      <c r="BQ679" s="326"/>
      <c r="BR679" s="326"/>
      <c r="BS679" s="326"/>
      <c r="BT679" s="326"/>
      <c r="BU679" s="326"/>
      <c r="BV679" s="326"/>
      <c r="BW679" s="326"/>
      <c r="BX679" s="326"/>
      <c r="BY679" s="326"/>
      <c r="BZ679" s="326"/>
      <c r="CA679" s="326"/>
      <c r="CB679" s="326"/>
      <c r="CC679" s="326"/>
      <c r="CD679" s="326"/>
      <c r="CE679" s="326"/>
      <c r="CF679" s="326"/>
      <c r="CG679" s="326"/>
      <c r="CH679" s="326"/>
      <c r="CI679" s="326"/>
      <c r="CJ679" s="326"/>
      <c r="CK679" s="326"/>
      <c r="CL679" s="326"/>
      <c r="CM679" s="326"/>
      <c r="CN679" s="326"/>
      <c r="CO679" s="326"/>
      <c r="CP679" s="326"/>
      <c r="CQ679" s="326"/>
      <c r="CR679" s="326"/>
      <c r="CS679" s="326"/>
      <c r="CT679" s="326"/>
      <c r="CU679" s="326"/>
      <c r="CV679" s="326"/>
      <c r="CW679" s="326"/>
      <c r="CX679" s="326"/>
      <c r="CY679" s="326"/>
      <c r="CZ679" s="326"/>
      <c r="DA679" s="326"/>
      <c r="DB679" s="326"/>
      <c r="DC679" s="326"/>
      <c r="DD679" s="326"/>
      <c r="DE679" s="326"/>
      <c r="DF679" s="326"/>
      <c r="DG679" s="326"/>
      <c r="DH679" s="326"/>
      <c r="DI679" s="326"/>
      <c r="DJ679" s="326"/>
      <c r="DK679" s="326"/>
      <c r="DL679" s="326"/>
      <c r="DM679" s="326"/>
      <c r="DN679" s="326"/>
      <c r="DO679" s="326"/>
      <c r="DP679" s="326"/>
      <c r="DQ679" s="326"/>
      <c r="DR679" s="326"/>
      <c r="DS679" s="326"/>
      <c r="DT679" s="326"/>
      <c r="DU679" s="326"/>
      <c r="DV679" s="326"/>
      <c r="DW679" s="326"/>
      <c r="DX679" s="326"/>
      <c r="DY679" s="326"/>
      <c r="DZ679" s="326"/>
      <c r="EA679" s="326"/>
      <c r="EB679" s="326"/>
      <c r="EC679" s="326"/>
      <c r="ED679" s="326"/>
      <c r="EE679" s="326"/>
      <c r="EF679" s="326"/>
      <c r="EG679" s="326"/>
      <c r="EH679" s="326"/>
      <c r="EI679" s="326"/>
      <c r="EJ679" s="326"/>
      <c r="EK679" s="326"/>
      <c r="EL679" s="326"/>
      <c r="EM679" s="326"/>
      <c r="EN679" s="326"/>
      <c r="EO679" s="326"/>
      <c r="EP679" s="326"/>
      <c r="EQ679" s="326"/>
      <c r="ER679" s="326"/>
      <c r="ES679" s="326"/>
      <c r="ET679" s="326"/>
      <c r="EU679" s="326"/>
      <c r="EV679" s="326"/>
      <c r="EW679" s="326"/>
      <c r="EX679" s="326"/>
      <c r="EY679" s="326"/>
      <c r="EZ679" s="326"/>
      <c r="FA679" s="326"/>
      <c r="FB679" s="326"/>
      <c r="FC679" s="326"/>
      <c r="FD679" s="326"/>
      <c r="FE679" s="326"/>
      <c r="FF679" s="326"/>
      <c r="FG679" s="326"/>
      <c r="FH679" s="326"/>
      <c r="FI679" s="326"/>
      <c r="FJ679" s="326"/>
      <c r="FK679" s="326"/>
      <c r="FL679" s="326"/>
      <c r="FM679" s="326"/>
      <c r="FN679" s="326"/>
      <c r="FO679" s="326"/>
      <c r="FP679" s="326"/>
      <c r="FQ679" s="326"/>
      <c r="FR679" s="326"/>
      <c r="FS679" s="326"/>
      <c r="FT679" s="326"/>
      <c r="FU679" s="326"/>
      <c r="FV679" s="326"/>
      <c r="FW679" s="326"/>
      <c r="FX679" s="326"/>
      <c r="FY679" s="326"/>
      <c r="FZ679" s="326"/>
      <c r="GA679" s="326"/>
      <c r="GB679" s="326"/>
      <c r="GC679" s="326"/>
      <c r="GD679" s="326"/>
      <c r="GE679" s="326"/>
      <c r="GF679" s="326"/>
      <c r="GG679" s="326"/>
      <c r="GH679" s="326"/>
      <c r="GI679" s="326"/>
      <c r="GJ679" s="326"/>
      <c r="GK679" s="326"/>
      <c r="GL679" s="326"/>
      <c r="GM679" s="326"/>
      <c r="GN679" s="326"/>
      <c r="GO679" s="326"/>
      <c r="GP679" s="326"/>
      <c r="GQ679" s="326"/>
      <c r="GR679" s="326"/>
      <c r="GS679" s="326"/>
      <c r="GT679" s="326"/>
      <c r="GU679" s="326"/>
      <c r="GV679" s="326"/>
      <c r="GW679" s="326"/>
      <c r="GX679" s="326"/>
      <c r="GY679" s="326"/>
      <c r="GZ679" s="326"/>
      <c r="HA679" s="326"/>
      <c r="HB679" s="326"/>
      <c r="HC679" s="326"/>
      <c r="HD679" s="326"/>
      <c r="HE679" s="326"/>
      <c r="HF679" s="326"/>
      <c r="HG679" s="326"/>
      <c r="HH679" s="326"/>
      <c r="HI679" s="326"/>
      <c r="HJ679" s="326"/>
      <c r="HK679" s="326"/>
      <c r="HL679" s="326"/>
      <c r="HM679" s="326"/>
      <c r="HN679" s="326"/>
      <c r="HO679" s="326"/>
      <c r="HP679" s="326"/>
      <c r="HQ679" s="326"/>
      <c r="HR679" s="326"/>
      <c r="HS679" s="326"/>
      <c r="HT679" s="326"/>
      <c r="HU679" s="326"/>
      <c r="HV679" s="326"/>
      <c r="HW679" s="326"/>
      <c r="HX679" s="326"/>
      <c r="HY679" s="326"/>
      <c r="HZ679" s="326"/>
      <c r="IA679" s="326"/>
      <c r="IB679" s="326"/>
      <c r="IC679" s="326"/>
      <c r="ID679" s="326"/>
      <c r="IE679" s="326"/>
      <c r="IF679" s="326"/>
      <c r="IG679" s="326"/>
      <c r="IH679" s="326"/>
      <c r="II679" s="326"/>
      <c r="IJ679" s="326"/>
      <c r="IK679" s="326"/>
      <c r="IL679" s="326"/>
      <c r="IM679" s="326"/>
      <c r="IN679" s="326"/>
      <c r="IO679" s="326"/>
      <c r="IP679" s="326"/>
      <c r="IQ679" s="326"/>
      <c r="IR679" s="326"/>
      <c r="IS679" s="326"/>
    </row>
    <row r="680" spans="1:253" s="1107" customFormat="1" ht="23.25" customHeight="1">
      <c r="A680" s="567" t="s">
        <v>1670</v>
      </c>
      <c r="B680" s="560" t="s">
        <v>1671</v>
      </c>
      <c r="C680" s="399" t="s">
        <v>326</v>
      </c>
      <c r="D680" s="536" t="s">
        <v>1669</v>
      </c>
      <c r="E680" s="400">
        <v>8.17</v>
      </c>
      <c r="F680" s="1156">
        <v>9.8000000000000007</v>
      </c>
      <c r="G680" s="791" t="s">
        <v>200</v>
      </c>
      <c r="H680" s="703"/>
      <c r="I680" s="965" t="s">
        <v>1642</v>
      </c>
      <c r="J680" s="326"/>
      <c r="K680" s="326"/>
      <c r="L680" s="326"/>
      <c r="M680" s="326"/>
      <c r="N680" s="326"/>
      <c r="O680" s="326"/>
      <c r="P680" s="326"/>
      <c r="Q680" s="326"/>
      <c r="R680" s="326"/>
      <c r="S680" s="326"/>
      <c r="T680" s="326"/>
      <c r="U680" s="326"/>
      <c r="V680" s="326"/>
      <c r="W680" s="326"/>
      <c r="X680" s="326"/>
      <c r="Y680" s="326"/>
      <c r="Z680" s="326"/>
      <c r="AA680" s="326"/>
      <c r="AB680" s="326"/>
      <c r="AC680" s="326"/>
      <c r="AD680" s="326"/>
      <c r="AE680" s="326"/>
      <c r="AF680" s="326"/>
      <c r="AG680" s="326"/>
      <c r="AH680" s="326"/>
      <c r="AI680" s="326"/>
      <c r="AJ680" s="326"/>
      <c r="AK680" s="326"/>
      <c r="AL680" s="326"/>
      <c r="AM680" s="326"/>
      <c r="AN680" s="326"/>
      <c r="AO680" s="326"/>
      <c r="AP680" s="326"/>
      <c r="AQ680" s="326"/>
      <c r="AR680" s="326"/>
      <c r="AS680" s="326"/>
      <c r="AT680" s="326"/>
      <c r="AU680" s="326"/>
      <c r="AV680" s="326"/>
      <c r="AW680" s="326"/>
      <c r="AX680" s="326"/>
      <c r="AY680" s="326"/>
      <c r="AZ680" s="326"/>
      <c r="BA680" s="326"/>
      <c r="BB680" s="326"/>
      <c r="BC680" s="326"/>
      <c r="BD680" s="326"/>
      <c r="BE680" s="326"/>
      <c r="BF680" s="326"/>
      <c r="BG680" s="326"/>
      <c r="BH680" s="326"/>
      <c r="BI680" s="326"/>
      <c r="BJ680" s="326"/>
      <c r="BK680" s="326"/>
      <c r="BL680" s="326"/>
      <c r="BM680" s="326"/>
      <c r="BN680" s="326"/>
      <c r="BO680" s="326"/>
      <c r="BP680" s="326"/>
      <c r="BQ680" s="326"/>
      <c r="BR680" s="326"/>
      <c r="BS680" s="326"/>
      <c r="BT680" s="326"/>
      <c r="BU680" s="326"/>
      <c r="BV680" s="326"/>
      <c r="BW680" s="326"/>
      <c r="BX680" s="326"/>
      <c r="BY680" s="326"/>
      <c r="BZ680" s="326"/>
      <c r="CA680" s="326"/>
      <c r="CB680" s="326"/>
      <c r="CC680" s="326"/>
      <c r="CD680" s="326"/>
      <c r="CE680" s="326"/>
      <c r="CF680" s="326"/>
      <c r="CG680" s="326"/>
      <c r="CH680" s="326"/>
      <c r="CI680" s="326"/>
      <c r="CJ680" s="326"/>
      <c r="CK680" s="326"/>
      <c r="CL680" s="326"/>
      <c r="CM680" s="326"/>
      <c r="CN680" s="326"/>
      <c r="CO680" s="326"/>
      <c r="CP680" s="326"/>
      <c r="CQ680" s="326"/>
      <c r="CR680" s="326"/>
      <c r="CS680" s="326"/>
      <c r="CT680" s="326"/>
      <c r="CU680" s="326"/>
      <c r="CV680" s="326"/>
      <c r="CW680" s="326"/>
      <c r="CX680" s="326"/>
      <c r="CY680" s="326"/>
      <c r="CZ680" s="326"/>
      <c r="DA680" s="326"/>
      <c r="DB680" s="326"/>
      <c r="DC680" s="326"/>
      <c r="DD680" s="326"/>
      <c r="DE680" s="326"/>
      <c r="DF680" s="326"/>
      <c r="DG680" s="326"/>
      <c r="DH680" s="326"/>
      <c r="DI680" s="326"/>
      <c r="DJ680" s="326"/>
      <c r="DK680" s="326"/>
      <c r="DL680" s="326"/>
      <c r="DM680" s="326"/>
      <c r="DN680" s="326"/>
      <c r="DO680" s="326"/>
      <c r="DP680" s="326"/>
      <c r="DQ680" s="326"/>
      <c r="DR680" s="326"/>
      <c r="DS680" s="326"/>
      <c r="DT680" s="326"/>
      <c r="DU680" s="326"/>
      <c r="DV680" s="326"/>
      <c r="DW680" s="326"/>
      <c r="DX680" s="326"/>
      <c r="DY680" s="326"/>
      <c r="DZ680" s="326"/>
      <c r="EA680" s="326"/>
      <c r="EB680" s="326"/>
      <c r="EC680" s="326"/>
      <c r="ED680" s="326"/>
      <c r="EE680" s="326"/>
      <c r="EF680" s="326"/>
      <c r="EG680" s="326"/>
      <c r="EH680" s="326"/>
      <c r="EI680" s="326"/>
      <c r="EJ680" s="326"/>
      <c r="EK680" s="326"/>
      <c r="EL680" s="326"/>
      <c r="EM680" s="326"/>
      <c r="EN680" s="326"/>
      <c r="EO680" s="326"/>
      <c r="EP680" s="326"/>
      <c r="EQ680" s="326"/>
      <c r="ER680" s="326"/>
      <c r="ES680" s="326"/>
      <c r="ET680" s="326"/>
      <c r="EU680" s="326"/>
      <c r="EV680" s="326"/>
      <c r="EW680" s="326"/>
      <c r="EX680" s="326"/>
      <c r="EY680" s="326"/>
      <c r="EZ680" s="326"/>
      <c r="FA680" s="326"/>
      <c r="FB680" s="326"/>
      <c r="FC680" s="326"/>
      <c r="FD680" s="326"/>
      <c r="FE680" s="326"/>
      <c r="FF680" s="326"/>
      <c r="FG680" s="326"/>
      <c r="FH680" s="326"/>
      <c r="FI680" s="326"/>
      <c r="FJ680" s="326"/>
      <c r="FK680" s="326"/>
      <c r="FL680" s="326"/>
      <c r="FM680" s="326"/>
      <c r="FN680" s="326"/>
      <c r="FO680" s="326"/>
      <c r="FP680" s="326"/>
      <c r="FQ680" s="326"/>
      <c r="FR680" s="326"/>
      <c r="FS680" s="326"/>
      <c r="FT680" s="326"/>
      <c r="FU680" s="326"/>
      <c r="FV680" s="326"/>
      <c r="FW680" s="326"/>
      <c r="FX680" s="326"/>
      <c r="FY680" s="326"/>
      <c r="FZ680" s="326"/>
      <c r="GA680" s="326"/>
      <c r="GB680" s="326"/>
      <c r="GC680" s="326"/>
      <c r="GD680" s="326"/>
      <c r="GE680" s="326"/>
      <c r="GF680" s="326"/>
      <c r="GG680" s="326"/>
      <c r="GH680" s="326"/>
      <c r="GI680" s="326"/>
      <c r="GJ680" s="326"/>
      <c r="GK680" s="326"/>
      <c r="GL680" s="326"/>
      <c r="GM680" s="326"/>
      <c r="GN680" s="326"/>
      <c r="GO680" s="326"/>
      <c r="GP680" s="326"/>
      <c r="GQ680" s="326"/>
      <c r="GR680" s="326"/>
      <c r="GS680" s="326"/>
      <c r="GT680" s="326"/>
      <c r="GU680" s="326"/>
      <c r="GV680" s="326"/>
      <c r="GW680" s="326"/>
      <c r="GX680" s="326"/>
      <c r="GY680" s="326"/>
      <c r="GZ680" s="326"/>
      <c r="HA680" s="326"/>
      <c r="HB680" s="326"/>
      <c r="HC680" s="326"/>
      <c r="HD680" s="326"/>
      <c r="HE680" s="326"/>
      <c r="HF680" s="326"/>
      <c r="HG680" s="326"/>
      <c r="HH680" s="326"/>
      <c r="HI680" s="326"/>
      <c r="HJ680" s="326"/>
      <c r="HK680" s="326"/>
      <c r="HL680" s="326"/>
      <c r="HM680" s="326"/>
      <c r="HN680" s="326"/>
      <c r="HO680" s="326"/>
      <c r="HP680" s="326"/>
      <c r="HQ680" s="326"/>
      <c r="HR680" s="326"/>
      <c r="HS680" s="326"/>
      <c r="HT680" s="326"/>
      <c r="HU680" s="326"/>
      <c r="HV680" s="326"/>
      <c r="HW680" s="326"/>
      <c r="HX680" s="326"/>
      <c r="HY680" s="326"/>
      <c r="HZ680" s="326"/>
      <c r="IA680" s="326"/>
      <c r="IB680" s="326"/>
      <c r="IC680" s="326"/>
      <c r="ID680" s="326"/>
      <c r="IE680" s="326"/>
      <c r="IF680" s="326"/>
      <c r="IG680" s="326"/>
      <c r="IH680" s="326"/>
      <c r="II680" s="326"/>
      <c r="IJ680" s="326"/>
      <c r="IK680" s="326"/>
      <c r="IL680" s="326"/>
      <c r="IM680" s="326"/>
      <c r="IN680" s="326"/>
      <c r="IO680" s="326"/>
      <c r="IP680" s="326"/>
      <c r="IQ680" s="326"/>
      <c r="IR680" s="326"/>
      <c r="IS680" s="326"/>
    </row>
    <row r="681" spans="1:253" s="1107" customFormat="1" ht="23.25" customHeight="1">
      <c r="A681" s="567" t="s">
        <v>1672</v>
      </c>
      <c r="B681" s="560" t="s">
        <v>1673</v>
      </c>
      <c r="C681" s="399" t="s">
        <v>100</v>
      </c>
      <c r="D681" s="536" t="s">
        <v>1674</v>
      </c>
      <c r="E681" s="400">
        <v>5.58</v>
      </c>
      <c r="F681" s="1156">
        <v>6.7</v>
      </c>
      <c r="G681" s="56" t="s">
        <v>24</v>
      </c>
      <c r="H681" s="703">
        <v>0.04</v>
      </c>
      <c r="I681" s="965" t="s">
        <v>1642</v>
      </c>
      <c r="J681" s="326"/>
      <c r="K681" s="326"/>
      <c r="L681" s="326"/>
      <c r="M681" s="326"/>
      <c r="N681" s="326"/>
      <c r="O681" s="326"/>
      <c r="P681" s="326"/>
      <c r="Q681" s="326"/>
      <c r="R681" s="326"/>
      <c r="S681" s="326"/>
      <c r="T681" s="326"/>
      <c r="U681" s="326"/>
      <c r="V681" s="326"/>
      <c r="W681" s="326"/>
      <c r="X681" s="326"/>
      <c r="Y681" s="326"/>
      <c r="Z681" s="326"/>
      <c r="AA681" s="326"/>
      <c r="AB681" s="326"/>
      <c r="AC681" s="326"/>
      <c r="AD681" s="326"/>
      <c r="AE681" s="326"/>
      <c r="AF681" s="326"/>
      <c r="AG681" s="326"/>
      <c r="AH681" s="326"/>
      <c r="AI681" s="326"/>
      <c r="AJ681" s="326"/>
      <c r="AK681" s="326"/>
      <c r="AL681" s="326"/>
      <c r="AM681" s="326"/>
      <c r="AN681" s="326"/>
      <c r="AO681" s="326"/>
      <c r="AP681" s="326"/>
      <c r="AQ681" s="326"/>
      <c r="AR681" s="326"/>
      <c r="AS681" s="326"/>
      <c r="AT681" s="326"/>
      <c r="AU681" s="326"/>
      <c r="AV681" s="326"/>
      <c r="AW681" s="326"/>
      <c r="AX681" s="326"/>
      <c r="AY681" s="326"/>
      <c r="AZ681" s="326"/>
      <c r="BA681" s="326"/>
      <c r="BB681" s="326"/>
      <c r="BC681" s="326"/>
      <c r="BD681" s="326"/>
      <c r="BE681" s="326"/>
      <c r="BF681" s="326"/>
      <c r="BG681" s="326"/>
      <c r="BH681" s="326"/>
      <c r="BI681" s="326"/>
      <c r="BJ681" s="326"/>
      <c r="BK681" s="326"/>
      <c r="BL681" s="326"/>
      <c r="BM681" s="326"/>
      <c r="BN681" s="326"/>
      <c r="BO681" s="326"/>
      <c r="BP681" s="326"/>
      <c r="BQ681" s="326"/>
      <c r="BR681" s="326"/>
      <c r="BS681" s="326"/>
      <c r="BT681" s="326"/>
      <c r="BU681" s="326"/>
      <c r="BV681" s="326"/>
      <c r="BW681" s="326"/>
      <c r="BX681" s="326"/>
      <c r="BY681" s="326"/>
      <c r="BZ681" s="326"/>
      <c r="CA681" s="326"/>
      <c r="CB681" s="326"/>
      <c r="CC681" s="326"/>
      <c r="CD681" s="326"/>
      <c r="CE681" s="326"/>
      <c r="CF681" s="326"/>
      <c r="CG681" s="326"/>
      <c r="CH681" s="326"/>
      <c r="CI681" s="326"/>
      <c r="CJ681" s="326"/>
      <c r="CK681" s="326"/>
      <c r="CL681" s="326"/>
      <c r="CM681" s="326"/>
      <c r="CN681" s="326"/>
      <c r="CO681" s="326"/>
      <c r="CP681" s="326"/>
      <c r="CQ681" s="326"/>
      <c r="CR681" s="326"/>
      <c r="CS681" s="326"/>
      <c r="CT681" s="326"/>
      <c r="CU681" s="326"/>
      <c r="CV681" s="326"/>
      <c r="CW681" s="326"/>
      <c r="CX681" s="326"/>
      <c r="CY681" s="326"/>
      <c r="CZ681" s="326"/>
      <c r="DA681" s="326"/>
      <c r="DB681" s="326"/>
      <c r="DC681" s="326"/>
      <c r="DD681" s="326"/>
      <c r="DE681" s="326"/>
      <c r="DF681" s="326"/>
      <c r="DG681" s="326"/>
      <c r="DH681" s="326"/>
      <c r="DI681" s="326"/>
      <c r="DJ681" s="326"/>
      <c r="DK681" s="326"/>
      <c r="DL681" s="326"/>
      <c r="DM681" s="326"/>
      <c r="DN681" s="326"/>
      <c r="DO681" s="326"/>
      <c r="DP681" s="326"/>
      <c r="DQ681" s="326"/>
      <c r="DR681" s="326"/>
      <c r="DS681" s="326"/>
      <c r="DT681" s="326"/>
      <c r="DU681" s="326"/>
      <c r="DV681" s="326"/>
      <c r="DW681" s="326"/>
      <c r="DX681" s="326"/>
      <c r="DY681" s="326"/>
      <c r="DZ681" s="326"/>
      <c r="EA681" s="326"/>
      <c r="EB681" s="326"/>
      <c r="EC681" s="326"/>
      <c r="ED681" s="326"/>
      <c r="EE681" s="326"/>
      <c r="EF681" s="326"/>
      <c r="EG681" s="326"/>
      <c r="EH681" s="326"/>
      <c r="EI681" s="326"/>
      <c r="EJ681" s="326"/>
      <c r="EK681" s="326"/>
      <c r="EL681" s="326"/>
      <c r="EM681" s="326"/>
      <c r="EN681" s="326"/>
      <c r="EO681" s="326"/>
      <c r="EP681" s="326"/>
      <c r="EQ681" s="326"/>
      <c r="ER681" s="326"/>
      <c r="ES681" s="326"/>
      <c r="ET681" s="326"/>
      <c r="EU681" s="326"/>
      <c r="EV681" s="326"/>
      <c r="EW681" s="326"/>
      <c r="EX681" s="326"/>
      <c r="EY681" s="326"/>
      <c r="EZ681" s="326"/>
      <c r="FA681" s="326"/>
      <c r="FB681" s="326"/>
      <c r="FC681" s="326"/>
      <c r="FD681" s="326"/>
      <c r="FE681" s="326"/>
      <c r="FF681" s="326"/>
      <c r="FG681" s="326"/>
      <c r="FH681" s="326"/>
      <c r="FI681" s="326"/>
      <c r="FJ681" s="326"/>
      <c r="FK681" s="326"/>
      <c r="FL681" s="326"/>
      <c r="FM681" s="326"/>
      <c r="FN681" s="326"/>
      <c r="FO681" s="326"/>
      <c r="FP681" s="326"/>
      <c r="FQ681" s="326"/>
      <c r="FR681" s="326"/>
      <c r="FS681" s="326"/>
      <c r="FT681" s="326"/>
      <c r="FU681" s="326"/>
      <c r="FV681" s="326"/>
      <c r="FW681" s="326"/>
      <c r="FX681" s="326"/>
      <c r="FY681" s="326"/>
      <c r="FZ681" s="326"/>
      <c r="GA681" s="326"/>
      <c r="GB681" s="326"/>
      <c r="GC681" s="326"/>
      <c r="GD681" s="326"/>
      <c r="GE681" s="326"/>
      <c r="GF681" s="326"/>
      <c r="GG681" s="326"/>
      <c r="GH681" s="326"/>
      <c r="GI681" s="326"/>
      <c r="GJ681" s="326"/>
      <c r="GK681" s="326"/>
      <c r="GL681" s="326"/>
      <c r="GM681" s="326"/>
      <c r="GN681" s="326"/>
      <c r="GO681" s="326"/>
      <c r="GP681" s="326"/>
      <c r="GQ681" s="326"/>
      <c r="GR681" s="326"/>
      <c r="GS681" s="326"/>
      <c r="GT681" s="326"/>
      <c r="GU681" s="326"/>
      <c r="GV681" s="326"/>
      <c r="GW681" s="326"/>
      <c r="GX681" s="326"/>
      <c r="GY681" s="326"/>
      <c r="GZ681" s="326"/>
      <c r="HA681" s="326"/>
      <c r="HB681" s="326"/>
      <c r="HC681" s="326"/>
      <c r="HD681" s="326"/>
      <c r="HE681" s="326"/>
      <c r="HF681" s="326"/>
      <c r="HG681" s="326"/>
      <c r="HH681" s="326"/>
      <c r="HI681" s="326"/>
      <c r="HJ681" s="326"/>
      <c r="HK681" s="326"/>
      <c r="HL681" s="326"/>
      <c r="HM681" s="326"/>
      <c r="HN681" s="326"/>
      <c r="HO681" s="326"/>
      <c r="HP681" s="326"/>
      <c r="HQ681" s="326"/>
      <c r="HR681" s="326"/>
      <c r="HS681" s="326"/>
      <c r="HT681" s="326"/>
      <c r="HU681" s="326"/>
      <c r="HV681" s="326"/>
      <c r="HW681" s="326"/>
      <c r="HX681" s="326"/>
      <c r="HY681" s="326"/>
      <c r="HZ681" s="326"/>
      <c r="IA681" s="326"/>
      <c r="IB681" s="326"/>
      <c r="IC681" s="326"/>
      <c r="ID681" s="326"/>
      <c r="IE681" s="326"/>
      <c r="IF681" s="326"/>
      <c r="IG681" s="326"/>
      <c r="IH681" s="326"/>
      <c r="II681" s="326"/>
      <c r="IJ681" s="326"/>
      <c r="IK681" s="326"/>
      <c r="IL681" s="326"/>
      <c r="IM681" s="326"/>
      <c r="IN681" s="326"/>
      <c r="IO681" s="326"/>
      <c r="IP681" s="326"/>
      <c r="IQ681" s="326"/>
      <c r="IR681" s="326"/>
      <c r="IS681" s="326"/>
    </row>
    <row r="682" spans="1:253" s="1107" customFormat="1" ht="23.25" customHeight="1">
      <c r="A682" s="340" t="s">
        <v>1675</v>
      </c>
      <c r="B682" s="1000" t="s">
        <v>1676</v>
      </c>
      <c r="C682" s="1150" t="s">
        <v>238</v>
      </c>
      <c r="D682" s="1157" t="s">
        <v>1677</v>
      </c>
      <c r="E682" s="1152">
        <v>23.39</v>
      </c>
      <c r="F682" s="342">
        <v>28</v>
      </c>
      <c r="G682" s="379" t="s">
        <v>200</v>
      </c>
      <c r="H682" s="339"/>
      <c r="I682" s="965" t="s">
        <v>1642</v>
      </c>
      <c r="J682" s="326"/>
      <c r="K682" s="326"/>
      <c r="L682" s="326"/>
      <c r="M682" s="326"/>
      <c r="N682" s="326"/>
      <c r="O682" s="326"/>
      <c r="P682" s="326"/>
      <c r="Q682" s="326"/>
      <c r="R682" s="326"/>
      <c r="S682" s="326"/>
      <c r="T682" s="326"/>
      <c r="U682" s="326"/>
      <c r="V682" s="326"/>
      <c r="W682" s="326"/>
      <c r="X682" s="326"/>
      <c r="Y682" s="326"/>
      <c r="Z682" s="326"/>
      <c r="AA682" s="326"/>
      <c r="AB682" s="326"/>
      <c r="AC682" s="326"/>
      <c r="AD682" s="326"/>
      <c r="AE682" s="326"/>
      <c r="AF682" s="326"/>
      <c r="AG682" s="326"/>
      <c r="AH682" s="326"/>
      <c r="AI682" s="326"/>
      <c r="AJ682" s="326"/>
      <c r="AK682" s="326"/>
      <c r="AL682" s="326"/>
      <c r="AM682" s="326"/>
      <c r="AN682" s="326"/>
      <c r="AO682" s="326"/>
      <c r="AP682" s="326"/>
      <c r="AQ682" s="326"/>
      <c r="AR682" s="326"/>
      <c r="AS682" s="326"/>
      <c r="AT682" s="326"/>
      <c r="AU682" s="326"/>
      <c r="AV682" s="326"/>
      <c r="AW682" s="326"/>
      <c r="AX682" s="326"/>
      <c r="AY682" s="326"/>
      <c r="AZ682" s="326"/>
      <c r="BA682" s="326"/>
      <c r="BB682" s="326"/>
      <c r="BC682" s="326"/>
      <c r="BD682" s="326"/>
      <c r="BE682" s="326"/>
      <c r="BF682" s="326"/>
      <c r="BG682" s="326"/>
      <c r="BH682" s="326"/>
      <c r="BI682" s="326"/>
      <c r="BJ682" s="326"/>
      <c r="BK682" s="326"/>
      <c r="BL682" s="326"/>
      <c r="BM682" s="326"/>
      <c r="BN682" s="326"/>
      <c r="BO682" s="326"/>
      <c r="BP682" s="326"/>
      <c r="BQ682" s="326"/>
      <c r="BR682" s="326"/>
      <c r="BS682" s="326"/>
      <c r="BT682" s="326"/>
      <c r="BU682" s="326"/>
      <c r="BV682" s="326"/>
      <c r="BW682" s="326"/>
      <c r="BX682" s="326"/>
      <c r="BY682" s="326"/>
      <c r="BZ682" s="326"/>
      <c r="CA682" s="326"/>
      <c r="CB682" s="326"/>
      <c r="CC682" s="326"/>
      <c r="CD682" s="326"/>
      <c r="CE682" s="326"/>
      <c r="CF682" s="326"/>
      <c r="CG682" s="326"/>
      <c r="CH682" s="326"/>
      <c r="CI682" s="326"/>
      <c r="CJ682" s="326"/>
      <c r="CK682" s="326"/>
      <c r="CL682" s="326"/>
      <c r="CM682" s="326"/>
      <c r="CN682" s="326"/>
      <c r="CO682" s="326"/>
      <c r="CP682" s="326"/>
      <c r="CQ682" s="326"/>
      <c r="CR682" s="326"/>
      <c r="CS682" s="326"/>
      <c r="CT682" s="326"/>
      <c r="CU682" s="326"/>
      <c r="CV682" s="326"/>
      <c r="CW682" s="326"/>
      <c r="CX682" s="326"/>
      <c r="CY682" s="326"/>
      <c r="CZ682" s="326"/>
      <c r="DA682" s="326"/>
      <c r="DB682" s="326"/>
      <c r="DC682" s="326"/>
      <c r="DD682" s="326"/>
      <c r="DE682" s="326"/>
      <c r="DF682" s="326"/>
      <c r="DG682" s="326"/>
      <c r="DH682" s="326"/>
      <c r="DI682" s="326"/>
      <c r="DJ682" s="326"/>
      <c r="DK682" s="326"/>
      <c r="DL682" s="326"/>
      <c r="DM682" s="326"/>
      <c r="DN682" s="326"/>
      <c r="DO682" s="326"/>
      <c r="DP682" s="326"/>
      <c r="DQ682" s="326"/>
      <c r="DR682" s="326"/>
      <c r="DS682" s="326"/>
      <c r="DT682" s="326"/>
      <c r="DU682" s="326"/>
      <c r="DV682" s="326"/>
      <c r="DW682" s="326"/>
      <c r="DX682" s="326"/>
      <c r="DY682" s="326"/>
      <c r="DZ682" s="326"/>
      <c r="EA682" s="326"/>
      <c r="EB682" s="326"/>
      <c r="EC682" s="326"/>
      <c r="ED682" s="326"/>
      <c r="EE682" s="326"/>
      <c r="EF682" s="326"/>
      <c r="EG682" s="326"/>
      <c r="EH682" s="326"/>
      <c r="EI682" s="326"/>
      <c r="EJ682" s="326"/>
      <c r="EK682" s="326"/>
      <c r="EL682" s="326"/>
      <c r="EM682" s="326"/>
      <c r="EN682" s="326"/>
      <c r="EO682" s="326"/>
      <c r="EP682" s="326"/>
      <c r="EQ682" s="326"/>
      <c r="ER682" s="326"/>
      <c r="ES682" s="326"/>
      <c r="ET682" s="326"/>
      <c r="EU682" s="326"/>
      <c r="EV682" s="326"/>
      <c r="EW682" s="326"/>
      <c r="EX682" s="326"/>
      <c r="EY682" s="326"/>
      <c r="EZ682" s="326"/>
      <c r="FA682" s="326"/>
      <c r="FB682" s="326"/>
      <c r="FC682" s="326"/>
      <c r="FD682" s="326"/>
      <c r="FE682" s="326"/>
      <c r="FF682" s="326"/>
      <c r="FG682" s="326"/>
      <c r="FH682" s="326"/>
      <c r="FI682" s="326"/>
      <c r="FJ682" s="326"/>
      <c r="FK682" s="326"/>
      <c r="FL682" s="326"/>
      <c r="FM682" s="326"/>
      <c r="FN682" s="326"/>
      <c r="FO682" s="326"/>
      <c r="FP682" s="326"/>
      <c r="FQ682" s="326"/>
      <c r="FR682" s="326"/>
      <c r="FS682" s="326"/>
      <c r="FT682" s="326"/>
      <c r="FU682" s="326"/>
      <c r="FV682" s="326"/>
      <c r="FW682" s="326"/>
      <c r="FX682" s="326"/>
      <c r="FY682" s="326"/>
      <c r="FZ682" s="326"/>
      <c r="GA682" s="326"/>
      <c r="GB682" s="326"/>
      <c r="GC682" s="326"/>
      <c r="GD682" s="326"/>
      <c r="GE682" s="326"/>
      <c r="GF682" s="326"/>
      <c r="GG682" s="326"/>
      <c r="GH682" s="326"/>
      <c r="GI682" s="326"/>
      <c r="GJ682" s="326"/>
      <c r="GK682" s="326"/>
      <c r="GL682" s="326"/>
      <c r="GM682" s="326"/>
      <c r="GN682" s="326"/>
      <c r="GO682" s="326"/>
      <c r="GP682" s="326"/>
      <c r="GQ682" s="326"/>
      <c r="GR682" s="326"/>
      <c r="GS682" s="326"/>
      <c r="GT682" s="326"/>
      <c r="GU682" s="326"/>
      <c r="GV682" s="326"/>
      <c r="GW682" s="326"/>
      <c r="GX682" s="326"/>
      <c r="GY682" s="326"/>
      <c r="GZ682" s="326"/>
      <c r="HA682" s="326"/>
      <c r="HB682" s="326"/>
      <c r="HC682" s="326"/>
      <c r="HD682" s="326"/>
      <c r="HE682" s="326"/>
      <c r="HF682" s="326"/>
      <c r="HG682" s="326"/>
      <c r="HH682" s="326"/>
      <c r="HI682" s="326"/>
      <c r="HJ682" s="326"/>
      <c r="HK682" s="326"/>
      <c r="HL682" s="326"/>
      <c r="HM682" s="326"/>
      <c r="HN682" s="326"/>
      <c r="HO682" s="326"/>
      <c r="HP682" s="326"/>
      <c r="HQ682" s="326"/>
      <c r="HR682" s="326"/>
      <c r="HS682" s="326"/>
      <c r="HT682" s="326"/>
      <c r="HU682" s="326"/>
      <c r="HV682" s="326"/>
      <c r="HW682" s="326"/>
      <c r="HX682" s="326"/>
      <c r="HY682" s="326"/>
      <c r="HZ682" s="326"/>
      <c r="IA682" s="326"/>
      <c r="IB682" s="326"/>
      <c r="IC682" s="326"/>
      <c r="ID682" s="326"/>
      <c r="IE682" s="326"/>
      <c r="IF682" s="326"/>
      <c r="IG682" s="326"/>
      <c r="IH682" s="326"/>
      <c r="II682" s="326"/>
      <c r="IJ682" s="326"/>
      <c r="IK682" s="326"/>
      <c r="IL682" s="326"/>
      <c r="IM682" s="326"/>
      <c r="IN682" s="326"/>
      <c r="IO682" s="326"/>
      <c r="IP682" s="326"/>
      <c r="IQ682" s="326"/>
      <c r="IR682" s="326"/>
      <c r="IS682" s="326"/>
    </row>
    <row r="683" spans="1:253" s="1107" customFormat="1" ht="23.25" customHeight="1">
      <c r="A683" s="777">
        <v>20378</v>
      </c>
      <c r="B683" s="1103" t="s">
        <v>4764</v>
      </c>
      <c r="C683" s="1158" t="s">
        <v>46</v>
      </c>
      <c r="D683" s="1159" t="s">
        <v>4765</v>
      </c>
      <c r="E683" s="1160">
        <v>7</v>
      </c>
      <c r="F683" s="1104">
        <v>9</v>
      </c>
      <c r="G683" s="332" t="s">
        <v>240</v>
      </c>
      <c r="H683" s="1105">
        <v>0.1</v>
      </c>
      <c r="I683" s="1055" t="s">
        <v>4766</v>
      </c>
      <c r="J683" s="984"/>
      <c r="K683" s="984"/>
      <c r="L683" s="984"/>
      <c r="M683" s="984"/>
      <c r="N683" s="984"/>
      <c r="O683" s="984"/>
      <c r="P683" s="984"/>
      <c r="Q683" s="984"/>
      <c r="R683" s="984"/>
      <c r="S683" s="984"/>
      <c r="T683" s="984"/>
      <c r="U683" s="984"/>
      <c r="V683" s="984"/>
      <c r="W683" s="984"/>
      <c r="X683" s="984"/>
      <c r="Y683" s="984"/>
      <c r="Z683" s="984"/>
      <c r="AA683" s="984"/>
      <c r="AB683" s="984"/>
      <c r="AC683" s="984"/>
      <c r="AD683" s="984"/>
      <c r="AE683" s="984"/>
      <c r="AF683" s="984"/>
      <c r="AG683" s="984"/>
      <c r="AH683" s="984"/>
      <c r="AI683" s="984"/>
      <c r="AJ683" s="984"/>
      <c r="AK683" s="984"/>
      <c r="AL683" s="984"/>
      <c r="AM683" s="984"/>
      <c r="AN683" s="984"/>
      <c r="AO683" s="984"/>
      <c r="AP683" s="984"/>
      <c r="AQ683" s="984"/>
      <c r="AR683" s="984"/>
      <c r="AS683" s="984"/>
      <c r="AT683" s="984"/>
      <c r="AU683" s="984"/>
      <c r="AV683" s="984"/>
      <c r="AW683" s="984"/>
      <c r="AX683" s="984"/>
      <c r="AY683" s="984"/>
      <c r="AZ683" s="984"/>
      <c r="BA683" s="984"/>
      <c r="BB683" s="984"/>
      <c r="BC683" s="984"/>
      <c r="BD683" s="984"/>
      <c r="BE683" s="984"/>
      <c r="BF683" s="984"/>
      <c r="BG683" s="984"/>
      <c r="BH683" s="984"/>
      <c r="BI683" s="984"/>
      <c r="BJ683" s="984"/>
      <c r="BK683" s="984"/>
      <c r="BL683" s="984"/>
      <c r="BM683" s="984"/>
      <c r="BN683" s="984"/>
      <c r="BO683" s="984"/>
      <c r="BP683" s="984"/>
      <c r="BQ683" s="984"/>
      <c r="BR683" s="984"/>
      <c r="BS683" s="984"/>
      <c r="BT683" s="984"/>
      <c r="BU683" s="984"/>
      <c r="BV683" s="984"/>
      <c r="BW683" s="984"/>
      <c r="BX683" s="984"/>
      <c r="BY683" s="984"/>
      <c r="BZ683" s="984"/>
      <c r="CA683" s="984"/>
      <c r="CB683" s="984"/>
      <c r="CC683" s="984"/>
      <c r="CD683" s="984"/>
      <c r="CE683" s="984"/>
      <c r="CF683" s="984"/>
      <c r="CG683" s="984"/>
      <c r="CH683" s="984"/>
      <c r="CI683" s="984"/>
      <c r="CJ683" s="984"/>
      <c r="CK683" s="984"/>
      <c r="CL683" s="984"/>
      <c r="CM683" s="984"/>
      <c r="CN683" s="984"/>
      <c r="CO683" s="984"/>
      <c r="CP683" s="984"/>
      <c r="CQ683" s="984"/>
      <c r="CR683" s="984"/>
      <c r="CS683" s="984"/>
      <c r="CT683" s="984"/>
      <c r="CU683" s="984"/>
      <c r="CV683" s="984"/>
      <c r="CW683" s="984"/>
      <c r="CX683" s="984"/>
      <c r="CY683" s="984"/>
      <c r="CZ683" s="984"/>
      <c r="DA683" s="984"/>
      <c r="DB683" s="984"/>
      <c r="DC683" s="984"/>
      <c r="DD683" s="984"/>
      <c r="DE683" s="984"/>
      <c r="DF683" s="984"/>
      <c r="DG683" s="984"/>
      <c r="DH683" s="984"/>
      <c r="DI683" s="984"/>
      <c r="DJ683" s="984"/>
      <c r="DK683" s="984"/>
      <c r="DL683" s="984"/>
      <c r="DM683" s="984"/>
      <c r="DN683" s="984"/>
      <c r="DO683" s="984"/>
      <c r="DP683" s="984"/>
      <c r="DQ683" s="984"/>
      <c r="DR683" s="984"/>
      <c r="DS683" s="984"/>
      <c r="DT683" s="984"/>
      <c r="DU683" s="984"/>
      <c r="DV683" s="984"/>
      <c r="DW683" s="984"/>
      <c r="DX683" s="984"/>
      <c r="DY683" s="984"/>
      <c r="DZ683" s="984"/>
      <c r="EA683" s="984"/>
      <c r="EB683" s="984"/>
      <c r="EC683" s="984"/>
      <c r="ED683" s="984"/>
      <c r="EE683" s="984"/>
      <c r="EF683" s="984"/>
      <c r="EG683" s="984"/>
      <c r="EH683" s="984"/>
      <c r="EI683" s="984"/>
      <c r="EJ683" s="984"/>
      <c r="EK683" s="984"/>
      <c r="EL683" s="984"/>
      <c r="EM683" s="984"/>
      <c r="EN683" s="984"/>
      <c r="EO683" s="984"/>
      <c r="EP683" s="984"/>
      <c r="EQ683" s="984"/>
      <c r="ER683" s="984"/>
      <c r="ES683" s="984"/>
      <c r="ET683" s="984"/>
      <c r="EU683" s="984"/>
      <c r="EV683" s="984"/>
      <c r="EW683" s="984"/>
      <c r="EX683" s="984"/>
      <c r="EY683" s="984"/>
      <c r="EZ683" s="984"/>
      <c r="FA683" s="984"/>
      <c r="FB683" s="984"/>
      <c r="FC683" s="984"/>
      <c r="FD683" s="984"/>
      <c r="FE683" s="984"/>
      <c r="FF683" s="984"/>
      <c r="FG683" s="984"/>
      <c r="FH683" s="984"/>
      <c r="FI683" s="984"/>
      <c r="FJ683" s="984"/>
      <c r="FK683" s="984"/>
      <c r="FL683" s="984"/>
      <c r="FM683" s="984"/>
      <c r="FN683" s="984"/>
      <c r="FO683" s="984"/>
      <c r="FP683" s="984"/>
      <c r="FQ683" s="984"/>
      <c r="FR683" s="984"/>
      <c r="FS683" s="984"/>
      <c r="FT683" s="984"/>
      <c r="FU683" s="984"/>
      <c r="FV683" s="984"/>
      <c r="FW683" s="984"/>
      <c r="FX683" s="984"/>
      <c r="FY683" s="984"/>
      <c r="FZ683" s="984"/>
      <c r="GA683" s="984"/>
      <c r="GB683" s="984"/>
      <c r="GC683" s="984"/>
      <c r="GD683" s="984"/>
      <c r="GE683" s="984"/>
      <c r="GF683" s="984"/>
      <c r="GG683" s="984"/>
      <c r="GH683" s="984"/>
      <c r="GI683" s="984"/>
      <c r="GJ683" s="984"/>
      <c r="GK683" s="984"/>
      <c r="GL683" s="984"/>
      <c r="GM683" s="984"/>
      <c r="GN683" s="984"/>
      <c r="GO683" s="984"/>
      <c r="GP683" s="984"/>
      <c r="GQ683" s="984"/>
      <c r="GR683" s="984"/>
      <c r="GS683" s="984"/>
      <c r="GT683" s="984"/>
      <c r="GU683" s="984"/>
      <c r="GV683" s="984"/>
      <c r="GW683" s="984"/>
      <c r="GX683" s="984"/>
      <c r="GY683" s="984"/>
      <c r="GZ683" s="984"/>
      <c r="HA683" s="984"/>
      <c r="HB683" s="984"/>
      <c r="HC683" s="984"/>
      <c r="HD683" s="984"/>
      <c r="HE683" s="984"/>
      <c r="HF683" s="984"/>
      <c r="HG683" s="984"/>
      <c r="HH683" s="984"/>
      <c r="HI683" s="984"/>
      <c r="HJ683" s="984"/>
      <c r="HK683" s="984"/>
      <c r="HL683" s="984"/>
      <c r="HM683" s="984"/>
      <c r="HN683" s="984"/>
      <c r="HO683" s="984"/>
      <c r="HP683" s="984"/>
      <c r="HQ683" s="984"/>
      <c r="HR683" s="984"/>
      <c r="HS683" s="984"/>
      <c r="HT683" s="984"/>
      <c r="HU683" s="984"/>
      <c r="HV683" s="984"/>
      <c r="HW683" s="984"/>
      <c r="HX683" s="984"/>
      <c r="HY683" s="984"/>
      <c r="HZ683" s="984"/>
      <c r="IA683" s="984"/>
      <c r="IB683" s="984"/>
      <c r="IC683" s="984"/>
      <c r="ID683" s="984"/>
      <c r="IE683" s="984"/>
      <c r="IF683" s="984"/>
      <c r="IG683" s="984"/>
      <c r="IH683" s="984"/>
      <c r="II683" s="984"/>
      <c r="IJ683" s="984"/>
      <c r="IK683" s="984"/>
      <c r="IL683" s="984"/>
      <c r="IM683" s="984"/>
      <c r="IN683" s="984"/>
      <c r="IO683" s="984"/>
      <c r="IP683" s="984"/>
      <c r="IQ683" s="984"/>
      <c r="IR683" s="984"/>
      <c r="IS683" s="984"/>
    </row>
    <row r="684" spans="1:253" s="1107" customFormat="1" ht="23.25" customHeight="1">
      <c r="A684" s="346">
        <v>9398</v>
      </c>
      <c r="B684" s="995" t="s">
        <v>591</v>
      </c>
      <c r="C684" s="1161" t="s">
        <v>592</v>
      </c>
      <c r="D684" s="1143" t="s">
        <v>124</v>
      </c>
      <c r="E684" s="1144">
        <v>1.6</v>
      </c>
      <c r="F684" s="379">
        <v>1.9</v>
      </c>
      <c r="G684" s="379" t="s">
        <v>585</v>
      </c>
      <c r="H684" s="1063"/>
      <c r="I684" s="965" t="s">
        <v>593</v>
      </c>
      <c r="J684" s="326"/>
      <c r="K684" s="326"/>
      <c r="L684" s="326"/>
      <c r="M684" s="326"/>
      <c r="N684" s="326"/>
      <c r="O684" s="326"/>
      <c r="P684" s="326"/>
      <c r="Q684" s="326"/>
      <c r="R684" s="326"/>
      <c r="S684" s="326"/>
      <c r="T684" s="326"/>
      <c r="U684" s="326"/>
      <c r="V684" s="326"/>
      <c r="W684" s="326"/>
      <c r="X684" s="326"/>
      <c r="Y684" s="326"/>
      <c r="Z684" s="326"/>
      <c r="AA684" s="326"/>
      <c r="AB684" s="326"/>
      <c r="AC684" s="326"/>
      <c r="AD684" s="326"/>
      <c r="AE684" s="326"/>
      <c r="AF684" s="326"/>
      <c r="AG684" s="326"/>
      <c r="AH684" s="326"/>
      <c r="AI684" s="326"/>
      <c r="AJ684" s="326"/>
      <c r="AK684" s="326"/>
      <c r="AL684" s="326"/>
      <c r="AM684" s="326"/>
      <c r="AN684" s="326"/>
      <c r="AO684" s="326"/>
      <c r="AP684" s="326"/>
      <c r="AQ684" s="326"/>
      <c r="AR684" s="326"/>
      <c r="AS684" s="326"/>
      <c r="AT684" s="326"/>
      <c r="AU684" s="326"/>
      <c r="AV684" s="326"/>
      <c r="AW684" s="326"/>
      <c r="AX684" s="326"/>
      <c r="AY684" s="326"/>
      <c r="AZ684" s="326"/>
      <c r="BA684" s="326"/>
      <c r="BB684" s="326"/>
      <c r="BC684" s="326"/>
      <c r="BD684" s="326"/>
      <c r="BE684" s="326"/>
      <c r="BF684" s="326"/>
      <c r="BG684" s="326"/>
      <c r="BH684" s="326"/>
      <c r="BI684" s="326"/>
      <c r="BJ684" s="326"/>
      <c r="BK684" s="326"/>
      <c r="BL684" s="326"/>
      <c r="BM684" s="326"/>
      <c r="BN684" s="326"/>
      <c r="BO684" s="326"/>
      <c r="BP684" s="326"/>
      <c r="BQ684" s="326"/>
      <c r="BR684" s="326"/>
      <c r="BS684" s="326"/>
      <c r="BT684" s="326"/>
      <c r="BU684" s="326"/>
      <c r="BV684" s="326"/>
      <c r="BW684" s="326"/>
      <c r="BX684" s="326"/>
      <c r="BY684" s="326"/>
      <c r="BZ684" s="326"/>
      <c r="CA684" s="326"/>
      <c r="CB684" s="326"/>
      <c r="CC684" s="326"/>
      <c r="CD684" s="326"/>
      <c r="CE684" s="326"/>
      <c r="CF684" s="326"/>
      <c r="CG684" s="326"/>
      <c r="CH684" s="326"/>
      <c r="CI684" s="326"/>
      <c r="CJ684" s="326"/>
      <c r="CK684" s="326"/>
      <c r="CL684" s="326"/>
      <c r="CM684" s="326"/>
      <c r="CN684" s="326"/>
      <c r="CO684" s="326"/>
      <c r="CP684" s="326"/>
      <c r="CQ684" s="326"/>
      <c r="CR684" s="326"/>
      <c r="CS684" s="326"/>
      <c r="CT684" s="326"/>
      <c r="CU684" s="326"/>
      <c r="CV684" s="326"/>
      <c r="CW684" s="326"/>
      <c r="CX684" s="326"/>
      <c r="CY684" s="326"/>
      <c r="CZ684" s="326"/>
      <c r="DA684" s="326"/>
      <c r="DB684" s="326"/>
      <c r="DC684" s="326"/>
      <c r="DD684" s="326"/>
      <c r="DE684" s="326"/>
      <c r="DF684" s="326"/>
      <c r="DG684" s="326"/>
      <c r="DH684" s="326"/>
      <c r="DI684" s="326"/>
      <c r="DJ684" s="326"/>
      <c r="DK684" s="326"/>
      <c r="DL684" s="326"/>
      <c r="DM684" s="326"/>
      <c r="DN684" s="326"/>
      <c r="DO684" s="326"/>
      <c r="DP684" s="326"/>
      <c r="DQ684" s="326"/>
      <c r="DR684" s="326"/>
      <c r="DS684" s="326"/>
      <c r="DT684" s="326"/>
      <c r="DU684" s="326"/>
      <c r="DV684" s="326"/>
      <c r="DW684" s="326"/>
      <c r="DX684" s="326"/>
      <c r="DY684" s="326"/>
      <c r="DZ684" s="326"/>
      <c r="EA684" s="326"/>
      <c r="EB684" s="326"/>
      <c r="EC684" s="326"/>
      <c r="ED684" s="326"/>
      <c r="EE684" s="326"/>
      <c r="EF684" s="326"/>
      <c r="EG684" s="326"/>
      <c r="EH684" s="326"/>
      <c r="EI684" s="326"/>
      <c r="EJ684" s="326"/>
      <c r="EK684" s="326"/>
      <c r="EL684" s="326"/>
      <c r="EM684" s="326"/>
      <c r="EN684" s="326"/>
      <c r="EO684" s="326"/>
      <c r="EP684" s="326"/>
      <c r="EQ684" s="326"/>
      <c r="ER684" s="326"/>
      <c r="ES684" s="326"/>
      <c r="ET684" s="326"/>
      <c r="EU684" s="326"/>
      <c r="EV684" s="326"/>
      <c r="EW684" s="326"/>
      <c r="EX684" s="326"/>
      <c r="EY684" s="326"/>
      <c r="EZ684" s="326"/>
      <c r="FA684" s="326"/>
      <c r="FB684" s="326"/>
      <c r="FC684" s="326"/>
      <c r="FD684" s="326"/>
      <c r="FE684" s="326"/>
      <c r="FF684" s="326"/>
      <c r="FG684" s="326"/>
      <c r="FH684" s="326"/>
      <c r="FI684" s="326"/>
      <c r="FJ684" s="326"/>
      <c r="FK684" s="326"/>
      <c r="FL684" s="326"/>
      <c r="FM684" s="326"/>
      <c r="FN684" s="326"/>
      <c r="FO684" s="326"/>
      <c r="FP684" s="326"/>
      <c r="FQ684" s="326"/>
      <c r="FR684" s="326"/>
      <c r="FS684" s="326"/>
      <c r="FT684" s="326"/>
      <c r="FU684" s="326"/>
      <c r="FV684" s="326"/>
      <c r="FW684" s="326"/>
      <c r="FX684" s="326"/>
      <c r="FY684" s="326"/>
      <c r="FZ684" s="326"/>
      <c r="GA684" s="326"/>
      <c r="GB684" s="326"/>
      <c r="GC684" s="326"/>
      <c r="GD684" s="326"/>
      <c r="GE684" s="326"/>
      <c r="GF684" s="326"/>
      <c r="GG684" s="326"/>
      <c r="GH684" s="326"/>
      <c r="GI684" s="326"/>
      <c r="GJ684" s="326"/>
      <c r="GK684" s="326"/>
      <c r="GL684" s="326"/>
      <c r="GM684" s="326"/>
      <c r="GN684" s="326"/>
      <c r="GO684" s="326"/>
      <c r="GP684" s="326"/>
      <c r="GQ684" s="326"/>
      <c r="GR684" s="326"/>
      <c r="GS684" s="326"/>
      <c r="GT684" s="326"/>
      <c r="GU684" s="326"/>
      <c r="GV684" s="326"/>
      <c r="GW684" s="326"/>
      <c r="GX684" s="326"/>
      <c r="GY684" s="326"/>
      <c r="GZ684" s="326"/>
      <c r="HA684" s="326"/>
      <c r="HB684" s="326"/>
      <c r="HC684" s="326"/>
      <c r="HD684" s="326"/>
      <c r="HE684" s="326"/>
      <c r="HF684" s="326"/>
      <c r="HG684" s="326"/>
      <c r="HH684" s="326"/>
      <c r="HI684" s="326"/>
      <c r="HJ684" s="326"/>
      <c r="HK684" s="326"/>
      <c r="HL684" s="326"/>
      <c r="HM684" s="326"/>
      <c r="HN684" s="326"/>
      <c r="HO684" s="326"/>
      <c r="HP684" s="326"/>
      <c r="HQ684" s="326"/>
      <c r="HR684" s="326"/>
      <c r="HS684" s="326"/>
      <c r="HT684" s="326"/>
      <c r="HU684" s="326"/>
      <c r="HV684" s="326"/>
      <c r="HW684" s="326"/>
      <c r="HX684" s="326"/>
      <c r="HY684" s="326"/>
      <c r="HZ684" s="326"/>
      <c r="IA684" s="326"/>
      <c r="IB684" s="326"/>
      <c r="IC684" s="326"/>
      <c r="ID684" s="326"/>
      <c r="IE684" s="326"/>
      <c r="IF684" s="326"/>
      <c r="IG684" s="326"/>
      <c r="IH684" s="326"/>
      <c r="II684" s="326"/>
      <c r="IJ684" s="326"/>
      <c r="IK684" s="326"/>
      <c r="IL684" s="326"/>
      <c r="IM684" s="326"/>
      <c r="IN684" s="326"/>
      <c r="IO684" s="326"/>
      <c r="IP684" s="326"/>
      <c r="IQ684" s="326"/>
      <c r="IR684" s="326"/>
      <c r="IS684" s="326"/>
    </row>
    <row r="685" spans="1:253" s="1107" customFormat="1" ht="23.25" customHeight="1">
      <c r="A685" s="346">
        <v>49173</v>
      </c>
      <c r="B685" s="995" t="s">
        <v>1636</v>
      </c>
      <c r="C685" s="679" t="s">
        <v>1637</v>
      </c>
      <c r="D685" s="1143" t="s">
        <v>1638</v>
      </c>
      <c r="E685" s="1144">
        <v>54</v>
      </c>
      <c r="F685" s="379">
        <v>64.8</v>
      </c>
      <c r="G685" s="379" t="s">
        <v>200</v>
      </c>
      <c r="H685" s="339"/>
      <c r="I685" s="965" t="s">
        <v>593</v>
      </c>
      <c r="J685" s="326"/>
      <c r="K685" s="326"/>
      <c r="L685" s="326"/>
      <c r="M685" s="326"/>
      <c r="N685" s="326"/>
      <c r="O685" s="326"/>
      <c r="P685" s="326"/>
      <c r="Q685" s="326"/>
      <c r="R685" s="326"/>
      <c r="S685" s="326"/>
      <c r="T685" s="326"/>
      <c r="U685" s="326"/>
      <c r="V685" s="326"/>
      <c r="W685" s="326"/>
      <c r="X685" s="326"/>
      <c r="Y685" s="326"/>
      <c r="Z685" s="326"/>
      <c r="AA685" s="326"/>
      <c r="AB685" s="326"/>
      <c r="AC685" s="326"/>
      <c r="AD685" s="326"/>
      <c r="AE685" s="326"/>
      <c r="AF685" s="326"/>
      <c r="AG685" s="326"/>
      <c r="AH685" s="326"/>
      <c r="AI685" s="326"/>
      <c r="AJ685" s="326"/>
      <c r="AK685" s="326"/>
      <c r="AL685" s="326"/>
      <c r="AM685" s="326"/>
      <c r="AN685" s="326"/>
      <c r="AO685" s="326"/>
      <c r="AP685" s="326"/>
      <c r="AQ685" s="326"/>
      <c r="AR685" s="326"/>
      <c r="AS685" s="326"/>
      <c r="AT685" s="326"/>
      <c r="AU685" s="326"/>
      <c r="AV685" s="326"/>
      <c r="AW685" s="326"/>
      <c r="AX685" s="326"/>
      <c r="AY685" s="326"/>
      <c r="AZ685" s="326"/>
      <c r="BA685" s="326"/>
      <c r="BB685" s="326"/>
      <c r="BC685" s="326"/>
      <c r="BD685" s="326"/>
      <c r="BE685" s="326"/>
      <c r="BF685" s="326"/>
      <c r="BG685" s="326"/>
      <c r="BH685" s="326"/>
      <c r="BI685" s="326"/>
      <c r="BJ685" s="326"/>
      <c r="BK685" s="326"/>
      <c r="BL685" s="326"/>
      <c r="BM685" s="326"/>
      <c r="BN685" s="326"/>
      <c r="BO685" s="326"/>
      <c r="BP685" s="326"/>
      <c r="BQ685" s="326"/>
      <c r="BR685" s="326"/>
      <c r="BS685" s="326"/>
      <c r="BT685" s="326"/>
      <c r="BU685" s="326"/>
      <c r="BV685" s="326"/>
      <c r="BW685" s="326"/>
      <c r="BX685" s="326"/>
      <c r="BY685" s="326"/>
      <c r="BZ685" s="326"/>
      <c r="CA685" s="326"/>
      <c r="CB685" s="326"/>
      <c r="CC685" s="326"/>
      <c r="CD685" s="326"/>
      <c r="CE685" s="326"/>
      <c r="CF685" s="326"/>
      <c r="CG685" s="326"/>
      <c r="CH685" s="326"/>
      <c r="CI685" s="326"/>
      <c r="CJ685" s="326"/>
      <c r="CK685" s="326"/>
      <c r="CL685" s="326"/>
      <c r="CM685" s="326"/>
      <c r="CN685" s="326"/>
      <c r="CO685" s="326"/>
      <c r="CP685" s="326"/>
      <c r="CQ685" s="326"/>
      <c r="CR685" s="326"/>
      <c r="CS685" s="326"/>
      <c r="CT685" s="326"/>
      <c r="CU685" s="326"/>
      <c r="CV685" s="326"/>
      <c r="CW685" s="326"/>
      <c r="CX685" s="326"/>
      <c r="CY685" s="326"/>
      <c r="CZ685" s="326"/>
      <c r="DA685" s="326"/>
      <c r="DB685" s="326"/>
      <c r="DC685" s="326"/>
      <c r="DD685" s="326"/>
      <c r="DE685" s="326"/>
      <c r="DF685" s="326"/>
      <c r="DG685" s="326"/>
      <c r="DH685" s="326"/>
      <c r="DI685" s="326"/>
      <c r="DJ685" s="326"/>
      <c r="DK685" s="326"/>
      <c r="DL685" s="326"/>
      <c r="DM685" s="326"/>
      <c r="DN685" s="326"/>
      <c r="DO685" s="326"/>
      <c r="DP685" s="326"/>
      <c r="DQ685" s="326"/>
      <c r="DR685" s="326"/>
      <c r="DS685" s="326"/>
      <c r="DT685" s="326"/>
      <c r="DU685" s="326"/>
      <c r="DV685" s="326"/>
      <c r="DW685" s="326"/>
      <c r="DX685" s="326"/>
      <c r="DY685" s="326"/>
      <c r="DZ685" s="326"/>
      <c r="EA685" s="326"/>
      <c r="EB685" s="326"/>
      <c r="EC685" s="326"/>
      <c r="ED685" s="326"/>
      <c r="EE685" s="326"/>
      <c r="EF685" s="326"/>
      <c r="EG685" s="326"/>
      <c r="EH685" s="326"/>
      <c r="EI685" s="326"/>
      <c r="EJ685" s="326"/>
      <c r="EK685" s="326"/>
      <c r="EL685" s="326"/>
      <c r="EM685" s="326"/>
      <c r="EN685" s="326"/>
      <c r="EO685" s="326"/>
      <c r="EP685" s="326"/>
      <c r="EQ685" s="326"/>
      <c r="ER685" s="326"/>
      <c r="ES685" s="326"/>
      <c r="ET685" s="326"/>
      <c r="EU685" s="326"/>
      <c r="EV685" s="326"/>
      <c r="EW685" s="326"/>
      <c r="EX685" s="326"/>
      <c r="EY685" s="326"/>
      <c r="EZ685" s="326"/>
      <c r="FA685" s="326"/>
      <c r="FB685" s="326"/>
      <c r="FC685" s="326"/>
      <c r="FD685" s="326"/>
      <c r="FE685" s="326"/>
      <c r="FF685" s="326"/>
      <c r="FG685" s="326"/>
      <c r="FH685" s="326"/>
      <c r="FI685" s="326"/>
      <c r="FJ685" s="326"/>
      <c r="FK685" s="326"/>
      <c r="FL685" s="326"/>
      <c r="FM685" s="326"/>
      <c r="FN685" s="326"/>
      <c r="FO685" s="326"/>
      <c r="FP685" s="326"/>
      <c r="FQ685" s="326"/>
      <c r="FR685" s="326"/>
      <c r="FS685" s="326"/>
      <c r="FT685" s="326"/>
      <c r="FU685" s="326"/>
      <c r="FV685" s="326"/>
      <c r="FW685" s="326"/>
      <c r="FX685" s="326"/>
      <c r="FY685" s="326"/>
      <c r="FZ685" s="326"/>
      <c r="GA685" s="326"/>
      <c r="GB685" s="326"/>
      <c r="GC685" s="326"/>
      <c r="GD685" s="326"/>
      <c r="GE685" s="326"/>
      <c r="GF685" s="326"/>
      <c r="GG685" s="326"/>
      <c r="GH685" s="326"/>
      <c r="GI685" s="326"/>
      <c r="GJ685" s="326"/>
      <c r="GK685" s="326"/>
      <c r="GL685" s="326"/>
      <c r="GM685" s="326"/>
      <c r="GN685" s="326"/>
      <c r="GO685" s="326"/>
      <c r="GP685" s="326"/>
      <c r="GQ685" s="326"/>
      <c r="GR685" s="326"/>
      <c r="GS685" s="326"/>
      <c r="GT685" s="326"/>
      <c r="GU685" s="326"/>
      <c r="GV685" s="326"/>
      <c r="GW685" s="326"/>
      <c r="GX685" s="326"/>
      <c r="GY685" s="326"/>
      <c r="GZ685" s="326"/>
      <c r="HA685" s="326"/>
      <c r="HB685" s="326"/>
      <c r="HC685" s="326"/>
      <c r="HD685" s="326"/>
      <c r="HE685" s="326"/>
      <c r="HF685" s="326"/>
      <c r="HG685" s="326"/>
      <c r="HH685" s="326"/>
      <c r="HI685" s="326"/>
      <c r="HJ685" s="326"/>
      <c r="HK685" s="326"/>
      <c r="HL685" s="326"/>
      <c r="HM685" s="326"/>
      <c r="HN685" s="326"/>
      <c r="HO685" s="326"/>
      <c r="HP685" s="326"/>
      <c r="HQ685" s="326"/>
      <c r="HR685" s="326"/>
      <c r="HS685" s="326"/>
      <c r="HT685" s="326"/>
      <c r="HU685" s="326"/>
      <c r="HV685" s="326"/>
      <c r="HW685" s="326"/>
      <c r="HX685" s="326"/>
      <c r="HY685" s="326"/>
      <c r="HZ685" s="326"/>
      <c r="IA685" s="326"/>
      <c r="IB685" s="326"/>
      <c r="IC685" s="326"/>
      <c r="ID685" s="326"/>
      <c r="IE685" s="326"/>
      <c r="IF685" s="326"/>
      <c r="IG685" s="326"/>
      <c r="IH685" s="326"/>
      <c r="II685" s="326"/>
      <c r="IJ685" s="326"/>
      <c r="IK685" s="326"/>
      <c r="IL685" s="326"/>
      <c r="IM685" s="326"/>
      <c r="IN685" s="326"/>
      <c r="IO685" s="326"/>
      <c r="IP685" s="326"/>
      <c r="IQ685" s="326"/>
      <c r="IR685" s="326"/>
      <c r="IS685" s="326"/>
    </row>
    <row r="686" spans="1:253" s="1107" customFormat="1" ht="23.25" customHeight="1">
      <c r="A686" s="144" t="s">
        <v>4866</v>
      </c>
      <c r="B686" s="610" t="s">
        <v>4867</v>
      </c>
      <c r="C686" s="620" t="s">
        <v>766</v>
      </c>
      <c r="D686" s="1162" t="s">
        <v>4868</v>
      </c>
      <c r="E686" s="628">
        <v>11.82</v>
      </c>
      <c r="F686" s="343">
        <v>14.18</v>
      </c>
      <c r="G686" s="649" t="s">
        <v>17</v>
      </c>
      <c r="H686" s="663">
        <v>0.05</v>
      </c>
      <c r="I686" s="965" t="s">
        <v>482</v>
      </c>
      <c r="J686" s="326"/>
      <c r="K686" s="326"/>
      <c r="L686" s="326"/>
      <c r="M686" s="326"/>
      <c r="N686" s="326"/>
      <c r="O686" s="326"/>
      <c r="P686" s="326"/>
      <c r="Q686" s="326"/>
      <c r="R686" s="326"/>
      <c r="S686" s="326"/>
      <c r="T686" s="326"/>
      <c r="U686" s="326"/>
      <c r="V686" s="326"/>
      <c r="W686" s="326"/>
      <c r="X686" s="326"/>
      <c r="Y686" s="326"/>
      <c r="Z686" s="326"/>
      <c r="AA686" s="326"/>
      <c r="AB686" s="326"/>
      <c r="AC686" s="326"/>
      <c r="AD686" s="326"/>
      <c r="AE686" s="326"/>
      <c r="AF686" s="326"/>
      <c r="AG686" s="326"/>
      <c r="AH686" s="326"/>
      <c r="AI686" s="326"/>
      <c r="AJ686" s="326"/>
      <c r="AK686" s="326"/>
      <c r="AL686" s="326"/>
      <c r="AM686" s="326"/>
      <c r="AN686" s="326"/>
      <c r="AO686" s="326"/>
      <c r="AP686" s="326"/>
      <c r="AQ686" s="326"/>
      <c r="AR686" s="326"/>
      <c r="AS686" s="326"/>
      <c r="AT686" s="326"/>
      <c r="AU686" s="326"/>
      <c r="AV686" s="326"/>
      <c r="AW686" s="326"/>
      <c r="AX686" s="326"/>
      <c r="AY686" s="326"/>
      <c r="AZ686" s="326"/>
      <c r="BA686" s="326"/>
      <c r="BB686" s="326"/>
      <c r="BC686" s="326"/>
      <c r="BD686" s="326"/>
      <c r="BE686" s="326"/>
      <c r="BF686" s="326"/>
      <c r="BG686" s="326"/>
      <c r="BH686" s="326"/>
      <c r="BI686" s="326"/>
      <c r="BJ686" s="326"/>
      <c r="BK686" s="326"/>
      <c r="BL686" s="326"/>
      <c r="BM686" s="326"/>
      <c r="BN686" s="326"/>
      <c r="BO686" s="326"/>
      <c r="BP686" s="326"/>
      <c r="BQ686" s="326"/>
      <c r="BR686" s="326"/>
      <c r="BS686" s="326"/>
      <c r="BT686" s="326"/>
      <c r="BU686" s="326"/>
      <c r="BV686" s="326"/>
      <c r="BW686" s="326"/>
      <c r="BX686" s="326"/>
      <c r="BY686" s="326"/>
      <c r="BZ686" s="326"/>
      <c r="CA686" s="326"/>
      <c r="CB686" s="326"/>
      <c r="CC686" s="326"/>
      <c r="CD686" s="326"/>
      <c r="CE686" s="326"/>
      <c r="CF686" s="326"/>
      <c r="CG686" s="326"/>
      <c r="CH686" s="326"/>
      <c r="CI686" s="326"/>
      <c r="CJ686" s="326"/>
      <c r="CK686" s="326"/>
      <c r="CL686" s="326"/>
      <c r="CM686" s="326"/>
      <c r="CN686" s="326"/>
      <c r="CO686" s="326"/>
      <c r="CP686" s="326"/>
      <c r="CQ686" s="326"/>
      <c r="CR686" s="326"/>
      <c r="CS686" s="326"/>
      <c r="CT686" s="326"/>
      <c r="CU686" s="326"/>
      <c r="CV686" s="326"/>
      <c r="CW686" s="326"/>
      <c r="CX686" s="326"/>
      <c r="CY686" s="326"/>
      <c r="CZ686" s="326"/>
      <c r="DA686" s="326"/>
      <c r="DB686" s="326"/>
      <c r="DC686" s="326"/>
      <c r="DD686" s="326"/>
      <c r="DE686" s="326"/>
      <c r="DF686" s="326"/>
      <c r="DG686" s="326"/>
      <c r="DH686" s="326"/>
      <c r="DI686" s="326"/>
      <c r="DJ686" s="326"/>
      <c r="DK686" s="326"/>
      <c r="DL686" s="326"/>
      <c r="DM686" s="326"/>
      <c r="DN686" s="326"/>
      <c r="DO686" s="326"/>
      <c r="DP686" s="326"/>
      <c r="DQ686" s="326"/>
      <c r="DR686" s="326"/>
      <c r="DS686" s="326"/>
      <c r="DT686" s="326"/>
      <c r="DU686" s="326"/>
      <c r="DV686" s="326"/>
      <c r="DW686" s="326"/>
      <c r="DX686" s="326"/>
      <c r="DY686" s="326"/>
      <c r="DZ686" s="326"/>
      <c r="EA686" s="326"/>
      <c r="EB686" s="326"/>
      <c r="EC686" s="326"/>
      <c r="ED686" s="326"/>
      <c r="EE686" s="326"/>
      <c r="EF686" s="326"/>
      <c r="EG686" s="326"/>
      <c r="EH686" s="326"/>
      <c r="EI686" s="326"/>
      <c r="EJ686" s="326"/>
      <c r="EK686" s="326"/>
      <c r="EL686" s="326"/>
      <c r="EM686" s="326"/>
      <c r="EN686" s="326"/>
      <c r="EO686" s="326"/>
      <c r="EP686" s="326"/>
      <c r="EQ686" s="326"/>
      <c r="ER686" s="326"/>
      <c r="ES686" s="326"/>
      <c r="ET686" s="326"/>
      <c r="EU686" s="326"/>
      <c r="EV686" s="326"/>
      <c r="EW686" s="326"/>
      <c r="EX686" s="326"/>
      <c r="EY686" s="326"/>
      <c r="EZ686" s="326"/>
      <c r="FA686" s="326"/>
      <c r="FB686" s="326"/>
      <c r="FC686" s="326"/>
      <c r="FD686" s="326"/>
      <c r="FE686" s="326"/>
      <c r="FF686" s="326"/>
      <c r="FG686" s="326"/>
      <c r="FH686" s="326"/>
      <c r="FI686" s="326"/>
      <c r="FJ686" s="326"/>
      <c r="FK686" s="326"/>
      <c r="FL686" s="326"/>
      <c r="FM686" s="326"/>
      <c r="FN686" s="326"/>
      <c r="FO686" s="326"/>
      <c r="FP686" s="326"/>
      <c r="FQ686" s="326"/>
      <c r="FR686" s="326"/>
      <c r="FS686" s="326"/>
      <c r="FT686" s="326"/>
      <c r="FU686" s="326"/>
      <c r="FV686" s="326"/>
      <c r="FW686" s="326"/>
      <c r="FX686" s="326"/>
      <c r="FY686" s="326"/>
      <c r="FZ686" s="326"/>
      <c r="GA686" s="326"/>
      <c r="GB686" s="326"/>
      <c r="GC686" s="326"/>
      <c r="GD686" s="326"/>
      <c r="GE686" s="326"/>
      <c r="GF686" s="326"/>
      <c r="GG686" s="326"/>
      <c r="GH686" s="326"/>
      <c r="GI686" s="326"/>
      <c r="GJ686" s="326"/>
      <c r="GK686" s="326"/>
      <c r="GL686" s="326"/>
      <c r="GM686" s="326"/>
      <c r="GN686" s="326"/>
      <c r="GO686" s="326"/>
      <c r="GP686" s="326"/>
      <c r="GQ686" s="326"/>
      <c r="GR686" s="326"/>
      <c r="GS686" s="326"/>
      <c r="GT686" s="326"/>
      <c r="GU686" s="326"/>
      <c r="GV686" s="326"/>
      <c r="GW686" s="326"/>
      <c r="GX686" s="326"/>
      <c r="GY686" s="326"/>
      <c r="GZ686" s="326"/>
      <c r="HA686" s="326"/>
      <c r="HB686" s="326"/>
      <c r="HC686" s="326"/>
      <c r="HD686" s="326"/>
      <c r="HE686" s="326"/>
      <c r="HF686" s="326"/>
      <c r="HG686" s="326"/>
      <c r="HH686" s="326"/>
      <c r="HI686" s="326"/>
      <c r="HJ686" s="326"/>
      <c r="HK686" s="326"/>
      <c r="HL686" s="326"/>
      <c r="HM686" s="326"/>
      <c r="HN686" s="326"/>
      <c r="HO686" s="326"/>
      <c r="HP686" s="326"/>
      <c r="HQ686" s="326"/>
      <c r="HR686" s="326"/>
      <c r="HS686" s="326"/>
      <c r="HT686" s="326"/>
      <c r="HU686" s="326"/>
      <c r="HV686" s="326"/>
      <c r="HW686" s="326"/>
      <c r="HX686" s="326"/>
      <c r="HY686" s="326"/>
      <c r="HZ686" s="326"/>
      <c r="IA686" s="326"/>
      <c r="IB686" s="326"/>
      <c r="IC686" s="326"/>
      <c r="ID686" s="326"/>
      <c r="IE686" s="326"/>
      <c r="IF686" s="326"/>
      <c r="IG686" s="326"/>
      <c r="IH686" s="326"/>
      <c r="II686" s="326"/>
      <c r="IJ686" s="326"/>
      <c r="IK686" s="326"/>
      <c r="IL686" s="326"/>
      <c r="IM686" s="326"/>
      <c r="IN686" s="326"/>
      <c r="IO686" s="326"/>
      <c r="IP686" s="326"/>
      <c r="IQ686" s="326"/>
      <c r="IR686" s="326"/>
      <c r="IS686" s="326"/>
    </row>
    <row r="687" spans="1:253" s="1107" customFormat="1" ht="23.25" customHeight="1">
      <c r="A687" s="770" t="s">
        <v>5374</v>
      </c>
      <c r="B687" s="771" t="s">
        <v>5375</v>
      </c>
      <c r="C687" s="774" t="s">
        <v>1665</v>
      </c>
      <c r="D687" s="775" t="s">
        <v>5376</v>
      </c>
      <c r="E687" s="506">
        <v>7.8</v>
      </c>
      <c r="F687" s="506">
        <v>9.36</v>
      </c>
      <c r="G687" s="772" t="s">
        <v>200</v>
      </c>
      <c r="H687" s="773">
        <v>0.05</v>
      </c>
      <c r="I687" s="965" t="s">
        <v>482</v>
      </c>
      <c r="J687" s="326"/>
      <c r="K687" s="326"/>
      <c r="L687" s="326"/>
      <c r="M687" s="326"/>
      <c r="N687" s="326"/>
      <c r="O687" s="326"/>
      <c r="P687" s="326"/>
      <c r="Q687" s="326"/>
      <c r="R687" s="326"/>
      <c r="S687" s="326"/>
      <c r="T687" s="326"/>
      <c r="U687" s="326"/>
      <c r="V687" s="326"/>
      <c r="W687" s="326"/>
      <c r="X687" s="326"/>
      <c r="Y687" s="326"/>
      <c r="Z687" s="326"/>
      <c r="AA687" s="326"/>
      <c r="AB687" s="326"/>
      <c r="AC687" s="326"/>
      <c r="AD687" s="326"/>
      <c r="AE687" s="326"/>
      <c r="AF687" s="326"/>
      <c r="AG687" s="326"/>
      <c r="AH687" s="326"/>
      <c r="AI687" s="326"/>
      <c r="AJ687" s="326"/>
      <c r="AK687" s="326"/>
      <c r="AL687" s="326"/>
      <c r="AM687" s="326"/>
      <c r="AN687" s="326"/>
      <c r="AO687" s="326"/>
      <c r="AP687" s="326"/>
      <c r="AQ687" s="326"/>
      <c r="AR687" s="326"/>
      <c r="AS687" s="326"/>
      <c r="AT687" s="326"/>
      <c r="AU687" s="326"/>
      <c r="AV687" s="326"/>
      <c r="AW687" s="326"/>
      <c r="AX687" s="326"/>
      <c r="AY687" s="326"/>
      <c r="AZ687" s="326"/>
      <c r="BA687" s="326"/>
      <c r="BB687" s="326"/>
      <c r="BC687" s="326"/>
      <c r="BD687" s="326"/>
      <c r="BE687" s="326"/>
      <c r="BF687" s="326"/>
      <c r="BG687" s="326"/>
      <c r="BH687" s="326"/>
      <c r="BI687" s="326"/>
      <c r="BJ687" s="326"/>
      <c r="BK687" s="326"/>
      <c r="BL687" s="326"/>
      <c r="BM687" s="326"/>
      <c r="BN687" s="326"/>
      <c r="BO687" s="326"/>
      <c r="BP687" s="326"/>
      <c r="BQ687" s="326"/>
      <c r="BR687" s="326"/>
      <c r="BS687" s="326"/>
      <c r="BT687" s="326"/>
      <c r="BU687" s="326"/>
      <c r="BV687" s="326"/>
      <c r="BW687" s="326"/>
      <c r="BX687" s="326"/>
      <c r="BY687" s="326"/>
      <c r="BZ687" s="326"/>
      <c r="CA687" s="326"/>
      <c r="CB687" s="326"/>
      <c r="CC687" s="326"/>
      <c r="CD687" s="326"/>
      <c r="CE687" s="326"/>
      <c r="CF687" s="326"/>
      <c r="CG687" s="326"/>
      <c r="CH687" s="326"/>
      <c r="CI687" s="326"/>
      <c r="CJ687" s="326"/>
      <c r="CK687" s="326"/>
      <c r="CL687" s="326"/>
      <c r="CM687" s="326"/>
      <c r="CN687" s="326"/>
      <c r="CO687" s="326"/>
      <c r="CP687" s="326"/>
      <c r="CQ687" s="326"/>
      <c r="CR687" s="326"/>
      <c r="CS687" s="326"/>
      <c r="CT687" s="326"/>
      <c r="CU687" s="326"/>
      <c r="CV687" s="326"/>
      <c r="CW687" s="326"/>
      <c r="CX687" s="326"/>
      <c r="CY687" s="326"/>
      <c r="CZ687" s="326"/>
      <c r="DA687" s="326"/>
      <c r="DB687" s="326"/>
      <c r="DC687" s="326"/>
      <c r="DD687" s="326"/>
      <c r="DE687" s="326"/>
      <c r="DF687" s="326"/>
      <c r="DG687" s="326"/>
      <c r="DH687" s="326"/>
      <c r="DI687" s="326"/>
      <c r="DJ687" s="326"/>
      <c r="DK687" s="326"/>
      <c r="DL687" s="326"/>
      <c r="DM687" s="326"/>
      <c r="DN687" s="326"/>
      <c r="DO687" s="326"/>
      <c r="DP687" s="326"/>
      <c r="DQ687" s="326"/>
      <c r="DR687" s="326"/>
      <c r="DS687" s="326"/>
      <c r="DT687" s="326"/>
      <c r="DU687" s="326"/>
      <c r="DV687" s="326"/>
      <c r="DW687" s="326"/>
      <c r="DX687" s="326"/>
      <c r="DY687" s="326"/>
      <c r="DZ687" s="326"/>
      <c r="EA687" s="326"/>
      <c r="EB687" s="326"/>
      <c r="EC687" s="326"/>
      <c r="ED687" s="326"/>
      <c r="EE687" s="326"/>
      <c r="EF687" s="326"/>
      <c r="EG687" s="326"/>
      <c r="EH687" s="326"/>
      <c r="EI687" s="326"/>
      <c r="EJ687" s="326"/>
      <c r="EK687" s="326"/>
      <c r="EL687" s="326"/>
      <c r="EM687" s="326"/>
      <c r="EN687" s="326"/>
      <c r="EO687" s="326"/>
      <c r="EP687" s="326"/>
      <c r="EQ687" s="326"/>
      <c r="ER687" s="326"/>
      <c r="ES687" s="326"/>
      <c r="ET687" s="326"/>
      <c r="EU687" s="326"/>
      <c r="EV687" s="326"/>
      <c r="EW687" s="326"/>
      <c r="EX687" s="326"/>
      <c r="EY687" s="326"/>
      <c r="EZ687" s="326"/>
      <c r="FA687" s="326"/>
      <c r="FB687" s="326"/>
      <c r="FC687" s="326"/>
      <c r="FD687" s="326"/>
      <c r="FE687" s="326"/>
      <c r="FF687" s="326"/>
      <c r="FG687" s="326"/>
      <c r="FH687" s="326"/>
      <c r="FI687" s="326"/>
      <c r="FJ687" s="326"/>
      <c r="FK687" s="326"/>
      <c r="FL687" s="326"/>
      <c r="FM687" s="326"/>
      <c r="FN687" s="326"/>
      <c r="FO687" s="326"/>
      <c r="FP687" s="326"/>
      <c r="FQ687" s="326"/>
      <c r="FR687" s="326"/>
      <c r="FS687" s="326"/>
      <c r="FT687" s="326"/>
      <c r="FU687" s="326"/>
      <c r="FV687" s="326"/>
      <c r="FW687" s="326"/>
      <c r="FX687" s="326"/>
      <c r="FY687" s="326"/>
      <c r="FZ687" s="326"/>
      <c r="GA687" s="326"/>
      <c r="GB687" s="326"/>
      <c r="GC687" s="326"/>
      <c r="GD687" s="326"/>
      <c r="GE687" s="326"/>
      <c r="GF687" s="326"/>
      <c r="GG687" s="326"/>
      <c r="GH687" s="326"/>
      <c r="GI687" s="326"/>
      <c r="GJ687" s="326"/>
      <c r="GK687" s="326"/>
      <c r="GL687" s="326"/>
      <c r="GM687" s="326"/>
      <c r="GN687" s="326"/>
      <c r="GO687" s="326"/>
      <c r="GP687" s="326"/>
      <c r="GQ687" s="326"/>
      <c r="GR687" s="326"/>
      <c r="GS687" s="326"/>
      <c r="GT687" s="326"/>
      <c r="GU687" s="326"/>
      <c r="GV687" s="326"/>
      <c r="GW687" s="326"/>
      <c r="GX687" s="326"/>
      <c r="GY687" s="326"/>
      <c r="GZ687" s="326"/>
      <c r="HA687" s="326"/>
      <c r="HB687" s="326"/>
      <c r="HC687" s="326"/>
      <c r="HD687" s="326"/>
      <c r="HE687" s="326"/>
      <c r="HF687" s="326"/>
      <c r="HG687" s="326"/>
      <c r="HH687" s="326"/>
      <c r="HI687" s="326"/>
      <c r="HJ687" s="326"/>
      <c r="HK687" s="326"/>
      <c r="HL687" s="326"/>
      <c r="HM687" s="326"/>
      <c r="HN687" s="326"/>
      <c r="HO687" s="326"/>
      <c r="HP687" s="326"/>
      <c r="HQ687" s="326"/>
      <c r="HR687" s="326"/>
      <c r="HS687" s="326"/>
      <c r="HT687" s="326"/>
      <c r="HU687" s="326"/>
      <c r="HV687" s="326"/>
      <c r="HW687" s="326"/>
      <c r="HX687" s="326"/>
      <c r="HY687" s="326"/>
      <c r="HZ687" s="326"/>
      <c r="IA687" s="326"/>
      <c r="IB687" s="326"/>
      <c r="IC687" s="326"/>
      <c r="ID687" s="326"/>
      <c r="IE687" s="326"/>
      <c r="IF687" s="326"/>
      <c r="IG687" s="326"/>
      <c r="IH687" s="326"/>
      <c r="II687" s="326"/>
      <c r="IJ687" s="326"/>
      <c r="IK687" s="326"/>
      <c r="IL687" s="326"/>
      <c r="IM687" s="326"/>
      <c r="IN687" s="326"/>
      <c r="IO687" s="326"/>
      <c r="IP687" s="326"/>
      <c r="IQ687" s="326"/>
      <c r="IR687" s="326"/>
      <c r="IS687" s="326"/>
    </row>
    <row r="688" spans="1:253" s="1107" customFormat="1" ht="23.25" customHeight="1">
      <c r="A688" s="570" t="s">
        <v>480</v>
      </c>
      <c r="B688" s="572" t="s">
        <v>481</v>
      </c>
      <c r="C688" s="623" t="s">
        <v>51</v>
      </c>
      <c r="D688" s="1163" t="s">
        <v>41</v>
      </c>
      <c r="E688" s="633">
        <v>7.42</v>
      </c>
      <c r="F688" s="147">
        <v>8.9</v>
      </c>
      <c r="G688" s="147" t="s">
        <v>200</v>
      </c>
      <c r="H688" s="344">
        <v>0.05</v>
      </c>
      <c r="I688" s="965" t="s">
        <v>482</v>
      </c>
      <c r="J688" s="326"/>
      <c r="K688" s="326"/>
      <c r="L688" s="326"/>
      <c r="M688" s="326"/>
      <c r="N688" s="326"/>
      <c r="O688" s="326"/>
      <c r="P688" s="326"/>
      <c r="Q688" s="326"/>
      <c r="R688" s="326"/>
      <c r="S688" s="326"/>
      <c r="T688" s="326"/>
      <c r="U688" s="326"/>
      <c r="V688" s="326"/>
      <c r="W688" s="326"/>
      <c r="X688" s="326"/>
      <c r="Y688" s="326"/>
      <c r="Z688" s="326"/>
      <c r="AA688" s="326"/>
      <c r="AB688" s="326"/>
      <c r="AC688" s="326"/>
      <c r="AD688" s="326"/>
      <c r="AE688" s="326"/>
      <c r="AF688" s="326"/>
      <c r="AG688" s="326"/>
      <c r="AH688" s="326"/>
      <c r="AI688" s="326"/>
      <c r="AJ688" s="326"/>
      <c r="AK688" s="326"/>
      <c r="AL688" s="326"/>
      <c r="AM688" s="326"/>
      <c r="AN688" s="326"/>
      <c r="AO688" s="326"/>
      <c r="AP688" s="326"/>
      <c r="AQ688" s="326"/>
      <c r="AR688" s="326"/>
      <c r="AS688" s="326"/>
      <c r="AT688" s="326"/>
      <c r="AU688" s="326"/>
      <c r="AV688" s="326"/>
      <c r="AW688" s="326"/>
      <c r="AX688" s="326"/>
      <c r="AY688" s="326"/>
      <c r="AZ688" s="326"/>
      <c r="BA688" s="326"/>
      <c r="BB688" s="326"/>
      <c r="BC688" s="326"/>
      <c r="BD688" s="326"/>
      <c r="BE688" s="326"/>
      <c r="BF688" s="326"/>
      <c r="BG688" s="326"/>
      <c r="BH688" s="326"/>
      <c r="BI688" s="326"/>
      <c r="BJ688" s="326"/>
      <c r="BK688" s="326"/>
      <c r="BL688" s="326"/>
      <c r="BM688" s="326"/>
      <c r="BN688" s="326"/>
      <c r="BO688" s="326"/>
      <c r="BP688" s="326"/>
      <c r="BQ688" s="326"/>
      <c r="BR688" s="326"/>
      <c r="BS688" s="326"/>
      <c r="BT688" s="326"/>
      <c r="BU688" s="326"/>
      <c r="BV688" s="326"/>
      <c r="BW688" s="326"/>
      <c r="BX688" s="326"/>
      <c r="BY688" s="326"/>
      <c r="BZ688" s="326"/>
      <c r="CA688" s="326"/>
      <c r="CB688" s="326"/>
      <c r="CC688" s="326"/>
      <c r="CD688" s="326"/>
      <c r="CE688" s="326"/>
      <c r="CF688" s="326"/>
      <c r="CG688" s="326"/>
      <c r="CH688" s="326"/>
      <c r="CI688" s="326"/>
      <c r="CJ688" s="326"/>
      <c r="CK688" s="326"/>
      <c r="CL688" s="326"/>
      <c r="CM688" s="326"/>
      <c r="CN688" s="326"/>
      <c r="CO688" s="326"/>
      <c r="CP688" s="326"/>
      <c r="CQ688" s="326"/>
      <c r="CR688" s="326"/>
      <c r="CS688" s="326"/>
      <c r="CT688" s="326"/>
      <c r="CU688" s="326"/>
      <c r="CV688" s="326"/>
      <c r="CW688" s="326"/>
      <c r="CX688" s="326"/>
      <c r="CY688" s="326"/>
      <c r="CZ688" s="326"/>
      <c r="DA688" s="326"/>
      <c r="DB688" s="326"/>
      <c r="DC688" s="326"/>
      <c r="DD688" s="326"/>
      <c r="DE688" s="326"/>
      <c r="DF688" s="326"/>
      <c r="DG688" s="326"/>
      <c r="DH688" s="326"/>
      <c r="DI688" s="326"/>
      <c r="DJ688" s="326"/>
      <c r="DK688" s="326"/>
      <c r="DL688" s="326"/>
      <c r="DM688" s="326"/>
      <c r="DN688" s="326"/>
      <c r="DO688" s="326"/>
      <c r="DP688" s="326"/>
      <c r="DQ688" s="326"/>
      <c r="DR688" s="326"/>
      <c r="DS688" s="326"/>
      <c r="DT688" s="326"/>
      <c r="DU688" s="326"/>
      <c r="DV688" s="326"/>
      <c r="DW688" s="326"/>
      <c r="DX688" s="326"/>
      <c r="DY688" s="326"/>
      <c r="DZ688" s="326"/>
      <c r="EA688" s="326"/>
      <c r="EB688" s="326"/>
      <c r="EC688" s="326"/>
      <c r="ED688" s="326"/>
      <c r="EE688" s="326"/>
      <c r="EF688" s="326"/>
      <c r="EG688" s="326"/>
      <c r="EH688" s="326"/>
      <c r="EI688" s="326"/>
      <c r="EJ688" s="326"/>
      <c r="EK688" s="326"/>
      <c r="EL688" s="326"/>
      <c r="EM688" s="326"/>
      <c r="EN688" s="326"/>
      <c r="EO688" s="326"/>
      <c r="EP688" s="326"/>
      <c r="EQ688" s="326"/>
      <c r="ER688" s="326"/>
      <c r="ES688" s="326"/>
      <c r="ET688" s="326"/>
      <c r="EU688" s="326"/>
      <c r="EV688" s="326"/>
      <c r="EW688" s="326"/>
      <c r="EX688" s="326"/>
      <c r="EY688" s="326"/>
      <c r="EZ688" s="326"/>
      <c r="FA688" s="326"/>
      <c r="FB688" s="326"/>
      <c r="FC688" s="326"/>
      <c r="FD688" s="326"/>
      <c r="FE688" s="326"/>
      <c r="FF688" s="326"/>
      <c r="FG688" s="326"/>
      <c r="FH688" s="326"/>
      <c r="FI688" s="326"/>
      <c r="FJ688" s="326"/>
      <c r="FK688" s="326"/>
      <c r="FL688" s="326"/>
      <c r="FM688" s="326"/>
      <c r="FN688" s="326"/>
      <c r="FO688" s="326"/>
      <c r="FP688" s="326"/>
      <c r="FQ688" s="326"/>
      <c r="FR688" s="326"/>
      <c r="FS688" s="326"/>
      <c r="FT688" s="326"/>
      <c r="FU688" s="326"/>
      <c r="FV688" s="326"/>
      <c r="FW688" s="326"/>
      <c r="FX688" s="326"/>
      <c r="FY688" s="326"/>
      <c r="FZ688" s="326"/>
      <c r="GA688" s="326"/>
      <c r="GB688" s="326"/>
      <c r="GC688" s="326"/>
      <c r="GD688" s="326"/>
      <c r="GE688" s="326"/>
      <c r="GF688" s="326"/>
      <c r="GG688" s="326"/>
      <c r="GH688" s="326"/>
      <c r="GI688" s="326"/>
      <c r="GJ688" s="326"/>
      <c r="GK688" s="326"/>
      <c r="GL688" s="326"/>
      <c r="GM688" s="326"/>
      <c r="GN688" s="326"/>
      <c r="GO688" s="326"/>
      <c r="GP688" s="326"/>
      <c r="GQ688" s="326"/>
      <c r="GR688" s="326"/>
      <c r="GS688" s="326"/>
      <c r="GT688" s="326"/>
      <c r="GU688" s="326"/>
      <c r="GV688" s="326"/>
      <c r="GW688" s="326"/>
      <c r="GX688" s="326"/>
      <c r="GY688" s="326"/>
      <c r="GZ688" s="326"/>
      <c r="HA688" s="326"/>
      <c r="HB688" s="326"/>
      <c r="HC688" s="326"/>
      <c r="HD688" s="326"/>
      <c r="HE688" s="326"/>
      <c r="HF688" s="326"/>
      <c r="HG688" s="326"/>
      <c r="HH688" s="326"/>
      <c r="HI688" s="326"/>
      <c r="HJ688" s="326"/>
      <c r="HK688" s="326"/>
      <c r="HL688" s="326"/>
      <c r="HM688" s="326"/>
      <c r="HN688" s="326"/>
      <c r="HO688" s="326"/>
      <c r="HP688" s="326"/>
      <c r="HQ688" s="326"/>
      <c r="HR688" s="326"/>
      <c r="HS688" s="326"/>
      <c r="HT688" s="326"/>
      <c r="HU688" s="326"/>
      <c r="HV688" s="326"/>
      <c r="HW688" s="326"/>
      <c r="HX688" s="326"/>
      <c r="HY688" s="326"/>
      <c r="HZ688" s="326"/>
      <c r="IA688" s="326"/>
      <c r="IB688" s="326"/>
      <c r="IC688" s="326"/>
      <c r="ID688" s="326"/>
      <c r="IE688" s="326"/>
      <c r="IF688" s="326"/>
      <c r="IG688" s="326"/>
      <c r="IH688" s="326"/>
      <c r="II688" s="326"/>
      <c r="IJ688" s="326"/>
      <c r="IK688" s="326"/>
      <c r="IL688" s="326"/>
      <c r="IM688" s="326"/>
      <c r="IN688" s="326"/>
      <c r="IO688" s="326"/>
      <c r="IP688" s="326"/>
      <c r="IQ688" s="326"/>
      <c r="IR688" s="326"/>
      <c r="IS688" s="326"/>
    </row>
    <row r="689" spans="1:253" s="1107" customFormat="1" ht="23.25" customHeight="1">
      <c r="A689" s="570" t="s">
        <v>483</v>
      </c>
      <c r="B689" s="572" t="s">
        <v>484</v>
      </c>
      <c r="C689" s="623" t="s">
        <v>184</v>
      </c>
      <c r="D689" s="1163" t="s">
        <v>41</v>
      </c>
      <c r="E689" s="633">
        <v>10</v>
      </c>
      <c r="F689" s="147">
        <v>12.9</v>
      </c>
      <c r="G689" s="147" t="s">
        <v>200</v>
      </c>
      <c r="H689" s="344">
        <v>0.05</v>
      </c>
      <c r="I689" s="965" t="s">
        <v>482</v>
      </c>
      <c r="J689" s="326"/>
      <c r="K689" s="326"/>
      <c r="L689" s="326"/>
      <c r="M689" s="326"/>
      <c r="N689" s="326"/>
      <c r="O689" s="326"/>
      <c r="P689" s="326"/>
      <c r="Q689" s="326"/>
      <c r="R689" s="326"/>
      <c r="S689" s="326"/>
      <c r="T689" s="326"/>
      <c r="U689" s="326"/>
      <c r="V689" s="326"/>
      <c r="W689" s="326"/>
      <c r="X689" s="326"/>
      <c r="Y689" s="326"/>
      <c r="Z689" s="326"/>
      <c r="AA689" s="326"/>
      <c r="AB689" s="326"/>
      <c r="AC689" s="326"/>
      <c r="AD689" s="326"/>
      <c r="AE689" s="326"/>
      <c r="AF689" s="326"/>
      <c r="AG689" s="326"/>
      <c r="AH689" s="326"/>
      <c r="AI689" s="326"/>
      <c r="AJ689" s="326"/>
      <c r="AK689" s="326"/>
      <c r="AL689" s="326"/>
      <c r="AM689" s="326"/>
      <c r="AN689" s="326"/>
      <c r="AO689" s="326"/>
      <c r="AP689" s="326"/>
      <c r="AQ689" s="326"/>
      <c r="AR689" s="326"/>
      <c r="AS689" s="326"/>
      <c r="AT689" s="326"/>
      <c r="AU689" s="326"/>
      <c r="AV689" s="326"/>
      <c r="AW689" s="326"/>
      <c r="AX689" s="326"/>
      <c r="AY689" s="326"/>
      <c r="AZ689" s="326"/>
      <c r="BA689" s="326"/>
      <c r="BB689" s="326"/>
      <c r="BC689" s="326"/>
      <c r="BD689" s="326"/>
      <c r="BE689" s="326"/>
      <c r="BF689" s="326"/>
      <c r="BG689" s="326"/>
      <c r="BH689" s="326"/>
      <c r="BI689" s="326"/>
      <c r="BJ689" s="326"/>
      <c r="BK689" s="326"/>
      <c r="BL689" s="326"/>
      <c r="BM689" s="326"/>
      <c r="BN689" s="326"/>
      <c r="BO689" s="326"/>
      <c r="BP689" s="326"/>
      <c r="BQ689" s="326"/>
      <c r="BR689" s="326"/>
      <c r="BS689" s="326"/>
      <c r="BT689" s="326"/>
      <c r="BU689" s="326"/>
      <c r="BV689" s="326"/>
      <c r="BW689" s="326"/>
      <c r="BX689" s="326"/>
      <c r="BY689" s="326"/>
      <c r="BZ689" s="326"/>
      <c r="CA689" s="326"/>
      <c r="CB689" s="326"/>
      <c r="CC689" s="326"/>
      <c r="CD689" s="326"/>
      <c r="CE689" s="326"/>
      <c r="CF689" s="326"/>
      <c r="CG689" s="326"/>
      <c r="CH689" s="326"/>
      <c r="CI689" s="326"/>
      <c r="CJ689" s="326"/>
      <c r="CK689" s="326"/>
      <c r="CL689" s="326"/>
      <c r="CM689" s="326"/>
      <c r="CN689" s="326"/>
      <c r="CO689" s="326"/>
      <c r="CP689" s="326"/>
      <c r="CQ689" s="326"/>
      <c r="CR689" s="326"/>
      <c r="CS689" s="326"/>
      <c r="CT689" s="326"/>
      <c r="CU689" s="326"/>
      <c r="CV689" s="326"/>
      <c r="CW689" s="326"/>
      <c r="CX689" s="326"/>
      <c r="CY689" s="326"/>
      <c r="CZ689" s="326"/>
      <c r="DA689" s="326"/>
      <c r="DB689" s="326"/>
      <c r="DC689" s="326"/>
      <c r="DD689" s="326"/>
      <c r="DE689" s="326"/>
      <c r="DF689" s="326"/>
      <c r="DG689" s="326"/>
      <c r="DH689" s="326"/>
      <c r="DI689" s="326"/>
      <c r="DJ689" s="326"/>
      <c r="DK689" s="326"/>
      <c r="DL689" s="326"/>
      <c r="DM689" s="326"/>
      <c r="DN689" s="326"/>
      <c r="DO689" s="326"/>
      <c r="DP689" s="326"/>
      <c r="DQ689" s="326"/>
      <c r="DR689" s="326"/>
      <c r="DS689" s="326"/>
      <c r="DT689" s="326"/>
      <c r="DU689" s="326"/>
      <c r="DV689" s="326"/>
      <c r="DW689" s="326"/>
      <c r="DX689" s="326"/>
      <c r="DY689" s="326"/>
      <c r="DZ689" s="326"/>
      <c r="EA689" s="326"/>
      <c r="EB689" s="326"/>
      <c r="EC689" s="326"/>
      <c r="ED689" s="326"/>
      <c r="EE689" s="326"/>
      <c r="EF689" s="326"/>
      <c r="EG689" s="326"/>
      <c r="EH689" s="326"/>
      <c r="EI689" s="326"/>
      <c r="EJ689" s="326"/>
      <c r="EK689" s="326"/>
      <c r="EL689" s="326"/>
      <c r="EM689" s="326"/>
      <c r="EN689" s="326"/>
      <c r="EO689" s="326"/>
      <c r="EP689" s="326"/>
      <c r="EQ689" s="326"/>
      <c r="ER689" s="326"/>
      <c r="ES689" s="326"/>
      <c r="ET689" s="326"/>
      <c r="EU689" s="326"/>
      <c r="EV689" s="326"/>
      <c r="EW689" s="326"/>
      <c r="EX689" s="326"/>
      <c r="EY689" s="326"/>
      <c r="EZ689" s="326"/>
      <c r="FA689" s="326"/>
      <c r="FB689" s="326"/>
      <c r="FC689" s="326"/>
      <c r="FD689" s="326"/>
      <c r="FE689" s="326"/>
      <c r="FF689" s="326"/>
      <c r="FG689" s="326"/>
      <c r="FH689" s="326"/>
      <c r="FI689" s="326"/>
      <c r="FJ689" s="326"/>
      <c r="FK689" s="326"/>
      <c r="FL689" s="326"/>
      <c r="FM689" s="326"/>
      <c r="FN689" s="326"/>
      <c r="FO689" s="326"/>
      <c r="FP689" s="326"/>
      <c r="FQ689" s="326"/>
      <c r="FR689" s="326"/>
      <c r="FS689" s="326"/>
      <c r="FT689" s="326"/>
      <c r="FU689" s="326"/>
      <c r="FV689" s="326"/>
      <c r="FW689" s="326"/>
      <c r="FX689" s="326"/>
      <c r="FY689" s="326"/>
      <c r="FZ689" s="326"/>
      <c r="GA689" s="326"/>
      <c r="GB689" s="326"/>
      <c r="GC689" s="326"/>
      <c r="GD689" s="326"/>
      <c r="GE689" s="326"/>
      <c r="GF689" s="326"/>
      <c r="GG689" s="326"/>
      <c r="GH689" s="326"/>
      <c r="GI689" s="326"/>
      <c r="GJ689" s="326"/>
      <c r="GK689" s="326"/>
      <c r="GL689" s="326"/>
      <c r="GM689" s="326"/>
      <c r="GN689" s="326"/>
      <c r="GO689" s="326"/>
      <c r="GP689" s="326"/>
      <c r="GQ689" s="326"/>
      <c r="GR689" s="326"/>
      <c r="GS689" s="326"/>
      <c r="GT689" s="326"/>
      <c r="GU689" s="326"/>
      <c r="GV689" s="326"/>
      <c r="GW689" s="326"/>
      <c r="GX689" s="326"/>
      <c r="GY689" s="326"/>
      <c r="GZ689" s="326"/>
      <c r="HA689" s="326"/>
      <c r="HB689" s="326"/>
      <c r="HC689" s="326"/>
      <c r="HD689" s="326"/>
      <c r="HE689" s="326"/>
      <c r="HF689" s="326"/>
      <c r="HG689" s="326"/>
      <c r="HH689" s="326"/>
      <c r="HI689" s="326"/>
      <c r="HJ689" s="326"/>
      <c r="HK689" s="326"/>
      <c r="HL689" s="326"/>
      <c r="HM689" s="326"/>
      <c r="HN689" s="326"/>
      <c r="HO689" s="326"/>
      <c r="HP689" s="326"/>
      <c r="HQ689" s="326"/>
      <c r="HR689" s="326"/>
      <c r="HS689" s="326"/>
      <c r="HT689" s="326"/>
      <c r="HU689" s="326"/>
      <c r="HV689" s="326"/>
      <c r="HW689" s="326"/>
      <c r="HX689" s="326"/>
      <c r="HY689" s="326"/>
      <c r="HZ689" s="326"/>
      <c r="IA689" s="326"/>
      <c r="IB689" s="326"/>
      <c r="IC689" s="326"/>
      <c r="ID689" s="326"/>
      <c r="IE689" s="326"/>
      <c r="IF689" s="326"/>
      <c r="IG689" s="326"/>
      <c r="IH689" s="326"/>
      <c r="II689" s="326"/>
      <c r="IJ689" s="326"/>
      <c r="IK689" s="326"/>
      <c r="IL689" s="326"/>
      <c r="IM689" s="326"/>
      <c r="IN689" s="326"/>
      <c r="IO689" s="326"/>
      <c r="IP689" s="326"/>
      <c r="IQ689" s="326"/>
      <c r="IR689" s="326"/>
      <c r="IS689" s="326"/>
    </row>
    <row r="690" spans="1:253" s="1107" customFormat="1" ht="23.25" customHeight="1">
      <c r="A690" s="144" t="s">
        <v>4869</v>
      </c>
      <c r="B690" s="610" t="s">
        <v>4870</v>
      </c>
      <c r="C690" s="620" t="s">
        <v>4871</v>
      </c>
      <c r="D690" s="1164" t="s">
        <v>4872</v>
      </c>
      <c r="E690" s="628">
        <v>8.3000000000000007</v>
      </c>
      <c r="F690" s="643">
        <v>9.9600000000000009</v>
      </c>
      <c r="G690" s="651" t="s">
        <v>4617</v>
      </c>
      <c r="H690" s="667">
        <v>0.08</v>
      </c>
      <c r="I690" s="965" t="s">
        <v>482</v>
      </c>
      <c r="J690" s="326"/>
      <c r="K690" s="326"/>
      <c r="L690" s="326"/>
      <c r="M690" s="326"/>
      <c r="N690" s="326"/>
      <c r="O690" s="326"/>
      <c r="P690" s="326"/>
      <c r="Q690" s="326"/>
      <c r="R690" s="326"/>
      <c r="S690" s="326"/>
      <c r="T690" s="326"/>
      <c r="U690" s="326"/>
      <c r="V690" s="326"/>
      <c r="W690" s="326"/>
      <c r="X690" s="326"/>
      <c r="Y690" s="326"/>
      <c r="Z690" s="326"/>
      <c r="AA690" s="326"/>
      <c r="AB690" s="326"/>
      <c r="AC690" s="326"/>
      <c r="AD690" s="326"/>
      <c r="AE690" s="326"/>
      <c r="AF690" s="326"/>
      <c r="AG690" s="326"/>
      <c r="AH690" s="326"/>
      <c r="AI690" s="326"/>
      <c r="AJ690" s="326"/>
      <c r="AK690" s="326"/>
      <c r="AL690" s="326"/>
      <c r="AM690" s="326"/>
      <c r="AN690" s="326"/>
      <c r="AO690" s="326"/>
      <c r="AP690" s="326"/>
      <c r="AQ690" s="326"/>
      <c r="AR690" s="326"/>
      <c r="AS690" s="326"/>
      <c r="AT690" s="326"/>
      <c r="AU690" s="326"/>
      <c r="AV690" s="326"/>
      <c r="AW690" s="326"/>
      <c r="AX690" s="326"/>
      <c r="AY690" s="326"/>
      <c r="AZ690" s="326"/>
      <c r="BA690" s="326"/>
      <c r="BB690" s="326"/>
      <c r="BC690" s="326"/>
      <c r="BD690" s="326"/>
      <c r="BE690" s="326"/>
      <c r="BF690" s="326"/>
      <c r="BG690" s="326"/>
      <c r="BH690" s="326"/>
      <c r="BI690" s="326"/>
      <c r="BJ690" s="326"/>
      <c r="BK690" s="326"/>
      <c r="BL690" s="326"/>
      <c r="BM690" s="326"/>
      <c r="BN690" s="326"/>
      <c r="BO690" s="326"/>
      <c r="BP690" s="326"/>
      <c r="BQ690" s="326"/>
      <c r="BR690" s="326"/>
      <c r="BS690" s="326"/>
      <c r="BT690" s="326"/>
      <c r="BU690" s="326"/>
      <c r="BV690" s="326"/>
      <c r="BW690" s="326"/>
      <c r="BX690" s="326"/>
      <c r="BY690" s="326"/>
      <c r="BZ690" s="326"/>
      <c r="CA690" s="326"/>
      <c r="CB690" s="326"/>
      <c r="CC690" s="326"/>
      <c r="CD690" s="326"/>
      <c r="CE690" s="326"/>
      <c r="CF690" s="326"/>
      <c r="CG690" s="326"/>
      <c r="CH690" s="326"/>
      <c r="CI690" s="326"/>
      <c r="CJ690" s="326"/>
      <c r="CK690" s="326"/>
      <c r="CL690" s="326"/>
      <c r="CM690" s="326"/>
      <c r="CN690" s="326"/>
      <c r="CO690" s="326"/>
      <c r="CP690" s="326"/>
      <c r="CQ690" s="326"/>
      <c r="CR690" s="326"/>
      <c r="CS690" s="326"/>
      <c r="CT690" s="326"/>
      <c r="CU690" s="326"/>
      <c r="CV690" s="326"/>
      <c r="CW690" s="326"/>
      <c r="CX690" s="326"/>
      <c r="CY690" s="326"/>
      <c r="CZ690" s="326"/>
      <c r="DA690" s="326"/>
      <c r="DB690" s="326"/>
      <c r="DC690" s="326"/>
      <c r="DD690" s="326"/>
      <c r="DE690" s="326"/>
      <c r="DF690" s="326"/>
      <c r="DG690" s="326"/>
      <c r="DH690" s="326"/>
      <c r="DI690" s="326"/>
      <c r="DJ690" s="326"/>
      <c r="DK690" s="326"/>
      <c r="DL690" s="326"/>
      <c r="DM690" s="326"/>
      <c r="DN690" s="326"/>
      <c r="DO690" s="326"/>
      <c r="DP690" s="326"/>
      <c r="DQ690" s="326"/>
      <c r="DR690" s="326"/>
      <c r="DS690" s="326"/>
      <c r="DT690" s="326"/>
      <c r="DU690" s="326"/>
      <c r="DV690" s="326"/>
      <c r="DW690" s="326"/>
      <c r="DX690" s="326"/>
      <c r="DY690" s="326"/>
      <c r="DZ690" s="326"/>
      <c r="EA690" s="326"/>
      <c r="EB690" s="326"/>
      <c r="EC690" s="326"/>
      <c r="ED690" s="326"/>
      <c r="EE690" s="326"/>
      <c r="EF690" s="326"/>
      <c r="EG690" s="326"/>
      <c r="EH690" s="326"/>
      <c r="EI690" s="326"/>
      <c r="EJ690" s="326"/>
      <c r="EK690" s="326"/>
      <c r="EL690" s="326"/>
      <c r="EM690" s="326"/>
      <c r="EN690" s="326"/>
      <c r="EO690" s="326"/>
      <c r="EP690" s="326"/>
      <c r="EQ690" s="326"/>
      <c r="ER690" s="326"/>
      <c r="ES690" s="326"/>
      <c r="ET690" s="326"/>
      <c r="EU690" s="326"/>
      <c r="EV690" s="326"/>
      <c r="EW690" s="326"/>
      <c r="EX690" s="326"/>
      <c r="EY690" s="326"/>
      <c r="EZ690" s="326"/>
      <c r="FA690" s="326"/>
      <c r="FB690" s="326"/>
      <c r="FC690" s="326"/>
      <c r="FD690" s="326"/>
      <c r="FE690" s="326"/>
      <c r="FF690" s="326"/>
      <c r="FG690" s="326"/>
      <c r="FH690" s="326"/>
      <c r="FI690" s="326"/>
      <c r="FJ690" s="326"/>
      <c r="FK690" s="326"/>
      <c r="FL690" s="326"/>
      <c r="FM690" s="326"/>
      <c r="FN690" s="326"/>
      <c r="FO690" s="326"/>
      <c r="FP690" s="326"/>
      <c r="FQ690" s="326"/>
      <c r="FR690" s="326"/>
      <c r="FS690" s="326"/>
      <c r="FT690" s="326"/>
      <c r="FU690" s="326"/>
      <c r="FV690" s="326"/>
      <c r="FW690" s="326"/>
      <c r="FX690" s="326"/>
      <c r="FY690" s="326"/>
      <c r="FZ690" s="326"/>
      <c r="GA690" s="326"/>
      <c r="GB690" s="326"/>
      <c r="GC690" s="326"/>
      <c r="GD690" s="326"/>
      <c r="GE690" s="326"/>
      <c r="GF690" s="326"/>
      <c r="GG690" s="326"/>
      <c r="GH690" s="326"/>
      <c r="GI690" s="326"/>
      <c r="GJ690" s="326"/>
      <c r="GK690" s="326"/>
      <c r="GL690" s="326"/>
      <c r="GM690" s="326"/>
      <c r="GN690" s="326"/>
      <c r="GO690" s="326"/>
      <c r="GP690" s="326"/>
      <c r="GQ690" s="326"/>
      <c r="GR690" s="326"/>
      <c r="GS690" s="326"/>
      <c r="GT690" s="326"/>
      <c r="GU690" s="326"/>
      <c r="GV690" s="326"/>
      <c r="GW690" s="326"/>
      <c r="GX690" s="326"/>
      <c r="GY690" s="326"/>
      <c r="GZ690" s="326"/>
      <c r="HA690" s="326"/>
      <c r="HB690" s="326"/>
      <c r="HC690" s="326"/>
      <c r="HD690" s="326"/>
      <c r="HE690" s="326"/>
      <c r="HF690" s="326"/>
      <c r="HG690" s="326"/>
      <c r="HH690" s="326"/>
      <c r="HI690" s="326"/>
      <c r="HJ690" s="326"/>
      <c r="HK690" s="326"/>
      <c r="HL690" s="326"/>
      <c r="HM690" s="326"/>
      <c r="HN690" s="326"/>
      <c r="HO690" s="326"/>
      <c r="HP690" s="326"/>
      <c r="HQ690" s="326"/>
      <c r="HR690" s="326"/>
      <c r="HS690" s="326"/>
      <c r="HT690" s="326"/>
      <c r="HU690" s="326"/>
      <c r="HV690" s="326"/>
      <c r="HW690" s="326"/>
      <c r="HX690" s="326"/>
      <c r="HY690" s="326"/>
      <c r="HZ690" s="326"/>
      <c r="IA690" s="326"/>
      <c r="IB690" s="326"/>
      <c r="IC690" s="326"/>
      <c r="ID690" s="326"/>
      <c r="IE690" s="326"/>
      <c r="IF690" s="326"/>
      <c r="IG690" s="326"/>
      <c r="IH690" s="326"/>
      <c r="II690" s="326"/>
      <c r="IJ690" s="326"/>
      <c r="IK690" s="326"/>
      <c r="IL690" s="326"/>
      <c r="IM690" s="326"/>
      <c r="IN690" s="326"/>
      <c r="IO690" s="326"/>
      <c r="IP690" s="326"/>
      <c r="IQ690" s="326"/>
      <c r="IR690" s="326"/>
      <c r="IS690" s="326"/>
    </row>
    <row r="691" spans="1:253" s="1107" customFormat="1" ht="23.25" customHeight="1">
      <c r="A691" s="144" t="s">
        <v>4873</v>
      </c>
      <c r="B691" s="610" t="s">
        <v>4874</v>
      </c>
      <c r="C691" s="620" t="s">
        <v>816</v>
      </c>
      <c r="D691" s="1164" t="s">
        <v>4872</v>
      </c>
      <c r="E691" s="628">
        <v>2.91</v>
      </c>
      <c r="F691" s="343">
        <v>3.49</v>
      </c>
      <c r="G691" s="343" t="s">
        <v>4617</v>
      </c>
      <c r="H691" s="344">
        <v>0.08</v>
      </c>
      <c r="I691" s="965" t="s">
        <v>482</v>
      </c>
      <c r="J691" s="326"/>
      <c r="K691" s="326"/>
      <c r="L691" s="326"/>
      <c r="M691" s="326"/>
      <c r="N691" s="326"/>
      <c r="O691" s="326"/>
      <c r="P691" s="326"/>
      <c r="Q691" s="326"/>
      <c r="R691" s="326"/>
      <c r="S691" s="326"/>
      <c r="T691" s="326"/>
      <c r="U691" s="326"/>
      <c r="V691" s="326"/>
      <c r="W691" s="326"/>
      <c r="X691" s="326"/>
      <c r="Y691" s="326"/>
      <c r="Z691" s="326"/>
      <c r="AA691" s="326"/>
      <c r="AB691" s="326"/>
      <c r="AC691" s="326"/>
      <c r="AD691" s="326"/>
      <c r="AE691" s="326"/>
      <c r="AF691" s="326"/>
      <c r="AG691" s="326"/>
      <c r="AH691" s="326"/>
      <c r="AI691" s="326"/>
      <c r="AJ691" s="326"/>
      <c r="AK691" s="326"/>
      <c r="AL691" s="326"/>
      <c r="AM691" s="326"/>
      <c r="AN691" s="326"/>
      <c r="AO691" s="326"/>
      <c r="AP691" s="326"/>
      <c r="AQ691" s="326"/>
      <c r="AR691" s="326"/>
      <c r="AS691" s="326"/>
      <c r="AT691" s="326"/>
      <c r="AU691" s="326"/>
      <c r="AV691" s="326"/>
      <c r="AW691" s="326"/>
      <c r="AX691" s="326"/>
      <c r="AY691" s="326"/>
      <c r="AZ691" s="326"/>
      <c r="BA691" s="326"/>
      <c r="BB691" s="326"/>
      <c r="BC691" s="326"/>
      <c r="BD691" s="326"/>
      <c r="BE691" s="326"/>
      <c r="BF691" s="326"/>
      <c r="BG691" s="326"/>
      <c r="BH691" s="326"/>
      <c r="BI691" s="326"/>
      <c r="BJ691" s="326"/>
      <c r="BK691" s="326"/>
      <c r="BL691" s="326"/>
      <c r="BM691" s="326"/>
      <c r="BN691" s="326"/>
      <c r="BO691" s="326"/>
      <c r="BP691" s="326"/>
      <c r="BQ691" s="326"/>
      <c r="BR691" s="326"/>
      <c r="BS691" s="326"/>
      <c r="BT691" s="326"/>
      <c r="BU691" s="326"/>
      <c r="BV691" s="326"/>
      <c r="BW691" s="326"/>
      <c r="BX691" s="326"/>
      <c r="BY691" s="326"/>
      <c r="BZ691" s="326"/>
      <c r="CA691" s="326"/>
      <c r="CB691" s="326"/>
      <c r="CC691" s="326"/>
      <c r="CD691" s="326"/>
      <c r="CE691" s="326"/>
      <c r="CF691" s="326"/>
      <c r="CG691" s="326"/>
      <c r="CH691" s="326"/>
      <c r="CI691" s="326"/>
      <c r="CJ691" s="326"/>
      <c r="CK691" s="326"/>
      <c r="CL691" s="326"/>
      <c r="CM691" s="326"/>
      <c r="CN691" s="326"/>
      <c r="CO691" s="326"/>
      <c r="CP691" s="326"/>
      <c r="CQ691" s="326"/>
      <c r="CR691" s="326"/>
      <c r="CS691" s="326"/>
      <c r="CT691" s="326"/>
      <c r="CU691" s="326"/>
      <c r="CV691" s="326"/>
      <c r="CW691" s="326"/>
      <c r="CX691" s="326"/>
      <c r="CY691" s="326"/>
      <c r="CZ691" s="326"/>
      <c r="DA691" s="326"/>
      <c r="DB691" s="326"/>
      <c r="DC691" s="326"/>
      <c r="DD691" s="326"/>
      <c r="DE691" s="326"/>
      <c r="DF691" s="326"/>
      <c r="DG691" s="326"/>
      <c r="DH691" s="326"/>
      <c r="DI691" s="326"/>
      <c r="DJ691" s="326"/>
      <c r="DK691" s="326"/>
      <c r="DL691" s="326"/>
      <c r="DM691" s="326"/>
      <c r="DN691" s="326"/>
      <c r="DO691" s="326"/>
      <c r="DP691" s="326"/>
      <c r="DQ691" s="326"/>
      <c r="DR691" s="326"/>
      <c r="DS691" s="326"/>
      <c r="DT691" s="326"/>
      <c r="DU691" s="326"/>
      <c r="DV691" s="326"/>
      <c r="DW691" s="326"/>
      <c r="DX691" s="326"/>
      <c r="DY691" s="326"/>
      <c r="DZ691" s="326"/>
      <c r="EA691" s="326"/>
      <c r="EB691" s="326"/>
      <c r="EC691" s="326"/>
      <c r="ED691" s="326"/>
      <c r="EE691" s="326"/>
      <c r="EF691" s="326"/>
      <c r="EG691" s="326"/>
      <c r="EH691" s="326"/>
      <c r="EI691" s="326"/>
      <c r="EJ691" s="326"/>
      <c r="EK691" s="326"/>
      <c r="EL691" s="326"/>
      <c r="EM691" s="326"/>
      <c r="EN691" s="326"/>
      <c r="EO691" s="326"/>
      <c r="EP691" s="326"/>
      <c r="EQ691" s="326"/>
      <c r="ER691" s="326"/>
      <c r="ES691" s="326"/>
      <c r="ET691" s="326"/>
      <c r="EU691" s="326"/>
      <c r="EV691" s="326"/>
      <c r="EW691" s="326"/>
      <c r="EX691" s="326"/>
      <c r="EY691" s="326"/>
      <c r="EZ691" s="326"/>
      <c r="FA691" s="326"/>
      <c r="FB691" s="326"/>
      <c r="FC691" s="326"/>
      <c r="FD691" s="326"/>
      <c r="FE691" s="326"/>
      <c r="FF691" s="326"/>
      <c r="FG691" s="326"/>
      <c r="FH691" s="326"/>
      <c r="FI691" s="326"/>
      <c r="FJ691" s="326"/>
      <c r="FK691" s="326"/>
      <c r="FL691" s="326"/>
      <c r="FM691" s="326"/>
      <c r="FN691" s="326"/>
      <c r="FO691" s="326"/>
      <c r="FP691" s="326"/>
      <c r="FQ691" s="326"/>
      <c r="FR691" s="326"/>
      <c r="FS691" s="326"/>
      <c r="FT691" s="326"/>
      <c r="FU691" s="326"/>
      <c r="FV691" s="326"/>
      <c r="FW691" s="326"/>
      <c r="FX691" s="326"/>
      <c r="FY691" s="326"/>
      <c r="FZ691" s="326"/>
      <c r="GA691" s="326"/>
      <c r="GB691" s="326"/>
      <c r="GC691" s="326"/>
      <c r="GD691" s="326"/>
      <c r="GE691" s="326"/>
      <c r="GF691" s="326"/>
      <c r="GG691" s="326"/>
      <c r="GH691" s="326"/>
      <c r="GI691" s="326"/>
      <c r="GJ691" s="326"/>
      <c r="GK691" s="326"/>
      <c r="GL691" s="326"/>
      <c r="GM691" s="326"/>
      <c r="GN691" s="326"/>
      <c r="GO691" s="326"/>
      <c r="GP691" s="326"/>
      <c r="GQ691" s="326"/>
      <c r="GR691" s="326"/>
      <c r="GS691" s="326"/>
      <c r="GT691" s="326"/>
      <c r="GU691" s="326"/>
      <c r="GV691" s="326"/>
      <c r="GW691" s="326"/>
      <c r="GX691" s="326"/>
      <c r="GY691" s="326"/>
      <c r="GZ691" s="326"/>
      <c r="HA691" s="326"/>
      <c r="HB691" s="326"/>
      <c r="HC691" s="326"/>
      <c r="HD691" s="326"/>
      <c r="HE691" s="326"/>
      <c r="HF691" s="326"/>
      <c r="HG691" s="326"/>
      <c r="HH691" s="326"/>
      <c r="HI691" s="326"/>
      <c r="HJ691" s="326"/>
      <c r="HK691" s="326"/>
      <c r="HL691" s="326"/>
      <c r="HM691" s="326"/>
      <c r="HN691" s="326"/>
      <c r="HO691" s="326"/>
      <c r="HP691" s="326"/>
      <c r="HQ691" s="326"/>
      <c r="HR691" s="326"/>
      <c r="HS691" s="326"/>
      <c r="HT691" s="326"/>
      <c r="HU691" s="326"/>
      <c r="HV691" s="326"/>
      <c r="HW691" s="326"/>
      <c r="HX691" s="326"/>
      <c r="HY691" s="326"/>
      <c r="HZ691" s="326"/>
      <c r="IA691" s="326"/>
      <c r="IB691" s="326"/>
      <c r="IC691" s="326"/>
      <c r="ID691" s="326"/>
      <c r="IE691" s="326"/>
      <c r="IF691" s="326"/>
      <c r="IG691" s="326"/>
      <c r="IH691" s="326"/>
      <c r="II691" s="326"/>
      <c r="IJ691" s="326"/>
      <c r="IK691" s="326"/>
      <c r="IL691" s="326"/>
      <c r="IM691" s="326"/>
      <c r="IN691" s="326"/>
      <c r="IO691" s="326"/>
      <c r="IP691" s="326"/>
      <c r="IQ691" s="326"/>
      <c r="IR691" s="326"/>
      <c r="IS691" s="326"/>
    </row>
    <row r="692" spans="1:253" s="1107" customFormat="1" ht="23.25" customHeight="1">
      <c r="A692" s="144" t="s">
        <v>4875</v>
      </c>
      <c r="B692" s="610" t="s">
        <v>4876</v>
      </c>
      <c r="C692" s="620" t="s">
        <v>326</v>
      </c>
      <c r="D692" s="1165" t="s">
        <v>4877</v>
      </c>
      <c r="E692" s="628">
        <v>12</v>
      </c>
      <c r="F692" s="343">
        <v>14.14</v>
      </c>
      <c r="G692" s="343" t="s">
        <v>17</v>
      </c>
      <c r="H692" s="344">
        <v>0.05</v>
      </c>
      <c r="I692" s="965" t="s">
        <v>482</v>
      </c>
      <c r="J692" s="326"/>
      <c r="K692" s="326"/>
      <c r="L692" s="326"/>
      <c r="M692" s="326"/>
      <c r="N692" s="326"/>
      <c r="O692" s="326"/>
      <c r="P692" s="326"/>
      <c r="Q692" s="326"/>
      <c r="R692" s="326"/>
      <c r="S692" s="326"/>
      <c r="T692" s="326"/>
      <c r="U692" s="326"/>
      <c r="V692" s="326"/>
      <c r="W692" s="326"/>
      <c r="X692" s="326"/>
      <c r="Y692" s="326"/>
      <c r="Z692" s="326"/>
      <c r="AA692" s="326"/>
      <c r="AB692" s="326"/>
      <c r="AC692" s="326"/>
      <c r="AD692" s="326"/>
      <c r="AE692" s="326"/>
      <c r="AF692" s="326"/>
      <c r="AG692" s="326"/>
      <c r="AH692" s="326"/>
      <c r="AI692" s="326"/>
      <c r="AJ692" s="326"/>
      <c r="AK692" s="326"/>
      <c r="AL692" s="326"/>
      <c r="AM692" s="326"/>
      <c r="AN692" s="326"/>
      <c r="AO692" s="326"/>
      <c r="AP692" s="326"/>
      <c r="AQ692" s="326"/>
      <c r="AR692" s="326"/>
      <c r="AS692" s="326"/>
      <c r="AT692" s="326"/>
      <c r="AU692" s="326"/>
      <c r="AV692" s="326"/>
      <c r="AW692" s="326"/>
      <c r="AX692" s="326"/>
      <c r="AY692" s="326"/>
      <c r="AZ692" s="326"/>
      <c r="BA692" s="326"/>
      <c r="BB692" s="326"/>
      <c r="BC692" s="326"/>
      <c r="BD692" s="326"/>
      <c r="BE692" s="326"/>
      <c r="BF692" s="326"/>
      <c r="BG692" s="326"/>
      <c r="BH692" s="326"/>
      <c r="BI692" s="326"/>
      <c r="BJ692" s="326"/>
      <c r="BK692" s="326"/>
      <c r="BL692" s="326"/>
      <c r="BM692" s="326"/>
      <c r="BN692" s="326"/>
      <c r="BO692" s="326"/>
      <c r="BP692" s="326"/>
      <c r="BQ692" s="326"/>
      <c r="BR692" s="326"/>
      <c r="BS692" s="326"/>
      <c r="BT692" s="326"/>
      <c r="BU692" s="326"/>
      <c r="BV692" s="326"/>
      <c r="BW692" s="326"/>
      <c r="BX692" s="326"/>
      <c r="BY692" s="326"/>
      <c r="BZ692" s="326"/>
      <c r="CA692" s="326"/>
      <c r="CB692" s="326"/>
      <c r="CC692" s="326"/>
      <c r="CD692" s="326"/>
      <c r="CE692" s="326"/>
      <c r="CF692" s="326"/>
      <c r="CG692" s="326"/>
      <c r="CH692" s="326"/>
      <c r="CI692" s="326"/>
      <c r="CJ692" s="326"/>
      <c r="CK692" s="326"/>
      <c r="CL692" s="326"/>
      <c r="CM692" s="326"/>
      <c r="CN692" s="326"/>
      <c r="CO692" s="326"/>
      <c r="CP692" s="326"/>
      <c r="CQ692" s="326"/>
      <c r="CR692" s="326"/>
      <c r="CS692" s="326"/>
      <c r="CT692" s="326"/>
      <c r="CU692" s="326"/>
      <c r="CV692" s="326"/>
      <c r="CW692" s="326"/>
      <c r="CX692" s="326"/>
      <c r="CY692" s="326"/>
      <c r="CZ692" s="326"/>
      <c r="DA692" s="326"/>
      <c r="DB692" s="326"/>
      <c r="DC692" s="326"/>
      <c r="DD692" s="326"/>
      <c r="DE692" s="326"/>
      <c r="DF692" s="326"/>
      <c r="DG692" s="326"/>
      <c r="DH692" s="326"/>
      <c r="DI692" s="326"/>
      <c r="DJ692" s="326"/>
      <c r="DK692" s="326"/>
      <c r="DL692" s="326"/>
      <c r="DM692" s="326"/>
      <c r="DN692" s="326"/>
      <c r="DO692" s="326"/>
      <c r="DP692" s="326"/>
      <c r="DQ692" s="326"/>
      <c r="DR692" s="326"/>
      <c r="DS692" s="326"/>
      <c r="DT692" s="326"/>
      <c r="DU692" s="326"/>
      <c r="DV692" s="326"/>
      <c r="DW692" s="326"/>
      <c r="DX692" s="326"/>
      <c r="DY692" s="326"/>
      <c r="DZ692" s="326"/>
      <c r="EA692" s="326"/>
      <c r="EB692" s="326"/>
      <c r="EC692" s="326"/>
      <c r="ED692" s="326"/>
      <c r="EE692" s="326"/>
      <c r="EF692" s="326"/>
      <c r="EG692" s="326"/>
      <c r="EH692" s="326"/>
      <c r="EI692" s="326"/>
      <c r="EJ692" s="326"/>
      <c r="EK692" s="326"/>
      <c r="EL692" s="326"/>
      <c r="EM692" s="326"/>
      <c r="EN692" s="326"/>
      <c r="EO692" s="326"/>
      <c r="EP692" s="326"/>
      <c r="EQ692" s="326"/>
      <c r="ER692" s="326"/>
      <c r="ES692" s="326"/>
      <c r="ET692" s="326"/>
      <c r="EU692" s="326"/>
      <c r="EV692" s="326"/>
      <c r="EW692" s="326"/>
      <c r="EX692" s="326"/>
      <c r="EY692" s="326"/>
      <c r="EZ692" s="326"/>
      <c r="FA692" s="326"/>
      <c r="FB692" s="326"/>
      <c r="FC692" s="326"/>
      <c r="FD692" s="326"/>
      <c r="FE692" s="326"/>
      <c r="FF692" s="326"/>
      <c r="FG692" s="326"/>
      <c r="FH692" s="326"/>
      <c r="FI692" s="326"/>
      <c r="FJ692" s="326"/>
      <c r="FK692" s="326"/>
      <c r="FL692" s="326"/>
      <c r="FM692" s="326"/>
      <c r="FN692" s="326"/>
      <c r="FO692" s="326"/>
      <c r="FP692" s="326"/>
      <c r="FQ692" s="326"/>
      <c r="FR692" s="326"/>
      <c r="FS692" s="326"/>
      <c r="FT692" s="326"/>
      <c r="FU692" s="326"/>
      <c r="FV692" s="326"/>
      <c r="FW692" s="326"/>
      <c r="FX692" s="326"/>
      <c r="FY692" s="326"/>
      <c r="FZ692" s="326"/>
      <c r="GA692" s="326"/>
      <c r="GB692" s="326"/>
      <c r="GC692" s="326"/>
      <c r="GD692" s="326"/>
      <c r="GE692" s="326"/>
      <c r="GF692" s="326"/>
      <c r="GG692" s="326"/>
      <c r="GH692" s="326"/>
      <c r="GI692" s="326"/>
      <c r="GJ692" s="326"/>
      <c r="GK692" s="326"/>
      <c r="GL692" s="326"/>
      <c r="GM692" s="326"/>
      <c r="GN692" s="326"/>
      <c r="GO692" s="326"/>
      <c r="GP692" s="326"/>
      <c r="GQ692" s="326"/>
      <c r="GR692" s="326"/>
      <c r="GS692" s="326"/>
      <c r="GT692" s="326"/>
      <c r="GU692" s="326"/>
      <c r="GV692" s="326"/>
      <c r="GW692" s="326"/>
      <c r="GX692" s="326"/>
      <c r="GY692" s="326"/>
      <c r="GZ692" s="326"/>
      <c r="HA692" s="326"/>
      <c r="HB692" s="326"/>
      <c r="HC692" s="326"/>
      <c r="HD692" s="326"/>
      <c r="HE692" s="326"/>
      <c r="HF692" s="326"/>
      <c r="HG692" s="326"/>
      <c r="HH692" s="326"/>
      <c r="HI692" s="326"/>
      <c r="HJ692" s="326"/>
      <c r="HK692" s="326"/>
      <c r="HL692" s="326"/>
      <c r="HM692" s="326"/>
      <c r="HN692" s="326"/>
      <c r="HO692" s="326"/>
      <c r="HP692" s="326"/>
      <c r="HQ692" s="326"/>
      <c r="HR692" s="326"/>
      <c r="HS692" s="326"/>
      <c r="HT692" s="326"/>
      <c r="HU692" s="326"/>
      <c r="HV692" s="326"/>
      <c r="HW692" s="326"/>
      <c r="HX692" s="326"/>
      <c r="HY692" s="326"/>
      <c r="HZ692" s="326"/>
      <c r="IA692" s="326"/>
      <c r="IB692" s="326"/>
      <c r="IC692" s="326"/>
      <c r="ID692" s="326"/>
      <c r="IE692" s="326"/>
      <c r="IF692" s="326"/>
      <c r="IG692" s="326"/>
      <c r="IH692" s="326"/>
      <c r="II692" s="326"/>
      <c r="IJ692" s="326"/>
      <c r="IK692" s="326"/>
      <c r="IL692" s="326"/>
      <c r="IM692" s="326"/>
      <c r="IN692" s="326"/>
      <c r="IO692" s="326"/>
      <c r="IP692" s="326"/>
      <c r="IQ692" s="326"/>
      <c r="IR692" s="326"/>
      <c r="IS692" s="326"/>
    </row>
    <row r="693" spans="1:253" s="1107" customFormat="1" ht="23.25" customHeight="1">
      <c r="A693" s="144" t="s">
        <v>4878</v>
      </c>
      <c r="B693" s="610" t="s">
        <v>4879</v>
      </c>
      <c r="C693" s="620" t="s">
        <v>326</v>
      </c>
      <c r="D693" s="1165" t="s">
        <v>4877</v>
      </c>
      <c r="E693" s="628">
        <v>15.7</v>
      </c>
      <c r="F693" s="343">
        <v>18.84</v>
      </c>
      <c r="G693" s="343" t="s">
        <v>17</v>
      </c>
      <c r="H693" s="344">
        <v>0.05</v>
      </c>
      <c r="I693" s="965" t="s">
        <v>482</v>
      </c>
      <c r="J693" s="326"/>
      <c r="K693" s="326"/>
      <c r="L693" s="326"/>
      <c r="M693" s="326"/>
      <c r="N693" s="326"/>
      <c r="O693" s="326"/>
      <c r="P693" s="326"/>
      <c r="Q693" s="326"/>
      <c r="R693" s="326"/>
      <c r="S693" s="326"/>
      <c r="T693" s="326"/>
      <c r="U693" s="326"/>
      <c r="V693" s="326"/>
      <c r="W693" s="326"/>
      <c r="X693" s="326"/>
      <c r="Y693" s="326"/>
      <c r="Z693" s="326"/>
      <c r="AA693" s="326"/>
      <c r="AB693" s="326"/>
      <c r="AC693" s="326"/>
      <c r="AD693" s="326"/>
      <c r="AE693" s="326"/>
      <c r="AF693" s="326"/>
      <c r="AG693" s="326"/>
      <c r="AH693" s="326"/>
      <c r="AI693" s="326"/>
      <c r="AJ693" s="326"/>
      <c r="AK693" s="326"/>
      <c r="AL693" s="326"/>
      <c r="AM693" s="326"/>
      <c r="AN693" s="326"/>
      <c r="AO693" s="326"/>
      <c r="AP693" s="326"/>
      <c r="AQ693" s="326"/>
      <c r="AR693" s="326"/>
      <c r="AS693" s="326"/>
      <c r="AT693" s="326"/>
      <c r="AU693" s="326"/>
      <c r="AV693" s="326"/>
      <c r="AW693" s="326"/>
      <c r="AX693" s="326"/>
      <c r="AY693" s="326"/>
      <c r="AZ693" s="326"/>
      <c r="BA693" s="326"/>
      <c r="BB693" s="326"/>
      <c r="BC693" s="326"/>
      <c r="BD693" s="326"/>
      <c r="BE693" s="326"/>
      <c r="BF693" s="326"/>
      <c r="BG693" s="326"/>
      <c r="BH693" s="326"/>
      <c r="BI693" s="326"/>
      <c r="BJ693" s="326"/>
      <c r="BK693" s="326"/>
      <c r="BL693" s="326"/>
      <c r="BM693" s="326"/>
      <c r="BN693" s="326"/>
      <c r="BO693" s="326"/>
      <c r="BP693" s="326"/>
      <c r="BQ693" s="326"/>
      <c r="BR693" s="326"/>
      <c r="BS693" s="326"/>
      <c r="BT693" s="326"/>
      <c r="BU693" s="326"/>
      <c r="BV693" s="326"/>
      <c r="BW693" s="326"/>
      <c r="BX693" s="326"/>
      <c r="BY693" s="326"/>
      <c r="BZ693" s="326"/>
      <c r="CA693" s="326"/>
      <c r="CB693" s="326"/>
      <c r="CC693" s="326"/>
      <c r="CD693" s="326"/>
      <c r="CE693" s="326"/>
      <c r="CF693" s="326"/>
      <c r="CG693" s="326"/>
      <c r="CH693" s="326"/>
      <c r="CI693" s="326"/>
      <c r="CJ693" s="326"/>
      <c r="CK693" s="326"/>
      <c r="CL693" s="326"/>
      <c r="CM693" s="326"/>
      <c r="CN693" s="326"/>
      <c r="CO693" s="326"/>
      <c r="CP693" s="326"/>
      <c r="CQ693" s="326"/>
      <c r="CR693" s="326"/>
      <c r="CS693" s="326"/>
      <c r="CT693" s="326"/>
      <c r="CU693" s="326"/>
      <c r="CV693" s="326"/>
      <c r="CW693" s="326"/>
      <c r="CX693" s="326"/>
      <c r="CY693" s="326"/>
      <c r="CZ693" s="326"/>
      <c r="DA693" s="326"/>
      <c r="DB693" s="326"/>
      <c r="DC693" s="326"/>
      <c r="DD693" s="326"/>
      <c r="DE693" s="326"/>
      <c r="DF693" s="326"/>
      <c r="DG693" s="326"/>
      <c r="DH693" s="326"/>
      <c r="DI693" s="326"/>
      <c r="DJ693" s="326"/>
      <c r="DK693" s="326"/>
      <c r="DL693" s="326"/>
      <c r="DM693" s="326"/>
      <c r="DN693" s="326"/>
      <c r="DO693" s="326"/>
      <c r="DP693" s="326"/>
      <c r="DQ693" s="326"/>
      <c r="DR693" s="326"/>
      <c r="DS693" s="326"/>
      <c r="DT693" s="326"/>
      <c r="DU693" s="326"/>
      <c r="DV693" s="326"/>
      <c r="DW693" s="326"/>
      <c r="DX693" s="326"/>
      <c r="DY693" s="326"/>
      <c r="DZ693" s="326"/>
      <c r="EA693" s="326"/>
      <c r="EB693" s="326"/>
      <c r="EC693" s="326"/>
      <c r="ED693" s="326"/>
      <c r="EE693" s="326"/>
      <c r="EF693" s="326"/>
      <c r="EG693" s="326"/>
      <c r="EH693" s="326"/>
      <c r="EI693" s="326"/>
      <c r="EJ693" s="326"/>
      <c r="EK693" s="326"/>
      <c r="EL693" s="326"/>
      <c r="EM693" s="326"/>
      <c r="EN693" s="326"/>
      <c r="EO693" s="326"/>
      <c r="EP693" s="326"/>
      <c r="EQ693" s="326"/>
      <c r="ER693" s="326"/>
      <c r="ES693" s="326"/>
      <c r="ET693" s="326"/>
      <c r="EU693" s="326"/>
      <c r="EV693" s="326"/>
      <c r="EW693" s="326"/>
      <c r="EX693" s="326"/>
      <c r="EY693" s="326"/>
      <c r="EZ693" s="326"/>
      <c r="FA693" s="326"/>
      <c r="FB693" s="326"/>
      <c r="FC693" s="326"/>
      <c r="FD693" s="326"/>
      <c r="FE693" s="326"/>
      <c r="FF693" s="326"/>
      <c r="FG693" s="326"/>
      <c r="FH693" s="326"/>
      <c r="FI693" s="326"/>
      <c r="FJ693" s="326"/>
      <c r="FK693" s="326"/>
      <c r="FL693" s="326"/>
      <c r="FM693" s="326"/>
      <c r="FN693" s="326"/>
      <c r="FO693" s="326"/>
      <c r="FP693" s="326"/>
      <c r="FQ693" s="326"/>
      <c r="FR693" s="326"/>
      <c r="FS693" s="326"/>
      <c r="FT693" s="326"/>
      <c r="FU693" s="326"/>
      <c r="FV693" s="326"/>
      <c r="FW693" s="326"/>
      <c r="FX693" s="326"/>
      <c r="FY693" s="326"/>
      <c r="FZ693" s="326"/>
      <c r="GA693" s="326"/>
      <c r="GB693" s="326"/>
      <c r="GC693" s="326"/>
      <c r="GD693" s="326"/>
      <c r="GE693" s="326"/>
      <c r="GF693" s="326"/>
      <c r="GG693" s="326"/>
      <c r="GH693" s="326"/>
      <c r="GI693" s="326"/>
      <c r="GJ693" s="326"/>
      <c r="GK693" s="326"/>
      <c r="GL693" s="326"/>
      <c r="GM693" s="326"/>
      <c r="GN693" s="326"/>
      <c r="GO693" s="326"/>
      <c r="GP693" s="326"/>
      <c r="GQ693" s="326"/>
      <c r="GR693" s="326"/>
      <c r="GS693" s="326"/>
      <c r="GT693" s="326"/>
      <c r="GU693" s="326"/>
      <c r="GV693" s="326"/>
      <c r="GW693" s="326"/>
      <c r="GX693" s="326"/>
      <c r="GY693" s="326"/>
      <c r="GZ693" s="326"/>
      <c r="HA693" s="326"/>
      <c r="HB693" s="326"/>
      <c r="HC693" s="326"/>
      <c r="HD693" s="326"/>
      <c r="HE693" s="326"/>
      <c r="HF693" s="326"/>
      <c r="HG693" s="326"/>
      <c r="HH693" s="326"/>
      <c r="HI693" s="326"/>
      <c r="HJ693" s="326"/>
      <c r="HK693" s="326"/>
      <c r="HL693" s="326"/>
      <c r="HM693" s="326"/>
      <c r="HN693" s="326"/>
      <c r="HO693" s="326"/>
      <c r="HP693" s="326"/>
      <c r="HQ693" s="326"/>
      <c r="HR693" s="326"/>
      <c r="HS693" s="326"/>
      <c r="HT693" s="326"/>
      <c r="HU693" s="326"/>
      <c r="HV693" s="326"/>
      <c r="HW693" s="326"/>
      <c r="HX693" s="326"/>
      <c r="HY693" s="326"/>
      <c r="HZ693" s="326"/>
      <c r="IA693" s="326"/>
      <c r="IB693" s="326"/>
      <c r="IC693" s="326"/>
      <c r="ID693" s="326"/>
      <c r="IE693" s="326"/>
      <c r="IF693" s="326"/>
      <c r="IG693" s="326"/>
      <c r="IH693" s="326"/>
      <c r="II693" s="326"/>
      <c r="IJ693" s="326"/>
      <c r="IK693" s="326"/>
      <c r="IL693" s="326"/>
      <c r="IM693" s="326"/>
      <c r="IN693" s="326"/>
      <c r="IO693" s="326"/>
      <c r="IP693" s="326"/>
      <c r="IQ693" s="326"/>
      <c r="IR693" s="326"/>
      <c r="IS693" s="326"/>
    </row>
    <row r="694" spans="1:253" s="1107" customFormat="1" ht="17.25" customHeight="1">
      <c r="A694" s="570" t="s">
        <v>485</v>
      </c>
      <c r="B694" s="572" t="s">
        <v>486</v>
      </c>
      <c r="C694" s="623" t="s">
        <v>487</v>
      </c>
      <c r="D694" s="1163" t="s">
        <v>488</v>
      </c>
      <c r="E694" s="633">
        <v>11.8</v>
      </c>
      <c r="F694" s="623">
        <v>14.16</v>
      </c>
      <c r="G694" s="1166" t="s">
        <v>4789</v>
      </c>
      <c r="H694" s="667">
        <v>0.08</v>
      </c>
      <c r="I694" s="965" t="s">
        <v>482</v>
      </c>
      <c r="J694" s="326"/>
      <c r="K694" s="326"/>
      <c r="L694" s="326"/>
      <c r="M694" s="326"/>
      <c r="N694" s="326"/>
      <c r="O694" s="326"/>
      <c r="P694" s="326"/>
      <c r="Q694" s="326"/>
      <c r="R694" s="326"/>
      <c r="S694" s="326"/>
      <c r="T694" s="326"/>
      <c r="U694" s="326"/>
      <c r="V694" s="326"/>
      <c r="W694" s="326"/>
      <c r="X694" s="326"/>
      <c r="Y694" s="326"/>
      <c r="Z694" s="326"/>
      <c r="AA694" s="326"/>
      <c r="AB694" s="326"/>
      <c r="AC694" s="326"/>
      <c r="AD694" s="326"/>
      <c r="AE694" s="326"/>
      <c r="AF694" s="326"/>
      <c r="AG694" s="326"/>
      <c r="AH694" s="326"/>
      <c r="AI694" s="326"/>
      <c r="AJ694" s="326"/>
      <c r="AK694" s="326"/>
      <c r="AL694" s="326"/>
      <c r="AM694" s="326"/>
      <c r="AN694" s="326"/>
      <c r="AO694" s="326"/>
      <c r="AP694" s="326"/>
      <c r="AQ694" s="326"/>
      <c r="AR694" s="326"/>
      <c r="AS694" s="326"/>
      <c r="AT694" s="326"/>
      <c r="AU694" s="326"/>
      <c r="AV694" s="326"/>
      <c r="AW694" s="326"/>
      <c r="AX694" s="326"/>
      <c r="AY694" s="326"/>
      <c r="AZ694" s="326"/>
      <c r="BA694" s="326"/>
      <c r="BB694" s="326"/>
      <c r="BC694" s="326"/>
      <c r="BD694" s="326"/>
      <c r="BE694" s="326"/>
      <c r="BF694" s="326"/>
      <c r="BG694" s="326"/>
      <c r="BH694" s="326"/>
      <c r="BI694" s="326"/>
      <c r="BJ694" s="326"/>
      <c r="BK694" s="326"/>
      <c r="BL694" s="326"/>
      <c r="BM694" s="326"/>
      <c r="BN694" s="326"/>
      <c r="BO694" s="326"/>
      <c r="BP694" s="326"/>
      <c r="BQ694" s="326"/>
      <c r="BR694" s="326"/>
      <c r="BS694" s="326"/>
      <c r="BT694" s="326"/>
      <c r="BU694" s="326"/>
      <c r="BV694" s="326"/>
      <c r="BW694" s="326"/>
      <c r="BX694" s="326"/>
      <c r="BY694" s="326"/>
      <c r="BZ694" s="326"/>
      <c r="CA694" s="326"/>
      <c r="CB694" s="326"/>
      <c r="CC694" s="326"/>
      <c r="CD694" s="326"/>
      <c r="CE694" s="326"/>
      <c r="CF694" s="326"/>
      <c r="CG694" s="326"/>
      <c r="CH694" s="326"/>
      <c r="CI694" s="326"/>
      <c r="CJ694" s="326"/>
      <c r="CK694" s="326"/>
      <c r="CL694" s="326"/>
      <c r="CM694" s="326"/>
      <c r="CN694" s="326"/>
      <c r="CO694" s="326"/>
      <c r="CP694" s="326"/>
      <c r="CQ694" s="326"/>
      <c r="CR694" s="326"/>
      <c r="CS694" s="326"/>
      <c r="CT694" s="326"/>
      <c r="CU694" s="326"/>
      <c r="CV694" s="326"/>
      <c r="CW694" s="326"/>
      <c r="CX694" s="326"/>
      <c r="CY694" s="326"/>
      <c r="CZ694" s="326"/>
      <c r="DA694" s="326"/>
      <c r="DB694" s="326"/>
      <c r="DC694" s="326"/>
      <c r="DD694" s="326"/>
      <c r="DE694" s="326"/>
      <c r="DF694" s="326"/>
      <c r="DG694" s="326"/>
      <c r="DH694" s="326"/>
      <c r="DI694" s="326"/>
      <c r="DJ694" s="326"/>
      <c r="DK694" s="326"/>
      <c r="DL694" s="326"/>
      <c r="DM694" s="326"/>
      <c r="DN694" s="326"/>
      <c r="DO694" s="326"/>
      <c r="DP694" s="326"/>
      <c r="DQ694" s="326"/>
      <c r="DR694" s="326"/>
      <c r="DS694" s="326"/>
      <c r="DT694" s="326"/>
      <c r="DU694" s="326"/>
      <c r="DV694" s="326"/>
      <c r="DW694" s="326"/>
      <c r="DX694" s="326"/>
      <c r="DY694" s="326"/>
      <c r="DZ694" s="326"/>
      <c r="EA694" s="326"/>
      <c r="EB694" s="326"/>
      <c r="EC694" s="326"/>
      <c r="ED694" s="326"/>
      <c r="EE694" s="326"/>
      <c r="EF694" s="326"/>
      <c r="EG694" s="326"/>
      <c r="EH694" s="326"/>
      <c r="EI694" s="326"/>
      <c r="EJ694" s="326"/>
      <c r="EK694" s="326"/>
      <c r="EL694" s="326"/>
      <c r="EM694" s="326"/>
      <c r="EN694" s="326"/>
      <c r="EO694" s="326"/>
      <c r="EP694" s="326"/>
      <c r="EQ694" s="326"/>
      <c r="ER694" s="326"/>
      <c r="ES694" s="326"/>
      <c r="ET694" s="326"/>
      <c r="EU694" s="326"/>
      <c r="EV694" s="326"/>
      <c r="EW694" s="326"/>
      <c r="EX694" s="326"/>
      <c r="EY694" s="326"/>
      <c r="EZ694" s="326"/>
      <c r="FA694" s="326"/>
      <c r="FB694" s="326"/>
      <c r="FC694" s="326"/>
      <c r="FD694" s="326"/>
      <c r="FE694" s="326"/>
      <c r="FF694" s="326"/>
      <c r="FG694" s="326"/>
      <c r="FH694" s="326"/>
      <c r="FI694" s="326"/>
      <c r="FJ694" s="326"/>
      <c r="FK694" s="326"/>
      <c r="FL694" s="326"/>
      <c r="FM694" s="326"/>
      <c r="FN694" s="326"/>
      <c r="FO694" s="326"/>
      <c r="FP694" s="326"/>
      <c r="FQ694" s="326"/>
      <c r="FR694" s="326"/>
      <c r="FS694" s="326"/>
      <c r="FT694" s="326"/>
      <c r="FU694" s="326"/>
      <c r="FV694" s="326"/>
      <c r="FW694" s="326"/>
      <c r="FX694" s="326"/>
      <c r="FY694" s="326"/>
      <c r="FZ694" s="326"/>
      <c r="GA694" s="326"/>
      <c r="GB694" s="326"/>
      <c r="GC694" s="326"/>
      <c r="GD694" s="326"/>
      <c r="GE694" s="326"/>
      <c r="GF694" s="326"/>
      <c r="GG694" s="326"/>
      <c r="GH694" s="326"/>
      <c r="GI694" s="326"/>
      <c r="GJ694" s="326"/>
      <c r="GK694" s="326"/>
      <c r="GL694" s="326"/>
      <c r="GM694" s="326"/>
      <c r="GN694" s="326"/>
      <c r="GO694" s="326"/>
      <c r="GP694" s="326"/>
      <c r="GQ694" s="326"/>
      <c r="GR694" s="326"/>
      <c r="GS694" s="326"/>
      <c r="GT694" s="326"/>
      <c r="GU694" s="326"/>
      <c r="GV694" s="326"/>
      <c r="GW694" s="326"/>
      <c r="GX694" s="326"/>
      <c r="GY694" s="326"/>
      <c r="GZ694" s="326"/>
      <c r="HA694" s="326"/>
      <c r="HB694" s="326"/>
      <c r="HC694" s="326"/>
      <c r="HD694" s="326"/>
      <c r="HE694" s="326"/>
      <c r="HF694" s="326"/>
      <c r="HG694" s="326"/>
      <c r="HH694" s="326"/>
      <c r="HI694" s="326"/>
      <c r="HJ694" s="326"/>
      <c r="HK694" s="326"/>
      <c r="HL694" s="326"/>
      <c r="HM694" s="326"/>
      <c r="HN694" s="326"/>
      <c r="HO694" s="326"/>
      <c r="HP694" s="326"/>
      <c r="HQ694" s="326"/>
      <c r="HR694" s="326"/>
      <c r="HS694" s="326"/>
      <c r="HT694" s="326"/>
      <c r="HU694" s="326"/>
      <c r="HV694" s="326"/>
      <c r="HW694" s="326"/>
      <c r="HX694" s="326"/>
      <c r="HY694" s="326"/>
      <c r="HZ694" s="326"/>
      <c r="IA694" s="326"/>
      <c r="IB694" s="326"/>
      <c r="IC694" s="326"/>
      <c r="ID694" s="326"/>
      <c r="IE694" s="326"/>
      <c r="IF694" s="326"/>
      <c r="IG694" s="326"/>
      <c r="IH694" s="326"/>
      <c r="II694" s="326"/>
      <c r="IJ694" s="326"/>
      <c r="IK694" s="326"/>
      <c r="IL694" s="326"/>
      <c r="IM694" s="326"/>
      <c r="IN694" s="326"/>
      <c r="IO694" s="326"/>
      <c r="IP694" s="326"/>
      <c r="IQ694" s="326"/>
      <c r="IR694" s="326"/>
      <c r="IS694" s="326"/>
    </row>
    <row r="695" spans="1:253" s="1107" customFormat="1" ht="23.25" customHeight="1">
      <c r="A695" s="144" t="s">
        <v>4880</v>
      </c>
      <c r="B695" s="610" t="s">
        <v>4881</v>
      </c>
      <c r="C695" s="620" t="s">
        <v>1454</v>
      </c>
      <c r="D695" s="1164" t="s">
        <v>4016</v>
      </c>
      <c r="E695" s="628">
        <v>4.42</v>
      </c>
      <c r="F695" s="343">
        <v>5.3</v>
      </c>
      <c r="G695" s="343"/>
      <c r="H695" s="344"/>
      <c r="I695" s="965" t="s">
        <v>482</v>
      </c>
      <c r="J695" s="326"/>
      <c r="K695" s="326"/>
      <c r="L695" s="326"/>
      <c r="M695" s="326"/>
      <c r="N695" s="326"/>
      <c r="O695" s="326"/>
      <c r="P695" s="326"/>
      <c r="Q695" s="326"/>
      <c r="R695" s="326"/>
      <c r="S695" s="326"/>
      <c r="T695" s="326"/>
      <c r="U695" s="326"/>
      <c r="V695" s="326"/>
      <c r="W695" s="326"/>
      <c r="X695" s="326"/>
      <c r="Y695" s="326"/>
      <c r="Z695" s="326"/>
      <c r="AA695" s="326"/>
      <c r="AB695" s="326"/>
      <c r="AC695" s="326"/>
      <c r="AD695" s="326"/>
      <c r="AE695" s="326"/>
      <c r="AF695" s="326"/>
      <c r="AG695" s="326"/>
      <c r="AH695" s="326"/>
      <c r="AI695" s="326"/>
      <c r="AJ695" s="326"/>
      <c r="AK695" s="326"/>
      <c r="AL695" s="326"/>
      <c r="AM695" s="326"/>
      <c r="AN695" s="326"/>
      <c r="AO695" s="326"/>
      <c r="AP695" s="326"/>
      <c r="AQ695" s="326"/>
      <c r="AR695" s="326"/>
      <c r="AS695" s="326"/>
      <c r="AT695" s="326"/>
      <c r="AU695" s="326"/>
      <c r="AV695" s="326"/>
      <c r="AW695" s="326"/>
      <c r="AX695" s="326"/>
      <c r="AY695" s="326"/>
      <c r="AZ695" s="326"/>
      <c r="BA695" s="326"/>
      <c r="BB695" s="326"/>
      <c r="BC695" s="326"/>
      <c r="BD695" s="326"/>
      <c r="BE695" s="326"/>
      <c r="BF695" s="326"/>
      <c r="BG695" s="326"/>
      <c r="BH695" s="326"/>
      <c r="BI695" s="326"/>
      <c r="BJ695" s="326"/>
      <c r="BK695" s="326"/>
      <c r="BL695" s="326"/>
      <c r="BM695" s="326"/>
      <c r="BN695" s="326"/>
      <c r="BO695" s="326"/>
      <c r="BP695" s="326"/>
      <c r="BQ695" s="326"/>
      <c r="BR695" s="326"/>
      <c r="BS695" s="326"/>
      <c r="BT695" s="326"/>
      <c r="BU695" s="326"/>
      <c r="BV695" s="326"/>
      <c r="BW695" s="326"/>
      <c r="BX695" s="326"/>
      <c r="BY695" s="326"/>
      <c r="BZ695" s="326"/>
      <c r="CA695" s="326"/>
      <c r="CB695" s="326"/>
      <c r="CC695" s="326"/>
      <c r="CD695" s="326"/>
      <c r="CE695" s="326"/>
      <c r="CF695" s="326"/>
      <c r="CG695" s="326"/>
      <c r="CH695" s="326"/>
      <c r="CI695" s="326"/>
      <c r="CJ695" s="326"/>
      <c r="CK695" s="326"/>
      <c r="CL695" s="326"/>
      <c r="CM695" s="326"/>
      <c r="CN695" s="326"/>
      <c r="CO695" s="326"/>
      <c r="CP695" s="326"/>
      <c r="CQ695" s="326"/>
      <c r="CR695" s="326"/>
      <c r="CS695" s="326"/>
      <c r="CT695" s="326"/>
      <c r="CU695" s="326"/>
      <c r="CV695" s="326"/>
      <c r="CW695" s="326"/>
      <c r="CX695" s="326"/>
      <c r="CY695" s="326"/>
      <c r="CZ695" s="326"/>
      <c r="DA695" s="326"/>
      <c r="DB695" s="326"/>
      <c r="DC695" s="326"/>
      <c r="DD695" s="326"/>
      <c r="DE695" s="326"/>
      <c r="DF695" s="326"/>
      <c r="DG695" s="326"/>
      <c r="DH695" s="326"/>
      <c r="DI695" s="326"/>
      <c r="DJ695" s="326"/>
      <c r="DK695" s="326"/>
      <c r="DL695" s="326"/>
      <c r="DM695" s="326"/>
      <c r="DN695" s="326"/>
      <c r="DO695" s="326"/>
      <c r="DP695" s="326"/>
      <c r="DQ695" s="326"/>
      <c r="DR695" s="326"/>
      <c r="DS695" s="326"/>
      <c r="DT695" s="326"/>
      <c r="DU695" s="326"/>
      <c r="DV695" s="326"/>
      <c r="DW695" s="326"/>
      <c r="DX695" s="326"/>
      <c r="DY695" s="326"/>
      <c r="DZ695" s="326"/>
      <c r="EA695" s="326"/>
      <c r="EB695" s="326"/>
      <c r="EC695" s="326"/>
      <c r="ED695" s="326"/>
      <c r="EE695" s="326"/>
      <c r="EF695" s="326"/>
      <c r="EG695" s="326"/>
      <c r="EH695" s="326"/>
      <c r="EI695" s="326"/>
      <c r="EJ695" s="326"/>
      <c r="EK695" s="326"/>
      <c r="EL695" s="326"/>
      <c r="EM695" s="326"/>
      <c r="EN695" s="326"/>
      <c r="EO695" s="326"/>
      <c r="EP695" s="326"/>
      <c r="EQ695" s="326"/>
      <c r="ER695" s="326"/>
      <c r="ES695" s="326"/>
      <c r="ET695" s="326"/>
      <c r="EU695" s="326"/>
      <c r="EV695" s="326"/>
      <c r="EW695" s="326"/>
      <c r="EX695" s="326"/>
      <c r="EY695" s="326"/>
      <c r="EZ695" s="326"/>
      <c r="FA695" s="326"/>
      <c r="FB695" s="326"/>
      <c r="FC695" s="326"/>
      <c r="FD695" s="326"/>
      <c r="FE695" s="326"/>
      <c r="FF695" s="326"/>
      <c r="FG695" s="326"/>
      <c r="FH695" s="326"/>
      <c r="FI695" s="326"/>
      <c r="FJ695" s="326"/>
      <c r="FK695" s="326"/>
      <c r="FL695" s="326"/>
      <c r="FM695" s="326"/>
      <c r="FN695" s="326"/>
      <c r="FO695" s="326"/>
      <c r="FP695" s="326"/>
      <c r="FQ695" s="326"/>
      <c r="FR695" s="326"/>
      <c r="FS695" s="326"/>
      <c r="FT695" s="326"/>
      <c r="FU695" s="326"/>
      <c r="FV695" s="326"/>
      <c r="FW695" s="326"/>
      <c r="FX695" s="326"/>
      <c r="FY695" s="326"/>
      <c r="FZ695" s="326"/>
      <c r="GA695" s="326"/>
      <c r="GB695" s="326"/>
      <c r="GC695" s="326"/>
      <c r="GD695" s="326"/>
      <c r="GE695" s="326"/>
      <c r="GF695" s="326"/>
      <c r="GG695" s="326"/>
      <c r="GH695" s="326"/>
      <c r="GI695" s="326"/>
      <c r="GJ695" s="326"/>
      <c r="GK695" s="326"/>
      <c r="GL695" s="326"/>
      <c r="GM695" s="326"/>
      <c r="GN695" s="326"/>
      <c r="GO695" s="326"/>
      <c r="GP695" s="326"/>
      <c r="GQ695" s="326"/>
      <c r="GR695" s="326"/>
      <c r="GS695" s="326"/>
      <c r="GT695" s="326"/>
      <c r="GU695" s="326"/>
      <c r="GV695" s="326"/>
      <c r="GW695" s="326"/>
      <c r="GX695" s="326"/>
      <c r="GY695" s="326"/>
      <c r="GZ695" s="326"/>
      <c r="HA695" s="326"/>
      <c r="HB695" s="326"/>
      <c r="HC695" s="326"/>
      <c r="HD695" s="326"/>
      <c r="HE695" s="326"/>
      <c r="HF695" s="326"/>
      <c r="HG695" s="326"/>
      <c r="HH695" s="326"/>
      <c r="HI695" s="326"/>
      <c r="HJ695" s="326"/>
      <c r="HK695" s="326"/>
      <c r="HL695" s="326"/>
      <c r="HM695" s="326"/>
      <c r="HN695" s="326"/>
      <c r="HO695" s="326"/>
      <c r="HP695" s="326"/>
      <c r="HQ695" s="326"/>
      <c r="HR695" s="326"/>
      <c r="HS695" s="326"/>
      <c r="HT695" s="326"/>
      <c r="HU695" s="326"/>
      <c r="HV695" s="326"/>
      <c r="HW695" s="326"/>
      <c r="HX695" s="326"/>
      <c r="HY695" s="326"/>
      <c r="HZ695" s="326"/>
      <c r="IA695" s="326"/>
      <c r="IB695" s="326"/>
      <c r="IC695" s="326"/>
      <c r="ID695" s="326"/>
      <c r="IE695" s="326"/>
      <c r="IF695" s="326"/>
      <c r="IG695" s="326"/>
      <c r="IH695" s="326"/>
      <c r="II695" s="326"/>
      <c r="IJ695" s="326"/>
      <c r="IK695" s="326"/>
      <c r="IL695" s="326"/>
      <c r="IM695" s="326"/>
      <c r="IN695" s="326"/>
      <c r="IO695" s="326"/>
      <c r="IP695" s="326"/>
      <c r="IQ695" s="326"/>
      <c r="IR695" s="326"/>
      <c r="IS695" s="326"/>
    </row>
    <row r="696" spans="1:253" s="1107" customFormat="1" ht="23.25" customHeight="1">
      <c r="A696" s="570" t="s">
        <v>489</v>
      </c>
      <c r="B696" s="572" t="s">
        <v>490</v>
      </c>
      <c r="C696" s="623" t="s">
        <v>80</v>
      </c>
      <c r="D696" s="1163" t="s">
        <v>491</v>
      </c>
      <c r="E696" s="633">
        <v>11.72</v>
      </c>
      <c r="F696" s="147">
        <v>14.06</v>
      </c>
      <c r="G696" s="147" t="s">
        <v>200</v>
      </c>
      <c r="H696" s="344">
        <v>0.05</v>
      </c>
      <c r="I696" s="965" t="s">
        <v>482</v>
      </c>
      <c r="J696" s="326"/>
      <c r="K696" s="326"/>
      <c r="L696" s="326"/>
      <c r="M696" s="326"/>
      <c r="N696" s="326"/>
      <c r="O696" s="326"/>
      <c r="P696" s="326"/>
      <c r="Q696" s="326"/>
      <c r="R696" s="326"/>
      <c r="S696" s="326"/>
      <c r="T696" s="326"/>
      <c r="U696" s="326"/>
      <c r="V696" s="326"/>
      <c r="W696" s="326"/>
      <c r="X696" s="326"/>
      <c r="Y696" s="326"/>
      <c r="Z696" s="326"/>
      <c r="AA696" s="326"/>
      <c r="AB696" s="326"/>
      <c r="AC696" s="326"/>
      <c r="AD696" s="326"/>
      <c r="AE696" s="326"/>
      <c r="AF696" s="326"/>
      <c r="AG696" s="326"/>
      <c r="AH696" s="326"/>
      <c r="AI696" s="326"/>
      <c r="AJ696" s="326"/>
      <c r="AK696" s="326"/>
      <c r="AL696" s="326"/>
      <c r="AM696" s="326"/>
      <c r="AN696" s="326"/>
      <c r="AO696" s="326"/>
      <c r="AP696" s="326"/>
      <c r="AQ696" s="326"/>
      <c r="AR696" s="326"/>
      <c r="AS696" s="326"/>
      <c r="AT696" s="326"/>
      <c r="AU696" s="326"/>
      <c r="AV696" s="326"/>
      <c r="AW696" s="326"/>
      <c r="AX696" s="326"/>
      <c r="AY696" s="326"/>
      <c r="AZ696" s="326"/>
      <c r="BA696" s="326"/>
      <c r="BB696" s="326"/>
      <c r="BC696" s="326"/>
      <c r="BD696" s="326"/>
      <c r="BE696" s="326"/>
      <c r="BF696" s="326"/>
      <c r="BG696" s="326"/>
      <c r="BH696" s="326"/>
      <c r="BI696" s="326"/>
      <c r="BJ696" s="326"/>
      <c r="BK696" s="326"/>
      <c r="BL696" s="326"/>
      <c r="BM696" s="326"/>
      <c r="BN696" s="326"/>
      <c r="BO696" s="326"/>
      <c r="BP696" s="326"/>
      <c r="BQ696" s="326"/>
      <c r="BR696" s="326"/>
      <c r="BS696" s="326"/>
      <c r="BT696" s="326"/>
      <c r="BU696" s="326"/>
      <c r="BV696" s="326"/>
      <c r="BW696" s="326"/>
      <c r="BX696" s="326"/>
      <c r="BY696" s="326"/>
      <c r="BZ696" s="326"/>
      <c r="CA696" s="326"/>
      <c r="CB696" s="326"/>
      <c r="CC696" s="326"/>
      <c r="CD696" s="326"/>
      <c r="CE696" s="326"/>
      <c r="CF696" s="326"/>
      <c r="CG696" s="326"/>
      <c r="CH696" s="326"/>
      <c r="CI696" s="326"/>
      <c r="CJ696" s="326"/>
      <c r="CK696" s="326"/>
      <c r="CL696" s="326"/>
      <c r="CM696" s="326"/>
      <c r="CN696" s="326"/>
      <c r="CO696" s="326"/>
      <c r="CP696" s="326"/>
      <c r="CQ696" s="326"/>
      <c r="CR696" s="326"/>
      <c r="CS696" s="326"/>
      <c r="CT696" s="326"/>
      <c r="CU696" s="326"/>
      <c r="CV696" s="326"/>
      <c r="CW696" s="326"/>
      <c r="CX696" s="326"/>
      <c r="CY696" s="326"/>
      <c r="CZ696" s="326"/>
      <c r="DA696" s="326"/>
      <c r="DB696" s="326"/>
      <c r="DC696" s="326"/>
      <c r="DD696" s="326"/>
      <c r="DE696" s="326"/>
      <c r="DF696" s="326"/>
      <c r="DG696" s="326"/>
      <c r="DH696" s="326"/>
      <c r="DI696" s="326"/>
      <c r="DJ696" s="326"/>
      <c r="DK696" s="326"/>
      <c r="DL696" s="326"/>
      <c r="DM696" s="326"/>
      <c r="DN696" s="326"/>
      <c r="DO696" s="326"/>
      <c r="DP696" s="326"/>
      <c r="DQ696" s="326"/>
      <c r="DR696" s="326"/>
      <c r="DS696" s="326"/>
      <c r="DT696" s="326"/>
      <c r="DU696" s="326"/>
      <c r="DV696" s="326"/>
      <c r="DW696" s="326"/>
      <c r="DX696" s="326"/>
      <c r="DY696" s="326"/>
      <c r="DZ696" s="326"/>
      <c r="EA696" s="326"/>
      <c r="EB696" s="326"/>
      <c r="EC696" s="326"/>
      <c r="ED696" s="326"/>
      <c r="EE696" s="326"/>
      <c r="EF696" s="326"/>
      <c r="EG696" s="326"/>
      <c r="EH696" s="326"/>
      <c r="EI696" s="326"/>
      <c r="EJ696" s="326"/>
      <c r="EK696" s="326"/>
      <c r="EL696" s="326"/>
      <c r="EM696" s="326"/>
      <c r="EN696" s="326"/>
      <c r="EO696" s="326"/>
      <c r="EP696" s="326"/>
      <c r="EQ696" s="326"/>
      <c r="ER696" s="326"/>
      <c r="ES696" s="326"/>
      <c r="ET696" s="326"/>
      <c r="EU696" s="326"/>
      <c r="EV696" s="326"/>
      <c r="EW696" s="326"/>
      <c r="EX696" s="326"/>
      <c r="EY696" s="326"/>
      <c r="EZ696" s="326"/>
      <c r="FA696" s="326"/>
      <c r="FB696" s="326"/>
      <c r="FC696" s="326"/>
      <c r="FD696" s="326"/>
      <c r="FE696" s="326"/>
      <c r="FF696" s="326"/>
      <c r="FG696" s="326"/>
      <c r="FH696" s="326"/>
      <c r="FI696" s="326"/>
      <c r="FJ696" s="326"/>
      <c r="FK696" s="326"/>
      <c r="FL696" s="326"/>
      <c r="FM696" s="326"/>
      <c r="FN696" s="326"/>
      <c r="FO696" s="326"/>
      <c r="FP696" s="326"/>
      <c r="FQ696" s="326"/>
      <c r="FR696" s="326"/>
      <c r="FS696" s="326"/>
      <c r="FT696" s="326"/>
      <c r="FU696" s="326"/>
      <c r="FV696" s="326"/>
      <c r="FW696" s="326"/>
      <c r="FX696" s="326"/>
      <c r="FY696" s="326"/>
      <c r="FZ696" s="326"/>
      <c r="GA696" s="326"/>
      <c r="GB696" s="326"/>
      <c r="GC696" s="326"/>
      <c r="GD696" s="326"/>
      <c r="GE696" s="326"/>
      <c r="GF696" s="326"/>
      <c r="GG696" s="326"/>
      <c r="GH696" s="326"/>
      <c r="GI696" s="326"/>
      <c r="GJ696" s="326"/>
      <c r="GK696" s="326"/>
      <c r="GL696" s="326"/>
      <c r="GM696" s="326"/>
      <c r="GN696" s="326"/>
      <c r="GO696" s="326"/>
      <c r="GP696" s="326"/>
      <c r="GQ696" s="326"/>
      <c r="GR696" s="326"/>
      <c r="GS696" s="326"/>
      <c r="GT696" s="326"/>
      <c r="GU696" s="326"/>
      <c r="GV696" s="326"/>
      <c r="GW696" s="326"/>
      <c r="GX696" s="326"/>
      <c r="GY696" s="326"/>
      <c r="GZ696" s="326"/>
      <c r="HA696" s="326"/>
      <c r="HB696" s="326"/>
      <c r="HC696" s="326"/>
      <c r="HD696" s="326"/>
      <c r="HE696" s="326"/>
      <c r="HF696" s="326"/>
      <c r="HG696" s="326"/>
      <c r="HH696" s="326"/>
      <c r="HI696" s="326"/>
      <c r="HJ696" s="326"/>
      <c r="HK696" s="326"/>
      <c r="HL696" s="326"/>
      <c r="HM696" s="326"/>
      <c r="HN696" s="326"/>
      <c r="HO696" s="326"/>
      <c r="HP696" s="326"/>
      <c r="HQ696" s="326"/>
      <c r="HR696" s="326"/>
      <c r="HS696" s="326"/>
      <c r="HT696" s="326"/>
      <c r="HU696" s="326"/>
      <c r="HV696" s="326"/>
      <c r="HW696" s="326"/>
      <c r="HX696" s="326"/>
      <c r="HY696" s="326"/>
      <c r="HZ696" s="326"/>
      <c r="IA696" s="326"/>
      <c r="IB696" s="326"/>
      <c r="IC696" s="326"/>
      <c r="ID696" s="326"/>
      <c r="IE696" s="326"/>
      <c r="IF696" s="326"/>
      <c r="IG696" s="326"/>
      <c r="IH696" s="326"/>
      <c r="II696" s="326"/>
      <c r="IJ696" s="326"/>
      <c r="IK696" s="326"/>
      <c r="IL696" s="326"/>
      <c r="IM696" s="326"/>
      <c r="IN696" s="326"/>
      <c r="IO696" s="326"/>
      <c r="IP696" s="326"/>
      <c r="IQ696" s="326"/>
      <c r="IR696" s="326"/>
      <c r="IS696" s="326"/>
    </row>
    <row r="697" spans="1:253" s="1107" customFormat="1" ht="23.25" customHeight="1">
      <c r="A697" s="570" t="s">
        <v>492</v>
      </c>
      <c r="B697" s="571" t="s">
        <v>490</v>
      </c>
      <c r="C697" s="623" t="s">
        <v>390</v>
      </c>
      <c r="D697" s="1163" t="s">
        <v>491</v>
      </c>
      <c r="E697" s="633">
        <v>17.62</v>
      </c>
      <c r="F697" s="147">
        <v>21.14</v>
      </c>
      <c r="G697" s="147" t="s">
        <v>200</v>
      </c>
      <c r="H697" s="344">
        <v>0.05</v>
      </c>
      <c r="I697" s="965" t="s">
        <v>482</v>
      </c>
      <c r="J697" s="326"/>
      <c r="K697" s="326"/>
      <c r="L697" s="326"/>
      <c r="M697" s="326"/>
      <c r="N697" s="326"/>
      <c r="O697" s="326"/>
      <c r="P697" s="326"/>
      <c r="Q697" s="326"/>
      <c r="R697" s="326"/>
      <c r="S697" s="326"/>
      <c r="T697" s="326"/>
      <c r="U697" s="326"/>
      <c r="V697" s="326"/>
      <c r="W697" s="326"/>
      <c r="X697" s="326"/>
      <c r="Y697" s="326"/>
      <c r="Z697" s="326"/>
      <c r="AA697" s="326"/>
      <c r="AB697" s="326"/>
      <c r="AC697" s="326"/>
      <c r="AD697" s="326"/>
      <c r="AE697" s="326"/>
      <c r="AF697" s="326"/>
      <c r="AG697" s="326"/>
      <c r="AH697" s="326"/>
      <c r="AI697" s="326"/>
      <c r="AJ697" s="326"/>
      <c r="AK697" s="326"/>
      <c r="AL697" s="326"/>
      <c r="AM697" s="326"/>
      <c r="AN697" s="326"/>
      <c r="AO697" s="326"/>
      <c r="AP697" s="326"/>
      <c r="AQ697" s="326"/>
      <c r="AR697" s="326"/>
      <c r="AS697" s="326"/>
      <c r="AT697" s="326"/>
      <c r="AU697" s="326"/>
      <c r="AV697" s="326"/>
      <c r="AW697" s="326"/>
      <c r="AX697" s="326"/>
      <c r="AY697" s="326"/>
      <c r="AZ697" s="326"/>
      <c r="BA697" s="326"/>
      <c r="BB697" s="326"/>
      <c r="BC697" s="326"/>
      <c r="BD697" s="326"/>
      <c r="BE697" s="326"/>
      <c r="BF697" s="326"/>
      <c r="BG697" s="326"/>
      <c r="BH697" s="326"/>
      <c r="BI697" s="326"/>
      <c r="BJ697" s="326"/>
      <c r="BK697" s="326"/>
      <c r="BL697" s="326"/>
      <c r="BM697" s="326"/>
      <c r="BN697" s="326"/>
      <c r="BO697" s="326"/>
      <c r="BP697" s="326"/>
      <c r="BQ697" s="326"/>
      <c r="BR697" s="326"/>
      <c r="BS697" s="326"/>
      <c r="BT697" s="326"/>
      <c r="BU697" s="326"/>
      <c r="BV697" s="326"/>
      <c r="BW697" s="326"/>
      <c r="BX697" s="326"/>
      <c r="BY697" s="326"/>
      <c r="BZ697" s="326"/>
      <c r="CA697" s="326"/>
      <c r="CB697" s="326"/>
      <c r="CC697" s="326"/>
      <c r="CD697" s="326"/>
      <c r="CE697" s="326"/>
      <c r="CF697" s="326"/>
      <c r="CG697" s="326"/>
      <c r="CH697" s="326"/>
      <c r="CI697" s="326"/>
      <c r="CJ697" s="326"/>
      <c r="CK697" s="326"/>
      <c r="CL697" s="326"/>
      <c r="CM697" s="326"/>
      <c r="CN697" s="326"/>
      <c r="CO697" s="326"/>
      <c r="CP697" s="326"/>
      <c r="CQ697" s="326"/>
      <c r="CR697" s="326"/>
      <c r="CS697" s="326"/>
      <c r="CT697" s="326"/>
      <c r="CU697" s="326"/>
      <c r="CV697" s="326"/>
      <c r="CW697" s="326"/>
      <c r="CX697" s="326"/>
      <c r="CY697" s="326"/>
      <c r="CZ697" s="326"/>
      <c r="DA697" s="326"/>
      <c r="DB697" s="326"/>
      <c r="DC697" s="326"/>
      <c r="DD697" s="326"/>
      <c r="DE697" s="326"/>
      <c r="DF697" s="326"/>
      <c r="DG697" s="326"/>
      <c r="DH697" s="326"/>
      <c r="DI697" s="326"/>
      <c r="DJ697" s="326"/>
      <c r="DK697" s="326"/>
      <c r="DL697" s="326"/>
      <c r="DM697" s="326"/>
      <c r="DN697" s="326"/>
      <c r="DO697" s="326"/>
      <c r="DP697" s="326"/>
      <c r="DQ697" s="326"/>
      <c r="DR697" s="326"/>
      <c r="DS697" s="326"/>
      <c r="DT697" s="326"/>
      <c r="DU697" s="326"/>
      <c r="DV697" s="326"/>
      <c r="DW697" s="326"/>
      <c r="DX697" s="326"/>
      <c r="DY697" s="326"/>
      <c r="DZ697" s="326"/>
      <c r="EA697" s="326"/>
      <c r="EB697" s="326"/>
      <c r="EC697" s="326"/>
      <c r="ED697" s="326"/>
      <c r="EE697" s="326"/>
      <c r="EF697" s="326"/>
      <c r="EG697" s="326"/>
      <c r="EH697" s="326"/>
      <c r="EI697" s="326"/>
      <c r="EJ697" s="326"/>
      <c r="EK697" s="326"/>
      <c r="EL697" s="326"/>
      <c r="EM697" s="326"/>
      <c r="EN697" s="326"/>
      <c r="EO697" s="326"/>
      <c r="EP697" s="326"/>
      <c r="EQ697" s="326"/>
      <c r="ER697" s="326"/>
      <c r="ES697" s="326"/>
      <c r="ET697" s="326"/>
      <c r="EU697" s="326"/>
      <c r="EV697" s="326"/>
      <c r="EW697" s="326"/>
      <c r="EX697" s="326"/>
      <c r="EY697" s="326"/>
      <c r="EZ697" s="326"/>
      <c r="FA697" s="326"/>
      <c r="FB697" s="326"/>
      <c r="FC697" s="326"/>
      <c r="FD697" s="326"/>
      <c r="FE697" s="326"/>
      <c r="FF697" s="326"/>
      <c r="FG697" s="326"/>
      <c r="FH697" s="326"/>
      <c r="FI697" s="326"/>
      <c r="FJ697" s="326"/>
      <c r="FK697" s="326"/>
      <c r="FL697" s="326"/>
      <c r="FM697" s="326"/>
      <c r="FN697" s="326"/>
      <c r="FO697" s="326"/>
      <c r="FP697" s="326"/>
      <c r="FQ697" s="326"/>
      <c r="FR697" s="326"/>
      <c r="FS697" s="326"/>
      <c r="FT697" s="326"/>
      <c r="FU697" s="326"/>
      <c r="FV697" s="326"/>
      <c r="FW697" s="326"/>
      <c r="FX697" s="326"/>
      <c r="FY697" s="326"/>
      <c r="FZ697" s="326"/>
      <c r="GA697" s="326"/>
      <c r="GB697" s="326"/>
      <c r="GC697" s="326"/>
      <c r="GD697" s="326"/>
      <c r="GE697" s="326"/>
      <c r="GF697" s="326"/>
      <c r="GG697" s="326"/>
      <c r="GH697" s="326"/>
      <c r="GI697" s="326"/>
      <c r="GJ697" s="326"/>
      <c r="GK697" s="326"/>
      <c r="GL697" s="326"/>
      <c r="GM697" s="326"/>
      <c r="GN697" s="326"/>
      <c r="GO697" s="326"/>
      <c r="GP697" s="326"/>
      <c r="GQ697" s="326"/>
      <c r="GR697" s="326"/>
      <c r="GS697" s="326"/>
      <c r="GT697" s="326"/>
      <c r="GU697" s="326"/>
      <c r="GV697" s="326"/>
      <c r="GW697" s="326"/>
      <c r="GX697" s="326"/>
      <c r="GY697" s="326"/>
      <c r="GZ697" s="326"/>
      <c r="HA697" s="326"/>
      <c r="HB697" s="326"/>
      <c r="HC697" s="326"/>
      <c r="HD697" s="326"/>
      <c r="HE697" s="326"/>
      <c r="HF697" s="326"/>
      <c r="HG697" s="326"/>
      <c r="HH697" s="326"/>
      <c r="HI697" s="326"/>
      <c r="HJ697" s="326"/>
      <c r="HK697" s="326"/>
      <c r="HL697" s="326"/>
      <c r="HM697" s="326"/>
      <c r="HN697" s="326"/>
      <c r="HO697" s="326"/>
      <c r="HP697" s="326"/>
      <c r="HQ697" s="326"/>
      <c r="HR697" s="326"/>
      <c r="HS697" s="326"/>
      <c r="HT697" s="326"/>
      <c r="HU697" s="326"/>
      <c r="HV697" s="326"/>
      <c r="HW697" s="326"/>
      <c r="HX697" s="326"/>
      <c r="HY697" s="326"/>
      <c r="HZ697" s="326"/>
      <c r="IA697" s="326"/>
      <c r="IB697" s="326"/>
      <c r="IC697" s="326"/>
      <c r="ID697" s="326"/>
      <c r="IE697" s="326"/>
      <c r="IF697" s="326"/>
      <c r="IG697" s="326"/>
      <c r="IH697" s="326"/>
      <c r="II697" s="326"/>
      <c r="IJ697" s="326"/>
      <c r="IK697" s="326"/>
      <c r="IL697" s="326"/>
      <c r="IM697" s="326"/>
      <c r="IN697" s="326"/>
      <c r="IO697" s="326"/>
      <c r="IP697" s="326"/>
      <c r="IQ697" s="326"/>
      <c r="IR697" s="326"/>
      <c r="IS697" s="326"/>
    </row>
    <row r="698" spans="1:253" s="1107" customFormat="1" ht="23.25" customHeight="1">
      <c r="A698" s="570" t="s">
        <v>494</v>
      </c>
      <c r="B698" s="571" t="s">
        <v>495</v>
      </c>
      <c r="C698" s="623" t="s">
        <v>246</v>
      </c>
      <c r="D698" s="1163" t="s">
        <v>496</v>
      </c>
      <c r="E698" s="633">
        <v>1.83</v>
      </c>
      <c r="F698" s="147">
        <v>2.2000000000000002</v>
      </c>
      <c r="G698" s="147" t="s">
        <v>200</v>
      </c>
      <c r="H698" s="344"/>
      <c r="I698" s="965" t="s">
        <v>482</v>
      </c>
      <c r="J698" s="326"/>
      <c r="K698" s="326"/>
      <c r="L698" s="326"/>
      <c r="M698" s="326"/>
      <c r="N698" s="326"/>
      <c r="O698" s="326"/>
      <c r="P698" s="326"/>
      <c r="Q698" s="326"/>
      <c r="R698" s="326"/>
      <c r="S698" s="326"/>
      <c r="T698" s="326"/>
      <c r="U698" s="326"/>
      <c r="V698" s="326"/>
      <c r="W698" s="326"/>
      <c r="X698" s="326"/>
      <c r="Y698" s="326"/>
      <c r="Z698" s="326"/>
      <c r="AA698" s="326"/>
      <c r="AB698" s="326"/>
      <c r="AC698" s="326"/>
      <c r="AD698" s="326"/>
      <c r="AE698" s="326"/>
      <c r="AF698" s="326"/>
      <c r="AG698" s="326"/>
      <c r="AH698" s="326"/>
      <c r="AI698" s="326"/>
      <c r="AJ698" s="326"/>
      <c r="AK698" s="326"/>
      <c r="AL698" s="326"/>
      <c r="AM698" s="326"/>
      <c r="AN698" s="326"/>
      <c r="AO698" s="326"/>
      <c r="AP698" s="326"/>
      <c r="AQ698" s="326"/>
      <c r="AR698" s="326"/>
      <c r="AS698" s="326"/>
      <c r="AT698" s="326"/>
      <c r="AU698" s="326"/>
      <c r="AV698" s="326"/>
      <c r="AW698" s="326"/>
      <c r="AX698" s="326"/>
      <c r="AY698" s="326"/>
      <c r="AZ698" s="326"/>
      <c r="BA698" s="326"/>
      <c r="BB698" s="326"/>
      <c r="BC698" s="326"/>
      <c r="BD698" s="326"/>
      <c r="BE698" s="326"/>
      <c r="BF698" s="326"/>
      <c r="BG698" s="326"/>
      <c r="BH698" s="326"/>
      <c r="BI698" s="326"/>
      <c r="BJ698" s="326"/>
      <c r="BK698" s="326"/>
      <c r="BL698" s="326"/>
      <c r="BM698" s="326"/>
      <c r="BN698" s="326"/>
      <c r="BO698" s="326"/>
      <c r="BP698" s="326"/>
      <c r="BQ698" s="326"/>
      <c r="BR698" s="326"/>
      <c r="BS698" s="326"/>
      <c r="BT698" s="326"/>
      <c r="BU698" s="326"/>
      <c r="BV698" s="326"/>
      <c r="BW698" s="326"/>
      <c r="BX698" s="326"/>
      <c r="BY698" s="326"/>
      <c r="BZ698" s="326"/>
      <c r="CA698" s="326"/>
      <c r="CB698" s="326"/>
      <c r="CC698" s="326"/>
      <c r="CD698" s="326"/>
      <c r="CE698" s="326"/>
      <c r="CF698" s="326"/>
      <c r="CG698" s="326"/>
      <c r="CH698" s="326"/>
      <c r="CI698" s="326"/>
      <c r="CJ698" s="326"/>
      <c r="CK698" s="326"/>
      <c r="CL698" s="326"/>
      <c r="CM698" s="326"/>
      <c r="CN698" s="326"/>
      <c r="CO698" s="326"/>
      <c r="CP698" s="326"/>
      <c r="CQ698" s="326"/>
      <c r="CR698" s="326"/>
      <c r="CS698" s="326"/>
      <c r="CT698" s="326"/>
      <c r="CU698" s="326"/>
      <c r="CV698" s="326"/>
      <c r="CW698" s="326"/>
      <c r="CX698" s="326"/>
      <c r="CY698" s="326"/>
      <c r="CZ698" s="326"/>
      <c r="DA698" s="326"/>
      <c r="DB698" s="326"/>
      <c r="DC698" s="326"/>
      <c r="DD698" s="326"/>
      <c r="DE698" s="326"/>
      <c r="DF698" s="326"/>
      <c r="DG698" s="326"/>
      <c r="DH698" s="326"/>
      <c r="DI698" s="326"/>
      <c r="DJ698" s="326"/>
      <c r="DK698" s="326"/>
      <c r="DL698" s="326"/>
      <c r="DM698" s="326"/>
      <c r="DN698" s="326"/>
      <c r="DO698" s="326"/>
      <c r="DP698" s="326"/>
      <c r="DQ698" s="326"/>
      <c r="DR698" s="326"/>
      <c r="DS698" s="326"/>
      <c r="DT698" s="326"/>
      <c r="DU698" s="326"/>
      <c r="DV698" s="326"/>
      <c r="DW698" s="326"/>
      <c r="DX698" s="326"/>
      <c r="DY698" s="326"/>
      <c r="DZ698" s="326"/>
      <c r="EA698" s="326"/>
      <c r="EB698" s="326"/>
      <c r="EC698" s="326"/>
      <c r="ED698" s="326"/>
      <c r="EE698" s="326"/>
      <c r="EF698" s="326"/>
      <c r="EG698" s="326"/>
      <c r="EH698" s="326"/>
      <c r="EI698" s="326"/>
      <c r="EJ698" s="326"/>
      <c r="EK698" s="326"/>
      <c r="EL698" s="326"/>
      <c r="EM698" s="326"/>
      <c r="EN698" s="326"/>
      <c r="EO698" s="326"/>
      <c r="EP698" s="326"/>
      <c r="EQ698" s="326"/>
      <c r="ER698" s="326"/>
      <c r="ES698" s="326"/>
      <c r="ET698" s="326"/>
      <c r="EU698" s="326"/>
      <c r="EV698" s="326"/>
      <c r="EW698" s="326"/>
      <c r="EX698" s="326"/>
      <c r="EY698" s="326"/>
      <c r="EZ698" s="326"/>
      <c r="FA698" s="326"/>
      <c r="FB698" s="326"/>
      <c r="FC698" s="326"/>
      <c r="FD698" s="326"/>
      <c r="FE698" s="326"/>
      <c r="FF698" s="326"/>
      <c r="FG698" s="326"/>
      <c r="FH698" s="326"/>
      <c r="FI698" s="326"/>
      <c r="FJ698" s="326"/>
      <c r="FK698" s="326"/>
      <c r="FL698" s="326"/>
      <c r="FM698" s="326"/>
      <c r="FN698" s="326"/>
      <c r="FO698" s="326"/>
      <c r="FP698" s="326"/>
      <c r="FQ698" s="326"/>
      <c r="FR698" s="326"/>
      <c r="FS698" s="326"/>
      <c r="FT698" s="326"/>
      <c r="FU698" s="326"/>
      <c r="FV698" s="326"/>
      <c r="FW698" s="326"/>
      <c r="FX698" s="326"/>
      <c r="FY698" s="326"/>
      <c r="FZ698" s="326"/>
      <c r="GA698" s="326"/>
      <c r="GB698" s="326"/>
      <c r="GC698" s="326"/>
      <c r="GD698" s="326"/>
      <c r="GE698" s="326"/>
      <c r="GF698" s="326"/>
      <c r="GG698" s="326"/>
      <c r="GH698" s="326"/>
      <c r="GI698" s="326"/>
      <c r="GJ698" s="326"/>
      <c r="GK698" s="326"/>
      <c r="GL698" s="326"/>
      <c r="GM698" s="326"/>
      <c r="GN698" s="326"/>
      <c r="GO698" s="326"/>
      <c r="GP698" s="326"/>
      <c r="GQ698" s="326"/>
      <c r="GR698" s="326"/>
      <c r="GS698" s="326"/>
      <c r="GT698" s="326"/>
      <c r="GU698" s="326"/>
      <c r="GV698" s="326"/>
      <c r="GW698" s="326"/>
      <c r="GX698" s="326"/>
      <c r="GY698" s="326"/>
      <c r="GZ698" s="326"/>
      <c r="HA698" s="326"/>
      <c r="HB698" s="326"/>
      <c r="HC698" s="326"/>
      <c r="HD698" s="326"/>
      <c r="HE698" s="326"/>
      <c r="HF698" s="326"/>
      <c r="HG698" s="326"/>
      <c r="HH698" s="326"/>
      <c r="HI698" s="326"/>
      <c r="HJ698" s="326"/>
      <c r="HK698" s="326"/>
      <c r="HL698" s="326"/>
      <c r="HM698" s="326"/>
      <c r="HN698" s="326"/>
      <c r="HO698" s="326"/>
      <c r="HP698" s="326"/>
      <c r="HQ698" s="326"/>
      <c r="HR698" s="326"/>
      <c r="HS698" s="326"/>
      <c r="HT698" s="326"/>
      <c r="HU698" s="326"/>
      <c r="HV698" s="326"/>
      <c r="HW698" s="326"/>
      <c r="HX698" s="326"/>
      <c r="HY698" s="326"/>
      <c r="HZ698" s="326"/>
      <c r="IA698" s="326"/>
      <c r="IB698" s="326"/>
      <c r="IC698" s="326"/>
      <c r="ID698" s="326"/>
      <c r="IE698" s="326"/>
      <c r="IF698" s="326"/>
      <c r="IG698" s="326"/>
      <c r="IH698" s="326"/>
      <c r="II698" s="326"/>
      <c r="IJ698" s="326"/>
      <c r="IK698" s="326"/>
      <c r="IL698" s="326"/>
      <c r="IM698" s="326"/>
      <c r="IN698" s="326"/>
      <c r="IO698" s="326"/>
      <c r="IP698" s="326"/>
      <c r="IQ698" s="326"/>
      <c r="IR698" s="326"/>
      <c r="IS698" s="326"/>
    </row>
    <row r="699" spans="1:253" s="1107" customFormat="1" ht="23.25" customHeight="1">
      <c r="A699" s="570" t="s">
        <v>497</v>
      </c>
      <c r="B699" s="572" t="s">
        <v>498</v>
      </c>
      <c r="C699" s="623" t="s">
        <v>246</v>
      </c>
      <c r="D699" s="1163" t="s">
        <v>496</v>
      </c>
      <c r="E699" s="633">
        <v>4.25</v>
      </c>
      <c r="F699" s="147" t="s">
        <v>499</v>
      </c>
      <c r="G699" s="147" t="s">
        <v>200</v>
      </c>
      <c r="H699" s="344">
        <v>0.05</v>
      </c>
      <c r="I699" s="965" t="s">
        <v>482</v>
      </c>
      <c r="J699" s="326"/>
      <c r="K699" s="326"/>
      <c r="L699" s="326"/>
      <c r="M699" s="326"/>
      <c r="N699" s="326"/>
      <c r="O699" s="326"/>
      <c r="P699" s="326"/>
      <c r="Q699" s="326"/>
      <c r="R699" s="326"/>
      <c r="S699" s="326"/>
      <c r="T699" s="326"/>
      <c r="U699" s="326"/>
      <c r="V699" s="326"/>
      <c r="W699" s="326"/>
      <c r="X699" s="326"/>
      <c r="Y699" s="326"/>
      <c r="Z699" s="326"/>
      <c r="AA699" s="326"/>
      <c r="AB699" s="326"/>
      <c r="AC699" s="326"/>
      <c r="AD699" s="326"/>
      <c r="AE699" s="326"/>
      <c r="AF699" s="326"/>
      <c r="AG699" s="326"/>
      <c r="AH699" s="326"/>
      <c r="AI699" s="326"/>
      <c r="AJ699" s="326"/>
      <c r="AK699" s="326"/>
      <c r="AL699" s="326"/>
      <c r="AM699" s="326"/>
      <c r="AN699" s="326"/>
      <c r="AO699" s="326"/>
      <c r="AP699" s="326"/>
      <c r="AQ699" s="326"/>
      <c r="AR699" s="326"/>
      <c r="AS699" s="326"/>
      <c r="AT699" s="326"/>
      <c r="AU699" s="326"/>
      <c r="AV699" s="326"/>
      <c r="AW699" s="326"/>
      <c r="AX699" s="326"/>
      <c r="AY699" s="326"/>
      <c r="AZ699" s="326"/>
      <c r="BA699" s="326"/>
      <c r="BB699" s="326"/>
      <c r="BC699" s="326"/>
      <c r="BD699" s="326"/>
      <c r="BE699" s="326"/>
      <c r="BF699" s="326"/>
      <c r="BG699" s="326"/>
      <c r="BH699" s="326"/>
      <c r="BI699" s="326"/>
      <c r="BJ699" s="326"/>
      <c r="BK699" s="326"/>
      <c r="BL699" s="326"/>
      <c r="BM699" s="326"/>
      <c r="BN699" s="326"/>
      <c r="BO699" s="326"/>
      <c r="BP699" s="326"/>
      <c r="BQ699" s="326"/>
      <c r="BR699" s="326"/>
      <c r="BS699" s="326"/>
      <c r="BT699" s="326"/>
      <c r="BU699" s="326"/>
      <c r="BV699" s="326"/>
      <c r="BW699" s="326"/>
      <c r="BX699" s="326"/>
      <c r="BY699" s="326"/>
      <c r="BZ699" s="326"/>
      <c r="CA699" s="326"/>
      <c r="CB699" s="326"/>
      <c r="CC699" s="326"/>
      <c r="CD699" s="326"/>
      <c r="CE699" s="326"/>
      <c r="CF699" s="326"/>
      <c r="CG699" s="326"/>
      <c r="CH699" s="326"/>
      <c r="CI699" s="326"/>
      <c r="CJ699" s="326"/>
      <c r="CK699" s="326"/>
      <c r="CL699" s="326"/>
      <c r="CM699" s="326"/>
      <c r="CN699" s="326"/>
      <c r="CO699" s="326"/>
      <c r="CP699" s="326"/>
      <c r="CQ699" s="326"/>
      <c r="CR699" s="326"/>
      <c r="CS699" s="326"/>
      <c r="CT699" s="326"/>
      <c r="CU699" s="326"/>
      <c r="CV699" s="326"/>
      <c r="CW699" s="326"/>
      <c r="CX699" s="326"/>
      <c r="CY699" s="326"/>
      <c r="CZ699" s="326"/>
      <c r="DA699" s="326"/>
      <c r="DB699" s="326"/>
      <c r="DC699" s="326"/>
      <c r="DD699" s="326"/>
      <c r="DE699" s="326"/>
      <c r="DF699" s="326"/>
      <c r="DG699" s="326"/>
      <c r="DH699" s="326"/>
      <c r="DI699" s="326"/>
      <c r="DJ699" s="326"/>
      <c r="DK699" s="326"/>
      <c r="DL699" s="326"/>
      <c r="DM699" s="326"/>
      <c r="DN699" s="326"/>
      <c r="DO699" s="326"/>
      <c r="DP699" s="326"/>
      <c r="DQ699" s="326"/>
      <c r="DR699" s="326"/>
      <c r="DS699" s="326"/>
      <c r="DT699" s="326"/>
      <c r="DU699" s="326"/>
      <c r="DV699" s="326"/>
      <c r="DW699" s="326"/>
      <c r="DX699" s="326"/>
      <c r="DY699" s="326"/>
      <c r="DZ699" s="326"/>
      <c r="EA699" s="326"/>
      <c r="EB699" s="326"/>
      <c r="EC699" s="326"/>
      <c r="ED699" s="326"/>
      <c r="EE699" s="326"/>
      <c r="EF699" s="326"/>
      <c r="EG699" s="326"/>
      <c r="EH699" s="326"/>
      <c r="EI699" s="326"/>
      <c r="EJ699" s="326"/>
      <c r="EK699" s="326"/>
      <c r="EL699" s="326"/>
      <c r="EM699" s="326"/>
      <c r="EN699" s="326"/>
      <c r="EO699" s="326"/>
      <c r="EP699" s="326"/>
      <c r="EQ699" s="326"/>
      <c r="ER699" s="326"/>
      <c r="ES699" s="326"/>
      <c r="ET699" s="326"/>
      <c r="EU699" s="326"/>
      <c r="EV699" s="326"/>
      <c r="EW699" s="326"/>
      <c r="EX699" s="326"/>
      <c r="EY699" s="326"/>
      <c r="EZ699" s="326"/>
      <c r="FA699" s="326"/>
      <c r="FB699" s="326"/>
      <c r="FC699" s="326"/>
      <c r="FD699" s="326"/>
      <c r="FE699" s="326"/>
      <c r="FF699" s="326"/>
      <c r="FG699" s="326"/>
      <c r="FH699" s="326"/>
      <c r="FI699" s="326"/>
      <c r="FJ699" s="326"/>
      <c r="FK699" s="326"/>
      <c r="FL699" s="326"/>
      <c r="FM699" s="326"/>
      <c r="FN699" s="326"/>
      <c r="FO699" s="326"/>
      <c r="FP699" s="326"/>
      <c r="FQ699" s="326"/>
      <c r="FR699" s="326"/>
      <c r="FS699" s="326"/>
      <c r="FT699" s="326"/>
      <c r="FU699" s="326"/>
      <c r="FV699" s="326"/>
      <c r="FW699" s="326"/>
      <c r="FX699" s="326"/>
      <c r="FY699" s="326"/>
      <c r="FZ699" s="326"/>
      <c r="GA699" s="326"/>
      <c r="GB699" s="326"/>
      <c r="GC699" s="326"/>
      <c r="GD699" s="326"/>
      <c r="GE699" s="326"/>
      <c r="GF699" s="326"/>
      <c r="GG699" s="326"/>
      <c r="GH699" s="326"/>
      <c r="GI699" s="326"/>
      <c r="GJ699" s="326"/>
      <c r="GK699" s="326"/>
      <c r="GL699" s="326"/>
      <c r="GM699" s="326"/>
      <c r="GN699" s="326"/>
      <c r="GO699" s="326"/>
      <c r="GP699" s="326"/>
      <c r="GQ699" s="326"/>
      <c r="GR699" s="326"/>
      <c r="GS699" s="326"/>
      <c r="GT699" s="326"/>
      <c r="GU699" s="326"/>
      <c r="GV699" s="326"/>
      <c r="GW699" s="326"/>
      <c r="GX699" s="326"/>
      <c r="GY699" s="326"/>
      <c r="GZ699" s="326"/>
      <c r="HA699" s="326"/>
      <c r="HB699" s="326"/>
      <c r="HC699" s="326"/>
      <c r="HD699" s="326"/>
      <c r="HE699" s="326"/>
      <c r="HF699" s="326"/>
      <c r="HG699" s="326"/>
      <c r="HH699" s="326"/>
      <c r="HI699" s="326"/>
      <c r="HJ699" s="326"/>
      <c r="HK699" s="326"/>
      <c r="HL699" s="326"/>
      <c r="HM699" s="326"/>
      <c r="HN699" s="326"/>
      <c r="HO699" s="326"/>
      <c r="HP699" s="326"/>
      <c r="HQ699" s="326"/>
      <c r="HR699" s="326"/>
      <c r="HS699" s="326"/>
      <c r="HT699" s="326"/>
      <c r="HU699" s="326"/>
      <c r="HV699" s="326"/>
      <c r="HW699" s="326"/>
      <c r="HX699" s="326"/>
      <c r="HY699" s="326"/>
      <c r="HZ699" s="326"/>
      <c r="IA699" s="326"/>
      <c r="IB699" s="326"/>
      <c r="IC699" s="326"/>
      <c r="ID699" s="326"/>
      <c r="IE699" s="326"/>
      <c r="IF699" s="326"/>
      <c r="IG699" s="326"/>
      <c r="IH699" s="326"/>
      <c r="II699" s="326"/>
      <c r="IJ699" s="326"/>
      <c r="IK699" s="326"/>
      <c r="IL699" s="326"/>
      <c r="IM699" s="326"/>
      <c r="IN699" s="326"/>
      <c r="IO699" s="326"/>
      <c r="IP699" s="326"/>
      <c r="IQ699" s="326"/>
      <c r="IR699" s="326"/>
      <c r="IS699" s="326"/>
    </row>
    <row r="700" spans="1:253" s="1107" customFormat="1" ht="23.25" customHeight="1">
      <c r="A700" s="570" t="s">
        <v>500</v>
      </c>
      <c r="B700" s="572" t="s">
        <v>501</v>
      </c>
      <c r="C700" s="623" t="s">
        <v>51</v>
      </c>
      <c r="D700" s="1163" t="s">
        <v>502</v>
      </c>
      <c r="E700" s="633">
        <v>18.68</v>
      </c>
      <c r="F700" s="147" t="s">
        <v>503</v>
      </c>
      <c r="G700" s="147" t="s">
        <v>200</v>
      </c>
      <c r="H700" s="344">
        <v>0.05</v>
      </c>
      <c r="I700" s="965" t="s">
        <v>482</v>
      </c>
      <c r="J700" s="326"/>
      <c r="K700" s="326"/>
      <c r="L700" s="326"/>
      <c r="M700" s="326"/>
      <c r="N700" s="326"/>
      <c r="O700" s="326"/>
      <c r="P700" s="326"/>
      <c r="Q700" s="326"/>
      <c r="R700" s="326"/>
      <c r="S700" s="326"/>
      <c r="T700" s="326"/>
      <c r="U700" s="326"/>
      <c r="V700" s="326"/>
      <c r="W700" s="326"/>
      <c r="X700" s="326"/>
      <c r="Y700" s="326"/>
      <c r="Z700" s="326"/>
      <c r="AA700" s="326"/>
      <c r="AB700" s="326"/>
      <c r="AC700" s="326"/>
      <c r="AD700" s="326"/>
      <c r="AE700" s="326"/>
      <c r="AF700" s="326"/>
      <c r="AG700" s="326"/>
      <c r="AH700" s="326"/>
      <c r="AI700" s="326"/>
      <c r="AJ700" s="326"/>
      <c r="AK700" s="326"/>
      <c r="AL700" s="326"/>
      <c r="AM700" s="326"/>
      <c r="AN700" s="326"/>
      <c r="AO700" s="326"/>
      <c r="AP700" s="326"/>
      <c r="AQ700" s="326"/>
      <c r="AR700" s="326"/>
      <c r="AS700" s="326"/>
      <c r="AT700" s="326"/>
      <c r="AU700" s="326"/>
      <c r="AV700" s="326"/>
      <c r="AW700" s="326"/>
      <c r="AX700" s="326"/>
      <c r="AY700" s="326"/>
      <c r="AZ700" s="326"/>
      <c r="BA700" s="326"/>
      <c r="BB700" s="326"/>
      <c r="BC700" s="326"/>
      <c r="BD700" s="326"/>
      <c r="BE700" s="326"/>
      <c r="BF700" s="326"/>
      <c r="BG700" s="326"/>
      <c r="BH700" s="326"/>
      <c r="BI700" s="326"/>
      <c r="BJ700" s="326"/>
      <c r="BK700" s="326"/>
      <c r="BL700" s="326"/>
      <c r="BM700" s="326"/>
      <c r="BN700" s="326"/>
      <c r="BO700" s="326"/>
      <c r="BP700" s="326"/>
      <c r="BQ700" s="326"/>
      <c r="BR700" s="326"/>
      <c r="BS700" s="326"/>
      <c r="BT700" s="326"/>
      <c r="BU700" s="326"/>
      <c r="BV700" s="326"/>
      <c r="BW700" s="326"/>
      <c r="BX700" s="326"/>
      <c r="BY700" s="326"/>
      <c r="BZ700" s="326"/>
      <c r="CA700" s="326"/>
      <c r="CB700" s="326"/>
      <c r="CC700" s="326"/>
      <c r="CD700" s="326"/>
      <c r="CE700" s="326"/>
      <c r="CF700" s="326"/>
      <c r="CG700" s="326"/>
      <c r="CH700" s="326"/>
      <c r="CI700" s="326"/>
      <c r="CJ700" s="326"/>
      <c r="CK700" s="326"/>
      <c r="CL700" s="326"/>
      <c r="CM700" s="326"/>
      <c r="CN700" s="326"/>
      <c r="CO700" s="326"/>
      <c r="CP700" s="326"/>
      <c r="CQ700" s="326"/>
      <c r="CR700" s="326"/>
      <c r="CS700" s="326"/>
      <c r="CT700" s="326"/>
      <c r="CU700" s="326"/>
      <c r="CV700" s="326"/>
      <c r="CW700" s="326"/>
      <c r="CX700" s="326"/>
      <c r="CY700" s="326"/>
      <c r="CZ700" s="326"/>
      <c r="DA700" s="326"/>
      <c r="DB700" s="326"/>
      <c r="DC700" s="326"/>
      <c r="DD700" s="326"/>
      <c r="DE700" s="326"/>
      <c r="DF700" s="326"/>
      <c r="DG700" s="326"/>
      <c r="DH700" s="326"/>
      <c r="DI700" s="326"/>
      <c r="DJ700" s="326"/>
      <c r="DK700" s="326"/>
      <c r="DL700" s="326"/>
      <c r="DM700" s="326"/>
      <c r="DN700" s="326"/>
      <c r="DO700" s="326"/>
      <c r="DP700" s="326"/>
      <c r="DQ700" s="326"/>
      <c r="DR700" s="326"/>
      <c r="DS700" s="326"/>
      <c r="DT700" s="326"/>
      <c r="DU700" s="326"/>
      <c r="DV700" s="326"/>
      <c r="DW700" s="326"/>
      <c r="DX700" s="326"/>
      <c r="DY700" s="326"/>
      <c r="DZ700" s="326"/>
      <c r="EA700" s="326"/>
      <c r="EB700" s="326"/>
      <c r="EC700" s="326"/>
      <c r="ED700" s="326"/>
      <c r="EE700" s="326"/>
      <c r="EF700" s="326"/>
      <c r="EG700" s="326"/>
      <c r="EH700" s="326"/>
      <c r="EI700" s="326"/>
      <c r="EJ700" s="326"/>
      <c r="EK700" s="326"/>
      <c r="EL700" s="326"/>
      <c r="EM700" s="326"/>
      <c r="EN700" s="326"/>
      <c r="EO700" s="326"/>
      <c r="EP700" s="326"/>
      <c r="EQ700" s="326"/>
      <c r="ER700" s="326"/>
      <c r="ES700" s="326"/>
      <c r="ET700" s="326"/>
      <c r="EU700" s="326"/>
      <c r="EV700" s="326"/>
      <c r="EW700" s="326"/>
      <c r="EX700" s="326"/>
      <c r="EY700" s="326"/>
      <c r="EZ700" s="326"/>
      <c r="FA700" s="326"/>
      <c r="FB700" s="326"/>
      <c r="FC700" s="326"/>
      <c r="FD700" s="326"/>
      <c r="FE700" s="326"/>
      <c r="FF700" s="326"/>
      <c r="FG700" s="326"/>
      <c r="FH700" s="326"/>
      <c r="FI700" s="326"/>
      <c r="FJ700" s="326"/>
      <c r="FK700" s="326"/>
      <c r="FL700" s="326"/>
      <c r="FM700" s="326"/>
      <c r="FN700" s="326"/>
      <c r="FO700" s="326"/>
      <c r="FP700" s="326"/>
      <c r="FQ700" s="326"/>
      <c r="FR700" s="326"/>
      <c r="FS700" s="326"/>
      <c r="FT700" s="326"/>
      <c r="FU700" s="326"/>
      <c r="FV700" s="326"/>
      <c r="FW700" s="326"/>
      <c r="FX700" s="326"/>
      <c r="FY700" s="326"/>
      <c r="FZ700" s="326"/>
      <c r="GA700" s="326"/>
      <c r="GB700" s="326"/>
      <c r="GC700" s="326"/>
      <c r="GD700" s="326"/>
      <c r="GE700" s="326"/>
      <c r="GF700" s="326"/>
      <c r="GG700" s="326"/>
      <c r="GH700" s="326"/>
      <c r="GI700" s="326"/>
      <c r="GJ700" s="326"/>
      <c r="GK700" s="326"/>
      <c r="GL700" s="326"/>
      <c r="GM700" s="326"/>
      <c r="GN700" s="326"/>
      <c r="GO700" s="326"/>
      <c r="GP700" s="326"/>
      <c r="GQ700" s="326"/>
      <c r="GR700" s="326"/>
      <c r="GS700" s="326"/>
      <c r="GT700" s="326"/>
      <c r="GU700" s="326"/>
      <c r="GV700" s="326"/>
      <c r="GW700" s="326"/>
      <c r="GX700" s="326"/>
      <c r="GY700" s="326"/>
      <c r="GZ700" s="326"/>
      <c r="HA700" s="326"/>
      <c r="HB700" s="326"/>
      <c r="HC700" s="326"/>
      <c r="HD700" s="326"/>
      <c r="HE700" s="326"/>
      <c r="HF700" s="326"/>
      <c r="HG700" s="326"/>
      <c r="HH700" s="326"/>
      <c r="HI700" s="326"/>
      <c r="HJ700" s="326"/>
      <c r="HK700" s="326"/>
      <c r="HL700" s="326"/>
      <c r="HM700" s="326"/>
      <c r="HN700" s="326"/>
      <c r="HO700" s="326"/>
      <c r="HP700" s="326"/>
      <c r="HQ700" s="326"/>
      <c r="HR700" s="326"/>
      <c r="HS700" s="326"/>
      <c r="HT700" s="326"/>
      <c r="HU700" s="326"/>
      <c r="HV700" s="326"/>
      <c r="HW700" s="326"/>
      <c r="HX700" s="326"/>
      <c r="HY700" s="326"/>
      <c r="HZ700" s="326"/>
      <c r="IA700" s="326"/>
      <c r="IB700" s="326"/>
      <c r="IC700" s="326"/>
      <c r="ID700" s="326"/>
      <c r="IE700" s="326"/>
      <c r="IF700" s="326"/>
      <c r="IG700" s="326"/>
      <c r="IH700" s="326"/>
      <c r="II700" s="326"/>
      <c r="IJ700" s="326"/>
      <c r="IK700" s="326"/>
      <c r="IL700" s="326"/>
      <c r="IM700" s="326"/>
      <c r="IN700" s="326"/>
      <c r="IO700" s="326"/>
      <c r="IP700" s="326"/>
      <c r="IQ700" s="326"/>
      <c r="IR700" s="326"/>
      <c r="IS700" s="326"/>
    </row>
    <row r="701" spans="1:253" s="1107" customFormat="1" ht="23.25" customHeight="1">
      <c r="A701" s="570" t="s">
        <v>504</v>
      </c>
      <c r="B701" s="572" t="s">
        <v>505</v>
      </c>
      <c r="C701" s="623" t="s">
        <v>35</v>
      </c>
      <c r="D701" s="1163" t="s">
        <v>488</v>
      </c>
      <c r="E701" s="633">
        <v>16.38</v>
      </c>
      <c r="F701" s="147">
        <v>19.649999999999999</v>
      </c>
      <c r="G701" s="147" t="s">
        <v>200</v>
      </c>
      <c r="H701" s="344">
        <v>0.05</v>
      </c>
      <c r="I701" s="965" t="s">
        <v>482</v>
      </c>
      <c r="J701" s="326"/>
      <c r="K701" s="326"/>
      <c r="L701" s="326"/>
      <c r="M701" s="326"/>
      <c r="N701" s="326"/>
      <c r="O701" s="326"/>
      <c r="P701" s="326"/>
      <c r="Q701" s="326"/>
      <c r="R701" s="326"/>
      <c r="S701" s="326"/>
      <c r="T701" s="326"/>
      <c r="U701" s="326"/>
      <c r="V701" s="326"/>
      <c r="W701" s="326"/>
      <c r="X701" s="326"/>
      <c r="Y701" s="326"/>
      <c r="Z701" s="326"/>
      <c r="AA701" s="326"/>
      <c r="AB701" s="326"/>
      <c r="AC701" s="326"/>
      <c r="AD701" s="326"/>
      <c r="AE701" s="326"/>
      <c r="AF701" s="326"/>
      <c r="AG701" s="326"/>
      <c r="AH701" s="326"/>
      <c r="AI701" s="326"/>
      <c r="AJ701" s="326"/>
      <c r="AK701" s="326"/>
      <c r="AL701" s="326"/>
      <c r="AM701" s="326"/>
      <c r="AN701" s="326"/>
      <c r="AO701" s="326"/>
      <c r="AP701" s="326"/>
      <c r="AQ701" s="326"/>
      <c r="AR701" s="326"/>
      <c r="AS701" s="326"/>
      <c r="AT701" s="326"/>
      <c r="AU701" s="326"/>
      <c r="AV701" s="326"/>
      <c r="AW701" s="326"/>
      <c r="AX701" s="326"/>
      <c r="AY701" s="326"/>
      <c r="AZ701" s="326"/>
      <c r="BA701" s="326"/>
      <c r="BB701" s="326"/>
      <c r="BC701" s="326"/>
      <c r="BD701" s="326"/>
      <c r="BE701" s="326"/>
      <c r="BF701" s="326"/>
      <c r="BG701" s="326"/>
      <c r="BH701" s="326"/>
      <c r="BI701" s="326"/>
      <c r="BJ701" s="326"/>
      <c r="BK701" s="326"/>
      <c r="BL701" s="326"/>
      <c r="BM701" s="326"/>
      <c r="BN701" s="326"/>
      <c r="BO701" s="326"/>
      <c r="BP701" s="326"/>
      <c r="BQ701" s="326"/>
      <c r="BR701" s="326"/>
      <c r="BS701" s="326"/>
      <c r="BT701" s="326"/>
      <c r="BU701" s="326"/>
      <c r="BV701" s="326"/>
      <c r="BW701" s="326"/>
      <c r="BX701" s="326"/>
      <c r="BY701" s="326"/>
      <c r="BZ701" s="326"/>
      <c r="CA701" s="326"/>
      <c r="CB701" s="326"/>
      <c r="CC701" s="326"/>
      <c r="CD701" s="326"/>
      <c r="CE701" s="326"/>
      <c r="CF701" s="326"/>
      <c r="CG701" s="326"/>
      <c r="CH701" s="326"/>
      <c r="CI701" s="326"/>
      <c r="CJ701" s="326"/>
      <c r="CK701" s="326"/>
      <c r="CL701" s="326"/>
      <c r="CM701" s="326"/>
      <c r="CN701" s="326"/>
      <c r="CO701" s="326"/>
      <c r="CP701" s="326"/>
      <c r="CQ701" s="326"/>
      <c r="CR701" s="326"/>
      <c r="CS701" s="326"/>
      <c r="CT701" s="326"/>
      <c r="CU701" s="326"/>
      <c r="CV701" s="326"/>
      <c r="CW701" s="326"/>
      <c r="CX701" s="326"/>
      <c r="CY701" s="326"/>
      <c r="CZ701" s="326"/>
      <c r="DA701" s="326"/>
      <c r="DB701" s="326"/>
      <c r="DC701" s="326"/>
      <c r="DD701" s="326"/>
      <c r="DE701" s="326"/>
      <c r="DF701" s="326"/>
      <c r="DG701" s="326"/>
      <c r="DH701" s="326"/>
      <c r="DI701" s="326"/>
      <c r="DJ701" s="326"/>
      <c r="DK701" s="326"/>
      <c r="DL701" s="326"/>
      <c r="DM701" s="326"/>
      <c r="DN701" s="326"/>
      <c r="DO701" s="326"/>
      <c r="DP701" s="326"/>
      <c r="DQ701" s="326"/>
      <c r="DR701" s="326"/>
      <c r="DS701" s="326"/>
      <c r="DT701" s="326"/>
      <c r="DU701" s="326"/>
      <c r="DV701" s="326"/>
      <c r="DW701" s="326"/>
      <c r="DX701" s="326"/>
      <c r="DY701" s="326"/>
      <c r="DZ701" s="326"/>
      <c r="EA701" s="326"/>
      <c r="EB701" s="326"/>
      <c r="EC701" s="326"/>
      <c r="ED701" s="326"/>
      <c r="EE701" s="326"/>
      <c r="EF701" s="326"/>
      <c r="EG701" s="326"/>
      <c r="EH701" s="326"/>
      <c r="EI701" s="326"/>
      <c r="EJ701" s="326"/>
      <c r="EK701" s="326"/>
      <c r="EL701" s="326"/>
      <c r="EM701" s="326"/>
      <c r="EN701" s="326"/>
      <c r="EO701" s="326"/>
      <c r="EP701" s="326"/>
      <c r="EQ701" s="326"/>
      <c r="ER701" s="326"/>
      <c r="ES701" s="326"/>
      <c r="ET701" s="326"/>
      <c r="EU701" s="326"/>
      <c r="EV701" s="326"/>
      <c r="EW701" s="326"/>
      <c r="EX701" s="326"/>
      <c r="EY701" s="326"/>
      <c r="EZ701" s="326"/>
      <c r="FA701" s="326"/>
      <c r="FB701" s="326"/>
      <c r="FC701" s="326"/>
      <c r="FD701" s="326"/>
      <c r="FE701" s="326"/>
      <c r="FF701" s="326"/>
      <c r="FG701" s="326"/>
      <c r="FH701" s="326"/>
      <c r="FI701" s="326"/>
      <c r="FJ701" s="326"/>
      <c r="FK701" s="326"/>
      <c r="FL701" s="326"/>
      <c r="FM701" s="326"/>
      <c r="FN701" s="326"/>
      <c r="FO701" s="326"/>
      <c r="FP701" s="326"/>
      <c r="FQ701" s="326"/>
      <c r="FR701" s="326"/>
      <c r="FS701" s="326"/>
      <c r="FT701" s="326"/>
      <c r="FU701" s="326"/>
      <c r="FV701" s="326"/>
      <c r="FW701" s="326"/>
      <c r="FX701" s="326"/>
      <c r="FY701" s="326"/>
      <c r="FZ701" s="326"/>
      <c r="GA701" s="326"/>
      <c r="GB701" s="326"/>
      <c r="GC701" s="326"/>
      <c r="GD701" s="326"/>
      <c r="GE701" s="326"/>
      <c r="GF701" s="326"/>
      <c r="GG701" s="326"/>
      <c r="GH701" s="326"/>
      <c r="GI701" s="326"/>
      <c r="GJ701" s="326"/>
      <c r="GK701" s="326"/>
      <c r="GL701" s="326"/>
      <c r="GM701" s="326"/>
      <c r="GN701" s="326"/>
      <c r="GO701" s="326"/>
      <c r="GP701" s="326"/>
      <c r="GQ701" s="326"/>
      <c r="GR701" s="326"/>
      <c r="GS701" s="326"/>
      <c r="GT701" s="326"/>
      <c r="GU701" s="326"/>
      <c r="GV701" s="326"/>
      <c r="GW701" s="326"/>
      <c r="GX701" s="326"/>
      <c r="GY701" s="326"/>
      <c r="GZ701" s="326"/>
      <c r="HA701" s="326"/>
      <c r="HB701" s="326"/>
      <c r="HC701" s="326"/>
      <c r="HD701" s="326"/>
      <c r="HE701" s="326"/>
      <c r="HF701" s="326"/>
      <c r="HG701" s="326"/>
      <c r="HH701" s="326"/>
      <c r="HI701" s="326"/>
      <c r="HJ701" s="326"/>
      <c r="HK701" s="326"/>
      <c r="HL701" s="326"/>
      <c r="HM701" s="326"/>
      <c r="HN701" s="326"/>
      <c r="HO701" s="326"/>
      <c r="HP701" s="326"/>
      <c r="HQ701" s="326"/>
      <c r="HR701" s="326"/>
      <c r="HS701" s="326"/>
      <c r="HT701" s="326"/>
      <c r="HU701" s="326"/>
      <c r="HV701" s="326"/>
      <c r="HW701" s="326"/>
      <c r="HX701" s="326"/>
      <c r="HY701" s="326"/>
      <c r="HZ701" s="326"/>
      <c r="IA701" s="326"/>
      <c r="IB701" s="326"/>
      <c r="IC701" s="326"/>
      <c r="ID701" s="326"/>
      <c r="IE701" s="326"/>
      <c r="IF701" s="326"/>
      <c r="IG701" s="326"/>
      <c r="IH701" s="326"/>
      <c r="II701" s="326"/>
      <c r="IJ701" s="326"/>
      <c r="IK701" s="326"/>
      <c r="IL701" s="326"/>
      <c r="IM701" s="326"/>
      <c r="IN701" s="326"/>
      <c r="IO701" s="326"/>
      <c r="IP701" s="326"/>
      <c r="IQ701" s="326"/>
      <c r="IR701" s="326"/>
      <c r="IS701" s="326"/>
    </row>
    <row r="702" spans="1:253" s="1107" customFormat="1" ht="23.25" customHeight="1">
      <c r="A702" s="346">
        <v>46711</v>
      </c>
      <c r="B702" s="330" t="s">
        <v>4683</v>
      </c>
      <c r="C702" s="27" t="s">
        <v>4684</v>
      </c>
      <c r="D702" s="712" t="s">
        <v>3026</v>
      </c>
      <c r="E702" s="564">
        <v>1.05</v>
      </c>
      <c r="F702" s="331">
        <v>3.8</v>
      </c>
      <c r="G702" s="10" t="s">
        <v>585</v>
      </c>
      <c r="H702" s="656"/>
      <c r="I702" s="965" t="s">
        <v>4937</v>
      </c>
      <c r="J702" s="716"/>
      <c r="K702" s="716"/>
      <c r="L702" s="716"/>
      <c r="M702" s="716"/>
      <c r="N702" s="716"/>
      <c r="O702" s="716"/>
      <c r="P702" s="716"/>
      <c r="Q702" s="716"/>
      <c r="R702" s="716"/>
      <c r="S702" s="716"/>
      <c r="T702" s="716"/>
      <c r="U702" s="716"/>
      <c r="V702" s="716"/>
      <c r="W702" s="716"/>
      <c r="X702" s="716"/>
      <c r="Y702" s="716"/>
      <c r="Z702" s="716"/>
      <c r="AA702" s="716"/>
      <c r="AB702" s="716"/>
      <c r="AC702" s="716"/>
      <c r="AD702" s="716"/>
      <c r="AE702" s="716"/>
      <c r="AF702" s="716"/>
      <c r="AG702" s="716"/>
      <c r="AH702" s="716"/>
      <c r="AI702" s="716"/>
      <c r="AJ702" s="716"/>
      <c r="AK702" s="716"/>
      <c r="AL702" s="716"/>
      <c r="AM702" s="716"/>
      <c r="AN702" s="716"/>
      <c r="AO702" s="716"/>
      <c r="AP702" s="716"/>
      <c r="AQ702" s="716"/>
      <c r="AR702" s="716"/>
      <c r="AS702" s="716"/>
      <c r="AT702" s="716"/>
      <c r="AU702" s="716"/>
      <c r="AV702" s="716"/>
      <c r="AW702" s="716"/>
      <c r="AX702" s="716"/>
      <c r="AY702" s="716"/>
      <c r="AZ702" s="716"/>
      <c r="BA702" s="716"/>
      <c r="BB702" s="716"/>
      <c r="BC702" s="716"/>
      <c r="BD702" s="716"/>
      <c r="BE702" s="716"/>
      <c r="BF702" s="716"/>
      <c r="BG702" s="716"/>
      <c r="BH702" s="716"/>
      <c r="BI702" s="716"/>
      <c r="BJ702" s="716"/>
      <c r="BK702" s="716"/>
      <c r="BL702" s="716"/>
      <c r="BM702" s="716"/>
      <c r="BN702" s="716"/>
      <c r="BO702" s="716"/>
      <c r="BP702" s="716"/>
      <c r="BQ702" s="716"/>
      <c r="BR702" s="716"/>
      <c r="BS702" s="716"/>
      <c r="BT702" s="716"/>
      <c r="BU702" s="716"/>
      <c r="BV702" s="716"/>
      <c r="BW702" s="716"/>
      <c r="BX702" s="716"/>
      <c r="BY702" s="716"/>
      <c r="BZ702" s="716"/>
      <c r="CA702" s="716"/>
      <c r="CB702" s="716"/>
      <c r="CC702" s="716"/>
      <c r="CD702" s="716"/>
      <c r="CE702" s="716"/>
      <c r="CF702" s="716"/>
      <c r="CG702" s="716"/>
      <c r="CH702" s="716"/>
      <c r="CI702" s="716"/>
      <c r="CJ702" s="716"/>
      <c r="CK702" s="716"/>
      <c r="CL702" s="716"/>
      <c r="CM702" s="716"/>
      <c r="CN702" s="716"/>
      <c r="CO702" s="716"/>
      <c r="CP702" s="716"/>
      <c r="CQ702" s="716"/>
      <c r="CR702" s="716"/>
      <c r="CS702" s="716"/>
      <c r="CT702" s="716"/>
      <c r="CU702" s="716"/>
      <c r="CV702" s="716"/>
      <c r="CW702" s="716"/>
      <c r="CX702" s="716"/>
      <c r="CY702" s="716"/>
      <c r="CZ702" s="716"/>
      <c r="DA702" s="716"/>
      <c r="DB702" s="716"/>
      <c r="DC702" s="716"/>
      <c r="DD702" s="716"/>
      <c r="DE702" s="716"/>
      <c r="DF702" s="716"/>
      <c r="DG702" s="716"/>
      <c r="DH702" s="716"/>
      <c r="DI702" s="716"/>
      <c r="DJ702" s="716"/>
      <c r="DK702" s="716"/>
      <c r="DL702" s="716"/>
      <c r="DM702" s="716"/>
      <c r="DN702" s="716"/>
      <c r="DO702" s="716"/>
      <c r="DP702" s="716"/>
      <c r="DQ702" s="716"/>
      <c r="DR702" s="716"/>
      <c r="DS702" s="716"/>
      <c r="DT702" s="716"/>
      <c r="DU702" s="716"/>
      <c r="DV702" s="716"/>
      <c r="DW702" s="716"/>
      <c r="DX702" s="716"/>
      <c r="DY702" s="716"/>
      <c r="DZ702" s="716"/>
      <c r="EA702" s="716"/>
      <c r="EB702" s="716"/>
      <c r="EC702" s="716"/>
      <c r="ED702" s="716"/>
      <c r="EE702" s="716"/>
      <c r="EF702" s="716"/>
      <c r="EG702" s="716"/>
      <c r="EH702" s="716"/>
      <c r="EI702" s="716"/>
      <c r="EJ702" s="716"/>
      <c r="EK702" s="716"/>
      <c r="EL702" s="716"/>
      <c r="EM702" s="716"/>
      <c r="EN702" s="716"/>
      <c r="EO702" s="716"/>
      <c r="EP702" s="716"/>
      <c r="EQ702" s="716"/>
      <c r="ER702" s="716"/>
      <c r="ES702" s="716"/>
      <c r="ET702" s="716"/>
      <c r="EU702" s="716"/>
      <c r="EV702" s="716"/>
      <c r="EW702" s="716"/>
      <c r="EX702" s="716"/>
      <c r="EY702" s="716"/>
      <c r="EZ702" s="716"/>
      <c r="FA702" s="716"/>
      <c r="FB702" s="716"/>
      <c r="FC702" s="716"/>
      <c r="FD702" s="716"/>
      <c r="FE702" s="716"/>
      <c r="FF702" s="716"/>
      <c r="FG702" s="716"/>
      <c r="FH702" s="716"/>
      <c r="FI702" s="716"/>
      <c r="FJ702" s="716"/>
      <c r="FK702" s="716"/>
      <c r="FL702" s="716"/>
      <c r="FM702" s="716"/>
      <c r="FN702" s="716"/>
      <c r="FO702" s="716"/>
      <c r="FP702" s="716"/>
      <c r="FQ702" s="716"/>
      <c r="FR702" s="716"/>
      <c r="FS702" s="716"/>
      <c r="FT702" s="716"/>
      <c r="FU702" s="716"/>
      <c r="FV702" s="716"/>
      <c r="FW702" s="716"/>
      <c r="FX702" s="716"/>
      <c r="FY702" s="716"/>
      <c r="FZ702" s="716"/>
      <c r="GA702" s="716"/>
      <c r="GB702" s="716"/>
      <c r="GC702" s="716"/>
      <c r="GD702" s="716"/>
      <c r="GE702" s="716"/>
      <c r="GF702" s="716"/>
      <c r="GG702" s="716"/>
      <c r="GH702" s="716"/>
      <c r="GI702" s="716"/>
      <c r="GJ702" s="716"/>
      <c r="GK702" s="716"/>
      <c r="GL702" s="716"/>
      <c r="GM702" s="716"/>
      <c r="GN702" s="716"/>
      <c r="GO702" s="716"/>
      <c r="GP702" s="716"/>
      <c r="GQ702" s="716"/>
      <c r="GR702" s="716"/>
      <c r="GS702" s="716"/>
      <c r="GT702" s="716"/>
      <c r="GU702" s="716"/>
      <c r="GV702" s="716"/>
      <c r="GW702" s="716"/>
      <c r="GX702" s="716"/>
      <c r="GY702" s="716"/>
      <c r="GZ702" s="716"/>
      <c r="HA702" s="716"/>
      <c r="HB702" s="716"/>
      <c r="HC702" s="716"/>
      <c r="HD702" s="716"/>
      <c r="HE702" s="716"/>
      <c r="HF702" s="716"/>
      <c r="HG702" s="716"/>
      <c r="HH702" s="716"/>
      <c r="HI702" s="716"/>
      <c r="HJ702" s="716"/>
      <c r="HK702" s="716"/>
      <c r="HL702" s="716"/>
      <c r="HM702" s="716"/>
      <c r="HN702" s="716"/>
      <c r="HO702" s="716"/>
      <c r="HP702" s="716"/>
      <c r="HQ702" s="716"/>
      <c r="HR702" s="716"/>
      <c r="HS702" s="716"/>
      <c r="HT702" s="716"/>
      <c r="HU702" s="716"/>
      <c r="HV702" s="716"/>
      <c r="HW702" s="716"/>
      <c r="HX702" s="716"/>
      <c r="HY702" s="716"/>
      <c r="HZ702" s="716"/>
      <c r="IA702" s="716"/>
      <c r="IB702" s="716"/>
      <c r="IC702" s="716"/>
      <c r="ID702" s="716"/>
      <c r="IE702" s="716"/>
      <c r="IF702" s="716"/>
      <c r="IG702" s="716"/>
      <c r="IH702" s="716"/>
      <c r="II702" s="716"/>
      <c r="IJ702" s="716"/>
      <c r="IK702" s="716"/>
      <c r="IL702" s="716"/>
      <c r="IM702" s="716"/>
      <c r="IN702" s="716"/>
      <c r="IO702" s="716"/>
      <c r="IP702" s="716"/>
      <c r="IQ702" s="716"/>
      <c r="IR702" s="716"/>
      <c r="IS702" s="716"/>
    </row>
    <row r="703" spans="1:253" s="1107" customFormat="1" ht="23.25" customHeight="1">
      <c r="A703" s="346">
        <v>80072</v>
      </c>
      <c r="B703" s="12" t="s">
        <v>1711</v>
      </c>
      <c r="C703" s="27" t="s">
        <v>198</v>
      </c>
      <c r="D703" s="1167" t="s">
        <v>52</v>
      </c>
      <c r="E703" s="564">
        <v>0.32</v>
      </c>
      <c r="F703" s="331">
        <v>0.4</v>
      </c>
      <c r="G703" s="332" t="s">
        <v>4660</v>
      </c>
      <c r="H703" s="350"/>
      <c r="I703" s="965" t="s">
        <v>1712</v>
      </c>
      <c r="J703" s="195"/>
      <c r="K703" s="1132"/>
      <c r="L703" s="1133"/>
      <c r="M703" s="1133"/>
      <c r="N703" s="1133"/>
      <c r="O703" s="716"/>
      <c r="P703" s="716"/>
      <c r="Q703" s="716"/>
      <c r="R703" s="716"/>
      <c r="S703" s="716"/>
      <c r="T703" s="716"/>
      <c r="U703" s="716"/>
      <c r="V703" s="716"/>
      <c r="W703" s="716"/>
      <c r="X703" s="716"/>
      <c r="Y703" s="716"/>
      <c r="Z703" s="716"/>
      <c r="AA703" s="716"/>
      <c r="AB703" s="716"/>
      <c r="AC703" s="716"/>
      <c r="AD703" s="716"/>
      <c r="AE703" s="716"/>
      <c r="AF703" s="716"/>
      <c r="AG703" s="716"/>
      <c r="AH703" s="716"/>
      <c r="AI703" s="716"/>
      <c r="AJ703" s="716"/>
      <c r="AK703" s="716"/>
      <c r="AL703" s="716"/>
      <c r="AM703" s="716"/>
      <c r="AN703" s="716"/>
      <c r="AO703" s="716"/>
      <c r="AP703" s="716"/>
      <c r="AQ703" s="716"/>
      <c r="AR703" s="716"/>
      <c r="AS703" s="716"/>
      <c r="AT703" s="716"/>
      <c r="AU703" s="716"/>
      <c r="AV703" s="716"/>
      <c r="AW703" s="716"/>
      <c r="AX703" s="716"/>
      <c r="AY703" s="716"/>
      <c r="AZ703" s="716"/>
      <c r="BA703" s="716"/>
      <c r="BB703" s="716"/>
      <c r="BC703" s="716"/>
      <c r="BD703" s="716"/>
      <c r="BE703" s="716"/>
      <c r="BF703" s="716"/>
      <c r="BG703" s="716"/>
      <c r="BH703" s="716"/>
      <c r="BI703" s="716"/>
      <c r="BJ703" s="716"/>
      <c r="BK703" s="716"/>
      <c r="BL703" s="716"/>
      <c r="BM703" s="716"/>
      <c r="BN703" s="716"/>
      <c r="BO703" s="716"/>
      <c r="BP703" s="716"/>
      <c r="BQ703" s="716"/>
      <c r="BR703" s="716"/>
      <c r="BS703" s="716"/>
      <c r="BT703" s="716"/>
      <c r="BU703" s="716"/>
      <c r="BV703" s="716"/>
      <c r="BW703" s="716"/>
      <c r="BX703" s="716"/>
      <c r="BY703" s="716"/>
      <c r="BZ703" s="716"/>
      <c r="CA703" s="716"/>
      <c r="CB703" s="716"/>
      <c r="CC703" s="716"/>
      <c r="CD703" s="716"/>
      <c r="CE703" s="716"/>
      <c r="CF703" s="716"/>
      <c r="CG703" s="716"/>
      <c r="CH703" s="716"/>
      <c r="CI703" s="716"/>
      <c r="CJ703" s="716"/>
      <c r="CK703" s="716"/>
      <c r="CL703" s="716"/>
      <c r="CM703" s="716"/>
      <c r="CN703" s="716"/>
      <c r="CO703" s="716"/>
      <c r="CP703" s="716"/>
      <c r="CQ703" s="716"/>
      <c r="CR703" s="716"/>
      <c r="CS703" s="716"/>
      <c r="CT703" s="716"/>
      <c r="CU703" s="716"/>
      <c r="CV703" s="716"/>
      <c r="CW703" s="716"/>
      <c r="CX703" s="716"/>
      <c r="CY703" s="716"/>
      <c r="CZ703" s="716"/>
      <c r="DA703" s="716"/>
      <c r="DB703" s="716"/>
      <c r="DC703" s="716"/>
      <c r="DD703" s="716"/>
      <c r="DE703" s="716"/>
      <c r="DF703" s="716"/>
      <c r="DG703" s="716"/>
      <c r="DH703" s="716"/>
      <c r="DI703" s="716"/>
      <c r="DJ703" s="716"/>
      <c r="DK703" s="716"/>
      <c r="DL703" s="716"/>
      <c r="DM703" s="716"/>
      <c r="DN703" s="716"/>
      <c r="DO703" s="716"/>
      <c r="DP703" s="716"/>
      <c r="DQ703" s="716"/>
      <c r="DR703" s="716"/>
      <c r="DS703" s="716"/>
      <c r="DT703" s="716"/>
      <c r="DU703" s="716"/>
      <c r="DV703" s="716"/>
      <c r="DW703" s="716"/>
      <c r="DX703" s="716"/>
      <c r="DY703" s="716"/>
      <c r="DZ703" s="716"/>
      <c r="EA703" s="716"/>
      <c r="EB703" s="716"/>
      <c r="EC703" s="716"/>
      <c r="ED703" s="716"/>
      <c r="EE703" s="716"/>
      <c r="EF703" s="716"/>
      <c r="EG703" s="716"/>
      <c r="EH703" s="716"/>
      <c r="EI703" s="716"/>
      <c r="EJ703" s="716"/>
      <c r="EK703" s="716"/>
      <c r="EL703" s="716"/>
      <c r="EM703" s="716"/>
      <c r="EN703" s="716"/>
      <c r="EO703" s="716"/>
      <c r="EP703" s="716"/>
      <c r="EQ703" s="716"/>
      <c r="ER703" s="716"/>
      <c r="ES703" s="716"/>
      <c r="ET703" s="716"/>
      <c r="EU703" s="716"/>
      <c r="EV703" s="716"/>
      <c r="EW703" s="716"/>
      <c r="EX703" s="716"/>
      <c r="EY703" s="716"/>
      <c r="EZ703" s="716"/>
      <c r="FA703" s="716"/>
      <c r="FB703" s="716"/>
      <c r="FC703" s="716"/>
      <c r="FD703" s="716"/>
      <c r="FE703" s="716"/>
      <c r="FF703" s="716"/>
      <c r="FG703" s="716"/>
      <c r="FH703" s="716"/>
      <c r="FI703" s="716"/>
      <c r="FJ703" s="716"/>
      <c r="FK703" s="716"/>
      <c r="FL703" s="716"/>
      <c r="FM703" s="716"/>
      <c r="FN703" s="716"/>
      <c r="FO703" s="716"/>
      <c r="FP703" s="716"/>
      <c r="FQ703" s="716"/>
      <c r="FR703" s="716"/>
      <c r="FS703" s="716"/>
      <c r="FT703" s="716"/>
      <c r="FU703" s="716"/>
      <c r="FV703" s="716"/>
      <c r="FW703" s="716"/>
      <c r="FX703" s="716"/>
      <c r="FY703" s="716"/>
      <c r="FZ703" s="716"/>
      <c r="GA703" s="716"/>
      <c r="GB703" s="716"/>
      <c r="GC703" s="716"/>
      <c r="GD703" s="716"/>
      <c r="GE703" s="716"/>
      <c r="GF703" s="716"/>
      <c r="GG703" s="716"/>
      <c r="GH703" s="716"/>
      <c r="GI703" s="716"/>
      <c r="GJ703" s="716"/>
      <c r="GK703" s="716"/>
      <c r="GL703" s="716"/>
      <c r="GM703" s="716"/>
      <c r="GN703" s="716"/>
      <c r="GO703" s="716"/>
      <c r="GP703" s="716"/>
      <c r="GQ703" s="716"/>
      <c r="GR703" s="716"/>
      <c r="GS703" s="716"/>
      <c r="GT703" s="716"/>
      <c r="GU703" s="716"/>
      <c r="GV703" s="716"/>
      <c r="GW703" s="716"/>
      <c r="GX703" s="716"/>
      <c r="GY703" s="716"/>
      <c r="GZ703" s="716"/>
      <c r="HA703" s="716"/>
      <c r="HB703" s="716"/>
      <c r="HC703" s="716"/>
      <c r="HD703" s="716"/>
      <c r="HE703" s="716"/>
      <c r="HF703" s="716"/>
      <c r="HG703" s="716"/>
      <c r="HH703" s="716"/>
      <c r="HI703" s="716"/>
      <c r="HJ703" s="716"/>
      <c r="HK703" s="716"/>
      <c r="HL703" s="716"/>
      <c r="HM703" s="716"/>
      <c r="HN703" s="716"/>
      <c r="HO703" s="716"/>
      <c r="HP703" s="716"/>
      <c r="HQ703" s="716"/>
      <c r="HR703" s="716"/>
      <c r="HS703" s="716"/>
      <c r="HT703" s="716"/>
      <c r="HU703" s="716"/>
      <c r="HV703" s="716"/>
      <c r="HW703" s="716"/>
      <c r="HX703" s="716"/>
      <c r="HY703" s="716"/>
      <c r="HZ703" s="716"/>
      <c r="IA703" s="716"/>
      <c r="IB703" s="716"/>
      <c r="IC703" s="716"/>
      <c r="ID703" s="716"/>
      <c r="IE703" s="716"/>
      <c r="IF703" s="716"/>
      <c r="IG703" s="716"/>
      <c r="IH703" s="716"/>
      <c r="II703" s="716"/>
      <c r="IJ703" s="716"/>
      <c r="IK703" s="716"/>
      <c r="IL703" s="716"/>
      <c r="IM703" s="716"/>
      <c r="IN703" s="716"/>
      <c r="IO703" s="716"/>
      <c r="IP703" s="716"/>
      <c r="IQ703" s="716"/>
      <c r="IR703" s="716"/>
      <c r="IS703" s="716"/>
    </row>
    <row r="704" spans="1:253" s="1107" customFormat="1" ht="23.25" customHeight="1">
      <c r="A704" s="346">
        <v>80163</v>
      </c>
      <c r="B704" s="12" t="s">
        <v>1713</v>
      </c>
      <c r="C704" s="27" t="s">
        <v>344</v>
      </c>
      <c r="D704" s="1167" t="s">
        <v>52</v>
      </c>
      <c r="E704" s="564">
        <v>1.08</v>
      </c>
      <c r="F704" s="331">
        <v>1.3</v>
      </c>
      <c r="G704" s="332" t="s">
        <v>4660</v>
      </c>
      <c r="H704" s="350"/>
      <c r="I704" s="965" t="s">
        <v>1712</v>
      </c>
      <c r="J704" s="195"/>
      <c r="K704" s="1132"/>
      <c r="L704" s="1133"/>
      <c r="M704" s="1133"/>
      <c r="N704" s="1133"/>
      <c r="O704" s="716"/>
      <c r="P704" s="716"/>
      <c r="Q704" s="716"/>
      <c r="R704" s="716"/>
      <c r="S704" s="716"/>
      <c r="T704" s="716"/>
      <c r="U704" s="716"/>
      <c r="V704" s="716"/>
      <c r="W704" s="716"/>
      <c r="X704" s="716"/>
      <c r="Y704" s="716"/>
      <c r="Z704" s="716"/>
      <c r="AA704" s="716"/>
      <c r="AB704" s="716"/>
      <c r="AC704" s="716"/>
      <c r="AD704" s="716"/>
      <c r="AE704" s="716"/>
      <c r="AF704" s="716"/>
      <c r="AG704" s="716"/>
      <c r="AH704" s="716"/>
      <c r="AI704" s="716"/>
      <c r="AJ704" s="716"/>
      <c r="AK704" s="716"/>
      <c r="AL704" s="716"/>
      <c r="AM704" s="716"/>
      <c r="AN704" s="716"/>
      <c r="AO704" s="716"/>
      <c r="AP704" s="716"/>
      <c r="AQ704" s="716"/>
      <c r="AR704" s="716"/>
      <c r="AS704" s="716"/>
      <c r="AT704" s="716"/>
      <c r="AU704" s="716"/>
      <c r="AV704" s="716"/>
      <c r="AW704" s="716"/>
      <c r="AX704" s="716"/>
      <c r="AY704" s="716"/>
      <c r="AZ704" s="716"/>
      <c r="BA704" s="716"/>
      <c r="BB704" s="716"/>
      <c r="BC704" s="716"/>
      <c r="BD704" s="716"/>
      <c r="BE704" s="716"/>
      <c r="BF704" s="716"/>
      <c r="BG704" s="716"/>
      <c r="BH704" s="716"/>
      <c r="BI704" s="716"/>
      <c r="BJ704" s="716"/>
      <c r="BK704" s="716"/>
      <c r="BL704" s="716"/>
      <c r="BM704" s="716"/>
      <c r="BN704" s="716"/>
      <c r="BO704" s="716"/>
      <c r="BP704" s="716"/>
      <c r="BQ704" s="716"/>
      <c r="BR704" s="716"/>
      <c r="BS704" s="716"/>
      <c r="BT704" s="716"/>
      <c r="BU704" s="716"/>
      <c r="BV704" s="716"/>
      <c r="BW704" s="716"/>
      <c r="BX704" s="716"/>
      <c r="BY704" s="716"/>
      <c r="BZ704" s="716"/>
      <c r="CA704" s="716"/>
      <c r="CB704" s="716"/>
      <c r="CC704" s="716"/>
      <c r="CD704" s="716"/>
      <c r="CE704" s="716"/>
      <c r="CF704" s="716"/>
      <c r="CG704" s="716"/>
      <c r="CH704" s="716"/>
      <c r="CI704" s="716"/>
      <c r="CJ704" s="716"/>
      <c r="CK704" s="716"/>
      <c r="CL704" s="716"/>
      <c r="CM704" s="716"/>
      <c r="CN704" s="716"/>
      <c r="CO704" s="716"/>
      <c r="CP704" s="716"/>
      <c r="CQ704" s="716"/>
      <c r="CR704" s="716"/>
      <c r="CS704" s="716"/>
      <c r="CT704" s="716"/>
      <c r="CU704" s="716"/>
      <c r="CV704" s="716"/>
      <c r="CW704" s="716"/>
      <c r="CX704" s="716"/>
      <c r="CY704" s="716"/>
      <c r="CZ704" s="716"/>
      <c r="DA704" s="716"/>
      <c r="DB704" s="716"/>
      <c r="DC704" s="716"/>
      <c r="DD704" s="716"/>
      <c r="DE704" s="716"/>
      <c r="DF704" s="716"/>
      <c r="DG704" s="716"/>
      <c r="DH704" s="716"/>
      <c r="DI704" s="716"/>
      <c r="DJ704" s="716"/>
      <c r="DK704" s="716"/>
      <c r="DL704" s="716"/>
      <c r="DM704" s="716"/>
      <c r="DN704" s="716"/>
      <c r="DO704" s="716"/>
      <c r="DP704" s="716"/>
      <c r="DQ704" s="716"/>
      <c r="DR704" s="716"/>
      <c r="DS704" s="716"/>
      <c r="DT704" s="716"/>
      <c r="DU704" s="716"/>
      <c r="DV704" s="716"/>
      <c r="DW704" s="716"/>
      <c r="DX704" s="716"/>
      <c r="DY704" s="716"/>
      <c r="DZ704" s="716"/>
      <c r="EA704" s="716"/>
      <c r="EB704" s="716"/>
      <c r="EC704" s="716"/>
      <c r="ED704" s="716"/>
      <c r="EE704" s="716"/>
      <c r="EF704" s="716"/>
      <c r="EG704" s="716"/>
      <c r="EH704" s="716"/>
      <c r="EI704" s="716"/>
      <c r="EJ704" s="716"/>
      <c r="EK704" s="716"/>
      <c r="EL704" s="716"/>
      <c r="EM704" s="716"/>
      <c r="EN704" s="716"/>
      <c r="EO704" s="716"/>
      <c r="EP704" s="716"/>
      <c r="EQ704" s="716"/>
      <c r="ER704" s="716"/>
      <c r="ES704" s="716"/>
      <c r="ET704" s="716"/>
      <c r="EU704" s="716"/>
      <c r="EV704" s="716"/>
      <c r="EW704" s="716"/>
      <c r="EX704" s="716"/>
      <c r="EY704" s="716"/>
      <c r="EZ704" s="716"/>
      <c r="FA704" s="716"/>
      <c r="FB704" s="716"/>
      <c r="FC704" s="716"/>
      <c r="FD704" s="716"/>
      <c r="FE704" s="716"/>
      <c r="FF704" s="716"/>
      <c r="FG704" s="716"/>
      <c r="FH704" s="716"/>
      <c r="FI704" s="716"/>
      <c r="FJ704" s="716"/>
      <c r="FK704" s="716"/>
      <c r="FL704" s="716"/>
      <c r="FM704" s="716"/>
      <c r="FN704" s="716"/>
      <c r="FO704" s="716"/>
      <c r="FP704" s="716"/>
      <c r="FQ704" s="716"/>
      <c r="FR704" s="716"/>
      <c r="FS704" s="716"/>
      <c r="FT704" s="716"/>
      <c r="FU704" s="716"/>
      <c r="FV704" s="716"/>
      <c r="FW704" s="716"/>
      <c r="FX704" s="716"/>
      <c r="FY704" s="716"/>
      <c r="FZ704" s="716"/>
      <c r="GA704" s="716"/>
      <c r="GB704" s="716"/>
      <c r="GC704" s="716"/>
      <c r="GD704" s="716"/>
      <c r="GE704" s="716"/>
      <c r="GF704" s="716"/>
      <c r="GG704" s="716"/>
      <c r="GH704" s="716"/>
      <c r="GI704" s="716"/>
      <c r="GJ704" s="716"/>
      <c r="GK704" s="716"/>
      <c r="GL704" s="716"/>
      <c r="GM704" s="716"/>
      <c r="GN704" s="716"/>
      <c r="GO704" s="716"/>
      <c r="GP704" s="716"/>
      <c r="GQ704" s="716"/>
      <c r="GR704" s="716"/>
      <c r="GS704" s="716"/>
      <c r="GT704" s="716"/>
      <c r="GU704" s="716"/>
      <c r="GV704" s="716"/>
      <c r="GW704" s="716"/>
      <c r="GX704" s="716"/>
      <c r="GY704" s="716"/>
      <c r="GZ704" s="716"/>
      <c r="HA704" s="716"/>
      <c r="HB704" s="716"/>
      <c r="HC704" s="716"/>
      <c r="HD704" s="716"/>
      <c r="HE704" s="716"/>
      <c r="HF704" s="716"/>
      <c r="HG704" s="716"/>
      <c r="HH704" s="716"/>
      <c r="HI704" s="716"/>
      <c r="HJ704" s="716"/>
      <c r="HK704" s="716"/>
      <c r="HL704" s="716"/>
      <c r="HM704" s="716"/>
      <c r="HN704" s="716"/>
      <c r="HO704" s="716"/>
      <c r="HP704" s="716"/>
      <c r="HQ704" s="716"/>
      <c r="HR704" s="716"/>
      <c r="HS704" s="716"/>
      <c r="HT704" s="716"/>
      <c r="HU704" s="716"/>
      <c r="HV704" s="716"/>
      <c r="HW704" s="716"/>
      <c r="HX704" s="716"/>
      <c r="HY704" s="716"/>
      <c r="HZ704" s="716"/>
      <c r="IA704" s="716"/>
      <c r="IB704" s="716"/>
      <c r="IC704" s="716"/>
      <c r="ID704" s="716"/>
      <c r="IE704" s="716"/>
      <c r="IF704" s="716"/>
      <c r="IG704" s="716"/>
      <c r="IH704" s="716"/>
      <c r="II704" s="716"/>
      <c r="IJ704" s="716"/>
      <c r="IK704" s="716"/>
      <c r="IL704" s="716"/>
      <c r="IM704" s="716"/>
      <c r="IN704" s="716"/>
      <c r="IO704" s="716"/>
      <c r="IP704" s="716"/>
      <c r="IQ704" s="716"/>
      <c r="IR704" s="716"/>
      <c r="IS704" s="716"/>
    </row>
    <row r="705" spans="1:253" s="1107" customFormat="1" ht="23.25" customHeight="1">
      <c r="A705" s="346">
        <v>80094</v>
      </c>
      <c r="B705" s="12" t="s">
        <v>1714</v>
      </c>
      <c r="C705" s="27" t="s">
        <v>68</v>
      </c>
      <c r="D705" s="1167" t="s">
        <v>1715</v>
      </c>
      <c r="E705" s="564">
        <v>3.96</v>
      </c>
      <c r="F705" s="331">
        <v>4.95</v>
      </c>
      <c r="G705" s="332" t="s">
        <v>4660</v>
      </c>
      <c r="H705" s="350">
        <v>0.08</v>
      </c>
      <c r="I705" s="965" t="s">
        <v>1712</v>
      </c>
      <c r="J705" s="195"/>
      <c r="K705" s="1132"/>
      <c r="L705" s="1133"/>
      <c r="M705" s="1133"/>
      <c r="N705" s="1133"/>
      <c r="O705" s="716"/>
      <c r="P705" s="716"/>
      <c r="Q705" s="716"/>
      <c r="R705" s="716"/>
      <c r="S705" s="716"/>
      <c r="T705" s="716"/>
      <c r="U705" s="716"/>
      <c r="V705" s="716"/>
      <c r="W705" s="716"/>
      <c r="X705" s="716"/>
      <c r="Y705" s="716"/>
      <c r="Z705" s="716"/>
      <c r="AA705" s="716"/>
      <c r="AB705" s="716"/>
      <c r="AC705" s="716"/>
      <c r="AD705" s="716"/>
      <c r="AE705" s="716"/>
      <c r="AF705" s="716"/>
      <c r="AG705" s="716"/>
      <c r="AH705" s="716"/>
      <c r="AI705" s="716"/>
      <c r="AJ705" s="716"/>
      <c r="AK705" s="716"/>
      <c r="AL705" s="716"/>
      <c r="AM705" s="716"/>
      <c r="AN705" s="716"/>
      <c r="AO705" s="716"/>
      <c r="AP705" s="716"/>
      <c r="AQ705" s="716"/>
      <c r="AR705" s="716"/>
      <c r="AS705" s="716"/>
      <c r="AT705" s="716"/>
      <c r="AU705" s="716"/>
      <c r="AV705" s="716"/>
      <c r="AW705" s="716"/>
      <c r="AX705" s="716"/>
      <c r="AY705" s="716"/>
      <c r="AZ705" s="716"/>
      <c r="BA705" s="716"/>
      <c r="BB705" s="716"/>
      <c r="BC705" s="716"/>
      <c r="BD705" s="716"/>
      <c r="BE705" s="716"/>
      <c r="BF705" s="716"/>
      <c r="BG705" s="716"/>
      <c r="BH705" s="716"/>
      <c r="BI705" s="716"/>
      <c r="BJ705" s="716"/>
      <c r="BK705" s="716"/>
      <c r="BL705" s="716"/>
      <c r="BM705" s="716"/>
      <c r="BN705" s="716"/>
      <c r="BO705" s="716"/>
      <c r="BP705" s="716"/>
      <c r="BQ705" s="716"/>
      <c r="BR705" s="716"/>
      <c r="BS705" s="716"/>
      <c r="BT705" s="716"/>
      <c r="BU705" s="716"/>
      <c r="BV705" s="716"/>
      <c r="BW705" s="716"/>
      <c r="BX705" s="716"/>
      <c r="BY705" s="716"/>
      <c r="BZ705" s="716"/>
      <c r="CA705" s="716"/>
      <c r="CB705" s="716"/>
      <c r="CC705" s="716"/>
      <c r="CD705" s="716"/>
      <c r="CE705" s="716"/>
      <c r="CF705" s="716"/>
      <c r="CG705" s="716"/>
      <c r="CH705" s="716"/>
      <c r="CI705" s="716"/>
      <c r="CJ705" s="716"/>
      <c r="CK705" s="716"/>
      <c r="CL705" s="716"/>
      <c r="CM705" s="716"/>
      <c r="CN705" s="716"/>
      <c r="CO705" s="716"/>
      <c r="CP705" s="716"/>
      <c r="CQ705" s="716"/>
      <c r="CR705" s="716"/>
      <c r="CS705" s="716"/>
      <c r="CT705" s="716"/>
      <c r="CU705" s="716"/>
      <c r="CV705" s="716"/>
      <c r="CW705" s="716"/>
      <c r="CX705" s="716"/>
      <c r="CY705" s="716"/>
      <c r="CZ705" s="716"/>
      <c r="DA705" s="716"/>
      <c r="DB705" s="716"/>
      <c r="DC705" s="716"/>
      <c r="DD705" s="716"/>
      <c r="DE705" s="716"/>
      <c r="DF705" s="716"/>
      <c r="DG705" s="716"/>
      <c r="DH705" s="716"/>
      <c r="DI705" s="716"/>
      <c r="DJ705" s="716"/>
      <c r="DK705" s="716"/>
      <c r="DL705" s="716"/>
      <c r="DM705" s="716"/>
      <c r="DN705" s="716"/>
      <c r="DO705" s="716"/>
      <c r="DP705" s="716"/>
      <c r="DQ705" s="716"/>
      <c r="DR705" s="716"/>
      <c r="DS705" s="716"/>
      <c r="DT705" s="716"/>
      <c r="DU705" s="716"/>
      <c r="DV705" s="716"/>
      <c r="DW705" s="716"/>
      <c r="DX705" s="716"/>
      <c r="DY705" s="716"/>
      <c r="DZ705" s="716"/>
      <c r="EA705" s="716"/>
      <c r="EB705" s="716"/>
      <c r="EC705" s="716"/>
      <c r="ED705" s="716"/>
      <c r="EE705" s="716"/>
      <c r="EF705" s="716"/>
      <c r="EG705" s="716"/>
      <c r="EH705" s="716"/>
      <c r="EI705" s="716"/>
      <c r="EJ705" s="716"/>
      <c r="EK705" s="716"/>
      <c r="EL705" s="716"/>
      <c r="EM705" s="716"/>
      <c r="EN705" s="716"/>
      <c r="EO705" s="716"/>
      <c r="EP705" s="716"/>
      <c r="EQ705" s="716"/>
      <c r="ER705" s="716"/>
      <c r="ES705" s="716"/>
      <c r="ET705" s="716"/>
      <c r="EU705" s="716"/>
      <c r="EV705" s="716"/>
      <c r="EW705" s="716"/>
      <c r="EX705" s="716"/>
      <c r="EY705" s="716"/>
      <c r="EZ705" s="716"/>
      <c r="FA705" s="716"/>
      <c r="FB705" s="716"/>
      <c r="FC705" s="716"/>
      <c r="FD705" s="716"/>
      <c r="FE705" s="716"/>
      <c r="FF705" s="716"/>
      <c r="FG705" s="716"/>
      <c r="FH705" s="716"/>
      <c r="FI705" s="716"/>
      <c r="FJ705" s="716"/>
      <c r="FK705" s="716"/>
      <c r="FL705" s="716"/>
      <c r="FM705" s="716"/>
      <c r="FN705" s="716"/>
      <c r="FO705" s="716"/>
      <c r="FP705" s="716"/>
      <c r="FQ705" s="716"/>
      <c r="FR705" s="716"/>
      <c r="FS705" s="716"/>
      <c r="FT705" s="716"/>
      <c r="FU705" s="716"/>
      <c r="FV705" s="716"/>
      <c r="FW705" s="716"/>
      <c r="FX705" s="716"/>
      <c r="FY705" s="716"/>
      <c r="FZ705" s="716"/>
      <c r="GA705" s="716"/>
      <c r="GB705" s="716"/>
      <c r="GC705" s="716"/>
      <c r="GD705" s="716"/>
      <c r="GE705" s="716"/>
      <c r="GF705" s="716"/>
      <c r="GG705" s="716"/>
      <c r="GH705" s="716"/>
      <c r="GI705" s="716"/>
      <c r="GJ705" s="716"/>
      <c r="GK705" s="716"/>
      <c r="GL705" s="716"/>
      <c r="GM705" s="716"/>
      <c r="GN705" s="716"/>
      <c r="GO705" s="716"/>
      <c r="GP705" s="716"/>
      <c r="GQ705" s="716"/>
      <c r="GR705" s="716"/>
      <c r="GS705" s="716"/>
      <c r="GT705" s="716"/>
      <c r="GU705" s="716"/>
      <c r="GV705" s="716"/>
      <c r="GW705" s="716"/>
      <c r="GX705" s="716"/>
      <c r="GY705" s="716"/>
      <c r="GZ705" s="716"/>
      <c r="HA705" s="716"/>
      <c r="HB705" s="716"/>
      <c r="HC705" s="716"/>
      <c r="HD705" s="716"/>
      <c r="HE705" s="716"/>
      <c r="HF705" s="716"/>
      <c r="HG705" s="716"/>
      <c r="HH705" s="716"/>
      <c r="HI705" s="716"/>
      <c r="HJ705" s="716"/>
      <c r="HK705" s="716"/>
      <c r="HL705" s="716"/>
      <c r="HM705" s="716"/>
      <c r="HN705" s="716"/>
      <c r="HO705" s="716"/>
      <c r="HP705" s="716"/>
      <c r="HQ705" s="716"/>
      <c r="HR705" s="716"/>
      <c r="HS705" s="716"/>
      <c r="HT705" s="716"/>
      <c r="HU705" s="716"/>
      <c r="HV705" s="716"/>
      <c r="HW705" s="716"/>
      <c r="HX705" s="716"/>
      <c r="HY705" s="716"/>
      <c r="HZ705" s="716"/>
      <c r="IA705" s="716"/>
      <c r="IB705" s="716"/>
      <c r="IC705" s="716"/>
      <c r="ID705" s="716"/>
      <c r="IE705" s="716"/>
      <c r="IF705" s="716"/>
      <c r="IG705" s="716"/>
      <c r="IH705" s="716"/>
      <c r="II705" s="716"/>
      <c r="IJ705" s="716"/>
      <c r="IK705" s="716"/>
      <c r="IL705" s="716"/>
      <c r="IM705" s="716"/>
      <c r="IN705" s="716"/>
      <c r="IO705" s="716"/>
      <c r="IP705" s="716"/>
      <c r="IQ705" s="716"/>
      <c r="IR705" s="716"/>
      <c r="IS705" s="716"/>
    </row>
    <row r="706" spans="1:253" s="1107" customFormat="1" ht="23.25" customHeight="1">
      <c r="A706" s="346">
        <v>80014</v>
      </c>
      <c r="B706" s="12" t="s">
        <v>1716</v>
      </c>
      <c r="C706" s="27" t="s">
        <v>1717</v>
      </c>
      <c r="D706" s="1167" t="s">
        <v>1718</v>
      </c>
      <c r="E706" s="564">
        <v>0.75</v>
      </c>
      <c r="F706" s="331">
        <v>0.9</v>
      </c>
      <c r="G706" s="332" t="s">
        <v>4660</v>
      </c>
      <c r="H706" s="350"/>
      <c r="I706" s="965" t="s">
        <v>1712</v>
      </c>
      <c r="J706" s="195"/>
      <c r="K706" s="1132"/>
      <c r="L706" s="1133"/>
      <c r="M706" s="1133"/>
      <c r="N706" s="1133"/>
      <c r="O706" s="716"/>
      <c r="P706" s="716"/>
      <c r="Q706" s="716"/>
      <c r="R706" s="716"/>
      <c r="S706" s="716"/>
      <c r="T706" s="716"/>
      <c r="U706" s="716"/>
      <c r="V706" s="716"/>
      <c r="W706" s="716"/>
      <c r="X706" s="716"/>
      <c r="Y706" s="716"/>
      <c r="Z706" s="716"/>
      <c r="AA706" s="716"/>
      <c r="AB706" s="716"/>
      <c r="AC706" s="716"/>
      <c r="AD706" s="716"/>
      <c r="AE706" s="716"/>
      <c r="AF706" s="716"/>
      <c r="AG706" s="716"/>
      <c r="AH706" s="716"/>
      <c r="AI706" s="716"/>
      <c r="AJ706" s="716"/>
      <c r="AK706" s="716"/>
      <c r="AL706" s="716"/>
      <c r="AM706" s="716"/>
      <c r="AN706" s="716"/>
      <c r="AO706" s="716"/>
      <c r="AP706" s="716"/>
      <c r="AQ706" s="716"/>
      <c r="AR706" s="716"/>
      <c r="AS706" s="716"/>
      <c r="AT706" s="716"/>
      <c r="AU706" s="716"/>
      <c r="AV706" s="716"/>
      <c r="AW706" s="716"/>
      <c r="AX706" s="716"/>
      <c r="AY706" s="716"/>
      <c r="AZ706" s="716"/>
      <c r="BA706" s="716"/>
      <c r="BB706" s="716"/>
      <c r="BC706" s="716"/>
      <c r="BD706" s="716"/>
      <c r="BE706" s="716"/>
      <c r="BF706" s="716"/>
      <c r="BG706" s="716"/>
      <c r="BH706" s="716"/>
      <c r="BI706" s="716"/>
      <c r="BJ706" s="716"/>
      <c r="BK706" s="716"/>
      <c r="BL706" s="716"/>
      <c r="BM706" s="716"/>
      <c r="BN706" s="716"/>
      <c r="BO706" s="716"/>
      <c r="BP706" s="716"/>
      <c r="BQ706" s="716"/>
      <c r="BR706" s="716"/>
      <c r="BS706" s="716"/>
      <c r="BT706" s="716"/>
      <c r="BU706" s="716"/>
      <c r="BV706" s="716"/>
      <c r="BW706" s="716"/>
      <c r="BX706" s="716"/>
      <c r="BY706" s="716"/>
      <c r="BZ706" s="716"/>
      <c r="CA706" s="716"/>
      <c r="CB706" s="716"/>
      <c r="CC706" s="716"/>
      <c r="CD706" s="716"/>
      <c r="CE706" s="716"/>
      <c r="CF706" s="716"/>
      <c r="CG706" s="716"/>
      <c r="CH706" s="716"/>
      <c r="CI706" s="716"/>
      <c r="CJ706" s="716"/>
      <c r="CK706" s="716"/>
      <c r="CL706" s="716"/>
      <c r="CM706" s="716"/>
      <c r="CN706" s="716"/>
      <c r="CO706" s="716"/>
      <c r="CP706" s="716"/>
      <c r="CQ706" s="716"/>
      <c r="CR706" s="716"/>
      <c r="CS706" s="716"/>
      <c r="CT706" s="716"/>
      <c r="CU706" s="716"/>
      <c r="CV706" s="716"/>
      <c r="CW706" s="716"/>
      <c r="CX706" s="716"/>
      <c r="CY706" s="716"/>
      <c r="CZ706" s="716"/>
      <c r="DA706" s="716"/>
      <c r="DB706" s="716"/>
      <c r="DC706" s="716"/>
      <c r="DD706" s="716"/>
      <c r="DE706" s="716"/>
      <c r="DF706" s="716"/>
      <c r="DG706" s="716"/>
      <c r="DH706" s="716"/>
      <c r="DI706" s="716"/>
      <c r="DJ706" s="716"/>
      <c r="DK706" s="716"/>
      <c r="DL706" s="716"/>
      <c r="DM706" s="716"/>
      <c r="DN706" s="716"/>
      <c r="DO706" s="716"/>
      <c r="DP706" s="716"/>
      <c r="DQ706" s="716"/>
      <c r="DR706" s="716"/>
      <c r="DS706" s="716"/>
      <c r="DT706" s="716"/>
      <c r="DU706" s="716"/>
      <c r="DV706" s="716"/>
      <c r="DW706" s="716"/>
      <c r="DX706" s="716"/>
      <c r="DY706" s="716"/>
      <c r="DZ706" s="716"/>
      <c r="EA706" s="716"/>
      <c r="EB706" s="716"/>
      <c r="EC706" s="716"/>
      <c r="ED706" s="716"/>
      <c r="EE706" s="716"/>
      <c r="EF706" s="716"/>
      <c r="EG706" s="716"/>
      <c r="EH706" s="716"/>
      <c r="EI706" s="716"/>
      <c r="EJ706" s="716"/>
      <c r="EK706" s="716"/>
      <c r="EL706" s="716"/>
      <c r="EM706" s="716"/>
      <c r="EN706" s="716"/>
      <c r="EO706" s="716"/>
      <c r="EP706" s="716"/>
      <c r="EQ706" s="716"/>
      <c r="ER706" s="716"/>
      <c r="ES706" s="716"/>
      <c r="ET706" s="716"/>
      <c r="EU706" s="716"/>
      <c r="EV706" s="716"/>
      <c r="EW706" s="716"/>
      <c r="EX706" s="716"/>
      <c r="EY706" s="716"/>
      <c r="EZ706" s="716"/>
      <c r="FA706" s="716"/>
      <c r="FB706" s="716"/>
      <c r="FC706" s="716"/>
      <c r="FD706" s="716"/>
      <c r="FE706" s="716"/>
      <c r="FF706" s="716"/>
      <c r="FG706" s="716"/>
      <c r="FH706" s="716"/>
      <c r="FI706" s="716"/>
      <c r="FJ706" s="716"/>
      <c r="FK706" s="716"/>
      <c r="FL706" s="716"/>
      <c r="FM706" s="716"/>
      <c r="FN706" s="716"/>
      <c r="FO706" s="716"/>
      <c r="FP706" s="716"/>
      <c r="FQ706" s="716"/>
      <c r="FR706" s="716"/>
      <c r="FS706" s="716"/>
      <c r="FT706" s="716"/>
      <c r="FU706" s="716"/>
      <c r="FV706" s="716"/>
      <c r="FW706" s="716"/>
      <c r="FX706" s="716"/>
      <c r="FY706" s="716"/>
      <c r="FZ706" s="716"/>
      <c r="GA706" s="716"/>
      <c r="GB706" s="716"/>
      <c r="GC706" s="716"/>
      <c r="GD706" s="716"/>
      <c r="GE706" s="716"/>
      <c r="GF706" s="716"/>
      <c r="GG706" s="716"/>
      <c r="GH706" s="716"/>
      <c r="GI706" s="716"/>
      <c r="GJ706" s="716"/>
      <c r="GK706" s="716"/>
      <c r="GL706" s="716"/>
      <c r="GM706" s="716"/>
      <c r="GN706" s="716"/>
      <c r="GO706" s="716"/>
      <c r="GP706" s="716"/>
      <c r="GQ706" s="716"/>
      <c r="GR706" s="716"/>
      <c r="GS706" s="716"/>
      <c r="GT706" s="716"/>
      <c r="GU706" s="716"/>
      <c r="GV706" s="716"/>
      <c r="GW706" s="716"/>
      <c r="GX706" s="716"/>
      <c r="GY706" s="716"/>
      <c r="GZ706" s="716"/>
      <c r="HA706" s="716"/>
      <c r="HB706" s="716"/>
      <c r="HC706" s="716"/>
      <c r="HD706" s="716"/>
      <c r="HE706" s="716"/>
      <c r="HF706" s="716"/>
      <c r="HG706" s="716"/>
      <c r="HH706" s="716"/>
      <c r="HI706" s="716"/>
      <c r="HJ706" s="716"/>
      <c r="HK706" s="716"/>
      <c r="HL706" s="716"/>
      <c r="HM706" s="716"/>
      <c r="HN706" s="716"/>
      <c r="HO706" s="716"/>
      <c r="HP706" s="716"/>
      <c r="HQ706" s="716"/>
      <c r="HR706" s="716"/>
      <c r="HS706" s="716"/>
      <c r="HT706" s="716"/>
      <c r="HU706" s="716"/>
      <c r="HV706" s="716"/>
      <c r="HW706" s="716"/>
      <c r="HX706" s="716"/>
      <c r="HY706" s="716"/>
      <c r="HZ706" s="716"/>
      <c r="IA706" s="716"/>
      <c r="IB706" s="716"/>
      <c r="IC706" s="716"/>
      <c r="ID706" s="716"/>
      <c r="IE706" s="716"/>
      <c r="IF706" s="716"/>
      <c r="IG706" s="716"/>
      <c r="IH706" s="716"/>
      <c r="II706" s="716"/>
      <c r="IJ706" s="716"/>
      <c r="IK706" s="716"/>
      <c r="IL706" s="716"/>
      <c r="IM706" s="716"/>
      <c r="IN706" s="716"/>
      <c r="IO706" s="716"/>
      <c r="IP706" s="716"/>
      <c r="IQ706" s="716"/>
      <c r="IR706" s="716"/>
      <c r="IS706" s="716"/>
    </row>
    <row r="707" spans="1:253" s="993" customFormat="1" ht="23.25" customHeight="1">
      <c r="A707" s="346">
        <v>80026</v>
      </c>
      <c r="B707" s="12" t="s">
        <v>1719</v>
      </c>
      <c r="C707" s="27" t="s">
        <v>51</v>
      </c>
      <c r="D707" s="1167" t="s">
        <v>1720</v>
      </c>
      <c r="E707" s="564">
        <v>1.08</v>
      </c>
      <c r="F707" s="331">
        <v>1.3</v>
      </c>
      <c r="G707" s="332" t="s">
        <v>4660</v>
      </c>
      <c r="H707" s="350"/>
      <c r="I707" s="965" t="s">
        <v>1712</v>
      </c>
      <c r="J707" s="195"/>
      <c r="K707" s="1132"/>
      <c r="L707" s="1133"/>
      <c r="M707" s="1133"/>
      <c r="N707" s="1133"/>
      <c r="O707" s="716"/>
      <c r="P707" s="716"/>
      <c r="Q707" s="716"/>
      <c r="R707" s="716"/>
      <c r="S707" s="716"/>
      <c r="T707" s="716"/>
      <c r="U707" s="716"/>
      <c r="V707" s="716"/>
      <c r="W707" s="716"/>
      <c r="X707" s="716"/>
      <c r="Y707" s="716"/>
      <c r="Z707" s="716"/>
      <c r="AA707" s="716"/>
      <c r="AB707" s="716"/>
      <c r="AC707" s="716"/>
      <c r="AD707" s="716"/>
      <c r="AE707" s="716"/>
      <c r="AF707" s="716"/>
      <c r="AG707" s="716"/>
      <c r="AH707" s="716"/>
      <c r="AI707" s="716"/>
      <c r="AJ707" s="716"/>
      <c r="AK707" s="716"/>
      <c r="AL707" s="716"/>
      <c r="AM707" s="716"/>
      <c r="AN707" s="716"/>
      <c r="AO707" s="716"/>
      <c r="AP707" s="716"/>
      <c r="AQ707" s="716"/>
      <c r="AR707" s="716"/>
      <c r="AS707" s="716"/>
      <c r="AT707" s="716"/>
      <c r="AU707" s="716"/>
      <c r="AV707" s="716"/>
      <c r="AW707" s="716"/>
      <c r="AX707" s="716"/>
      <c r="AY707" s="716"/>
      <c r="AZ707" s="716"/>
      <c r="BA707" s="716"/>
      <c r="BB707" s="716"/>
      <c r="BC707" s="716"/>
      <c r="BD707" s="716"/>
      <c r="BE707" s="716"/>
      <c r="BF707" s="716"/>
      <c r="BG707" s="716"/>
      <c r="BH707" s="716"/>
      <c r="BI707" s="716"/>
      <c r="BJ707" s="716"/>
      <c r="BK707" s="716"/>
      <c r="BL707" s="716"/>
      <c r="BM707" s="716"/>
      <c r="BN707" s="716"/>
      <c r="BO707" s="716"/>
      <c r="BP707" s="716"/>
      <c r="BQ707" s="716"/>
      <c r="BR707" s="716"/>
      <c r="BS707" s="716"/>
      <c r="BT707" s="716"/>
      <c r="BU707" s="716"/>
      <c r="BV707" s="716"/>
      <c r="BW707" s="716"/>
      <c r="BX707" s="716"/>
      <c r="BY707" s="716"/>
      <c r="BZ707" s="716"/>
      <c r="CA707" s="716"/>
      <c r="CB707" s="716"/>
      <c r="CC707" s="716"/>
      <c r="CD707" s="716"/>
      <c r="CE707" s="716"/>
      <c r="CF707" s="716"/>
      <c r="CG707" s="716"/>
      <c r="CH707" s="716"/>
      <c r="CI707" s="716"/>
      <c r="CJ707" s="716"/>
      <c r="CK707" s="716"/>
      <c r="CL707" s="716"/>
      <c r="CM707" s="716"/>
      <c r="CN707" s="716"/>
      <c r="CO707" s="716"/>
      <c r="CP707" s="716"/>
      <c r="CQ707" s="716"/>
      <c r="CR707" s="716"/>
      <c r="CS707" s="716"/>
      <c r="CT707" s="716"/>
      <c r="CU707" s="716"/>
      <c r="CV707" s="716"/>
      <c r="CW707" s="716"/>
      <c r="CX707" s="716"/>
      <c r="CY707" s="716"/>
      <c r="CZ707" s="716"/>
      <c r="DA707" s="716"/>
      <c r="DB707" s="716"/>
      <c r="DC707" s="716"/>
      <c r="DD707" s="716"/>
      <c r="DE707" s="716"/>
      <c r="DF707" s="716"/>
      <c r="DG707" s="716"/>
      <c r="DH707" s="716"/>
      <c r="DI707" s="716"/>
      <c r="DJ707" s="716"/>
      <c r="DK707" s="716"/>
      <c r="DL707" s="716"/>
      <c r="DM707" s="716"/>
      <c r="DN707" s="716"/>
      <c r="DO707" s="716"/>
      <c r="DP707" s="716"/>
      <c r="DQ707" s="716"/>
      <c r="DR707" s="716"/>
      <c r="DS707" s="716"/>
      <c r="DT707" s="716"/>
      <c r="DU707" s="716"/>
      <c r="DV707" s="716"/>
      <c r="DW707" s="716"/>
      <c r="DX707" s="716"/>
      <c r="DY707" s="716"/>
      <c r="DZ707" s="716"/>
      <c r="EA707" s="716"/>
      <c r="EB707" s="716"/>
      <c r="EC707" s="716"/>
      <c r="ED707" s="716"/>
      <c r="EE707" s="716"/>
      <c r="EF707" s="716"/>
      <c r="EG707" s="716"/>
      <c r="EH707" s="716"/>
      <c r="EI707" s="716"/>
      <c r="EJ707" s="716"/>
      <c r="EK707" s="716"/>
      <c r="EL707" s="716"/>
      <c r="EM707" s="716"/>
      <c r="EN707" s="716"/>
      <c r="EO707" s="716"/>
      <c r="EP707" s="716"/>
      <c r="EQ707" s="716"/>
      <c r="ER707" s="716"/>
      <c r="ES707" s="716"/>
      <c r="ET707" s="716"/>
      <c r="EU707" s="716"/>
      <c r="EV707" s="716"/>
      <c r="EW707" s="716"/>
      <c r="EX707" s="716"/>
      <c r="EY707" s="716"/>
      <c r="EZ707" s="716"/>
      <c r="FA707" s="716"/>
      <c r="FB707" s="716"/>
      <c r="FC707" s="716"/>
      <c r="FD707" s="716"/>
      <c r="FE707" s="716"/>
      <c r="FF707" s="716"/>
      <c r="FG707" s="716"/>
      <c r="FH707" s="716"/>
      <c r="FI707" s="716"/>
      <c r="FJ707" s="716"/>
      <c r="FK707" s="716"/>
      <c r="FL707" s="716"/>
      <c r="FM707" s="716"/>
      <c r="FN707" s="716"/>
      <c r="FO707" s="716"/>
      <c r="FP707" s="716"/>
      <c r="FQ707" s="716"/>
      <c r="FR707" s="716"/>
      <c r="FS707" s="716"/>
      <c r="FT707" s="716"/>
      <c r="FU707" s="716"/>
      <c r="FV707" s="716"/>
      <c r="FW707" s="716"/>
      <c r="FX707" s="716"/>
      <c r="FY707" s="716"/>
      <c r="FZ707" s="716"/>
      <c r="GA707" s="716"/>
      <c r="GB707" s="716"/>
      <c r="GC707" s="716"/>
      <c r="GD707" s="716"/>
      <c r="GE707" s="716"/>
      <c r="GF707" s="716"/>
      <c r="GG707" s="716"/>
      <c r="GH707" s="716"/>
      <c r="GI707" s="716"/>
      <c r="GJ707" s="716"/>
      <c r="GK707" s="716"/>
      <c r="GL707" s="716"/>
      <c r="GM707" s="716"/>
      <c r="GN707" s="716"/>
      <c r="GO707" s="716"/>
      <c r="GP707" s="716"/>
      <c r="GQ707" s="716"/>
      <c r="GR707" s="716"/>
      <c r="GS707" s="716"/>
      <c r="GT707" s="716"/>
      <c r="GU707" s="716"/>
      <c r="GV707" s="716"/>
      <c r="GW707" s="716"/>
      <c r="GX707" s="716"/>
      <c r="GY707" s="716"/>
      <c r="GZ707" s="716"/>
      <c r="HA707" s="716"/>
      <c r="HB707" s="716"/>
      <c r="HC707" s="716"/>
      <c r="HD707" s="716"/>
      <c r="HE707" s="716"/>
      <c r="HF707" s="716"/>
      <c r="HG707" s="716"/>
      <c r="HH707" s="716"/>
      <c r="HI707" s="716"/>
      <c r="HJ707" s="716"/>
      <c r="HK707" s="716"/>
      <c r="HL707" s="716"/>
      <c r="HM707" s="716"/>
      <c r="HN707" s="716"/>
      <c r="HO707" s="716"/>
      <c r="HP707" s="716"/>
      <c r="HQ707" s="716"/>
      <c r="HR707" s="716"/>
      <c r="HS707" s="716"/>
      <c r="HT707" s="716"/>
      <c r="HU707" s="716"/>
      <c r="HV707" s="716"/>
      <c r="HW707" s="716"/>
      <c r="HX707" s="716"/>
      <c r="HY707" s="716"/>
      <c r="HZ707" s="716"/>
      <c r="IA707" s="716"/>
      <c r="IB707" s="716"/>
      <c r="IC707" s="716"/>
      <c r="ID707" s="716"/>
      <c r="IE707" s="716"/>
      <c r="IF707" s="716"/>
      <c r="IG707" s="716"/>
      <c r="IH707" s="716"/>
      <c r="II707" s="716"/>
      <c r="IJ707" s="716"/>
      <c r="IK707" s="716"/>
      <c r="IL707" s="716"/>
      <c r="IM707" s="716"/>
      <c r="IN707" s="716"/>
      <c r="IO707" s="716"/>
      <c r="IP707" s="716"/>
      <c r="IQ707" s="716"/>
      <c r="IR707" s="716"/>
      <c r="IS707" s="716"/>
    </row>
    <row r="708" spans="1:253" s="993" customFormat="1" ht="23.25" customHeight="1">
      <c r="A708" s="346">
        <v>80044</v>
      </c>
      <c r="B708" s="12" t="s">
        <v>1721</v>
      </c>
      <c r="C708" s="27" t="s">
        <v>1722</v>
      </c>
      <c r="D708" s="1167" t="s">
        <v>1720</v>
      </c>
      <c r="E708" s="564">
        <v>8.33</v>
      </c>
      <c r="F708" s="331">
        <v>10</v>
      </c>
      <c r="G708" s="332" t="s">
        <v>4660</v>
      </c>
      <c r="H708" s="350">
        <v>0.08</v>
      </c>
      <c r="I708" s="965" t="s">
        <v>1712</v>
      </c>
      <c r="J708" s="195"/>
      <c r="K708" s="1132"/>
      <c r="L708" s="1133"/>
      <c r="M708" s="1133"/>
      <c r="N708" s="1133"/>
      <c r="O708" s="716"/>
      <c r="P708" s="716"/>
      <c r="Q708" s="716"/>
      <c r="R708" s="716"/>
      <c r="S708" s="716"/>
      <c r="T708" s="716"/>
      <c r="U708" s="716"/>
      <c r="V708" s="716"/>
      <c r="W708" s="716"/>
      <c r="X708" s="716"/>
      <c r="Y708" s="716"/>
      <c r="Z708" s="716"/>
      <c r="AA708" s="716"/>
      <c r="AB708" s="716"/>
      <c r="AC708" s="716"/>
      <c r="AD708" s="716"/>
      <c r="AE708" s="716"/>
      <c r="AF708" s="716"/>
      <c r="AG708" s="716"/>
      <c r="AH708" s="716"/>
      <c r="AI708" s="716"/>
      <c r="AJ708" s="716"/>
      <c r="AK708" s="716"/>
      <c r="AL708" s="716"/>
      <c r="AM708" s="716"/>
      <c r="AN708" s="716"/>
      <c r="AO708" s="716"/>
      <c r="AP708" s="716"/>
      <c r="AQ708" s="716"/>
      <c r="AR708" s="716"/>
      <c r="AS708" s="716"/>
      <c r="AT708" s="716"/>
      <c r="AU708" s="716"/>
      <c r="AV708" s="716"/>
      <c r="AW708" s="716"/>
      <c r="AX708" s="716"/>
      <c r="AY708" s="716"/>
      <c r="AZ708" s="716"/>
      <c r="BA708" s="716"/>
      <c r="BB708" s="716"/>
      <c r="BC708" s="716"/>
      <c r="BD708" s="716"/>
      <c r="BE708" s="716"/>
      <c r="BF708" s="716"/>
      <c r="BG708" s="716"/>
      <c r="BH708" s="716"/>
      <c r="BI708" s="716"/>
      <c r="BJ708" s="716"/>
      <c r="BK708" s="716"/>
      <c r="BL708" s="716"/>
      <c r="BM708" s="716"/>
      <c r="BN708" s="716"/>
      <c r="BO708" s="716"/>
      <c r="BP708" s="716"/>
      <c r="BQ708" s="716"/>
      <c r="BR708" s="716"/>
      <c r="BS708" s="716"/>
      <c r="BT708" s="716"/>
      <c r="BU708" s="716"/>
      <c r="BV708" s="716"/>
      <c r="BW708" s="716"/>
      <c r="BX708" s="716"/>
      <c r="BY708" s="716"/>
      <c r="BZ708" s="716"/>
      <c r="CA708" s="716"/>
      <c r="CB708" s="716"/>
      <c r="CC708" s="716"/>
      <c r="CD708" s="716"/>
      <c r="CE708" s="716"/>
      <c r="CF708" s="716"/>
      <c r="CG708" s="716"/>
      <c r="CH708" s="716"/>
      <c r="CI708" s="716"/>
      <c r="CJ708" s="716"/>
      <c r="CK708" s="716"/>
      <c r="CL708" s="716"/>
      <c r="CM708" s="716"/>
      <c r="CN708" s="716"/>
      <c r="CO708" s="716"/>
      <c r="CP708" s="716"/>
      <c r="CQ708" s="716"/>
      <c r="CR708" s="716"/>
      <c r="CS708" s="716"/>
      <c r="CT708" s="716"/>
      <c r="CU708" s="716"/>
      <c r="CV708" s="716"/>
      <c r="CW708" s="716"/>
      <c r="CX708" s="716"/>
      <c r="CY708" s="716"/>
      <c r="CZ708" s="716"/>
      <c r="DA708" s="716"/>
      <c r="DB708" s="716"/>
      <c r="DC708" s="716"/>
      <c r="DD708" s="716"/>
      <c r="DE708" s="716"/>
      <c r="DF708" s="716"/>
      <c r="DG708" s="716"/>
      <c r="DH708" s="716"/>
      <c r="DI708" s="716"/>
      <c r="DJ708" s="716"/>
      <c r="DK708" s="716"/>
      <c r="DL708" s="716"/>
      <c r="DM708" s="716"/>
      <c r="DN708" s="716"/>
      <c r="DO708" s="716"/>
      <c r="DP708" s="716"/>
      <c r="DQ708" s="716"/>
      <c r="DR708" s="716"/>
      <c r="DS708" s="716"/>
      <c r="DT708" s="716"/>
      <c r="DU708" s="716"/>
      <c r="DV708" s="716"/>
      <c r="DW708" s="716"/>
      <c r="DX708" s="716"/>
      <c r="DY708" s="716"/>
      <c r="DZ708" s="716"/>
      <c r="EA708" s="716"/>
      <c r="EB708" s="716"/>
      <c r="EC708" s="716"/>
      <c r="ED708" s="716"/>
      <c r="EE708" s="716"/>
      <c r="EF708" s="716"/>
      <c r="EG708" s="716"/>
      <c r="EH708" s="716"/>
      <c r="EI708" s="716"/>
      <c r="EJ708" s="716"/>
      <c r="EK708" s="716"/>
      <c r="EL708" s="716"/>
      <c r="EM708" s="716"/>
      <c r="EN708" s="716"/>
      <c r="EO708" s="716"/>
      <c r="EP708" s="716"/>
      <c r="EQ708" s="716"/>
      <c r="ER708" s="716"/>
      <c r="ES708" s="716"/>
      <c r="ET708" s="716"/>
      <c r="EU708" s="716"/>
      <c r="EV708" s="716"/>
      <c r="EW708" s="716"/>
      <c r="EX708" s="716"/>
      <c r="EY708" s="716"/>
      <c r="EZ708" s="716"/>
      <c r="FA708" s="716"/>
      <c r="FB708" s="716"/>
      <c r="FC708" s="716"/>
      <c r="FD708" s="716"/>
      <c r="FE708" s="716"/>
      <c r="FF708" s="716"/>
      <c r="FG708" s="716"/>
      <c r="FH708" s="716"/>
      <c r="FI708" s="716"/>
      <c r="FJ708" s="716"/>
      <c r="FK708" s="716"/>
      <c r="FL708" s="716"/>
      <c r="FM708" s="716"/>
      <c r="FN708" s="716"/>
      <c r="FO708" s="716"/>
      <c r="FP708" s="716"/>
      <c r="FQ708" s="716"/>
      <c r="FR708" s="716"/>
      <c r="FS708" s="716"/>
      <c r="FT708" s="716"/>
      <c r="FU708" s="716"/>
      <c r="FV708" s="716"/>
      <c r="FW708" s="716"/>
      <c r="FX708" s="716"/>
      <c r="FY708" s="716"/>
      <c r="FZ708" s="716"/>
      <c r="GA708" s="716"/>
      <c r="GB708" s="716"/>
      <c r="GC708" s="716"/>
      <c r="GD708" s="716"/>
      <c r="GE708" s="716"/>
      <c r="GF708" s="716"/>
      <c r="GG708" s="716"/>
      <c r="GH708" s="716"/>
      <c r="GI708" s="716"/>
      <c r="GJ708" s="716"/>
      <c r="GK708" s="716"/>
      <c r="GL708" s="716"/>
      <c r="GM708" s="716"/>
      <c r="GN708" s="716"/>
      <c r="GO708" s="716"/>
      <c r="GP708" s="716"/>
      <c r="GQ708" s="716"/>
      <c r="GR708" s="716"/>
      <c r="GS708" s="716"/>
      <c r="GT708" s="716"/>
      <c r="GU708" s="716"/>
      <c r="GV708" s="716"/>
      <c r="GW708" s="716"/>
      <c r="GX708" s="716"/>
      <c r="GY708" s="716"/>
      <c r="GZ708" s="716"/>
      <c r="HA708" s="716"/>
      <c r="HB708" s="716"/>
      <c r="HC708" s="716"/>
      <c r="HD708" s="716"/>
      <c r="HE708" s="716"/>
      <c r="HF708" s="716"/>
      <c r="HG708" s="716"/>
      <c r="HH708" s="716"/>
      <c r="HI708" s="716"/>
      <c r="HJ708" s="716"/>
      <c r="HK708" s="716"/>
      <c r="HL708" s="716"/>
      <c r="HM708" s="716"/>
      <c r="HN708" s="716"/>
      <c r="HO708" s="716"/>
      <c r="HP708" s="716"/>
      <c r="HQ708" s="716"/>
      <c r="HR708" s="716"/>
      <c r="HS708" s="716"/>
      <c r="HT708" s="716"/>
      <c r="HU708" s="716"/>
      <c r="HV708" s="716"/>
      <c r="HW708" s="716"/>
      <c r="HX708" s="716"/>
      <c r="HY708" s="716"/>
      <c r="HZ708" s="716"/>
      <c r="IA708" s="716"/>
      <c r="IB708" s="716"/>
      <c r="IC708" s="716"/>
      <c r="ID708" s="716"/>
      <c r="IE708" s="716"/>
      <c r="IF708" s="716"/>
      <c r="IG708" s="716"/>
      <c r="IH708" s="716"/>
      <c r="II708" s="716"/>
      <c r="IJ708" s="716"/>
      <c r="IK708" s="716"/>
      <c r="IL708" s="716"/>
      <c r="IM708" s="716"/>
      <c r="IN708" s="716"/>
      <c r="IO708" s="716"/>
      <c r="IP708" s="716"/>
      <c r="IQ708" s="716"/>
      <c r="IR708" s="716"/>
      <c r="IS708" s="716"/>
    </row>
    <row r="709" spans="1:253" s="993" customFormat="1" ht="23.25" customHeight="1">
      <c r="A709" s="346">
        <v>80049</v>
      </c>
      <c r="B709" s="370" t="s">
        <v>1723</v>
      </c>
      <c r="C709" s="27" t="s">
        <v>83</v>
      </c>
      <c r="D709" s="1167" t="s">
        <v>75</v>
      </c>
      <c r="E709" s="564">
        <v>1.25</v>
      </c>
      <c r="F709" s="331">
        <v>1.5</v>
      </c>
      <c r="G709" s="332" t="s">
        <v>4660</v>
      </c>
      <c r="H709" s="350"/>
      <c r="I709" s="965" t="s">
        <v>1712</v>
      </c>
      <c r="J709" s="326"/>
      <c r="K709" s="326"/>
      <c r="L709" s="326"/>
      <c r="M709" s="326"/>
      <c r="N709" s="326"/>
      <c r="O709" s="326"/>
      <c r="P709" s="326"/>
      <c r="Q709" s="326"/>
      <c r="R709" s="326"/>
      <c r="S709" s="326"/>
      <c r="T709" s="326"/>
      <c r="U709" s="326"/>
      <c r="V709" s="326"/>
      <c r="W709" s="326"/>
      <c r="X709" s="326"/>
      <c r="Y709" s="326"/>
      <c r="Z709" s="326"/>
      <c r="AA709" s="326"/>
      <c r="AB709" s="326"/>
      <c r="AC709" s="326"/>
      <c r="AD709" s="326"/>
      <c r="AE709" s="326"/>
      <c r="AF709" s="326"/>
      <c r="AG709" s="326"/>
      <c r="AH709" s="326"/>
      <c r="AI709" s="326"/>
      <c r="AJ709" s="326"/>
      <c r="AK709" s="326"/>
      <c r="AL709" s="326"/>
      <c r="AM709" s="326"/>
      <c r="AN709" s="326"/>
      <c r="AO709" s="326"/>
      <c r="AP709" s="326"/>
      <c r="AQ709" s="326"/>
      <c r="AR709" s="326"/>
      <c r="AS709" s="326"/>
      <c r="AT709" s="326"/>
      <c r="AU709" s="326"/>
      <c r="AV709" s="326"/>
      <c r="AW709" s="326"/>
      <c r="AX709" s="326"/>
      <c r="AY709" s="326"/>
      <c r="AZ709" s="326"/>
      <c r="BA709" s="326"/>
      <c r="BB709" s="326"/>
      <c r="BC709" s="326"/>
      <c r="BD709" s="326"/>
      <c r="BE709" s="326"/>
      <c r="BF709" s="326"/>
      <c r="BG709" s="326"/>
      <c r="BH709" s="326"/>
      <c r="BI709" s="326"/>
      <c r="BJ709" s="326"/>
      <c r="BK709" s="326"/>
      <c r="BL709" s="326"/>
      <c r="BM709" s="326"/>
      <c r="BN709" s="326"/>
      <c r="BO709" s="326"/>
      <c r="BP709" s="326"/>
      <c r="BQ709" s="326"/>
      <c r="BR709" s="326"/>
      <c r="BS709" s="326"/>
      <c r="BT709" s="326"/>
      <c r="BU709" s="326"/>
      <c r="BV709" s="326"/>
      <c r="BW709" s="326"/>
      <c r="BX709" s="326"/>
      <c r="BY709" s="326"/>
      <c r="BZ709" s="326"/>
      <c r="CA709" s="326"/>
      <c r="CB709" s="326"/>
      <c r="CC709" s="326"/>
      <c r="CD709" s="326"/>
      <c r="CE709" s="326"/>
      <c r="CF709" s="326"/>
      <c r="CG709" s="326"/>
      <c r="CH709" s="326"/>
      <c r="CI709" s="326"/>
      <c r="CJ709" s="326"/>
      <c r="CK709" s="326"/>
      <c r="CL709" s="326"/>
      <c r="CM709" s="326"/>
      <c r="CN709" s="326"/>
      <c r="CO709" s="326"/>
      <c r="CP709" s="326"/>
      <c r="CQ709" s="326"/>
      <c r="CR709" s="326"/>
      <c r="CS709" s="326"/>
      <c r="CT709" s="326"/>
      <c r="CU709" s="326"/>
      <c r="CV709" s="326"/>
      <c r="CW709" s="326"/>
      <c r="CX709" s="326"/>
      <c r="CY709" s="326"/>
      <c r="CZ709" s="326"/>
      <c r="DA709" s="326"/>
      <c r="DB709" s="326"/>
      <c r="DC709" s="326"/>
      <c r="DD709" s="326"/>
      <c r="DE709" s="326"/>
      <c r="DF709" s="326"/>
      <c r="DG709" s="326"/>
      <c r="DH709" s="326"/>
      <c r="DI709" s="326"/>
      <c r="DJ709" s="326"/>
      <c r="DK709" s="326"/>
      <c r="DL709" s="326"/>
      <c r="DM709" s="326"/>
      <c r="DN709" s="326"/>
      <c r="DO709" s="326"/>
      <c r="DP709" s="326"/>
      <c r="DQ709" s="326"/>
      <c r="DR709" s="326"/>
      <c r="DS709" s="326"/>
      <c r="DT709" s="326"/>
      <c r="DU709" s="326"/>
      <c r="DV709" s="326"/>
      <c r="DW709" s="326"/>
      <c r="DX709" s="326"/>
      <c r="DY709" s="326"/>
      <c r="DZ709" s="326"/>
      <c r="EA709" s="326"/>
      <c r="EB709" s="326"/>
      <c r="EC709" s="326"/>
      <c r="ED709" s="326"/>
      <c r="EE709" s="326"/>
      <c r="EF709" s="326"/>
      <c r="EG709" s="326"/>
      <c r="EH709" s="326"/>
      <c r="EI709" s="326"/>
      <c r="EJ709" s="326"/>
      <c r="EK709" s="326"/>
      <c r="EL709" s="326"/>
      <c r="EM709" s="326"/>
      <c r="EN709" s="326"/>
      <c r="EO709" s="326"/>
      <c r="EP709" s="326"/>
      <c r="EQ709" s="326"/>
      <c r="ER709" s="326"/>
      <c r="ES709" s="326"/>
      <c r="ET709" s="326"/>
      <c r="EU709" s="326"/>
      <c r="EV709" s="326"/>
      <c r="EW709" s="326"/>
      <c r="EX709" s="326"/>
      <c r="EY709" s="326"/>
      <c r="EZ709" s="326"/>
      <c r="FA709" s="326"/>
      <c r="FB709" s="326"/>
      <c r="FC709" s="326"/>
      <c r="FD709" s="326"/>
      <c r="FE709" s="326"/>
      <c r="FF709" s="326"/>
      <c r="FG709" s="326"/>
      <c r="FH709" s="326"/>
      <c r="FI709" s="326"/>
      <c r="FJ709" s="326"/>
      <c r="FK709" s="326"/>
      <c r="FL709" s="326"/>
      <c r="FM709" s="326"/>
      <c r="FN709" s="326"/>
      <c r="FO709" s="326"/>
      <c r="FP709" s="326"/>
      <c r="FQ709" s="326"/>
      <c r="FR709" s="326"/>
      <c r="FS709" s="326"/>
      <c r="FT709" s="326"/>
      <c r="FU709" s="326"/>
      <c r="FV709" s="326"/>
      <c r="FW709" s="326"/>
      <c r="FX709" s="326"/>
      <c r="FY709" s="326"/>
      <c r="FZ709" s="326"/>
      <c r="GA709" s="326"/>
      <c r="GB709" s="326"/>
      <c r="GC709" s="326"/>
      <c r="GD709" s="326"/>
      <c r="GE709" s="326"/>
      <c r="GF709" s="326"/>
      <c r="GG709" s="326"/>
      <c r="GH709" s="326"/>
      <c r="GI709" s="326"/>
      <c r="GJ709" s="326"/>
      <c r="GK709" s="326"/>
      <c r="GL709" s="326"/>
      <c r="GM709" s="326"/>
      <c r="GN709" s="326"/>
      <c r="GO709" s="326"/>
      <c r="GP709" s="326"/>
      <c r="GQ709" s="326"/>
      <c r="GR709" s="326"/>
      <c r="GS709" s="326"/>
      <c r="GT709" s="326"/>
      <c r="GU709" s="326"/>
      <c r="GV709" s="326"/>
      <c r="GW709" s="326"/>
      <c r="GX709" s="326"/>
      <c r="GY709" s="326"/>
      <c r="GZ709" s="326"/>
      <c r="HA709" s="326"/>
      <c r="HB709" s="326"/>
      <c r="HC709" s="326"/>
      <c r="HD709" s="326"/>
      <c r="HE709" s="326"/>
      <c r="HF709" s="326"/>
      <c r="HG709" s="326"/>
      <c r="HH709" s="326"/>
      <c r="HI709" s="326"/>
      <c r="HJ709" s="326"/>
      <c r="HK709" s="326"/>
      <c r="HL709" s="326"/>
      <c r="HM709" s="326"/>
      <c r="HN709" s="326"/>
      <c r="HO709" s="326"/>
      <c r="HP709" s="326"/>
      <c r="HQ709" s="326"/>
      <c r="HR709" s="326"/>
      <c r="HS709" s="326"/>
      <c r="HT709" s="326"/>
      <c r="HU709" s="326"/>
      <c r="HV709" s="326"/>
      <c r="HW709" s="326"/>
      <c r="HX709" s="326"/>
      <c r="HY709" s="326"/>
      <c r="HZ709" s="326"/>
      <c r="IA709" s="326"/>
      <c r="IB709" s="326"/>
      <c r="IC709" s="326"/>
      <c r="ID709" s="326"/>
      <c r="IE709" s="326"/>
      <c r="IF709" s="326"/>
      <c r="IG709" s="326"/>
      <c r="IH709" s="326"/>
      <c r="II709" s="326"/>
      <c r="IJ709" s="326"/>
      <c r="IK709" s="326"/>
      <c r="IL709" s="326"/>
      <c r="IM709" s="326"/>
      <c r="IN709" s="326"/>
      <c r="IO709" s="326"/>
      <c r="IP709" s="326"/>
      <c r="IQ709" s="326"/>
      <c r="IR709" s="326"/>
      <c r="IS709" s="326"/>
    </row>
    <row r="710" spans="1:253" s="993" customFormat="1" ht="23.25" customHeight="1">
      <c r="A710" s="346">
        <v>80052</v>
      </c>
      <c r="B710" s="370" t="s">
        <v>668</v>
      </c>
      <c r="C710" s="27" t="s">
        <v>83</v>
      </c>
      <c r="D710" s="1167" t="s">
        <v>75</v>
      </c>
      <c r="E710" s="564">
        <v>1.65</v>
      </c>
      <c r="F710" s="331">
        <v>1.98</v>
      </c>
      <c r="G710" s="332" t="s">
        <v>4660</v>
      </c>
      <c r="H710" s="350"/>
      <c r="I710" s="965" t="s">
        <v>1712</v>
      </c>
      <c r="J710" s="326"/>
      <c r="K710" s="326"/>
      <c r="L710" s="326"/>
      <c r="M710" s="326"/>
      <c r="N710" s="326"/>
      <c r="O710" s="326"/>
      <c r="P710" s="326"/>
      <c r="Q710" s="326"/>
      <c r="R710" s="326"/>
      <c r="S710" s="326"/>
      <c r="T710" s="326"/>
      <c r="U710" s="326"/>
      <c r="V710" s="326"/>
      <c r="W710" s="326"/>
      <c r="X710" s="326"/>
      <c r="Y710" s="326"/>
      <c r="Z710" s="326"/>
      <c r="AA710" s="326"/>
      <c r="AB710" s="326"/>
      <c r="AC710" s="326"/>
      <c r="AD710" s="326"/>
      <c r="AE710" s="326"/>
      <c r="AF710" s="326"/>
      <c r="AG710" s="326"/>
      <c r="AH710" s="326"/>
      <c r="AI710" s="326"/>
      <c r="AJ710" s="326"/>
      <c r="AK710" s="326"/>
      <c r="AL710" s="326"/>
      <c r="AM710" s="326"/>
      <c r="AN710" s="326"/>
      <c r="AO710" s="326"/>
      <c r="AP710" s="326"/>
      <c r="AQ710" s="326"/>
      <c r="AR710" s="326"/>
      <c r="AS710" s="326"/>
      <c r="AT710" s="326"/>
      <c r="AU710" s="326"/>
      <c r="AV710" s="326"/>
      <c r="AW710" s="326"/>
      <c r="AX710" s="326"/>
      <c r="AY710" s="326"/>
      <c r="AZ710" s="326"/>
      <c r="BA710" s="326"/>
      <c r="BB710" s="326"/>
      <c r="BC710" s="326"/>
      <c r="BD710" s="326"/>
      <c r="BE710" s="326"/>
      <c r="BF710" s="326"/>
      <c r="BG710" s="326"/>
      <c r="BH710" s="326"/>
      <c r="BI710" s="326"/>
      <c r="BJ710" s="326"/>
      <c r="BK710" s="326"/>
      <c r="BL710" s="326"/>
      <c r="BM710" s="326"/>
      <c r="BN710" s="326"/>
      <c r="BO710" s="326"/>
      <c r="BP710" s="326"/>
      <c r="BQ710" s="326"/>
      <c r="BR710" s="326"/>
      <c r="BS710" s="326"/>
      <c r="BT710" s="326"/>
      <c r="BU710" s="326"/>
      <c r="BV710" s="326"/>
      <c r="BW710" s="326"/>
      <c r="BX710" s="326"/>
      <c r="BY710" s="326"/>
      <c r="BZ710" s="326"/>
      <c r="CA710" s="326"/>
      <c r="CB710" s="326"/>
      <c r="CC710" s="326"/>
      <c r="CD710" s="326"/>
      <c r="CE710" s="326"/>
      <c r="CF710" s="326"/>
      <c r="CG710" s="326"/>
      <c r="CH710" s="326"/>
      <c r="CI710" s="326"/>
      <c r="CJ710" s="326"/>
      <c r="CK710" s="326"/>
      <c r="CL710" s="326"/>
      <c r="CM710" s="326"/>
      <c r="CN710" s="326"/>
      <c r="CO710" s="326"/>
      <c r="CP710" s="326"/>
      <c r="CQ710" s="326"/>
      <c r="CR710" s="326"/>
      <c r="CS710" s="326"/>
      <c r="CT710" s="326"/>
      <c r="CU710" s="326"/>
      <c r="CV710" s="326"/>
      <c r="CW710" s="326"/>
      <c r="CX710" s="326"/>
      <c r="CY710" s="326"/>
      <c r="CZ710" s="326"/>
      <c r="DA710" s="326"/>
      <c r="DB710" s="326"/>
      <c r="DC710" s="326"/>
      <c r="DD710" s="326"/>
      <c r="DE710" s="326"/>
      <c r="DF710" s="326"/>
      <c r="DG710" s="326"/>
      <c r="DH710" s="326"/>
      <c r="DI710" s="326"/>
      <c r="DJ710" s="326"/>
      <c r="DK710" s="326"/>
      <c r="DL710" s="326"/>
      <c r="DM710" s="326"/>
      <c r="DN710" s="326"/>
      <c r="DO710" s="326"/>
      <c r="DP710" s="326"/>
      <c r="DQ710" s="326"/>
      <c r="DR710" s="326"/>
      <c r="DS710" s="326"/>
      <c r="DT710" s="326"/>
      <c r="DU710" s="326"/>
      <c r="DV710" s="326"/>
      <c r="DW710" s="326"/>
      <c r="DX710" s="326"/>
      <c r="DY710" s="326"/>
      <c r="DZ710" s="326"/>
      <c r="EA710" s="326"/>
      <c r="EB710" s="326"/>
      <c r="EC710" s="326"/>
      <c r="ED710" s="326"/>
      <c r="EE710" s="326"/>
      <c r="EF710" s="326"/>
      <c r="EG710" s="326"/>
      <c r="EH710" s="326"/>
      <c r="EI710" s="326"/>
      <c r="EJ710" s="326"/>
      <c r="EK710" s="326"/>
      <c r="EL710" s="326"/>
      <c r="EM710" s="326"/>
      <c r="EN710" s="326"/>
      <c r="EO710" s="326"/>
      <c r="EP710" s="326"/>
      <c r="EQ710" s="326"/>
      <c r="ER710" s="326"/>
      <c r="ES710" s="326"/>
      <c r="ET710" s="326"/>
      <c r="EU710" s="326"/>
      <c r="EV710" s="326"/>
      <c r="EW710" s="326"/>
      <c r="EX710" s="326"/>
      <c r="EY710" s="326"/>
      <c r="EZ710" s="326"/>
      <c r="FA710" s="326"/>
      <c r="FB710" s="326"/>
      <c r="FC710" s="326"/>
      <c r="FD710" s="326"/>
      <c r="FE710" s="326"/>
      <c r="FF710" s="326"/>
      <c r="FG710" s="326"/>
      <c r="FH710" s="326"/>
      <c r="FI710" s="326"/>
      <c r="FJ710" s="326"/>
      <c r="FK710" s="326"/>
      <c r="FL710" s="326"/>
      <c r="FM710" s="326"/>
      <c r="FN710" s="326"/>
      <c r="FO710" s="326"/>
      <c r="FP710" s="326"/>
      <c r="FQ710" s="326"/>
      <c r="FR710" s="326"/>
      <c r="FS710" s="326"/>
      <c r="FT710" s="326"/>
      <c r="FU710" s="326"/>
      <c r="FV710" s="326"/>
      <c r="FW710" s="326"/>
      <c r="FX710" s="326"/>
      <c r="FY710" s="326"/>
      <c r="FZ710" s="326"/>
      <c r="GA710" s="326"/>
      <c r="GB710" s="326"/>
      <c r="GC710" s="326"/>
      <c r="GD710" s="326"/>
      <c r="GE710" s="326"/>
      <c r="GF710" s="326"/>
      <c r="GG710" s="326"/>
      <c r="GH710" s="326"/>
      <c r="GI710" s="326"/>
      <c r="GJ710" s="326"/>
      <c r="GK710" s="326"/>
      <c r="GL710" s="326"/>
      <c r="GM710" s="326"/>
      <c r="GN710" s="326"/>
      <c r="GO710" s="326"/>
      <c r="GP710" s="326"/>
      <c r="GQ710" s="326"/>
      <c r="GR710" s="326"/>
      <c r="GS710" s="326"/>
      <c r="GT710" s="326"/>
      <c r="GU710" s="326"/>
      <c r="GV710" s="326"/>
      <c r="GW710" s="326"/>
      <c r="GX710" s="326"/>
      <c r="GY710" s="326"/>
      <c r="GZ710" s="326"/>
      <c r="HA710" s="326"/>
      <c r="HB710" s="326"/>
      <c r="HC710" s="326"/>
      <c r="HD710" s="326"/>
      <c r="HE710" s="326"/>
      <c r="HF710" s="326"/>
      <c r="HG710" s="326"/>
      <c r="HH710" s="326"/>
      <c r="HI710" s="326"/>
      <c r="HJ710" s="326"/>
      <c r="HK710" s="326"/>
      <c r="HL710" s="326"/>
      <c r="HM710" s="326"/>
      <c r="HN710" s="326"/>
      <c r="HO710" s="326"/>
      <c r="HP710" s="326"/>
      <c r="HQ710" s="326"/>
      <c r="HR710" s="326"/>
      <c r="HS710" s="326"/>
      <c r="HT710" s="326"/>
      <c r="HU710" s="326"/>
      <c r="HV710" s="326"/>
      <c r="HW710" s="326"/>
      <c r="HX710" s="326"/>
      <c r="HY710" s="326"/>
      <c r="HZ710" s="326"/>
      <c r="IA710" s="326"/>
      <c r="IB710" s="326"/>
      <c r="IC710" s="326"/>
      <c r="ID710" s="326"/>
      <c r="IE710" s="326"/>
      <c r="IF710" s="326"/>
      <c r="IG710" s="326"/>
      <c r="IH710" s="326"/>
      <c r="II710" s="326"/>
      <c r="IJ710" s="326"/>
      <c r="IK710" s="326"/>
      <c r="IL710" s="326"/>
      <c r="IM710" s="326"/>
      <c r="IN710" s="326"/>
      <c r="IO710" s="326"/>
      <c r="IP710" s="326"/>
      <c r="IQ710" s="326"/>
      <c r="IR710" s="326"/>
      <c r="IS710" s="326"/>
    </row>
    <row r="711" spans="1:253" s="993" customFormat="1" ht="23.25" customHeight="1">
      <c r="A711" s="346">
        <v>40107</v>
      </c>
      <c r="B711" s="370" t="s">
        <v>1724</v>
      </c>
      <c r="C711" s="27" t="s">
        <v>326</v>
      </c>
      <c r="D711" s="1167" t="s">
        <v>41</v>
      </c>
      <c r="E711" s="564">
        <v>4.6399999999999997</v>
      </c>
      <c r="F711" s="331">
        <v>5.8</v>
      </c>
      <c r="G711" s="332" t="s">
        <v>4660</v>
      </c>
      <c r="H711" s="350">
        <v>0.08</v>
      </c>
      <c r="I711" s="965" t="s">
        <v>1712</v>
      </c>
      <c r="J711" s="326"/>
      <c r="K711" s="326"/>
      <c r="L711" s="326"/>
      <c r="M711" s="326"/>
      <c r="N711" s="326"/>
      <c r="O711" s="326"/>
      <c r="P711" s="326"/>
      <c r="Q711" s="326"/>
      <c r="R711" s="326"/>
      <c r="S711" s="326"/>
      <c r="T711" s="326"/>
      <c r="U711" s="326"/>
      <c r="V711" s="326"/>
      <c r="W711" s="326"/>
      <c r="X711" s="326"/>
      <c r="Y711" s="326"/>
      <c r="Z711" s="326"/>
      <c r="AA711" s="326"/>
      <c r="AB711" s="326"/>
      <c r="AC711" s="326"/>
      <c r="AD711" s="326"/>
      <c r="AE711" s="326"/>
      <c r="AF711" s="326"/>
      <c r="AG711" s="326"/>
      <c r="AH711" s="326"/>
      <c r="AI711" s="326"/>
      <c r="AJ711" s="326"/>
      <c r="AK711" s="326"/>
      <c r="AL711" s="326"/>
      <c r="AM711" s="326"/>
      <c r="AN711" s="326"/>
      <c r="AO711" s="326"/>
      <c r="AP711" s="326"/>
      <c r="AQ711" s="326"/>
      <c r="AR711" s="326"/>
      <c r="AS711" s="326"/>
      <c r="AT711" s="326"/>
      <c r="AU711" s="326"/>
      <c r="AV711" s="326"/>
      <c r="AW711" s="326"/>
      <c r="AX711" s="326"/>
      <c r="AY711" s="326"/>
      <c r="AZ711" s="326"/>
      <c r="BA711" s="326"/>
      <c r="BB711" s="326"/>
      <c r="BC711" s="326"/>
      <c r="BD711" s="326"/>
      <c r="BE711" s="326"/>
      <c r="BF711" s="326"/>
      <c r="BG711" s="326"/>
      <c r="BH711" s="326"/>
      <c r="BI711" s="326"/>
      <c r="BJ711" s="326"/>
      <c r="BK711" s="326"/>
      <c r="BL711" s="326"/>
      <c r="BM711" s="326"/>
      <c r="BN711" s="326"/>
      <c r="BO711" s="326"/>
      <c r="BP711" s="326"/>
      <c r="BQ711" s="326"/>
      <c r="BR711" s="326"/>
      <c r="BS711" s="326"/>
      <c r="BT711" s="326"/>
      <c r="BU711" s="326"/>
      <c r="BV711" s="326"/>
      <c r="BW711" s="326"/>
      <c r="BX711" s="326"/>
      <c r="BY711" s="326"/>
      <c r="BZ711" s="326"/>
      <c r="CA711" s="326"/>
      <c r="CB711" s="326"/>
      <c r="CC711" s="326"/>
      <c r="CD711" s="326"/>
      <c r="CE711" s="326"/>
      <c r="CF711" s="326"/>
      <c r="CG711" s="326"/>
      <c r="CH711" s="326"/>
      <c r="CI711" s="326"/>
      <c r="CJ711" s="326"/>
      <c r="CK711" s="326"/>
      <c r="CL711" s="326"/>
      <c r="CM711" s="326"/>
      <c r="CN711" s="326"/>
      <c r="CO711" s="326"/>
      <c r="CP711" s="326"/>
      <c r="CQ711" s="326"/>
      <c r="CR711" s="326"/>
      <c r="CS711" s="326"/>
      <c r="CT711" s="326"/>
      <c r="CU711" s="326"/>
      <c r="CV711" s="326"/>
      <c r="CW711" s="326"/>
      <c r="CX711" s="326"/>
      <c r="CY711" s="326"/>
      <c r="CZ711" s="326"/>
      <c r="DA711" s="326"/>
      <c r="DB711" s="326"/>
      <c r="DC711" s="326"/>
      <c r="DD711" s="326"/>
      <c r="DE711" s="326"/>
      <c r="DF711" s="326"/>
      <c r="DG711" s="326"/>
      <c r="DH711" s="326"/>
      <c r="DI711" s="326"/>
      <c r="DJ711" s="326"/>
      <c r="DK711" s="326"/>
      <c r="DL711" s="326"/>
      <c r="DM711" s="326"/>
      <c r="DN711" s="326"/>
      <c r="DO711" s="326"/>
      <c r="DP711" s="326"/>
      <c r="DQ711" s="326"/>
      <c r="DR711" s="326"/>
      <c r="DS711" s="326"/>
      <c r="DT711" s="326"/>
      <c r="DU711" s="326"/>
      <c r="DV711" s="326"/>
      <c r="DW711" s="326"/>
      <c r="DX711" s="326"/>
      <c r="DY711" s="326"/>
      <c r="DZ711" s="326"/>
      <c r="EA711" s="326"/>
      <c r="EB711" s="326"/>
      <c r="EC711" s="326"/>
      <c r="ED711" s="326"/>
      <c r="EE711" s="326"/>
      <c r="EF711" s="326"/>
      <c r="EG711" s="326"/>
      <c r="EH711" s="326"/>
      <c r="EI711" s="326"/>
      <c r="EJ711" s="326"/>
      <c r="EK711" s="326"/>
      <c r="EL711" s="326"/>
      <c r="EM711" s="326"/>
      <c r="EN711" s="326"/>
      <c r="EO711" s="326"/>
      <c r="EP711" s="326"/>
      <c r="EQ711" s="326"/>
      <c r="ER711" s="326"/>
      <c r="ES711" s="326"/>
      <c r="ET711" s="326"/>
      <c r="EU711" s="326"/>
      <c r="EV711" s="326"/>
      <c r="EW711" s="326"/>
      <c r="EX711" s="326"/>
      <c r="EY711" s="326"/>
      <c r="EZ711" s="326"/>
      <c r="FA711" s="326"/>
      <c r="FB711" s="326"/>
      <c r="FC711" s="326"/>
      <c r="FD711" s="326"/>
      <c r="FE711" s="326"/>
      <c r="FF711" s="326"/>
      <c r="FG711" s="326"/>
      <c r="FH711" s="326"/>
      <c r="FI711" s="326"/>
      <c r="FJ711" s="326"/>
      <c r="FK711" s="326"/>
      <c r="FL711" s="326"/>
      <c r="FM711" s="326"/>
      <c r="FN711" s="326"/>
      <c r="FO711" s="326"/>
      <c r="FP711" s="326"/>
      <c r="FQ711" s="326"/>
      <c r="FR711" s="326"/>
      <c r="FS711" s="326"/>
      <c r="FT711" s="326"/>
      <c r="FU711" s="326"/>
      <c r="FV711" s="326"/>
      <c r="FW711" s="326"/>
      <c r="FX711" s="326"/>
      <c r="FY711" s="326"/>
      <c r="FZ711" s="326"/>
      <c r="GA711" s="326"/>
      <c r="GB711" s="326"/>
      <c r="GC711" s="326"/>
      <c r="GD711" s="326"/>
      <c r="GE711" s="326"/>
      <c r="GF711" s="326"/>
      <c r="GG711" s="326"/>
      <c r="GH711" s="326"/>
      <c r="GI711" s="326"/>
      <c r="GJ711" s="326"/>
      <c r="GK711" s="326"/>
      <c r="GL711" s="326"/>
      <c r="GM711" s="326"/>
      <c r="GN711" s="326"/>
      <c r="GO711" s="326"/>
      <c r="GP711" s="326"/>
      <c r="GQ711" s="326"/>
      <c r="GR711" s="326"/>
      <c r="GS711" s="326"/>
      <c r="GT711" s="326"/>
      <c r="GU711" s="326"/>
      <c r="GV711" s="326"/>
      <c r="GW711" s="326"/>
      <c r="GX711" s="326"/>
      <c r="GY711" s="326"/>
      <c r="GZ711" s="326"/>
      <c r="HA711" s="326"/>
      <c r="HB711" s="326"/>
      <c r="HC711" s="326"/>
      <c r="HD711" s="326"/>
      <c r="HE711" s="326"/>
      <c r="HF711" s="326"/>
      <c r="HG711" s="326"/>
      <c r="HH711" s="326"/>
      <c r="HI711" s="326"/>
      <c r="HJ711" s="326"/>
      <c r="HK711" s="326"/>
      <c r="HL711" s="326"/>
      <c r="HM711" s="326"/>
      <c r="HN711" s="326"/>
      <c r="HO711" s="326"/>
      <c r="HP711" s="326"/>
      <c r="HQ711" s="326"/>
      <c r="HR711" s="326"/>
      <c r="HS711" s="326"/>
      <c r="HT711" s="326"/>
      <c r="HU711" s="326"/>
      <c r="HV711" s="326"/>
      <c r="HW711" s="326"/>
      <c r="HX711" s="326"/>
      <c r="HY711" s="326"/>
      <c r="HZ711" s="326"/>
      <c r="IA711" s="326"/>
      <c r="IB711" s="326"/>
      <c r="IC711" s="326"/>
      <c r="ID711" s="326"/>
      <c r="IE711" s="326"/>
      <c r="IF711" s="326"/>
      <c r="IG711" s="326"/>
      <c r="IH711" s="326"/>
      <c r="II711" s="326"/>
      <c r="IJ711" s="326"/>
      <c r="IK711" s="326"/>
      <c r="IL711" s="326"/>
      <c r="IM711" s="326"/>
      <c r="IN711" s="326"/>
      <c r="IO711" s="326"/>
      <c r="IP711" s="326"/>
      <c r="IQ711" s="326"/>
      <c r="IR711" s="326"/>
      <c r="IS711" s="326"/>
    </row>
    <row r="712" spans="1:253" s="993" customFormat="1" ht="23.25" customHeight="1">
      <c r="A712" s="346">
        <v>80125</v>
      </c>
      <c r="B712" s="370" t="s">
        <v>1725</v>
      </c>
      <c r="C712" s="27" t="s">
        <v>223</v>
      </c>
      <c r="D712" s="1167" t="s">
        <v>1726</v>
      </c>
      <c r="E712" s="564">
        <v>6.25</v>
      </c>
      <c r="F712" s="331">
        <v>7.5</v>
      </c>
      <c r="G712" s="332" t="s">
        <v>4660</v>
      </c>
      <c r="H712" s="350">
        <v>0.08</v>
      </c>
      <c r="I712" s="965" t="s">
        <v>1712</v>
      </c>
      <c r="J712" s="326"/>
      <c r="K712" s="326"/>
      <c r="L712" s="326"/>
      <c r="M712" s="326"/>
      <c r="N712" s="326"/>
      <c r="O712" s="326"/>
      <c r="P712" s="326"/>
      <c r="Q712" s="326"/>
      <c r="R712" s="326"/>
      <c r="S712" s="326"/>
      <c r="T712" s="326"/>
      <c r="U712" s="326"/>
      <c r="V712" s="326"/>
      <c r="W712" s="326"/>
      <c r="X712" s="326"/>
      <c r="Y712" s="326"/>
      <c r="Z712" s="326"/>
      <c r="AA712" s="326"/>
      <c r="AB712" s="326"/>
      <c r="AC712" s="326"/>
      <c r="AD712" s="326"/>
      <c r="AE712" s="326"/>
      <c r="AF712" s="326"/>
      <c r="AG712" s="326"/>
      <c r="AH712" s="326"/>
      <c r="AI712" s="326"/>
      <c r="AJ712" s="326"/>
      <c r="AK712" s="326"/>
      <c r="AL712" s="326"/>
      <c r="AM712" s="326"/>
      <c r="AN712" s="326"/>
      <c r="AO712" s="326"/>
      <c r="AP712" s="326"/>
      <c r="AQ712" s="326"/>
      <c r="AR712" s="326"/>
      <c r="AS712" s="326"/>
      <c r="AT712" s="326"/>
      <c r="AU712" s="326"/>
      <c r="AV712" s="326"/>
      <c r="AW712" s="326"/>
      <c r="AX712" s="326"/>
      <c r="AY712" s="326"/>
      <c r="AZ712" s="326"/>
      <c r="BA712" s="326"/>
      <c r="BB712" s="326"/>
      <c r="BC712" s="326"/>
      <c r="BD712" s="326"/>
      <c r="BE712" s="326"/>
      <c r="BF712" s="326"/>
      <c r="BG712" s="326"/>
      <c r="BH712" s="326"/>
      <c r="BI712" s="326"/>
      <c r="BJ712" s="326"/>
      <c r="BK712" s="326"/>
      <c r="BL712" s="326"/>
      <c r="BM712" s="326"/>
      <c r="BN712" s="326"/>
      <c r="BO712" s="326"/>
      <c r="BP712" s="326"/>
      <c r="BQ712" s="326"/>
      <c r="BR712" s="326"/>
      <c r="BS712" s="326"/>
      <c r="BT712" s="326"/>
      <c r="BU712" s="326"/>
      <c r="BV712" s="326"/>
      <c r="BW712" s="326"/>
      <c r="BX712" s="326"/>
      <c r="BY712" s="326"/>
      <c r="BZ712" s="326"/>
      <c r="CA712" s="326"/>
      <c r="CB712" s="326"/>
      <c r="CC712" s="326"/>
      <c r="CD712" s="326"/>
      <c r="CE712" s="326"/>
      <c r="CF712" s="326"/>
      <c r="CG712" s="326"/>
      <c r="CH712" s="326"/>
      <c r="CI712" s="326"/>
      <c r="CJ712" s="326"/>
      <c r="CK712" s="326"/>
      <c r="CL712" s="326"/>
      <c r="CM712" s="326"/>
      <c r="CN712" s="326"/>
      <c r="CO712" s="326"/>
      <c r="CP712" s="326"/>
      <c r="CQ712" s="326"/>
      <c r="CR712" s="326"/>
      <c r="CS712" s="326"/>
      <c r="CT712" s="326"/>
      <c r="CU712" s="326"/>
      <c r="CV712" s="326"/>
      <c r="CW712" s="326"/>
      <c r="CX712" s="326"/>
      <c r="CY712" s="326"/>
      <c r="CZ712" s="326"/>
      <c r="DA712" s="326"/>
      <c r="DB712" s="326"/>
      <c r="DC712" s="326"/>
      <c r="DD712" s="326"/>
      <c r="DE712" s="326"/>
      <c r="DF712" s="326"/>
      <c r="DG712" s="326"/>
      <c r="DH712" s="326"/>
      <c r="DI712" s="326"/>
      <c r="DJ712" s="326"/>
      <c r="DK712" s="326"/>
      <c r="DL712" s="326"/>
      <c r="DM712" s="326"/>
      <c r="DN712" s="326"/>
      <c r="DO712" s="326"/>
      <c r="DP712" s="326"/>
      <c r="DQ712" s="326"/>
      <c r="DR712" s="326"/>
      <c r="DS712" s="326"/>
      <c r="DT712" s="326"/>
      <c r="DU712" s="326"/>
      <c r="DV712" s="326"/>
      <c r="DW712" s="326"/>
      <c r="DX712" s="326"/>
      <c r="DY712" s="326"/>
      <c r="DZ712" s="326"/>
      <c r="EA712" s="326"/>
      <c r="EB712" s="326"/>
      <c r="EC712" s="326"/>
      <c r="ED712" s="326"/>
      <c r="EE712" s="326"/>
      <c r="EF712" s="326"/>
      <c r="EG712" s="326"/>
      <c r="EH712" s="326"/>
      <c r="EI712" s="326"/>
      <c r="EJ712" s="326"/>
      <c r="EK712" s="326"/>
      <c r="EL712" s="326"/>
      <c r="EM712" s="326"/>
      <c r="EN712" s="326"/>
      <c r="EO712" s="326"/>
      <c r="EP712" s="326"/>
      <c r="EQ712" s="326"/>
      <c r="ER712" s="326"/>
      <c r="ES712" s="326"/>
      <c r="ET712" s="326"/>
      <c r="EU712" s="326"/>
      <c r="EV712" s="326"/>
      <c r="EW712" s="326"/>
      <c r="EX712" s="326"/>
      <c r="EY712" s="326"/>
      <c r="EZ712" s="326"/>
      <c r="FA712" s="326"/>
      <c r="FB712" s="326"/>
      <c r="FC712" s="326"/>
      <c r="FD712" s="326"/>
      <c r="FE712" s="326"/>
      <c r="FF712" s="326"/>
      <c r="FG712" s="326"/>
      <c r="FH712" s="326"/>
      <c r="FI712" s="326"/>
      <c r="FJ712" s="326"/>
      <c r="FK712" s="326"/>
      <c r="FL712" s="326"/>
      <c r="FM712" s="326"/>
      <c r="FN712" s="326"/>
      <c r="FO712" s="326"/>
      <c r="FP712" s="326"/>
      <c r="FQ712" s="326"/>
      <c r="FR712" s="326"/>
      <c r="FS712" s="326"/>
      <c r="FT712" s="326"/>
      <c r="FU712" s="326"/>
      <c r="FV712" s="326"/>
      <c r="FW712" s="326"/>
      <c r="FX712" s="326"/>
      <c r="FY712" s="326"/>
      <c r="FZ712" s="326"/>
      <c r="GA712" s="326"/>
      <c r="GB712" s="326"/>
      <c r="GC712" s="326"/>
      <c r="GD712" s="326"/>
      <c r="GE712" s="326"/>
      <c r="GF712" s="326"/>
      <c r="GG712" s="326"/>
      <c r="GH712" s="326"/>
      <c r="GI712" s="326"/>
      <c r="GJ712" s="326"/>
      <c r="GK712" s="326"/>
      <c r="GL712" s="326"/>
      <c r="GM712" s="326"/>
      <c r="GN712" s="326"/>
      <c r="GO712" s="326"/>
      <c r="GP712" s="326"/>
      <c r="GQ712" s="326"/>
      <c r="GR712" s="326"/>
      <c r="GS712" s="326"/>
      <c r="GT712" s="326"/>
      <c r="GU712" s="326"/>
      <c r="GV712" s="326"/>
      <c r="GW712" s="326"/>
      <c r="GX712" s="326"/>
      <c r="GY712" s="326"/>
      <c r="GZ712" s="326"/>
      <c r="HA712" s="326"/>
      <c r="HB712" s="326"/>
      <c r="HC712" s="326"/>
      <c r="HD712" s="326"/>
      <c r="HE712" s="326"/>
      <c r="HF712" s="326"/>
      <c r="HG712" s="326"/>
      <c r="HH712" s="326"/>
      <c r="HI712" s="326"/>
      <c r="HJ712" s="326"/>
      <c r="HK712" s="326"/>
      <c r="HL712" s="326"/>
      <c r="HM712" s="326"/>
      <c r="HN712" s="326"/>
      <c r="HO712" s="326"/>
      <c r="HP712" s="326"/>
      <c r="HQ712" s="326"/>
      <c r="HR712" s="326"/>
      <c r="HS712" s="326"/>
      <c r="HT712" s="326"/>
      <c r="HU712" s="326"/>
      <c r="HV712" s="326"/>
      <c r="HW712" s="326"/>
      <c r="HX712" s="326"/>
      <c r="HY712" s="326"/>
      <c r="HZ712" s="326"/>
      <c r="IA712" s="326"/>
      <c r="IB712" s="326"/>
      <c r="IC712" s="326"/>
      <c r="ID712" s="326"/>
      <c r="IE712" s="326"/>
      <c r="IF712" s="326"/>
      <c r="IG712" s="326"/>
      <c r="IH712" s="326"/>
      <c r="II712" s="326"/>
      <c r="IJ712" s="326"/>
      <c r="IK712" s="326"/>
      <c r="IL712" s="326"/>
      <c r="IM712" s="326"/>
      <c r="IN712" s="326"/>
      <c r="IO712" s="326"/>
      <c r="IP712" s="326"/>
      <c r="IQ712" s="326"/>
      <c r="IR712" s="326"/>
      <c r="IS712" s="326"/>
    </row>
    <row r="713" spans="1:253" s="1129" customFormat="1" ht="23.25" customHeight="1">
      <c r="A713" s="346">
        <v>80032</v>
      </c>
      <c r="B713" s="12" t="s">
        <v>1727</v>
      </c>
      <c r="C713" s="27" t="s">
        <v>71</v>
      </c>
      <c r="D713" s="1167" t="s">
        <v>1728</v>
      </c>
      <c r="E713" s="564">
        <v>10</v>
      </c>
      <c r="F713" s="331">
        <v>12</v>
      </c>
      <c r="G713" s="332" t="s">
        <v>4660</v>
      </c>
      <c r="H713" s="350">
        <v>0.08</v>
      </c>
      <c r="I713" s="965" t="s">
        <v>1712</v>
      </c>
      <c r="J713" s="326"/>
      <c r="K713" s="326"/>
      <c r="L713" s="326"/>
      <c r="M713" s="326"/>
      <c r="N713" s="326"/>
      <c r="O713" s="326"/>
      <c r="P713" s="326"/>
      <c r="Q713" s="326"/>
      <c r="R713" s="326"/>
      <c r="S713" s="326"/>
      <c r="T713" s="326"/>
      <c r="U713" s="326"/>
      <c r="V713" s="326"/>
      <c r="W713" s="326"/>
      <c r="X713" s="326"/>
      <c r="Y713" s="326"/>
      <c r="Z713" s="326"/>
      <c r="AA713" s="326"/>
      <c r="AB713" s="326"/>
      <c r="AC713" s="326"/>
      <c r="AD713" s="326"/>
      <c r="AE713" s="326"/>
      <c r="AF713" s="326"/>
      <c r="AG713" s="326"/>
      <c r="AH713" s="326"/>
      <c r="AI713" s="326"/>
      <c r="AJ713" s="326"/>
      <c r="AK713" s="326"/>
      <c r="AL713" s="326"/>
      <c r="AM713" s="326"/>
      <c r="AN713" s="326"/>
      <c r="AO713" s="326"/>
      <c r="AP713" s="326"/>
      <c r="AQ713" s="326"/>
      <c r="AR713" s="326"/>
      <c r="AS713" s="326"/>
      <c r="AT713" s="326"/>
      <c r="AU713" s="326"/>
      <c r="AV713" s="326"/>
      <c r="AW713" s="326"/>
      <c r="AX713" s="326"/>
      <c r="AY713" s="326"/>
      <c r="AZ713" s="326"/>
      <c r="BA713" s="326"/>
      <c r="BB713" s="326"/>
      <c r="BC713" s="326"/>
      <c r="BD713" s="326"/>
      <c r="BE713" s="326"/>
      <c r="BF713" s="326"/>
      <c r="BG713" s="326"/>
      <c r="BH713" s="326"/>
      <c r="BI713" s="326"/>
      <c r="BJ713" s="326"/>
      <c r="BK713" s="326"/>
      <c r="BL713" s="326"/>
      <c r="BM713" s="326"/>
      <c r="BN713" s="326"/>
      <c r="BO713" s="326"/>
      <c r="BP713" s="326"/>
      <c r="BQ713" s="326"/>
      <c r="BR713" s="326"/>
      <c r="BS713" s="326"/>
      <c r="BT713" s="326"/>
      <c r="BU713" s="326"/>
      <c r="BV713" s="326"/>
      <c r="BW713" s="326"/>
      <c r="BX713" s="326"/>
      <c r="BY713" s="326"/>
      <c r="BZ713" s="326"/>
      <c r="CA713" s="326"/>
      <c r="CB713" s="326"/>
      <c r="CC713" s="326"/>
      <c r="CD713" s="326"/>
      <c r="CE713" s="326"/>
      <c r="CF713" s="326"/>
      <c r="CG713" s="326"/>
      <c r="CH713" s="326"/>
      <c r="CI713" s="326"/>
      <c r="CJ713" s="326"/>
      <c r="CK713" s="326"/>
      <c r="CL713" s="326"/>
      <c r="CM713" s="326"/>
      <c r="CN713" s="326"/>
      <c r="CO713" s="326"/>
      <c r="CP713" s="326"/>
      <c r="CQ713" s="326"/>
      <c r="CR713" s="326"/>
      <c r="CS713" s="326"/>
      <c r="CT713" s="326"/>
      <c r="CU713" s="326"/>
      <c r="CV713" s="326"/>
      <c r="CW713" s="326"/>
      <c r="CX713" s="326"/>
      <c r="CY713" s="326"/>
      <c r="CZ713" s="326"/>
      <c r="DA713" s="326"/>
      <c r="DB713" s="326"/>
      <c r="DC713" s="326"/>
      <c r="DD713" s="326"/>
      <c r="DE713" s="326"/>
      <c r="DF713" s="326"/>
      <c r="DG713" s="326"/>
      <c r="DH713" s="326"/>
      <c r="DI713" s="326"/>
      <c r="DJ713" s="326"/>
      <c r="DK713" s="326"/>
      <c r="DL713" s="326"/>
      <c r="DM713" s="326"/>
      <c r="DN713" s="326"/>
      <c r="DO713" s="326"/>
      <c r="DP713" s="326"/>
      <c r="DQ713" s="326"/>
      <c r="DR713" s="326"/>
      <c r="DS713" s="326"/>
      <c r="DT713" s="326"/>
      <c r="DU713" s="326"/>
      <c r="DV713" s="326"/>
      <c r="DW713" s="326"/>
      <c r="DX713" s="326"/>
      <c r="DY713" s="326"/>
      <c r="DZ713" s="326"/>
      <c r="EA713" s="326"/>
      <c r="EB713" s="326"/>
      <c r="EC713" s="326"/>
      <c r="ED713" s="326"/>
      <c r="EE713" s="326"/>
      <c r="EF713" s="326"/>
      <c r="EG713" s="326"/>
      <c r="EH713" s="326"/>
      <c r="EI713" s="326"/>
      <c r="EJ713" s="326"/>
      <c r="EK713" s="326"/>
      <c r="EL713" s="326"/>
      <c r="EM713" s="326"/>
      <c r="EN713" s="326"/>
      <c r="EO713" s="326"/>
      <c r="EP713" s="326"/>
      <c r="EQ713" s="326"/>
      <c r="ER713" s="326"/>
      <c r="ES713" s="326"/>
      <c r="ET713" s="326"/>
      <c r="EU713" s="326"/>
      <c r="EV713" s="326"/>
      <c r="EW713" s="326"/>
      <c r="EX713" s="326"/>
      <c r="EY713" s="326"/>
      <c r="EZ713" s="326"/>
      <c r="FA713" s="326"/>
      <c r="FB713" s="326"/>
      <c r="FC713" s="326"/>
      <c r="FD713" s="326"/>
      <c r="FE713" s="326"/>
      <c r="FF713" s="326"/>
      <c r="FG713" s="326"/>
      <c r="FH713" s="326"/>
      <c r="FI713" s="326"/>
      <c r="FJ713" s="326"/>
      <c r="FK713" s="326"/>
      <c r="FL713" s="326"/>
      <c r="FM713" s="326"/>
      <c r="FN713" s="326"/>
      <c r="FO713" s="326"/>
      <c r="FP713" s="326"/>
      <c r="FQ713" s="326"/>
      <c r="FR713" s="326"/>
      <c r="FS713" s="326"/>
      <c r="FT713" s="326"/>
      <c r="FU713" s="326"/>
      <c r="FV713" s="326"/>
      <c r="FW713" s="326"/>
      <c r="FX713" s="326"/>
      <c r="FY713" s="326"/>
      <c r="FZ713" s="326"/>
      <c r="GA713" s="326"/>
      <c r="GB713" s="326"/>
      <c r="GC713" s="326"/>
      <c r="GD713" s="326"/>
      <c r="GE713" s="326"/>
      <c r="GF713" s="326"/>
      <c r="GG713" s="326"/>
      <c r="GH713" s="326"/>
      <c r="GI713" s="326"/>
      <c r="GJ713" s="326"/>
      <c r="GK713" s="326"/>
      <c r="GL713" s="326"/>
      <c r="GM713" s="326"/>
      <c r="GN713" s="326"/>
      <c r="GO713" s="326"/>
      <c r="GP713" s="326"/>
      <c r="GQ713" s="326"/>
      <c r="GR713" s="326"/>
      <c r="GS713" s="326"/>
      <c r="GT713" s="326"/>
      <c r="GU713" s="326"/>
      <c r="GV713" s="326"/>
      <c r="GW713" s="326"/>
      <c r="GX713" s="326"/>
      <c r="GY713" s="326"/>
      <c r="GZ713" s="326"/>
      <c r="HA713" s="326"/>
      <c r="HB713" s="326"/>
      <c r="HC713" s="326"/>
      <c r="HD713" s="326"/>
      <c r="HE713" s="326"/>
      <c r="HF713" s="326"/>
      <c r="HG713" s="326"/>
      <c r="HH713" s="326"/>
      <c r="HI713" s="326"/>
      <c r="HJ713" s="326"/>
      <c r="HK713" s="326"/>
      <c r="HL713" s="326"/>
      <c r="HM713" s="326"/>
      <c r="HN713" s="326"/>
      <c r="HO713" s="326"/>
      <c r="HP713" s="326"/>
      <c r="HQ713" s="326"/>
      <c r="HR713" s="326"/>
      <c r="HS713" s="326"/>
      <c r="HT713" s="326"/>
      <c r="HU713" s="326"/>
      <c r="HV713" s="326"/>
      <c r="HW713" s="326"/>
      <c r="HX713" s="326"/>
      <c r="HY713" s="326"/>
      <c r="HZ713" s="326"/>
      <c r="IA713" s="326"/>
      <c r="IB713" s="326"/>
      <c r="IC713" s="326"/>
      <c r="ID713" s="326"/>
      <c r="IE713" s="326"/>
      <c r="IF713" s="326"/>
      <c r="IG713" s="326"/>
      <c r="IH713" s="326"/>
      <c r="II713" s="326"/>
      <c r="IJ713" s="326"/>
      <c r="IK713" s="326"/>
      <c r="IL713" s="326"/>
      <c r="IM713" s="326"/>
      <c r="IN713" s="326"/>
      <c r="IO713" s="326"/>
      <c r="IP713" s="326"/>
      <c r="IQ713" s="326"/>
      <c r="IR713" s="326"/>
      <c r="IS713" s="326"/>
    </row>
    <row r="714" spans="1:253" ht="23.25" customHeight="1">
      <c r="A714" s="346">
        <v>80015</v>
      </c>
      <c r="B714" s="12" t="s">
        <v>1729</v>
      </c>
      <c r="C714" s="332" t="s">
        <v>1730</v>
      </c>
      <c r="D714" s="1168" t="s">
        <v>1731</v>
      </c>
      <c r="E714" s="331">
        <v>2.67</v>
      </c>
      <c r="F714" s="331">
        <v>3.2</v>
      </c>
      <c r="G714" s="332" t="s">
        <v>4660</v>
      </c>
      <c r="H714" s="350">
        <v>0.08</v>
      </c>
      <c r="I714" s="965" t="s">
        <v>1712</v>
      </c>
    </row>
    <row r="715" spans="1:253" ht="23.25" customHeight="1">
      <c r="A715" s="346">
        <v>80086</v>
      </c>
      <c r="B715" s="12" t="s">
        <v>1732</v>
      </c>
      <c r="C715" s="332" t="s">
        <v>1733</v>
      </c>
      <c r="D715" s="369" t="s">
        <v>1734</v>
      </c>
      <c r="E715" s="331">
        <v>1.32</v>
      </c>
      <c r="F715" s="331">
        <v>1.58</v>
      </c>
      <c r="G715" s="332" t="s">
        <v>4660</v>
      </c>
      <c r="H715" s="350"/>
      <c r="I715" s="965" t="s">
        <v>1712</v>
      </c>
    </row>
    <row r="716" spans="1:253" ht="23.25" customHeight="1">
      <c r="A716" s="346">
        <v>80160</v>
      </c>
      <c r="B716" s="12" t="s">
        <v>1735</v>
      </c>
      <c r="C716" s="332" t="s">
        <v>1722</v>
      </c>
      <c r="D716" s="369" t="s">
        <v>1736</v>
      </c>
      <c r="E716" s="331">
        <v>11.41</v>
      </c>
      <c r="F716" s="331">
        <v>13.69</v>
      </c>
      <c r="G716" s="332" t="s">
        <v>4660</v>
      </c>
      <c r="H716" s="350">
        <v>0.08</v>
      </c>
      <c r="I716" s="965" t="s">
        <v>1712</v>
      </c>
    </row>
    <row r="717" spans="1:253" ht="23.25" customHeight="1">
      <c r="A717" s="346">
        <v>80021</v>
      </c>
      <c r="B717" s="12" t="s">
        <v>1737</v>
      </c>
      <c r="C717" s="332" t="s">
        <v>1738</v>
      </c>
      <c r="D717" s="369" t="s">
        <v>1739</v>
      </c>
      <c r="E717" s="331">
        <v>2.33</v>
      </c>
      <c r="F717" s="331">
        <v>2.8</v>
      </c>
      <c r="G717" s="332" t="s">
        <v>4660</v>
      </c>
      <c r="H717" s="350">
        <v>0.08</v>
      </c>
      <c r="I717" s="965" t="s">
        <v>1712</v>
      </c>
    </row>
    <row r="718" spans="1:253" ht="23.25" customHeight="1">
      <c r="A718" s="346">
        <v>80008</v>
      </c>
      <c r="B718" s="12" t="s">
        <v>1740</v>
      </c>
      <c r="C718" s="332" t="s">
        <v>15</v>
      </c>
      <c r="D718" s="369" t="s">
        <v>1741</v>
      </c>
      <c r="E718" s="331">
        <v>2.08</v>
      </c>
      <c r="F718" s="331">
        <v>2.5</v>
      </c>
      <c r="G718" s="332" t="s">
        <v>4660</v>
      </c>
      <c r="H718" s="350">
        <v>0.08</v>
      </c>
      <c r="I718" s="965" t="s">
        <v>1712</v>
      </c>
    </row>
    <row r="719" spans="1:253" ht="23.25" customHeight="1">
      <c r="A719" s="346">
        <v>80130</v>
      </c>
      <c r="B719" s="12" t="s">
        <v>1742</v>
      </c>
      <c r="C719" s="332" t="s">
        <v>1722</v>
      </c>
      <c r="D719" s="369" t="s">
        <v>1741</v>
      </c>
      <c r="E719" s="331">
        <v>4.8</v>
      </c>
      <c r="F719" s="331">
        <v>6</v>
      </c>
      <c r="G719" s="332" t="s">
        <v>4660</v>
      </c>
      <c r="H719" s="350">
        <v>0.08</v>
      </c>
      <c r="I719" s="965" t="s">
        <v>1712</v>
      </c>
    </row>
    <row r="720" spans="1:253" ht="23.25" customHeight="1" thickBot="1">
      <c r="A720" s="346">
        <v>80007</v>
      </c>
      <c r="B720" s="12" t="s">
        <v>1743</v>
      </c>
      <c r="C720" s="332" t="s">
        <v>109</v>
      </c>
      <c r="D720" s="369" t="s">
        <v>1744</v>
      </c>
      <c r="E720" s="331">
        <v>3.25</v>
      </c>
      <c r="F720" s="331">
        <v>3.9</v>
      </c>
      <c r="G720" s="332" t="s">
        <v>4660</v>
      </c>
      <c r="H720" s="350">
        <v>0.08</v>
      </c>
      <c r="I720" s="965" t="s">
        <v>1712</v>
      </c>
    </row>
    <row r="721" spans="1:253" ht="23.25" customHeight="1" thickBot="1">
      <c r="A721" s="603">
        <v>80039</v>
      </c>
      <c r="B721" s="616" t="s">
        <v>1745</v>
      </c>
      <c r="C721" s="607" t="s">
        <v>329</v>
      </c>
      <c r="D721" s="1169" t="s">
        <v>75</v>
      </c>
      <c r="E721" s="636">
        <v>1.83</v>
      </c>
      <c r="F721" s="636">
        <v>2.2000000000000002</v>
      </c>
      <c r="G721" s="328" t="s">
        <v>4660</v>
      </c>
      <c r="H721" s="422"/>
      <c r="I721" s="965" t="s">
        <v>1712</v>
      </c>
    </row>
    <row r="722" spans="1:253" ht="23.25" customHeight="1" thickBot="1">
      <c r="A722" s="603">
        <v>80133</v>
      </c>
      <c r="B722" s="615" t="s">
        <v>1746</v>
      </c>
      <c r="C722" s="607" t="s">
        <v>246</v>
      </c>
      <c r="D722" s="195" t="s">
        <v>124</v>
      </c>
      <c r="E722" s="636">
        <v>1.52</v>
      </c>
      <c r="F722" s="636">
        <v>1.82</v>
      </c>
      <c r="G722" s="328" t="s">
        <v>4660</v>
      </c>
      <c r="H722" s="422"/>
      <c r="I722" s="965" t="s">
        <v>1712</v>
      </c>
    </row>
    <row r="723" spans="1:253" ht="23.25" customHeight="1" thickBot="1">
      <c r="A723" s="607">
        <v>80011</v>
      </c>
      <c r="B723" s="615" t="s">
        <v>4722</v>
      </c>
      <c r="C723" s="607" t="s">
        <v>11</v>
      </c>
      <c r="D723" s="1169" t="s">
        <v>4723</v>
      </c>
      <c r="E723" s="641">
        <v>1.625</v>
      </c>
      <c r="F723" s="636">
        <v>1.95</v>
      </c>
      <c r="G723" s="328" t="s">
        <v>4660</v>
      </c>
      <c r="H723" s="422"/>
      <c r="I723" s="965" t="s">
        <v>1712</v>
      </c>
    </row>
    <row r="724" spans="1:253" ht="23.25" customHeight="1">
      <c r="A724" s="346">
        <v>80050</v>
      </c>
      <c r="B724" s="12" t="s">
        <v>1747</v>
      </c>
      <c r="C724" s="332" t="s">
        <v>246</v>
      </c>
      <c r="D724" s="369" t="s">
        <v>809</v>
      </c>
      <c r="E724" s="331">
        <v>1.88</v>
      </c>
      <c r="F724" s="331">
        <v>2.25</v>
      </c>
      <c r="G724" s="332" t="s">
        <v>4660</v>
      </c>
      <c r="H724" s="350"/>
      <c r="I724" s="965" t="s">
        <v>1712</v>
      </c>
    </row>
    <row r="725" spans="1:253" ht="23.25" customHeight="1">
      <c r="A725" s="346">
        <v>80060</v>
      </c>
      <c r="B725" s="12" t="s">
        <v>1748</v>
      </c>
      <c r="C725" s="332" t="s">
        <v>1722</v>
      </c>
      <c r="D725" s="369" t="s">
        <v>561</v>
      </c>
      <c r="E725" s="331">
        <v>20</v>
      </c>
      <c r="F725" s="331">
        <v>25</v>
      </c>
      <c r="G725" s="332" t="s">
        <v>4660</v>
      </c>
      <c r="H725" s="350">
        <v>0.08</v>
      </c>
      <c r="I725" s="965" t="s">
        <v>1712</v>
      </c>
    </row>
    <row r="726" spans="1:253" ht="23.25" customHeight="1">
      <c r="A726" s="346">
        <v>80211</v>
      </c>
      <c r="B726" s="12" t="e">
        <f>[1]Hoja1!#REF!</f>
        <v>#REF!</v>
      </c>
      <c r="C726" s="332" t="e">
        <f>[1]Hoja1!#REF!</f>
        <v>#REF!</v>
      </c>
      <c r="D726" s="369" t="e">
        <f>[1]Hoja1!#REF!</f>
        <v>#REF!</v>
      </c>
      <c r="E726" s="331" t="e">
        <f>[1]Hoja1!#REF!</f>
        <v>#REF!</v>
      </c>
      <c r="F726" s="331" t="e">
        <f>[1]Hoja1!#REF!</f>
        <v>#REF!</v>
      </c>
      <c r="G726" s="332" t="e">
        <f>[1]Hoja1!#REF!</f>
        <v>#REF!</v>
      </c>
      <c r="H726" s="350"/>
      <c r="I726" s="965" t="s">
        <v>1712</v>
      </c>
    </row>
    <row r="727" spans="1:253" ht="23.25" customHeight="1">
      <c r="A727" s="346">
        <v>80307</v>
      </c>
      <c r="B727" s="12" t="s">
        <v>1749</v>
      </c>
      <c r="C727" s="332" t="s">
        <v>1722</v>
      </c>
      <c r="D727" s="369" t="s">
        <v>561</v>
      </c>
      <c r="E727" s="331">
        <v>31.67</v>
      </c>
      <c r="F727" s="331">
        <v>38</v>
      </c>
      <c r="G727" s="332" t="s">
        <v>4660</v>
      </c>
      <c r="H727" s="350">
        <v>0.08</v>
      </c>
      <c r="I727" s="965" t="s">
        <v>1712</v>
      </c>
      <c r="J727" s="716"/>
      <c r="K727" s="716"/>
      <c r="L727" s="716"/>
      <c r="M727" s="716"/>
      <c r="N727" s="716"/>
      <c r="O727" s="716"/>
      <c r="P727" s="716"/>
      <c r="Q727" s="716"/>
      <c r="R727" s="716"/>
      <c r="S727" s="716"/>
      <c r="T727" s="716"/>
      <c r="U727" s="716"/>
      <c r="V727" s="716"/>
      <c r="W727" s="716"/>
      <c r="X727" s="716"/>
      <c r="Y727" s="716"/>
      <c r="Z727" s="716"/>
      <c r="AA727" s="716"/>
      <c r="AB727" s="716"/>
      <c r="AC727" s="716"/>
      <c r="AD727" s="716"/>
      <c r="AE727" s="716"/>
      <c r="AF727" s="716"/>
      <c r="AG727" s="716"/>
      <c r="AH727" s="716"/>
      <c r="AI727" s="716"/>
      <c r="AJ727" s="716"/>
      <c r="AK727" s="716"/>
      <c r="AL727" s="716"/>
      <c r="AM727" s="716"/>
      <c r="AN727" s="716"/>
      <c r="AO727" s="716"/>
      <c r="AP727" s="716"/>
      <c r="AQ727" s="716"/>
      <c r="AR727" s="716"/>
      <c r="AS727" s="716"/>
      <c r="AT727" s="716"/>
      <c r="AU727" s="716"/>
      <c r="AV727" s="716"/>
      <c r="AW727" s="716"/>
      <c r="AX727" s="716"/>
      <c r="AY727" s="716"/>
      <c r="AZ727" s="716"/>
      <c r="BA727" s="716"/>
      <c r="BB727" s="716"/>
      <c r="BC727" s="716"/>
      <c r="BD727" s="716"/>
      <c r="BE727" s="716"/>
      <c r="BF727" s="716"/>
      <c r="BG727" s="716"/>
      <c r="BH727" s="716"/>
      <c r="BI727" s="716"/>
      <c r="BJ727" s="716"/>
      <c r="BK727" s="716"/>
      <c r="BL727" s="716"/>
      <c r="BM727" s="716"/>
      <c r="BN727" s="716"/>
      <c r="BO727" s="716"/>
      <c r="BP727" s="716"/>
      <c r="BQ727" s="716"/>
      <c r="BR727" s="716"/>
      <c r="BS727" s="716"/>
      <c r="BT727" s="716"/>
      <c r="BU727" s="716"/>
      <c r="BV727" s="716"/>
      <c r="BW727" s="716"/>
      <c r="BX727" s="716"/>
      <c r="BY727" s="716"/>
      <c r="BZ727" s="716"/>
      <c r="CA727" s="716"/>
      <c r="CB727" s="716"/>
      <c r="CC727" s="716"/>
      <c r="CD727" s="716"/>
      <c r="CE727" s="716"/>
      <c r="CF727" s="716"/>
      <c r="CG727" s="716"/>
      <c r="CH727" s="716"/>
      <c r="CI727" s="716"/>
      <c r="CJ727" s="716"/>
      <c r="CK727" s="716"/>
      <c r="CL727" s="716"/>
      <c r="CM727" s="716"/>
      <c r="CN727" s="716"/>
      <c r="CO727" s="716"/>
      <c r="CP727" s="716"/>
      <c r="CQ727" s="716"/>
      <c r="CR727" s="716"/>
      <c r="CS727" s="716"/>
      <c r="CT727" s="716"/>
      <c r="CU727" s="716"/>
      <c r="CV727" s="716"/>
      <c r="CW727" s="716"/>
      <c r="CX727" s="716"/>
      <c r="CY727" s="716"/>
      <c r="CZ727" s="716"/>
      <c r="DA727" s="716"/>
      <c r="DB727" s="716"/>
      <c r="DC727" s="716"/>
      <c r="DD727" s="716"/>
      <c r="DE727" s="716"/>
      <c r="DF727" s="716"/>
      <c r="DG727" s="716"/>
      <c r="DH727" s="716"/>
      <c r="DI727" s="716"/>
      <c r="DJ727" s="716"/>
      <c r="DK727" s="716"/>
      <c r="DL727" s="716"/>
      <c r="DM727" s="716"/>
      <c r="DN727" s="716"/>
      <c r="DO727" s="716"/>
      <c r="DP727" s="716"/>
      <c r="DQ727" s="716"/>
      <c r="DR727" s="716"/>
      <c r="DS727" s="716"/>
      <c r="DT727" s="716"/>
      <c r="DU727" s="716"/>
      <c r="DV727" s="716"/>
      <c r="DW727" s="716"/>
      <c r="DX727" s="716"/>
      <c r="DY727" s="716"/>
      <c r="DZ727" s="716"/>
      <c r="EA727" s="716"/>
      <c r="EB727" s="716"/>
      <c r="EC727" s="716"/>
      <c r="ED727" s="716"/>
      <c r="EE727" s="716"/>
      <c r="EF727" s="716"/>
      <c r="EG727" s="716"/>
      <c r="EH727" s="716"/>
      <c r="EI727" s="716"/>
      <c r="EJ727" s="716"/>
      <c r="EK727" s="716"/>
      <c r="EL727" s="716"/>
      <c r="EM727" s="716"/>
      <c r="EN727" s="716"/>
      <c r="EO727" s="716"/>
      <c r="EP727" s="716"/>
      <c r="EQ727" s="716"/>
      <c r="ER727" s="716"/>
      <c r="ES727" s="716"/>
      <c r="ET727" s="716"/>
      <c r="EU727" s="716"/>
      <c r="EV727" s="716"/>
      <c r="EW727" s="716"/>
      <c r="EX727" s="716"/>
      <c r="EY727" s="716"/>
      <c r="EZ727" s="716"/>
      <c r="FA727" s="716"/>
      <c r="FB727" s="716"/>
      <c r="FC727" s="716"/>
      <c r="FD727" s="716"/>
      <c r="FE727" s="716"/>
      <c r="FF727" s="716"/>
      <c r="FG727" s="716"/>
      <c r="FH727" s="716"/>
      <c r="FI727" s="716"/>
      <c r="FJ727" s="716"/>
      <c r="FK727" s="716"/>
      <c r="FL727" s="716"/>
      <c r="FM727" s="716"/>
      <c r="FN727" s="716"/>
      <c r="FO727" s="716"/>
      <c r="FP727" s="716"/>
      <c r="FQ727" s="716"/>
      <c r="FR727" s="716"/>
      <c r="FS727" s="716"/>
      <c r="FT727" s="716"/>
      <c r="FU727" s="716"/>
      <c r="FV727" s="716"/>
      <c r="FW727" s="716"/>
      <c r="FX727" s="716"/>
      <c r="FY727" s="716"/>
      <c r="FZ727" s="716"/>
      <c r="GA727" s="716"/>
      <c r="GB727" s="716"/>
      <c r="GC727" s="716"/>
      <c r="GD727" s="716"/>
      <c r="GE727" s="716"/>
      <c r="GF727" s="716"/>
      <c r="GG727" s="716"/>
      <c r="GH727" s="716"/>
      <c r="GI727" s="716"/>
      <c r="GJ727" s="716"/>
      <c r="GK727" s="716"/>
      <c r="GL727" s="716"/>
      <c r="GM727" s="716"/>
      <c r="GN727" s="716"/>
      <c r="GO727" s="716"/>
      <c r="GP727" s="716"/>
      <c r="GQ727" s="716"/>
      <c r="GR727" s="716"/>
      <c r="GS727" s="716"/>
      <c r="GT727" s="716"/>
      <c r="GU727" s="716"/>
      <c r="GV727" s="716"/>
      <c r="GW727" s="716"/>
      <c r="GX727" s="716"/>
      <c r="GY727" s="716"/>
      <c r="GZ727" s="716"/>
      <c r="HA727" s="716"/>
      <c r="HB727" s="716"/>
      <c r="HC727" s="716"/>
      <c r="HD727" s="716"/>
      <c r="HE727" s="716"/>
      <c r="HF727" s="716"/>
      <c r="HG727" s="716"/>
      <c r="HH727" s="716"/>
      <c r="HI727" s="716"/>
      <c r="HJ727" s="716"/>
      <c r="HK727" s="716"/>
      <c r="HL727" s="716"/>
      <c r="HM727" s="716"/>
      <c r="HN727" s="716"/>
      <c r="HO727" s="716"/>
      <c r="HP727" s="716"/>
      <c r="HQ727" s="716"/>
      <c r="HR727" s="716"/>
      <c r="HS727" s="716"/>
      <c r="HT727" s="716"/>
      <c r="HU727" s="716"/>
      <c r="HV727" s="716"/>
      <c r="HW727" s="716"/>
      <c r="HX727" s="716"/>
      <c r="HY727" s="716"/>
      <c r="HZ727" s="716"/>
      <c r="IA727" s="716"/>
      <c r="IB727" s="716"/>
      <c r="IC727" s="716"/>
      <c r="ID727" s="716"/>
      <c r="IE727" s="716"/>
      <c r="IF727" s="716"/>
      <c r="IG727" s="716"/>
      <c r="IH727" s="716"/>
      <c r="II727" s="716"/>
      <c r="IJ727" s="716"/>
      <c r="IK727" s="716"/>
      <c r="IL727" s="716"/>
      <c r="IM727" s="716"/>
      <c r="IN727" s="716"/>
      <c r="IO727" s="716"/>
      <c r="IP727" s="716"/>
      <c r="IQ727" s="716"/>
      <c r="IR727" s="716"/>
      <c r="IS727" s="716"/>
    </row>
    <row r="728" spans="1:253" ht="23.25" customHeight="1">
      <c r="A728" s="346">
        <v>80023</v>
      </c>
      <c r="B728" s="12" t="s">
        <v>1750</v>
      </c>
      <c r="C728" s="332" t="s">
        <v>71</v>
      </c>
      <c r="D728" s="369" t="s">
        <v>733</v>
      </c>
      <c r="E728" s="331">
        <v>0.8</v>
      </c>
      <c r="F728" s="331">
        <v>1</v>
      </c>
      <c r="G728" s="332" t="s">
        <v>4660</v>
      </c>
      <c r="H728" s="350"/>
      <c r="I728" s="965" t="s">
        <v>1712</v>
      </c>
    </row>
    <row r="729" spans="1:253" ht="23.25" customHeight="1">
      <c r="A729" s="346">
        <v>80124</v>
      </c>
      <c r="B729" s="12" t="s">
        <v>1751</v>
      </c>
      <c r="C729" s="332" t="s">
        <v>246</v>
      </c>
      <c r="D729" s="369" t="s">
        <v>1752</v>
      </c>
      <c r="E729" s="331">
        <v>1.75</v>
      </c>
      <c r="F729" s="331">
        <v>2.1</v>
      </c>
      <c r="G729" s="332" t="s">
        <v>4660</v>
      </c>
      <c r="H729" s="350"/>
      <c r="I729" s="965" t="s">
        <v>1712</v>
      </c>
    </row>
    <row r="730" spans="1:253" ht="23.25" customHeight="1">
      <c r="A730" s="346">
        <v>80048</v>
      </c>
      <c r="B730" s="12" t="s">
        <v>1753</v>
      </c>
      <c r="C730" s="332" t="s">
        <v>1722</v>
      </c>
      <c r="D730" s="369" t="s">
        <v>557</v>
      </c>
      <c r="E730" s="331">
        <v>5</v>
      </c>
      <c r="F730" s="331">
        <v>6</v>
      </c>
      <c r="G730" s="332" t="s">
        <v>4660</v>
      </c>
      <c r="H730" s="350">
        <v>0.08</v>
      </c>
      <c r="I730" s="965" t="s">
        <v>1712</v>
      </c>
    </row>
    <row r="731" spans="1:253" ht="23.25" customHeight="1">
      <c r="A731" s="346">
        <v>80004</v>
      </c>
      <c r="B731" s="369" t="s">
        <v>1754</v>
      </c>
      <c r="C731" s="332" t="s">
        <v>816</v>
      </c>
      <c r="D731" s="369" t="s">
        <v>1755</v>
      </c>
      <c r="E731" s="331">
        <v>1.93</v>
      </c>
      <c r="F731" s="331">
        <v>2.31</v>
      </c>
      <c r="G731" s="332" t="s">
        <v>4660</v>
      </c>
      <c r="H731" s="350"/>
      <c r="I731" s="965" t="s">
        <v>1712</v>
      </c>
    </row>
    <row r="732" spans="1:253" ht="23.25" customHeight="1">
      <c r="A732" s="346">
        <v>80005</v>
      </c>
      <c r="B732" s="369" t="s">
        <v>1756</v>
      </c>
      <c r="C732" s="332" t="s">
        <v>816</v>
      </c>
      <c r="D732" s="369" t="s">
        <v>1757</v>
      </c>
      <c r="E732" s="331">
        <v>1.03</v>
      </c>
      <c r="F732" s="331">
        <v>1.23</v>
      </c>
      <c r="G732" s="332" t="s">
        <v>4660</v>
      </c>
      <c r="H732" s="350"/>
      <c r="I732" s="965" t="s">
        <v>1712</v>
      </c>
    </row>
    <row r="733" spans="1:253" ht="23.25" customHeight="1">
      <c r="A733" s="346">
        <v>80010</v>
      </c>
      <c r="B733" s="369" t="s">
        <v>1758</v>
      </c>
      <c r="C733" s="332" t="s">
        <v>1759</v>
      </c>
      <c r="D733" s="369" t="s">
        <v>1755</v>
      </c>
      <c r="E733" s="331">
        <v>0.83</v>
      </c>
      <c r="F733" s="331">
        <v>1</v>
      </c>
      <c r="G733" s="332" t="s">
        <v>4660</v>
      </c>
      <c r="H733" s="350"/>
      <c r="I733" s="965" t="s">
        <v>1712</v>
      </c>
    </row>
    <row r="734" spans="1:253" ht="23.25" customHeight="1">
      <c r="A734" s="346">
        <v>80061</v>
      </c>
      <c r="B734" s="369" t="s">
        <v>1760</v>
      </c>
      <c r="C734" s="332" t="s">
        <v>35</v>
      </c>
      <c r="D734" s="369" t="s">
        <v>1761</v>
      </c>
      <c r="E734" s="331">
        <v>2.71</v>
      </c>
      <c r="F734" s="331">
        <v>3.25</v>
      </c>
      <c r="G734" s="332" t="s">
        <v>4660</v>
      </c>
      <c r="H734" s="350">
        <v>0.08</v>
      </c>
      <c r="I734" s="965" t="s">
        <v>1712</v>
      </c>
    </row>
    <row r="735" spans="1:253" ht="23.25" customHeight="1">
      <c r="A735" s="346">
        <v>80165</v>
      </c>
      <c r="B735" s="369" t="s">
        <v>1762</v>
      </c>
      <c r="C735" s="332" t="s">
        <v>1722</v>
      </c>
      <c r="D735" s="369" t="s">
        <v>174</v>
      </c>
      <c r="E735" s="331">
        <v>11.67</v>
      </c>
      <c r="F735" s="331">
        <v>14</v>
      </c>
      <c r="G735" s="332" t="s">
        <v>4660</v>
      </c>
      <c r="H735" s="350">
        <v>0.08</v>
      </c>
      <c r="I735" s="965" t="s">
        <v>1712</v>
      </c>
    </row>
    <row r="736" spans="1:253" ht="23.25" customHeight="1">
      <c r="A736" s="346">
        <v>80107</v>
      </c>
      <c r="B736" s="369" t="s">
        <v>1763</v>
      </c>
      <c r="C736" s="332" t="s">
        <v>63</v>
      </c>
      <c r="D736" s="369" t="s">
        <v>1764</v>
      </c>
      <c r="E736" s="331">
        <v>13.54</v>
      </c>
      <c r="F736" s="331">
        <v>16.25</v>
      </c>
      <c r="G736" s="332" t="s">
        <v>4660</v>
      </c>
      <c r="H736" s="350">
        <v>0.08</v>
      </c>
      <c r="I736" s="965" t="s">
        <v>1712</v>
      </c>
    </row>
    <row r="737" spans="1:9" ht="23.25" customHeight="1">
      <c r="A737" s="346">
        <v>80093</v>
      </c>
      <c r="B737" s="369" t="s">
        <v>1765</v>
      </c>
      <c r="C737" s="332" t="s">
        <v>246</v>
      </c>
      <c r="D737" s="369" t="s">
        <v>1766</v>
      </c>
      <c r="E737" s="331">
        <v>1.68</v>
      </c>
      <c r="F737" s="331">
        <v>2.1</v>
      </c>
      <c r="G737" s="332" t="s">
        <v>4660</v>
      </c>
      <c r="H737" s="350"/>
      <c r="I737" s="965" t="s">
        <v>1712</v>
      </c>
    </row>
    <row r="738" spans="1:9" ht="23.25" customHeight="1">
      <c r="A738" s="346">
        <v>80132</v>
      </c>
      <c r="B738" s="369" t="s">
        <v>1767</v>
      </c>
      <c r="C738" s="332" t="s">
        <v>246</v>
      </c>
      <c r="D738" s="369" t="s">
        <v>1768</v>
      </c>
      <c r="E738" s="371">
        <v>1.744</v>
      </c>
      <c r="F738" s="331">
        <v>2.1800000000000002</v>
      </c>
      <c r="G738" s="332" t="s">
        <v>4660</v>
      </c>
      <c r="H738" s="350"/>
      <c r="I738" s="965" t="s">
        <v>1712</v>
      </c>
    </row>
    <row r="739" spans="1:9" ht="23.25" customHeight="1">
      <c r="A739" s="346">
        <v>80411</v>
      </c>
      <c r="B739" s="330" t="s">
        <v>1769</v>
      </c>
      <c r="C739" s="332" t="s">
        <v>784</v>
      </c>
      <c r="D739" s="369" t="s">
        <v>267</v>
      </c>
      <c r="E739" s="331">
        <v>0.8</v>
      </c>
      <c r="F739" s="331">
        <v>3</v>
      </c>
      <c r="G739" s="332" t="s">
        <v>4660</v>
      </c>
      <c r="H739" s="350"/>
      <c r="I739" s="965" t="s">
        <v>1712</v>
      </c>
    </row>
    <row r="740" spans="1:9" ht="23.25" customHeight="1">
      <c r="A740" s="346">
        <v>80128</v>
      </c>
      <c r="B740" s="330" t="s">
        <v>1770</v>
      </c>
      <c r="C740" s="332" t="s">
        <v>784</v>
      </c>
      <c r="D740" s="369" t="s">
        <v>85</v>
      </c>
      <c r="E740" s="331">
        <v>0.43</v>
      </c>
      <c r="F740" s="331">
        <v>0.53</v>
      </c>
      <c r="G740" s="332" t="s">
        <v>4660</v>
      </c>
      <c r="H740" s="350"/>
      <c r="I740" s="965" t="s">
        <v>1712</v>
      </c>
    </row>
    <row r="741" spans="1:9" ht="23.25" customHeight="1">
      <c r="A741" s="346">
        <v>50042</v>
      </c>
      <c r="B741" s="330" t="s">
        <v>1770</v>
      </c>
      <c r="C741" s="332" t="s">
        <v>1531</v>
      </c>
      <c r="D741" s="369" t="s">
        <v>85</v>
      </c>
      <c r="E741" s="331">
        <v>1.6</v>
      </c>
      <c r="F741" s="331">
        <v>2</v>
      </c>
      <c r="G741" s="332" t="s">
        <v>4660</v>
      </c>
      <c r="H741" s="350"/>
      <c r="I741" s="965" t="s">
        <v>1712</v>
      </c>
    </row>
    <row r="742" spans="1:9" ht="23.25" customHeight="1">
      <c r="A742" s="346" t="s">
        <v>1771</v>
      </c>
      <c r="B742" s="12" t="s">
        <v>1772</v>
      </c>
      <c r="C742" s="332" t="s">
        <v>57</v>
      </c>
      <c r="D742" s="369" t="s">
        <v>1773</v>
      </c>
      <c r="E742" s="331">
        <v>15.5</v>
      </c>
      <c r="F742" s="331">
        <v>18.600000000000001</v>
      </c>
      <c r="G742" s="332" t="s">
        <v>4660</v>
      </c>
      <c r="H742" s="350">
        <v>0.08</v>
      </c>
      <c r="I742" s="965" t="s">
        <v>1712</v>
      </c>
    </row>
    <row r="743" spans="1:9" ht="23.25" customHeight="1">
      <c r="A743" s="346">
        <v>33077</v>
      </c>
      <c r="B743" s="964" t="s">
        <v>45</v>
      </c>
      <c r="C743" s="379" t="s">
        <v>46</v>
      </c>
      <c r="D743" s="964" t="s">
        <v>47</v>
      </c>
      <c r="E743" s="379">
        <v>1.36</v>
      </c>
      <c r="F743" s="379">
        <v>1.9</v>
      </c>
      <c r="G743" s="379"/>
      <c r="H743" s="367"/>
      <c r="I743" s="965" t="s">
        <v>5042</v>
      </c>
    </row>
    <row r="744" spans="1:9" ht="23.25" customHeight="1">
      <c r="A744" s="346">
        <v>33033</v>
      </c>
      <c r="B744" s="964" t="s">
        <v>48</v>
      </c>
      <c r="C744" s="379" t="s">
        <v>46</v>
      </c>
      <c r="D744" s="964" t="s">
        <v>47</v>
      </c>
      <c r="E744" s="379">
        <v>2.25</v>
      </c>
      <c r="F744" s="379">
        <v>2.7</v>
      </c>
      <c r="G744" s="379"/>
      <c r="H744" s="367"/>
      <c r="I744" s="965" t="s">
        <v>5042</v>
      </c>
    </row>
    <row r="745" spans="1:9" ht="23.25" customHeight="1">
      <c r="A745" s="346" t="s">
        <v>49</v>
      </c>
      <c r="B745" s="964" t="s">
        <v>50</v>
      </c>
      <c r="C745" s="379" t="s">
        <v>51</v>
      </c>
      <c r="D745" s="964" t="s">
        <v>52</v>
      </c>
      <c r="E745" s="379">
        <v>1.83</v>
      </c>
      <c r="F745" s="379">
        <v>2.19</v>
      </c>
      <c r="G745" s="379"/>
      <c r="H745" s="367"/>
      <c r="I745" s="965" t="s">
        <v>5042</v>
      </c>
    </row>
    <row r="746" spans="1:9" ht="23.25" customHeight="1">
      <c r="A746" s="346" t="s">
        <v>53</v>
      </c>
      <c r="B746" s="964" t="s">
        <v>54</v>
      </c>
      <c r="C746" s="379" t="s">
        <v>46</v>
      </c>
      <c r="D746" s="964" t="s">
        <v>55</v>
      </c>
      <c r="E746" s="379">
        <v>6.25</v>
      </c>
      <c r="F746" s="379">
        <v>7.5</v>
      </c>
      <c r="G746" s="379"/>
      <c r="H746" s="367"/>
      <c r="I746" s="965" t="s">
        <v>5042</v>
      </c>
    </row>
    <row r="747" spans="1:9" ht="23.25" customHeight="1">
      <c r="A747" s="346">
        <v>33050</v>
      </c>
      <c r="B747" s="964" t="s">
        <v>56</v>
      </c>
      <c r="C747" s="379" t="s">
        <v>57</v>
      </c>
      <c r="D747" s="964" t="s">
        <v>58</v>
      </c>
      <c r="E747" s="379">
        <v>1.7</v>
      </c>
      <c r="F747" s="379">
        <v>2.04</v>
      </c>
      <c r="G747" s="379"/>
      <c r="H747" s="367"/>
      <c r="I747" s="965" t="s">
        <v>5042</v>
      </c>
    </row>
    <row r="748" spans="1:9" ht="23.25" customHeight="1">
      <c r="A748" s="346" t="s">
        <v>59</v>
      </c>
      <c r="B748" s="964" t="s">
        <v>60</v>
      </c>
      <c r="C748" s="379" t="s">
        <v>57</v>
      </c>
      <c r="D748" s="964" t="s">
        <v>61</v>
      </c>
      <c r="E748" s="379">
        <v>2.25</v>
      </c>
      <c r="F748" s="379">
        <v>2.7</v>
      </c>
      <c r="G748" s="379"/>
      <c r="H748" s="367"/>
      <c r="I748" s="965" t="s">
        <v>5042</v>
      </c>
    </row>
    <row r="749" spans="1:9" ht="23.25" customHeight="1">
      <c r="A749" s="346">
        <v>33051</v>
      </c>
      <c r="B749" s="964" t="s">
        <v>62</v>
      </c>
      <c r="C749" s="379" t="s">
        <v>63</v>
      </c>
      <c r="D749" s="964" t="s">
        <v>64</v>
      </c>
      <c r="E749" s="1170">
        <v>1.5</v>
      </c>
      <c r="F749" s="1170">
        <v>1.8</v>
      </c>
      <c r="G749" s="379"/>
      <c r="H749" s="1171"/>
      <c r="I749" s="965" t="s">
        <v>5042</v>
      </c>
    </row>
    <row r="750" spans="1:9" ht="23.25" customHeight="1">
      <c r="A750" s="346">
        <v>33001</v>
      </c>
      <c r="B750" s="964" t="s">
        <v>65</v>
      </c>
      <c r="C750" s="379" t="s">
        <v>15</v>
      </c>
      <c r="D750" s="964" t="s">
        <v>66</v>
      </c>
      <c r="E750" s="379">
        <v>2</v>
      </c>
      <c r="F750" s="379">
        <v>2.4</v>
      </c>
      <c r="G750" s="379"/>
      <c r="H750" s="367"/>
      <c r="I750" s="965" t="s">
        <v>5042</v>
      </c>
    </row>
    <row r="751" spans="1:9" ht="23.25" customHeight="1">
      <c r="A751" s="346">
        <v>33020</v>
      </c>
      <c r="B751" s="964" t="s">
        <v>67</v>
      </c>
      <c r="C751" s="1062" t="s">
        <v>68</v>
      </c>
      <c r="D751" s="964" t="s">
        <v>69</v>
      </c>
      <c r="E751" s="379">
        <v>3.33</v>
      </c>
      <c r="F751" s="379">
        <v>4</v>
      </c>
      <c r="G751" s="379"/>
      <c r="H751" s="367"/>
      <c r="I751" s="965" t="s">
        <v>5042</v>
      </c>
    </row>
    <row r="752" spans="1:9" ht="23.25" customHeight="1">
      <c r="A752" s="346">
        <v>33086</v>
      </c>
      <c r="B752" s="964" t="s">
        <v>70</v>
      </c>
      <c r="C752" s="379" t="s">
        <v>71</v>
      </c>
      <c r="D752" s="964" t="s">
        <v>41</v>
      </c>
      <c r="E752" s="379">
        <v>9.5</v>
      </c>
      <c r="F752" s="379">
        <v>11.4</v>
      </c>
      <c r="G752" s="379"/>
      <c r="H752" s="367"/>
      <c r="I752" s="965" t="s">
        <v>5042</v>
      </c>
    </row>
    <row r="753" spans="1:9" ht="23.25" customHeight="1">
      <c r="A753" s="346" t="s">
        <v>72</v>
      </c>
      <c r="B753" s="964" t="s">
        <v>73</v>
      </c>
      <c r="C753" s="379" t="s">
        <v>74</v>
      </c>
      <c r="D753" s="964" t="s">
        <v>75</v>
      </c>
      <c r="E753" s="379">
        <v>3.33</v>
      </c>
      <c r="F753" s="379">
        <v>4.2</v>
      </c>
      <c r="G753" s="379"/>
      <c r="H753" s="367"/>
      <c r="I753" s="965" t="s">
        <v>5042</v>
      </c>
    </row>
    <row r="754" spans="1:9" ht="23.25" customHeight="1">
      <c r="A754" s="346" t="s">
        <v>76</v>
      </c>
      <c r="B754" s="964" t="s">
        <v>77</v>
      </c>
      <c r="C754" s="379" t="s">
        <v>78</v>
      </c>
      <c r="D754" s="964" t="s">
        <v>75</v>
      </c>
      <c r="E754" s="379">
        <v>1.25</v>
      </c>
      <c r="F754" s="379">
        <v>1.5</v>
      </c>
      <c r="G754" s="379"/>
      <c r="H754" s="367"/>
      <c r="I754" s="965" t="s">
        <v>5042</v>
      </c>
    </row>
    <row r="755" spans="1:9" ht="23.25" customHeight="1">
      <c r="A755" s="346">
        <v>33044</v>
      </c>
      <c r="B755" s="964" t="s">
        <v>79</v>
      </c>
      <c r="C755" s="1062" t="s">
        <v>80</v>
      </c>
      <c r="D755" s="964" t="s">
        <v>81</v>
      </c>
      <c r="E755" s="379">
        <v>2.15</v>
      </c>
      <c r="F755" s="379">
        <v>2.58</v>
      </c>
      <c r="G755" s="379"/>
      <c r="H755" s="367"/>
      <c r="I755" s="965" t="s">
        <v>5042</v>
      </c>
    </row>
    <row r="756" spans="1:9" ht="23.25" customHeight="1">
      <c r="A756" s="346">
        <v>33006</v>
      </c>
      <c r="B756" s="964" t="s">
        <v>82</v>
      </c>
      <c r="C756" s="379" t="s">
        <v>83</v>
      </c>
      <c r="D756" s="964" t="s">
        <v>75</v>
      </c>
      <c r="E756" s="379">
        <v>1.25</v>
      </c>
      <c r="F756" s="379">
        <v>1.5</v>
      </c>
      <c r="G756" s="379"/>
      <c r="H756" s="367"/>
      <c r="I756" s="965" t="s">
        <v>5042</v>
      </c>
    </row>
    <row r="757" spans="1:9" ht="23.25" customHeight="1">
      <c r="A757" s="346">
        <v>33032</v>
      </c>
      <c r="B757" s="964" t="s">
        <v>84</v>
      </c>
      <c r="C757" s="379" t="s">
        <v>68</v>
      </c>
      <c r="D757" s="964" t="s">
        <v>85</v>
      </c>
      <c r="E757" s="379">
        <v>2.5</v>
      </c>
      <c r="F757" s="379">
        <v>3</v>
      </c>
      <c r="G757" s="379"/>
      <c r="H757" s="367"/>
      <c r="I757" s="965" t="s">
        <v>5042</v>
      </c>
    </row>
    <row r="758" spans="1:9" ht="23.25" customHeight="1">
      <c r="A758" s="346" t="s">
        <v>86</v>
      </c>
      <c r="B758" s="964" t="s">
        <v>87</v>
      </c>
      <c r="C758" s="379" t="s">
        <v>11</v>
      </c>
      <c r="D758" s="964" t="s">
        <v>88</v>
      </c>
      <c r="E758" s="379">
        <v>2.5</v>
      </c>
      <c r="F758" s="379">
        <v>3</v>
      </c>
      <c r="G758" s="379"/>
      <c r="H758" s="367"/>
      <c r="I758" s="965" t="s">
        <v>5042</v>
      </c>
    </row>
    <row r="759" spans="1:9" ht="23.25" customHeight="1">
      <c r="A759" s="346">
        <v>33025</v>
      </c>
      <c r="B759" s="964" t="s">
        <v>89</v>
      </c>
      <c r="C759" s="379" t="s">
        <v>11</v>
      </c>
      <c r="D759" s="964" t="s">
        <v>88</v>
      </c>
      <c r="E759" s="379">
        <v>3.33</v>
      </c>
      <c r="F759" s="379">
        <v>4</v>
      </c>
      <c r="G759" s="379"/>
      <c r="H759" s="367"/>
      <c r="I759" s="965" t="s">
        <v>5042</v>
      </c>
    </row>
    <row r="760" spans="1:9" ht="23.25" customHeight="1">
      <c r="A760" s="346">
        <v>33038</v>
      </c>
      <c r="B760" s="964" t="s">
        <v>90</v>
      </c>
      <c r="C760" s="379" t="s">
        <v>91</v>
      </c>
      <c r="D760" s="964" t="s">
        <v>92</v>
      </c>
      <c r="E760" s="379">
        <v>10</v>
      </c>
      <c r="F760" s="379">
        <v>12</v>
      </c>
      <c r="G760" s="379"/>
      <c r="H760" s="367"/>
      <c r="I760" s="965" t="s">
        <v>5042</v>
      </c>
    </row>
    <row r="761" spans="1:9" ht="23.25" customHeight="1">
      <c r="A761" s="346" t="s">
        <v>93</v>
      </c>
      <c r="B761" s="964" t="s">
        <v>94</v>
      </c>
      <c r="C761" s="379" t="s">
        <v>71</v>
      </c>
      <c r="D761" s="964" t="s">
        <v>16</v>
      </c>
      <c r="E761" s="379">
        <v>13.83</v>
      </c>
      <c r="F761" s="379">
        <v>16.600000000000001</v>
      </c>
      <c r="G761" s="379"/>
      <c r="H761" s="367"/>
      <c r="I761" s="965" t="s">
        <v>5042</v>
      </c>
    </row>
    <row r="762" spans="1:9" ht="23.25" customHeight="1">
      <c r="A762" s="346" t="s">
        <v>95</v>
      </c>
      <c r="B762" s="964" t="s">
        <v>96</v>
      </c>
      <c r="C762" s="379" t="s">
        <v>71</v>
      </c>
      <c r="D762" s="964" t="s">
        <v>16</v>
      </c>
      <c r="E762" s="379">
        <v>18.329999999999998</v>
      </c>
      <c r="F762" s="379">
        <v>22</v>
      </c>
      <c r="G762" s="679"/>
      <c r="H762" s="182"/>
      <c r="I762" s="965" t="s">
        <v>5042</v>
      </c>
    </row>
    <row r="763" spans="1:9" ht="23.25" customHeight="1">
      <c r="A763" s="346">
        <v>33049</v>
      </c>
      <c r="B763" s="964" t="s">
        <v>97</v>
      </c>
      <c r="C763" s="379" t="s">
        <v>98</v>
      </c>
      <c r="D763" s="964" t="s">
        <v>16</v>
      </c>
      <c r="E763" s="379">
        <v>2.92</v>
      </c>
      <c r="F763" s="379">
        <v>3.5</v>
      </c>
      <c r="G763" s="425"/>
      <c r="H763" s="367"/>
      <c r="I763" s="965" t="s">
        <v>5042</v>
      </c>
    </row>
    <row r="764" spans="1:9" ht="23.25" customHeight="1">
      <c r="A764" s="346">
        <v>9356</v>
      </c>
      <c r="B764" s="964" t="s">
        <v>99</v>
      </c>
      <c r="C764" s="379" t="s">
        <v>100</v>
      </c>
      <c r="D764" s="964" t="s">
        <v>101</v>
      </c>
      <c r="E764" s="379">
        <v>1.1499999999999999</v>
      </c>
      <c r="F764" s="379">
        <v>1.38</v>
      </c>
      <c r="G764" s="425"/>
      <c r="H764" s="367"/>
      <c r="I764" s="965" t="s">
        <v>5042</v>
      </c>
    </row>
    <row r="765" spans="1:9" ht="23.25" customHeight="1">
      <c r="A765" s="346">
        <v>33054</v>
      </c>
      <c r="B765" s="964" t="s">
        <v>102</v>
      </c>
      <c r="C765" s="1062" t="s">
        <v>103</v>
      </c>
      <c r="D765" s="394" t="s">
        <v>104</v>
      </c>
      <c r="E765" s="379">
        <v>3.2</v>
      </c>
      <c r="F765" s="379">
        <v>3.84</v>
      </c>
      <c r="G765" s="425"/>
      <c r="H765" s="367"/>
      <c r="I765" s="965" t="s">
        <v>5042</v>
      </c>
    </row>
    <row r="766" spans="1:9" ht="23.25" customHeight="1">
      <c r="A766" s="346">
        <v>33018</v>
      </c>
      <c r="B766" s="964" t="s">
        <v>105</v>
      </c>
      <c r="C766" s="1062" t="s">
        <v>11</v>
      </c>
      <c r="D766" s="394" t="s">
        <v>104</v>
      </c>
      <c r="E766" s="379">
        <v>2.5</v>
      </c>
      <c r="F766" s="379">
        <v>3</v>
      </c>
      <c r="G766" s="379"/>
      <c r="H766" s="367"/>
      <c r="I766" s="965" t="s">
        <v>5042</v>
      </c>
    </row>
    <row r="767" spans="1:9" ht="23.25" customHeight="1">
      <c r="A767" s="346">
        <v>33014</v>
      </c>
      <c r="B767" s="964" t="s">
        <v>106</v>
      </c>
      <c r="C767" s="1062" t="s">
        <v>11</v>
      </c>
      <c r="D767" s="394" t="s">
        <v>104</v>
      </c>
      <c r="E767" s="379">
        <v>2.5</v>
      </c>
      <c r="F767" s="379">
        <v>3</v>
      </c>
      <c r="G767" s="425"/>
      <c r="H767" s="367"/>
      <c r="I767" s="965" t="s">
        <v>5042</v>
      </c>
    </row>
    <row r="768" spans="1:9" ht="23.25" customHeight="1">
      <c r="A768" s="346">
        <v>33012</v>
      </c>
      <c r="B768" s="964" t="s">
        <v>107</v>
      </c>
      <c r="C768" s="1062" t="s">
        <v>108</v>
      </c>
      <c r="D768" s="394" t="s">
        <v>104</v>
      </c>
      <c r="E768" s="379">
        <v>1.83</v>
      </c>
      <c r="F768" s="379">
        <v>2.2000000000000002</v>
      </c>
      <c r="G768" s="425"/>
      <c r="H768" s="367"/>
      <c r="I768" s="965" t="s">
        <v>5042</v>
      </c>
    </row>
    <row r="769" spans="1:9" ht="23.25" customHeight="1">
      <c r="A769" s="346">
        <v>33013</v>
      </c>
      <c r="B769" s="964" t="s">
        <v>107</v>
      </c>
      <c r="C769" s="1062" t="s">
        <v>109</v>
      </c>
      <c r="D769" s="394" t="s">
        <v>104</v>
      </c>
      <c r="E769" s="379">
        <v>3.2</v>
      </c>
      <c r="F769" s="379">
        <v>3.84</v>
      </c>
      <c r="G769" s="425"/>
      <c r="H769" s="367"/>
      <c r="I769" s="965" t="s">
        <v>5042</v>
      </c>
    </row>
    <row r="770" spans="1:9" ht="23.25" customHeight="1">
      <c r="A770" s="346">
        <v>33042</v>
      </c>
      <c r="B770" s="964" t="s">
        <v>110</v>
      </c>
      <c r="C770" s="379" t="s">
        <v>91</v>
      </c>
      <c r="D770" s="964" t="s">
        <v>111</v>
      </c>
      <c r="E770" s="379">
        <v>7.5</v>
      </c>
      <c r="F770" s="379">
        <v>9</v>
      </c>
      <c r="G770" s="687"/>
      <c r="H770" s="182"/>
      <c r="I770" s="965" t="s">
        <v>5042</v>
      </c>
    </row>
    <row r="771" spans="1:9" ht="23.25" customHeight="1">
      <c r="A771" s="346">
        <v>33088</v>
      </c>
      <c r="B771" s="964" t="s">
        <v>112</v>
      </c>
      <c r="C771" s="379" t="s">
        <v>113</v>
      </c>
      <c r="D771" s="964" t="s">
        <v>114</v>
      </c>
      <c r="E771" s="379">
        <v>3.6</v>
      </c>
      <c r="F771" s="379">
        <v>4.32</v>
      </c>
      <c r="G771" s="687"/>
      <c r="H771" s="182"/>
      <c r="I771" s="965" t="s">
        <v>5042</v>
      </c>
    </row>
    <row r="772" spans="1:9" ht="23.25" customHeight="1">
      <c r="A772" s="346">
        <v>33021</v>
      </c>
      <c r="B772" s="964" t="s">
        <v>115</v>
      </c>
      <c r="C772" s="379" t="s">
        <v>116</v>
      </c>
      <c r="D772" s="964" t="s">
        <v>114</v>
      </c>
      <c r="E772" s="379">
        <v>2</v>
      </c>
      <c r="F772" s="379">
        <v>2.4</v>
      </c>
      <c r="G772" s="687"/>
      <c r="H772" s="182"/>
      <c r="I772" s="965" t="s">
        <v>5042</v>
      </c>
    </row>
    <row r="773" spans="1:9" ht="23.25" customHeight="1">
      <c r="A773" s="1172">
        <v>33009</v>
      </c>
      <c r="B773" s="964" t="s">
        <v>117</v>
      </c>
      <c r="C773" s="379" t="s">
        <v>113</v>
      </c>
      <c r="D773" s="964" t="s">
        <v>114</v>
      </c>
      <c r="E773" s="1173">
        <v>2.8</v>
      </c>
      <c r="F773" s="1174">
        <v>3.36</v>
      </c>
      <c r="G773" s="687"/>
      <c r="H773" s="182"/>
      <c r="I773" s="965" t="s">
        <v>5042</v>
      </c>
    </row>
    <row r="774" spans="1:9" ht="23.25" customHeight="1">
      <c r="A774" s="346">
        <v>33085</v>
      </c>
      <c r="B774" s="964" t="s">
        <v>118</v>
      </c>
      <c r="C774" s="379" t="s">
        <v>119</v>
      </c>
      <c r="D774" s="964" t="s">
        <v>120</v>
      </c>
      <c r="E774" s="379">
        <v>1.53</v>
      </c>
      <c r="F774" s="379">
        <v>1.83</v>
      </c>
      <c r="G774" s="425"/>
      <c r="H774" s="367"/>
      <c r="I774" s="965" t="s">
        <v>5042</v>
      </c>
    </row>
    <row r="775" spans="1:9" ht="23.25" customHeight="1">
      <c r="A775" s="346">
        <v>33024</v>
      </c>
      <c r="B775" s="964" t="s">
        <v>121</v>
      </c>
      <c r="C775" s="379" t="s">
        <v>113</v>
      </c>
      <c r="D775" s="964" t="s">
        <v>121</v>
      </c>
      <c r="E775" s="379">
        <v>3</v>
      </c>
      <c r="F775" s="379">
        <v>3.6</v>
      </c>
      <c r="G775" s="425"/>
      <c r="H775" s="367"/>
      <c r="I775" s="965" t="s">
        <v>5042</v>
      </c>
    </row>
    <row r="776" spans="1:9" ht="23.25" customHeight="1">
      <c r="A776" s="346" t="s">
        <v>122</v>
      </c>
      <c r="B776" s="964" t="s">
        <v>123</v>
      </c>
      <c r="C776" s="379" t="s">
        <v>57</v>
      </c>
      <c r="D776" s="964" t="s">
        <v>124</v>
      </c>
      <c r="E776" s="379">
        <v>1.37</v>
      </c>
      <c r="F776" s="379">
        <v>1.64</v>
      </c>
      <c r="G776" s="379"/>
      <c r="H776" s="367"/>
      <c r="I776" s="965" t="s">
        <v>5042</v>
      </c>
    </row>
    <row r="777" spans="1:9" ht="23.25" customHeight="1">
      <c r="A777" s="346" t="s">
        <v>125</v>
      </c>
      <c r="B777" s="964" t="s">
        <v>126</v>
      </c>
      <c r="C777" s="379" t="s">
        <v>57</v>
      </c>
      <c r="D777" s="964" t="s">
        <v>124</v>
      </c>
      <c r="E777" s="379">
        <v>1.83</v>
      </c>
      <c r="F777" s="379">
        <v>2.2000000000000002</v>
      </c>
      <c r="G777" s="379"/>
      <c r="H777" s="367"/>
      <c r="I777" s="965" t="s">
        <v>5042</v>
      </c>
    </row>
    <row r="778" spans="1:9" ht="23.25" customHeight="1">
      <c r="A778" s="346">
        <v>33068</v>
      </c>
      <c r="B778" s="964" t="s">
        <v>127</v>
      </c>
      <c r="C778" s="379" t="s">
        <v>128</v>
      </c>
      <c r="D778" s="964" t="s">
        <v>129</v>
      </c>
      <c r="E778" s="379">
        <v>2.25</v>
      </c>
      <c r="F778" s="379">
        <v>2.7</v>
      </c>
      <c r="G778" s="379"/>
      <c r="H778" s="1175"/>
      <c r="I778" s="965" t="s">
        <v>5042</v>
      </c>
    </row>
    <row r="779" spans="1:9" ht="23.25" customHeight="1">
      <c r="A779" s="346">
        <v>8169</v>
      </c>
      <c r="B779" s="964" t="s">
        <v>130</v>
      </c>
      <c r="C779" s="379" t="s">
        <v>131</v>
      </c>
      <c r="D779" s="964" t="s">
        <v>132</v>
      </c>
      <c r="E779" s="379">
        <v>3</v>
      </c>
      <c r="F779" s="379">
        <v>3.6</v>
      </c>
      <c r="G779" s="379"/>
      <c r="H779" s="1175"/>
      <c r="I779" s="965" t="s">
        <v>5042</v>
      </c>
    </row>
    <row r="780" spans="1:9" ht="23.25" customHeight="1">
      <c r="A780" s="346">
        <v>33082</v>
      </c>
      <c r="B780" s="394" t="s">
        <v>133</v>
      </c>
      <c r="C780" s="379" t="s">
        <v>68</v>
      </c>
      <c r="D780" s="394" t="s">
        <v>134</v>
      </c>
      <c r="E780" s="379">
        <v>2.5</v>
      </c>
      <c r="F780" s="379">
        <v>3</v>
      </c>
      <c r="G780" s="425"/>
      <c r="H780" s="367"/>
      <c r="I780" s="965" t="s">
        <v>5042</v>
      </c>
    </row>
    <row r="781" spans="1:9" ht="23.25" customHeight="1">
      <c r="A781" s="346">
        <v>33081</v>
      </c>
      <c r="B781" s="394" t="s">
        <v>135</v>
      </c>
      <c r="C781" s="1062" t="s">
        <v>68</v>
      </c>
      <c r="D781" s="964" t="s">
        <v>134</v>
      </c>
      <c r="E781" s="379">
        <v>2.5</v>
      </c>
      <c r="F781" s="379">
        <v>3</v>
      </c>
      <c r="G781" s="425"/>
      <c r="H781" s="367"/>
      <c r="I781" s="965" t="s">
        <v>5042</v>
      </c>
    </row>
    <row r="782" spans="1:9" ht="23.25" customHeight="1">
      <c r="A782" s="346">
        <v>8131</v>
      </c>
      <c r="B782" s="394" t="s">
        <v>136</v>
      </c>
      <c r="C782" s="379" t="s">
        <v>91</v>
      </c>
      <c r="D782" s="964" t="s">
        <v>134</v>
      </c>
      <c r="E782" s="379">
        <v>10.42</v>
      </c>
      <c r="F782" s="379">
        <v>12.5</v>
      </c>
      <c r="G782" s="425"/>
      <c r="H782" s="367"/>
      <c r="I782" s="965" t="s">
        <v>5042</v>
      </c>
    </row>
    <row r="783" spans="1:9" ht="23.25" customHeight="1">
      <c r="A783" s="346">
        <v>33023</v>
      </c>
      <c r="B783" s="394" t="s">
        <v>136</v>
      </c>
      <c r="C783" s="379" t="s">
        <v>46</v>
      </c>
      <c r="D783" s="964" t="s">
        <v>134</v>
      </c>
      <c r="E783" s="379">
        <v>20</v>
      </c>
      <c r="F783" s="379">
        <v>24</v>
      </c>
      <c r="G783" s="425"/>
      <c r="H783" s="367"/>
      <c r="I783" s="965" t="s">
        <v>5042</v>
      </c>
    </row>
    <row r="784" spans="1:9" ht="23.25" customHeight="1">
      <c r="A784" s="346">
        <v>30064</v>
      </c>
      <c r="B784" s="964" t="s">
        <v>137</v>
      </c>
      <c r="C784" s="379" t="s">
        <v>138</v>
      </c>
      <c r="D784" s="964" t="s">
        <v>139</v>
      </c>
      <c r="E784" s="379">
        <v>2.5</v>
      </c>
      <c r="F784" s="379">
        <v>3</v>
      </c>
      <c r="G784" s="425"/>
      <c r="H784" s="367"/>
      <c r="I784" s="965" t="s">
        <v>5042</v>
      </c>
    </row>
    <row r="785" spans="1:9" ht="23.25" customHeight="1">
      <c r="A785" s="346">
        <v>33019</v>
      </c>
      <c r="B785" s="964" t="s">
        <v>140</v>
      </c>
      <c r="C785" s="1062" t="s">
        <v>141</v>
      </c>
      <c r="D785" s="964" t="s">
        <v>142</v>
      </c>
      <c r="E785" s="379">
        <v>4</v>
      </c>
      <c r="F785" s="379">
        <v>4.8</v>
      </c>
      <c r="G785" s="425"/>
      <c r="H785" s="367"/>
      <c r="I785" s="965" t="s">
        <v>5042</v>
      </c>
    </row>
    <row r="786" spans="1:9" ht="23.25" customHeight="1">
      <c r="A786" s="495">
        <v>33083</v>
      </c>
      <c r="B786" s="717" t="s">
        <v>143</v>
      </c>
      <c r="C786" s="942" t="s">
        <v>103</v>
      </c>
      <c r="D786" s="1176" t="s">
        <v>144</v>
      </c>
      <c r="E786" s="425">
        <v>2.92</v>
      </c>
      <c r="F786" s="425">
        <v>3.6</v>
      </c>
      <c r="G786" s="425"/>
      <c r="H786" s="582"/>
      <c r="I786" s="994" t="s">
        <v>5042</v>
      </c>
    </row>
    <row r="787" spans="1:9" ht="23.25" customHeight="1">
      <c r="A787" s="346">
        <v>33062</v>
      </c>
      <c r="B787" s="964" t="s">
        <v>145</v>
      </c>
      <c r="C787" s="379" t="s">
        <v>146</v>
      </c>
      <c r="D787" s="964" t="s">
        <v>147</v>
      </c>
      <c r="E787" s="379">
        <v>1.92</v>
      </c>
      <c r="F787" s="379">
        <v>2.2999999999999998</v>
      </c>
      <c r="G787" s="425"/>
      <c r="H787" s="367"/>
      <c r="I787" s="965" t="s">
        <v>5042</v>
      </c>
    </row>
    <row r="788" spans="1:9" ht="23.25" customHeight="1">
      <c r="A788" s="346">
        <v>33063</v>
      </c>
      <c r="B788" s="964" t="s">
        <v>145</v>
      </c>
      <c r="C788" s="379" t="s">
        <v>148</v>
      </c>
      <c r="D788" s="964" t="s">
        <v>147</v>
      </c>
      <c r="E788" s="379">
        <v>3.83</v>
      </c>
      <c r="F788" s="379">
        <v>4.5999999999999996</v>
      </c>
      <c r="G788" s="425"/>
      <c r="H788" s="367"/>
      <c r="I788" s="965" t="s">
        <v>5042</v>
      </c>
    </row>
    <row r="789" spans="1:9" ht="23.25" customHeight="1">
      <c r="A789" s="346">
        <v>33022</v>
      </c>
      <c r="B789" s="964" t="s">
        <v>149</v>
      </c>
      <c r="C789" s="379" t="s">
        <v>68</v>
      </c>
      <c r="D789" s="964" t="s">
        <v>150</v>
      </c>
      <c r="E789" s="379">
        <v>3.5</v>
      </c>
      <c r="F789" s="379">
        <v>4.2</v>
      </c>
      <c r="G789" s="379"/>
      <c r="H789" s="367"/>
      <c r="I789" s="965" t="s">
        <v>5042</v>
      </c>
    </row>
    <row r="790" spans="1:9" ht="23.25" customHeight="1">
      <c r="A790" s="56">
        <v>50602</v>
      </c>
      <c r="B790" s="57" t="s">
        <v>5388</v>
      </c>
      <c r="C790" s="56" t="s">
        <v>1133</v>
      </c>
      <c r="D790" s="57" t="s">
        <v>5389</v>
      </c>
      <c r="E790" s="791">
        <v>10.74</v>
      </c>
      <c r="F790" s="791">
        <v>12.89</v>
      </c>
      <c r="G790" s="425"/>
      <c r="H790" s="582"/>
      <c r="I790" s="965" t="s">
        <v>5042</v>
      </c>
    </row>
    <row r="791" spans="1:9" ht="23.25" customHeight="1">
      <c r="A791" s="346" t="s">
        <v>151</v>
      </c>
      <c r="B791" s="964" t="s">
        <v>152</v>
      </c>
      <c r="C791" s="379" t="s">
        <v>15</v>
      </c>
      <c r="D791" s="964" t="s">
        <v>153</v>
      </c>
      <c r="E791" s="379">
        <v>2.1</v>
      </c>
      <c r="F791" s="379">
        <v>3</v>
      </c>
      <c r="G791" s="425"/>
      <c r="H791" s="367"/>
      <c r="I791" s="965" t="s">
        <v>5042</v>
      </c>
    </row>
    <row r="792" spans="1:9" ht="23.25" customHeight="1">
      <c r="A792" s="346" t="s">
        <v>154</v>
      </c>
      <c r="B792" s="964" t="s">
        <v>155</v>
      </c>
      <c r="C792" s="379" t="s">
        <v>15</v>
      </c>
      <c r="D792" s="964" t="s">
        <v>153</v>
      </c>
      <c r="E792" s="379">
        <v>2.08</v>
      </c>
      <c r="F792" s="379">
        <v>2.5</v>
      </c>
      <c r="G792" s="425"/>
      <c r="H792" s="367"/>
      <c r="I792" s="965" t="s">
        <v>5042</v>
      </c>
    </row>
    <row r="793" spans="1:9" ht="23.25" customHeight="1">
      <c r="A793" s="346">
        <v>33015</v>
      </c>
      <c r="B793" s="964" t="s">
        <v>156</v>
      </c>
      <c r="C793" s="379" t="s">
        <v>15</v>
      </c>
      <c r="D793" s="964" t="s">
        <v>157</v>
      </c>
      <c r="E793" s="379">
        <v>2.92</v>
      </c>
      <c r="F793" s="379">
        <v>3.5</v>
      </c>
      <c r="G793" s="425"/>
      <c r="H793" s="367"/>
      <c r="I793" s="965" t="s">
        <v>5042</v>
      </c>
    </row>
    <row r="794" spans="1:9" ht="23.25" customHeight="1">
      <c r="A794" s="346">
        <v>33002</v>
      </c>
      <c r="B794" s="964" t="s">
        <v>158</v>
      </c>
      <c r="C794" s="379" t="s">
        <v>159</v>
      </c>
      <c r="D794" s="964" t="s">
        <v>160</v>
      </c>
      <c r="E794" s="379">
        <v>1.61</v>
      </c>
      <c r="F794" s="379">
        <v>1.93</v>
      </c>
      <c r="G794" s="379"/>
      <c r="H794" s="367"/>
      <c r="I794" s="965" t="s">
        <v>5042</v>
      </c>
    </row>
    <row r="795" spans="1:9" ht="23.25" customHeight="1">
      <c r="A795" s="346">
        <v>33026</v>
      </c>
      <c r="B795" s="964" t="s">
        <v>158</v>
      </c>
      <c r="C795" s="379" t="s">
        <v>15</v>
      </c>
      <c r="D795" s="964" t="s">
        <v>160</v>
      </c>
      <c r="E795" s="379">
        <v>2.7</v>
      </c>
      <c r="F795" s="379">
        <v>3.24</v>
      </c>
      <c r="G795" s="379"/>
      <c r="H795" s="367"/>
      <c r="I795" s="965" t="s">
        <v>5042</v>
      </c>
    </row>
    <row r="796" spans="1:9" ht="23.25" customHeight="1">
      <c r="A796" s="346">
        <v>33010</v>
      </c>
      <c r="B796" s="964" t="s">
        <v>161</v>
      </c>
      <c r="C796" s="1062" t="s">
        <v>11</v>
      </c>
      <c r="D796" s="964" t="s">
        <v>162</v>
      </c>
      <c r="E796" s="379">
        <v>2.17</v>
      </c>
      <c r="F796" s="379">
        <v>2.6</v>
      </c>
      <c r="G796" s="425"/>
      <c r="H796" s="367"/>
      <c r="I796" s="965" t="s">
        <v>5042</v>
      </c>
    </row>
    <row r="797" spans="1:9" ht="23.25" customHeight="1">
      <c r="A797" s="346">
        <v>33035</v>
      </c>
      <c r="B797" s="964" t="s">
        <v>163</v>
      </c>
      <c r="C797" s="379" t="s">
        <v>91</v>
      </c>
      <c r="D797" s="964" t="s">
        <v>164</v>
      </c>
      <c r="E797" s="379">
        <v>7.5</v>
      </c>
      <c r="F797" s="379">
        <v>9</v>
      </c>
      <c r="G797" s="425"/>
      <c r="H797" s="367"/>
      <c r="I797" s="965" t="s">
        <v>5042</v>
      </c>
    </row>
    <row r="798" spans="1:9" ht="23.25" customHeight="1">
      <c r="A798" s="346">
        <v>33040</v>
      </c>
      <c r="B798" s="964" t="s">
        <v>165</v>
      </c>
      <c r="C798" s="379" t="s">
        <v>146</v>
      </c>
      <c r="D798" s="964" t="s">
        <v>166</v>
      </c>
      <c r="E798" s="379">
        <v>4.6500000000000004</v>
      </c>
      <c r="F798" s="379">
        <v>5.58</v>
      </c>
      <c r="G798" s="425"/>
      <c r="H798" s="367"/>
      <c r="I798" s="965" t="s">
        <v>5042</v>
      </c>
    </row>
    <row r="799" spans="1:9" ht="23.25" customHeight="1">
      <c r="A799" s="346">
        <v>33045</v>
      </c>
      <c r="B799" s="964" t="s">
        <v>165</v>
      </c>
      <c r="C799" s="379" t="s">
        <v>167</v>
      </c>
      <c r="D799" s="964" t="s">
        <v>166</v>
      </c>
      <c r="E799" s="379">
        <v>8.66</v>
      </c>
      <c r="F799" s="379">
        <v>10.39</v>
      </c>
      <c r="G799" s="425"/>
      <c r="H799" s="367"/>
      <c r="I799" s="965" t="s">
        <v>5042</v>
      </c>
    </row>
    <row r="800" spans="1:9" ht="23.25" customHeight="1">
      <c r="A800" s="346">
        <v>33065</v>
      </c>
      <c r="B800" s="964" t="s">
        <v>168</v>
      </c>
      <c r="C800" s="379" t="s">
        <v>128</v>
      </c>
      <c r="D800" s="964" t="s">
        <v>169</v>
      </c>
      <c r="E800" s="379">
        <v>2.17</v>
      </c>
      <c r="F800" s="379">
        <v>2.6</v>
      </c>
      <c r="G800" s="425"/>
      <c r="H800" s="367"/>
      <c r="I800" s="965" t="s">
        <v>5042</v>
      </c>
    </row>
    <row r="801" spans="1:253" ht="23.25" customHeight="1">
      <c r="A801" s="346">
        <v>33028</v>
      </c>
      <c r="B801" s="964" t="s">
        <v>170</v>
      </c>
      <c r="C801" s="379" t="s">
        <v>171</v>
      </c>
      <c r="D801" s="964" t="s">
        <v>172</v>
      </c>
      <c r="E801" s="379">
        <v>3.01</v>
      </c>
      <c r="F801" s="379">
        <v>3.6120000000000001</v>
      </c>
      <c r="G801" s="379"/>
      <c r="H801" s="367"/>
      <c r="I801" s="965" t="s">
        <v>5042</v>
      </c>
    </row>
    <row r="802" spans="1:253" ht="23.25" customHeight="1">
      <c r="A802" s="346">
        <v>33008</v>
      </c>
      <c r="B802" s="964" t="s">
        <v>173</v>
      </c>
      <c r="C802" s="379" t="s">
        <v>91</v>
      </c>
      <c r="D802" s="964" t="s">
        <v>174</v>
      </c>
      <c r="E802" s="379">
        <v>8.33</v>
      </c>
      <c r="F802" s="379">
        <v>10</v>
      </c>
      <c r="G802" s="425"/>
      <c r="H802" s="367"/>
      <c r="I802" s="965" t="s">
        <v>5042</v>
      </c>
    </row>
    <row r="803" spans="1:253" ht="23.25" customHeight="1">
      <c r="A803" s="346">
        <v>80088</v>
      </c>
      <c r="B803" s="964" t="s">
        <v>175</v>
      </c>
      <c r="C803" s="379" t="s">
        <v>15</v>
      </c>
      <c r="D803" s="964" t="s">
        <v>176</v>
      </c>
      <c r="E803" s="379">
        <v>3.5</v>
      </c>
      <c r="F803" s="379">
        <v>4.2</v>
      </c>
      <c r="G803" s="425"/>
      <c r="H803" s="582"/>
      <c r="I803" s="965" t="s">
        <v>5042</v>
      </c>
    </row>
    <row r="804" spans="1:253" ht="23.25" customHeight="1">
      <c r="A804" s="346">
        <v>33075</v>
      </c>
      <c r="B804" s="964" t="s">
        <v>177</v>
      </c>
      <c r="C804" s="379" t="s">
        <v>178</v>
      </c>
      <c r="D804" s="964" t="s">
        <v>179</v>
      </c>
      <c r="E804" s="379">
        <v>2.25</v>
      </c>
      <c r="F804" s="379">
        <v>2.7</v>
      </c>
      <c r="G804" s="425"/>
      <c r="H804" s="582"/>
      <c r="I804" s="965" t="s">
        <v>5042</v>
      </c>
    </row>
    <row r="805" spans="1:253" ht="23.25" customHeight="1">
      <c r="A805" s="346">
        <v>9358</v>
      </c>
      <c r="B805" s="964" t="s">
        <v>180</v>
      </c>
      <c r="C805" s="379" t="s">
        <v>181</v>
      </c>
      <c r="D805" s="394" t="s">
        <v>182</v>
      </c>
      <c r="E805" s="379">
        <v>1.47</v>
      </c>
      <c r="F805" s="379">
        <v>1.76</v>
      </c>
      <c r="G805" s="425"/>
      <c r="H805" s="582"/>
      <c r="I805" s="965" t="s">
        <v>5042</v>
      </c>
    </row>
    <row r="806" spans="1:253" ht="23.25" customHeight="1">
      <c r="A806" s="338" t="s">
        <v>1227</v>
      </c>
      <c r="B806" s="967" t="s">
        <v>1228</v>
      </c>
      <c r="C806" s="99" t="s">
        <v>1229</v>
      </c>
      <c r="D806" s="966" t="s">
        <v>1230</v>
      </c>
      <c r="E806" s="99">
        <v>6.25</v>
      </c>
      <c r="F806" s="99">
        <v>7.5</v>
      </c>
      <c r="G806" s="415"/>
      <c r="H806" s="973"/>
      <c r="I806" s="965" t="s">
        <v>1231</v>
      </c>
    </row>
    <row r="807" spans="1:253" ht="23.25" customHeight="1">
      <c r="A807" s="1041" t="s">
        <v>531</v>
      </c>
      <c r="B807" s="1177" t="s">
        <v>532</v>
      </c>
      <c r="C807" s="1039" t="s">
        <v>487</v>
      </c>
      <c r="D807" s="1177" t="s">
        <v>533</v>
      </c>
      <c r="E807" s="1039">
        <v>6</v>
      </c>
      <c r="F807" s="1039">
        <v>7.5</v>
      </c>
      <c r="G807" s="1045" t="s">
        <v>537</v>
      </c>
      <c r="H807" s="1046">
        <v>0.15</v>
      </c>
      <c r="I807" s="965" t="s">
        <v>534</v>
      </c>
    </row>
    <row r="808" spans="1:253" ht="23.25" customHeight="1">
      <c r="A808" s="1041" t="s">
        <v>535</v>
      </c>
      <c r="B808" s="1177" t="s">
        <v>536</v>
      </c>
      <c r="C808" s="1039" t="s">
        <v>184</v>
      </c>
      <c r="D808" s="1177" t="s">
        <v>533</v>
      </c>
      <c r="E808" s="1039">
        <v>9</v>
      </c>
      <c r="F808" s="1039">
        <v>10.8</v>
      </c>
      <c r="G808" s="1045" t="s">
        <v>537</v>
      </c>
      <c r="H808" s="1046"/>
      <c r="I808" s="965" t="s">
        <v>534</v>
      </c>
    </row>
    <row r="809" spans="1:253" ht="23.25" customHeight="1">
      <c r="A809" s="1041" t="s">
        <v>538</v>
      </c>
      <c r="B809" s="1177" t="s">
        <v>539</v>
      </c>
      <c r="C809" s="1039" t="s">
        <v>238</v>
      </c>
      <c r="D809" s="1177" t="s">
        <v>540</v>
      </c>
      <c r="E809" s="1039">
        <v>16</v>
      </c>
      <c r="F809" s="1039">
        <v>20</v>
      </c>
      <c r="G809" s="1045" t="s">
        <v>537</v>
      </c>
      <c r="H809" s="1046"/>
      <c r="I809" s="965" t="s">
        <v>534</v>
      </c>
    </row>
    <row r="810" spans="1:253" ht="23.25" customHeight="1">
      <c r="A810" s="1041">
        <v>9658</v>
      </c>
      <c r="B810" s="1177" t="s">
        <v>541</v>
      </c>
      <c r="C810" s="1039" t="s">
        <v>100</v>
      </c>
      <c r="D810" s="1177" t="s">
        <v>542</v>
      </c>
      <c r="E810" s="1039">
        <v>4.9000000000000004</v>
      </c>
      <c r="F810" s="1039">
        <v>6.13</v>
      </c>
      <c r="G810" s="1045" t="s">
        <v>537</v>
      </c>
      <c r="H810" s="1046"/>
      <c r="I810" s="965" t="s">
        <v>534</v>
      </c>
    </row>
    <row r="811" spans="1:253" ht="23.25" customHeight="1">
      <c r="A811" s="1041" t="s">
        <v>543</v>
      </c>
      <c r="B811" s="1177" t="s">
        <v>544</v>
      </c>
      <c r="C811" s="1039" t="s">
        <v>545</v>
      </c>
      <c r="D811" s="1177" t="s">
        <v>37</v>
      </c>
      <c r="E811" s="1039">
        <v>10.58</v>
      </c>
      <c r="F811" s="1039">
        <v>13.23</v>
      </c>
      <c r="G811" s="1039" t="s">
        <v>546</v>
      </c>
      <c r="H811" s="1044"/>
      <c r="I811" s="965" t="s">
        <v>534</v>
      </c>
    </row>
    <row r="812" spans="1:253" s="716" customFormat="1" ht="23.25" customHeight="1">
      <c r="A812" s="1041" t="s">
        <v>547</v>
      </c>
      <c r="B812" s="1177" t="s">
        <v>548</v>
      </c>
      <c r="C812" s="1039" t="s">
        <v>326</v>
      </c>
      <c r="D812" s="1177" t="s">
        <v>549</v>
      </c>
      <c r="E812" s="1039">
        <v>3.2</v>
      </c>
      <c r="F812" s="1039">
        <v>3.84</v>
      </c>
      <c r="G812" s="1039" t="s">
        <v>546</v>
      </c>
      <c r="H812" s="1044"/>
      <c r="I812" s="965" t="s">
        <v>534</v>
      </c>
      <c r="J812" s="326"/>
      <c r="K812" s="326"/>
      <c r="L812" s="326"/>
      <c r="M812" s="326"/>
      <c r="N812" s="326"/>
      <c r="O812" s="326"/>
      <c r="P812" s="326"/>
      <c r="Q812" s="326"/>
      <c r="R812" s="326"/>
      <c r="S812" s="326"/>
      <c r="T812" s="326"/>
      <c r="U812" s="326"/>
      <c r="V812" s="326"/>
      <c r="W812" s="326"/>
      <c r="X812" s="326"/>
      <c r="Y812" s="326"/>
      <c r="Z812" s="326"/>
      <c r="AA812" s="326"/>
      <c r="AB812" s="326"/>
      <c r="AC812" s="326"/>
      <c r="AD812" s="326"/>
      <c r="AE812" s="326"/>
      <c r="AF812" s="326"/>
      <c r="AG812" s="326"/>
      <c r="AH812" s="326"/>
      <c r="AI812" s="326"/>
      <c r="AJ812" s="326"/>
      <c r="AK812" s="326"/>
      <c r="AL812" s="326"/>
      <c r="AM812" s="326"/>
      <c r="AN812" s="326"/>
      <c r="AO812" s="326"/>
      <c r="AP812" s="326"/>
      <c r="AQ812" s="326"/>
      <c r="AR812" s="326"/>
      <c r="AS812" s="326"/>
      <c r="AT812" s="326"/>
      <c r="AU812" s="326"/>
      <c r="AV812" s="326"/>
      <c r="AW812" s="326"/>
      <c r="AX812" s="326"/>
      <c r="AY812" s="326"/>
      <c r="AZ812" s="326"/>
      <c r="BA812" s="326"/>
      <c r="BB812" s="326"/>
      <c r="BC812" s="326"/>
      <c r="BD812" s="326"/>
      <c r="BE812" s="326"/>
      <c r="BF812" s="326"/>
      <c r="BG812" s="326"/>
      <c r="BH812" s="326"/>
      <c r="BI812" s="326"/>
      <c r="BJ812" s="326"/>
      <c r="BK812" s="326"/>
      <c r="BL812" s="326"/>
      <c r="BM812" s="326"/>
      <c r="BN812" s="326"/>
      <c r="BO812" s="326"/>
      <c r="BP812" s="326"/>
      <c r="BQ812" s="326"/>
      <c r="BR812" s="326"/>
      <c r="BS812" s="326"/>
      <c r="BT812" s="326"/>
      <c r="BU812" s="326"/>
      <c r="BV812" s="326"/>
      <c r="BW812" s="326"/>
      <c r="BX812" s="326"/>
      <c r="BY812" s="326"/>
      <c r="BZ812" s="326"/>
      <c r="CA812" s="326"/>
      <c r="CB812" s="326"/>
      <c r="CC812" s="326"/>
      <c r="CD812" s="326"/>
      <c r="CE812" s="326"/>
      <c r="CF812" s="326"/>
      <c r="CG812" s="326"/>
      <c r="CH812" s="326"/>
      <c r="CI812" s="326"/>
      <c r="CJ812" s="326"/>
      <c r="CK812" s="326"/>
      <c r="CL812" s="326"/>
      <c r="CM812" s="326"/>
      <c r="CN812" s="326"/>
      <c r="CO812" s="326"/>
      <c r="CP812" s="326"/>
      <c r="CQ812" s="326"/>
      <c r="CR812" s="326"/>
      <c r="CS812" s="326"/>
      <c r="CT812" s="326"/>
      <c r="CU812" s="326"/>
      <c r="CV812" s="326"/>
      <c r="CW812" s="326"/>
      <c r="CX812" s="326"/>
      <c r="CY812" s="326"/>
      <c r="CZ812" s="326"/>
      <c r="DA812" s="326"/>
      <c r="DB812" s="326"/>
      <c r="DC812" s="326"/>
      <c r="DD812" s="326"/>
      <c r="DE812" s="326"/>
      <c r="DF812" s="326"/>
      <c r="DG812" s="326"/>
      <c r="DH812" s="326"/>
      <c r="DI812" s="326"/>
      <c r="DJ812" s="326"/>
      <c r="DK812" s="326"/>
      <c r="DL812" s="326"/>
      <c r="DM812" s="326"/>
      <c r="DN812" s="326"/>
      <c r="DO812" s="326"/>
      <c r="DP812" s="326"/>
      <c r="DQ812" s="326"/>
      <c r="DR812" s="326"/>
      <c r="DS812" s="326"/>
      <c r="DT812" s="326"/>
      <c r="DU812" s="326"/>
      <c r="DV812" s="326"/>
      <c r="DW812" s="326"/>
      <c r="DX812" s="326"/>
      <c r="DY812" s="326"/>
      <c r="DZ812" s="326"/>
      <c r="EA812" s="326"/>
      <c r="EB812" s="326"/>
      <c r="EC812" s="326"/>
      <c r="ED812" s="326"/>
      <c r="EE812" s="326"/>
      <c r="EF812" s="326"/>
      <c r="EG812" s="326"/>
      <c r="EH812" s="326"/>
      <c r="EI812" s="326"/>
      <c r="EJ812" s="326"/>
      <c r="EK812" s="326"/>
      <c r="EL812" s="326"/>
      <c r="EM812" s="326"/>
      <c r="EN812" s="326"/>
      <c r="EO812" s="326"/>
      <c r="EP812" s="326"/>
      <c r="EQ812" s="326"/>
      <c r="ER812" s="326"/>
      <c r="ES812" s="326"/>
      <c r="ET812" s="326"/>
      <c r="EU812" s="326"/>
      <c r="EV812" s="326"/>
      <c r="EW812" s="326"/>
      <c r="EX812" s="326"/>
      <c r="EY812" s="326"/>
      <c r="EZ812" s="326"/>
      <c r="FA812" s="326"/>
      <c r="FB812" s="326"/>
      <c r="FC812" s="326"/>
      <c r="FD812" s="326"/>
      <c r="FE812" s="326"/>
      <c r="FF812" s="326"/>
      <c r="FG812" s="326"/>
      <c r="FH812" s="326"/>
      <c r="FI812" s="326"/>
      <c r="FJ812" s="326"/>
      <c r="FK812" s="326"/>
      <c r="FL812" s="326"/>
      <c r="FM812" s="326"/>
      <c r="FN812" s="326"/>
      <c r="FO812" s="326"/>
      <c r="FP812" s="326"/>
      <c r="FQ812" s="326"/>
      <c r="FR812" s="326"/>
      <c r="FS812" s="326"/>
      <c r="FT812" s="326"/>
      <c r="FU812" s="326"/>
      <c r="FV812" s="326"/>
      <c r="FW812" s="326"/>
      <c r="FX812" s="326"/>
      <c r="FY812" s="326"/>
      <c r="FZ812" s="326"/>
      <c r="GA812" s="326"/>
      <c r="GB812" s="326"/>
      <c r="GC812" s="326"/>
      <c r="GD812" s="326"/>
      <c r="GE812" s="326"/>
      <c r="GF812" s="326"/>
      <c r="GG812" s="326"/>
      <c r="GH812" s="326"/>
      <c r="GI812" s="326"/>
      <c r="GJ812" s="326"/>
      <c r="GK812" s="326"/>
      <c r="GL812" s="326"/>
      <c r="GM812" s="326"/>
      <c r="GN812" s="326"/>
      <c r="GO812" s="326"/>
      <c r="GP812" s="326"/>
      <c r="GQ812" s="326"/>
      <c r="GR812" s="326"/>
      <c r="GS812" s="326"/>
      <c r="GT812" s="326"/>
      <c r="GU812" s="326"/>
      <c r="GV812" s="326"/>
      <c r="GW812" s="326"/>
      <c r="GX812" s="326"/>
      <c r="GY812" s="326"/>
      <c r="GZ812" s="326"/>
      <c r="HA812" s="326"/>
      <c r="HB812" s="326"/>
      <c r="HC812" s="326"/>
      <c r="HD812" s="326"/>
      <c r="HE812" s="326"/>
      <c r="HF812" s="326"/>
      <c r="HG812" s="326"/>
      <c r="HH812" s="326"/>
      <c r="HI812" s="326"/>
      <c r="HJ812" s="326"/>
      <c r="HK812" s="326"/>
      <c r="HL812" s="326"/>
      <c r="HM812" s="326"/>
      <c r="HN812" s="326"/>
      <c r="HO812" s="326"/>
      <c r="HP812" s="326"/>
      <c r="HQ812" s="326"/>
      <c r="HR812" s="326"/>
      <c r="HS812" s="326"/>
      <c r="HT812" s="326"/>
      <c r="HU812" s="326"/>
      <c r="HV812" s="326"/>
      <c r="HW812" s="326"/>
      <c r="HX812" s="326"/>
      <c r="HY812" s="326"/>
      <c r="HZ812" s="326"/>
      <c r="IA812" s="326"/>
      <c r="IB812" s="326"/>
      <c r="IC812" s="326"/>
      <c r="ID812" s="326"/>
      <c r="IE812" s="326"/>
      <c r="IF812" s="326"/>
      <c r="IG812" s="326"/>
      <c r="IH812" s="326"/>
      <c r="II812" s="326"/>
      <c r="IJ812" s="326"/>
      <c r="IK812" s="326"/>
      <c r="IL812" s="326"/>
      <c r="IM812" s="326"/>
      <c r="IN812" s="326"/>
      <c r="IO812" s="326"/>
      <c r="IP812" s="326"/>
      <c r="IQ812" s="326"/>
      <c r="IR812" s="326"/>
      <c r="IS812" s="326"/>
    </row>
    <row r="813" spans="1:253" s="716" customFormat="1" ht="23.25" customHeight="1">
      <c r="A813" s="1041" t="s">
        <v>550</v>
      </c>
      <c r="B813" s="1177" t="s">
        <v>551</v>
      </c>
      <c r="C813" s="1039" t="s">
        <v>552</v>
      </c>
      <c r="D813" s="1177" t="s">
        <v>553</v>
      </c>
      <c r="E813" s="1039">
        <v>4.17</v>
      </c>
      <c r="F813" s="1039">
        <v>5.34</v>
      </c>
      <c r="G813" s="1039" t="s">
        <v>537</v>
      </c>
      <c r="H813" s="1044"/>
      <c r="I813" s="965" t="s">
        <v>534</v>
      </c>
      <c r="J813" s="326"/>
      <c r="K813" s="326"/>
      <c r="L813" s="326"/>
      <c r="M813" s="326"/>
      <c r="N813" s="326"/>
      <c r="O813" s="326"/>
      <c r="P813" s="326"/>
      <c r="Q813" s="326"/>
      <c r="R813" s="326"/>
      <c r="S813" s="326"/>
      <c r="T813" s="326"/>
      <c r="U813" s="326"/>
      <c r="V813" s="326"/>
      <c r="W813" s="326"/>
      <c r="X813" s="326"/>
      <c r="Y813" s="326"/>
      <c r="Z813" s="326"/>
      <c r="AA813" s="326"/>
      <c r="AB813" s="326"/>
      <c r="AC813" s="326"/>
      <c r="AD813" s="326"/>
      <c r="AE813" s="326"/>
      <c r="AF813" s="326"/>
      <c r="AG813" s="326"/>
      <c r="AH813" s="326"/>
      <c r="AI813" s="326"/>
      <c r="AJ813" s="326"/>
      <c r="AK813" s="326"/>
      <c r="AL813" s="326"/>
      <c r="AM813" s="326"/>
      <c r="AN813" s="326"/>
      <c r="AO813" s="326"/>
      <c r="AP813" s="326"/>
      <c r="AQ813" s="326"/>
      <c r="AR813" s="326"/>
      <c r="AS813" s="326"/>
      <c r="AT813" s="326"/>
      <c r="AU813" s="326"/>
      <c r="AV813" s="326"/>
      <c r="AW813" s="326"/>
      <c r="AX813" s="326"/>
      <c r="AY813" s="326"/>
      <c r="AZ813" s="326"/>
      <c r="BA813" s="326"/>
      <c r="BB813" s="326"/>
      <c r="BC813" s="326"/>
      <c r="BD813" s="326"/>
      <c r="BE813" s="326"/>
      <c r="BF813" s="326"/>
      <c r="BG813" s="326"/>
      <c r="BH813" s="326"/>
      <c r="BI813" s="326"/>
      <c r="BJ813" s="326"/>
      <c r="BK813" s="326"/>
      <c r="BL813" s="326"/>
      <c r="BM813" s="326"/>
      <c r="BN813" s="326"/>
      <c r="BO813" s="326"/>
      <c r="BP813" s="326"/>
      <c r="BQ813" s="326"/>
      <c r="BR813" s="326"/>
      <c r="BS813" s="326"/>
      <c r="BT813" s="326"/>
      <c r="BU813" s="326"/>
      <c r="BV813" s="326"/>
      <c r="BW813" s="326"/>
      <c r="BX813" s="326"/>
      <c r="BY813" s="326"/>
      <c r="BZ813" s="326"/>
      <c r="CA813" s="326"/>
      <c r="CB813" s="326"/>
      <c r="CC813" s="326"/>
      <c r="CD813" s="326"/>
      <c r="CE813" s="326"/>
      <c r="CF813" s="326"/>
      <c r="CG813" s="326"/>
      <c r="CH813" s="326"/>
      <c r="CI813" s="326"/>
      <c r="CJ813" s="326"/>
      <c r="CK813" s="326"/>
      <c r="CL813" s="326"/>
      <c r="CM813" s="326"/>
      <c r="CN813" s="326"/>
      <c r="CO813" s="326"/>
      <c r="CP813" s="326"/>
      <c r="CQ813" s="326"/>
      <c r="CR813" s="326"/>
      <c r="CS813" s="326"/>
      <c r="CT813" s="326"/>
      <c r="CU813" s="326"/>
      <c r="CV813" s="326"/>
      <c r="CW813" s="326"/>
      <c r="CX813" s="326"/>
      <c r="CY813" s="326"/>
      <c r="CZ813" s="326"/>
      <c r="DA813" s="326"/>
      <c r="DB813" s="326"/>
      <c r="DC813" s="326"/>
      <c r="DD813" s="326"/>
      <c r="DE813" s="326"/>
      <c r="DF813" s="326"/>
      <c r="DG813" s="326"/>
      <c r="DH813" s="326"/>
      <c r="DI813" s="326"/>
      <c r="DJ813" s="326"/>
      <c r="DK813" s="326"/>
      <c r="DL813" s="326"/>
      <c r="DM813" s="326"/>
      <c r="DN813" s="326"/>
      <c r="DO813" s="326"/>
      <c r="DP813" s="326"/>
      <c r="DQ813" s="326"/>
      <c r="DR813" s="326"/>
      <c r="DS813" s="326"/>
      <c r="DT813" s="326"/>
      <c r="DU813" s="326"/>
      <c r="DV813" s="326"/>
      <c r="DW813" s="326"/>
      <c r="DX813" s="326"/>
      <c r="DY813" s="326"/>
      <c r="DZ813" s="326"/>
      <c r="EA813" s="326"/>
      <c r="EB813" s="326"/>
      <c r="EC813" s="326"/>
      <c r="ED813" s="326"/>
      <c r="EE813" s="326"/>
      <c r="EF813" s="326"/>
      <c r="EG813" s="326"/>
      <c r="EH813" s="326"/>
      <c r="EI813" s="326"/>
      <c r="EJ813" s="326"/>
      <c r="EK813" s="326"/>
      <c r="EL813" s="326"/>
      <c r="EM813" s="326"/>
      <c r="EN813" s="326"/>
      <c r="EO813" s="326"/>
      <c r="EP813" s="326"/>
      <c r="EQ813" s="326"/>
      <c r="ER813" s="326"/>
      <c r="ES813" s="326"/>
      <c r="ET813" s="326"/>
      <c r="EU813" s="326"/>
      <c r="EV813" s="326"/>
      <c r="EW813" s="326"/>
      <c r="EX813" s="326"/>
      <c r="EY813" s="326"/>
      <c r="EZ813" s="326"/>
      <c r="FA813" s="326"/>
      <c r="FB813" s="326"/>
      <c r="FC813" s="326"/>
      <c r="FD813" s="326"/>
      <c r="FE813" s="326"/>
      <c r="FF813" s="326"/>
      <c r="FG813" s="326"/>
      <c r="FH813" s="326"/>
      <c r="FI813" s="326"/>
      <c r="FJ813" s="326"/>
      <c r="FK813" s="326"/>
      <c r="FL813" s="326"/>
      <c r="FM813" s="326"/>
      <c r="FN813" s="326"/>
      <c r="FO813" s="326"/>
      <c r="FP813" s="326"/>
      <c r="FQ813" s="326"/>
      <c r="FR813" s="326"/>
      <c r="FS813" s="326"/>
      <c r="FT813" s="326"/>
      <c r="FU813" s="326"/>
      <c r="FV813" s="326"/>
      <c r="FW813" s="326"/>
      <c r="FX813" s="326"/>
      <c r="FY813" s="326"/>
      <c r="FZ813" s="326"/>
      <c r="GA813" s="326"/>
      <c r="GB813" s="326"/>
      <c r="GC813" s="326"/>
      <c r="GD813" s="326"/>
      <c r="GE813" s="326"/>
      <c r="GF813" s="326"/>
      <c r="GG813" s="326"/>
      <c r="GH813" s="326"/>
      <c r="GI813" s="326"/>
      <c r="GJ813" s="326"/>
      <c r="GK813" s="326"/>
      <c r="GL813" s="326"/>
      <c r="GM813" s="326"/>
      <c r="GN813" s="326"/>
      <c r="GO813" s="326"/>
      <c r="GP813" s="326"/>
      <c r="GQ813" s="326"/>
      <c r="GR813" s="326"/>
      <c r="GS813" s="326"/>
      <c r="GT813" s="326"/>
      <c r="GU813" s="326"/>
      <c r="GV813" s="326"/>
      <c r="GW813" s="326"/>
      <c r="GX813" s="326"/>
      <c r="GY813" s="326"/>
      <c r="GZ813" s="326"/>
      <c r="HA813" s="326"/>
      <c r="HB813" s="326"/>
      <c r="HC813" s="326"/>
      <c r="HD813" s="326"/>
      <c r="HE813" s="326"/>
      <c r="HF813" s="326"/>
      <c r="HG813" s="326"/>
      <c r="HH813" s="326"/>
      <c r="HI813" s="326"/>
      <c r="HJ813" s="326"/>
      <c r="HK813" s="326"/>
      <c r="HL813" s="326"/>
      <c r="HM813" s="326"/>
      <c r="HN813" s="326"/>
      <c r="HO813" s="326"/>
      <c r="HP813" s="326"/>
      <c r="HQ813" s="326"/>
      <c r="HR813" s="326"/>
      <c r="HS813" s="326"/>
      <c r="HT813" s="326"/>
      <c r="HU813" s="326"/>
      <c r="HV813" s="326"/>
      <c r="HW813" s="326"/>
      <c r="HX813" s="326"/>
      <c r="HY813" s="326"/>
      <c r="HZ813" s="326"/>
      <c r="IA813" s="326"/>
      <c r="IB813" s="326"/>
      <c r="IC813" s="326"/>
      <c r="ID813" s="326"/>
      <c r="IE813" s="326"/>
      <c r="IF813" s="326"/>
      <c r="IG813" s="326"/>
      <c r="IH813" s="326"/>
      <c r="II813" s="326"/>
      <c r="IJ813" s="326"/>
      <c r="IK813" s="326"/>
      <c r="IL813" s="326"/>
      <c r="IM813" s="326"/>
      <c r="IN813" s="326"/>
      <c r="IO813" s="326"/>
      <c r="IP813" s="326"/>
      <c r="IQ813" s="326"/>
      <c r="IR813" s="326"/>
      <c r="IS813" s="326"/>
    </row>
    <row r="814" spans="1:253" s="716" customFormat="1" ht="23.25" customHeight="1">
      <c r="A814" s="601" t="s">
        <v>5135</v>
      </c>
      <c r="B814" s="613" t="s">
        <v>5069</v>
      </c>
      <c r="C814" s="624" t="s">
        <v>15</v>
      </c>
      <c r="D814" s="613" t="s">
        <v>286</v>
      </c>
      <c r="E814" s="631">
        <v>3.9</v>
      </c>
      <c r="F814" s="631">
        <v>4.88</v>
      </c>
      <c r="G814" s="631" t="s">
        <v>537</v>
      </c>
      <c r="H814" s="1044"/>
      <c r="I814" s="965" t="s">
        <v>534</v>
      </c>
      <c r="J814" s="326"/>
      <c r="K814" s="326"/>
      <c r="L814" s="326"/>
      <c r="M814" s="326"/>
      <c r="N814" s="326"/>
      <c r="O814" s="326"/>
      <c r="P814" s="326"/>
      <c r="Q814" s="326"/>
      <c r="R814" s="326"/>
      <c r="S814" s="326"/>
      <c r="T814" s="326"/>
      <c r="U814" s="326"/>
      <c r="V814" s="326"/>
      <c r="W814" s="326"/>
      <c r="X814" s="326"/>
      <c r="Y814" s="326"/>
      <c r="Z814" s="326"/>
      <c r="AA814" s="326"/>
      <c r="AB814" s="326"/>
      <c r="AC814" s="326"/>
      <c r="AD814" s="326"/>
      <c r="AE814" s="326"/>
      <c r="AF814" s="326"/>
      <c r="AG814" s="326"/>
      <c r="AH814" s="326"/>
      <c r="AI814" s="326"/>
      <c r="AJ814" s="326"/>
      <c r="AK814" s="326"/>
      <c r="AL814" s="326"/>
      <c r="AM814" s="326"/>
      <c r="AN814" s="326"/>
      <c r="AO814" s="326"/>
      <c r="AP814" s="326"/>
      <c r="AQ814" s="326"/>
      <c r="AR814" s="326"/>
      <c r="AS814" s="326"/>
      <c r="AT814" s="326"/>
      <c r="AU814" s="326"/>
      <c r="AV814" s="326"/>
      <c r="AW814" s="326"/>
      <c r="AX814" s="326"/>
      <c r="AY814" s="326"/>
      <c r="AZ814" s="326"/>
      <c r="BA814" s="326"/>
      <c r="BB814" s="326"/>
      <c r="BC814" s="326"/>
      <c r="BD814" s="326"/>
      <c r="BE814" s="326"/>
      <c r="BF814" s="326"/>
      <c r="BG814" s="326"/>
      <c r="BH814" s="326"/>
      <c r="BI814" s="326"/>
      <c r="BJ814" s="326"/>
      <c r="BK814" s="326"/>
      <c r="BL814" s="326"/>
      <c r="BM814" s="326"/>
      <c r="BN814" s="326"/>
      <c r="BO814" s="326"/>
      <c r="BP814" s="326"/>
      <c r="BQ814" s="326"/>
      <c r="BR814" s="326"/>
      <c r="BS814" s="326"/>
      <c r="BT814" s="326"/>
      <c r="BU814" s="326"/>
      <c r="BV814" s="326"/>
      <c r="BW814" s="326"/>
      <c r="BX814" s="326"/>
      <c r="BY814" s="326"/>
      <c r="BZ814" s="326"/>
      <c r="CA814" s="326"/>
      <c r="CB814" s="326"/>
      <c r="CC814" s="326"/>
      <c r="CD814" s="326"/>
      <c r="CE814" s="326"/>
      <c r="CF814" s="326"/>
      <c r="CG814" s="326"/>
      <c r="CH814" s="326"/>
      <c r="CI814" s="326"/>
      <c r="CJ814" s="326"/>
      <c r="CK814" s="326"/>
      <c r="CL814" s="326"/>
      <c r="CM814" s="326"/>
      <c r="CN814" s="326"/>
      <c r="CO814" s="326"/>
      <c r="CP814" s="326"/>
      <c r="CQ814" s="326"/>
      <c r="CR814" s="326"/>
      <c r="CS814" s="326"/>
      <c r="CT814" s="326"/>
      <c r="CU814" s="326"/>
      <c r="CV814" s="326"/>
      <c r="CW814" s="326"/>
      <c r="CX814" s="326"/>
      <c r="CY814" s="326"/>
      <c r="CZ814" s="326"/>
      <c r="DA814" s="326"/>
      <c r="DB814" s="326"/>
      <c r="DC814" s="326"/>
      <c r="DD814" s="326"/>
      <c r="DE814" s="326"/>
      <c r="DF814" s="326"/>
      <c r="DG814" s="326"/>
      <c r="DH814" s="326"/>
      <c r="DI814" s="326"/>
      <c r="DJ814" s="326"/>
      <c r="DK814" s="326"/>
      <c r="DL814" s="326"/>
      <c r="DM814" s="326"/>
      <c r="DN814" s="326"/>
      <c r="DO814" s="326"/>
      <c r="DP814" s="326"/>
      <c r="DQ814" s="326"/>
      <c r="DR814" s="326"/>
      <c r="DS814" s="326"/>
      <c r="DT814" s="326"/>
      <c r="DU814" s="326"/>
      <c r="DV814" s="326"/>
      <c r="DW814" s="326"/>
      <c r="DX814" s="326"/>
      <c r="DY814" s="326"/>
      <c r="DZ814" s="326"/>
      <c r="EA814" s="326"/>
      <c r="EB814" s="326"/>
      <c r="EC814" s="326"/>
      <c r="ED814" s="326"/>
      <c r="EE814" s="326"/>
      <c r="EF814" s="326"/>
      <c r="EG814" s="326"/>
      <c r="EH814" s="326"/>
      <c r="EI814" s="326"/>
      <c r="EJ814" s="326"/>
      <c r="EK814" s="326"/>
      <c r="EL814" s="326"/>
      <c r="EM814" s="326"/>
      <c r="EN814" s="326"/>
      <c r="EO814" s="326"/>
      <c r="EP814" s="326"/>
      <c r="EQ814" s="326"/>
      <c r="ER814" s="326"/>
      <c r="ES814" s="326"/>
      <c r="ET814" s="326"/>
      <c r="EU814" s="326"/>
      <c r="EV814" s="326"/>
      <c r="EW814" s="326"/>
      <c r="EX814" s="326"/>
      <c r="EY814" s="326"/>
      <c r="EZ814" s="326"/>
      <c r="FA814" s="326"/>
      <c r="FB814" s="326"/>
      <c r="FC814" s="326"/>
      <c r="FD814" s="326"/>
      <c r="FE814" s="326"/>
      <c r="FF814" s="326"/>
      <c r="FG814" s="326"/>
      <c r="FH814" s="326"/>
      <c r="FI814" s="326"/>
      <c r="FJ814" s="326"/>
      <c r="FK814" s="326"/>
      <c r="FL814" s="326"/>
      <c r="FM814" s="326"/>
      <c r="FN814" s="326"/>
      <c r="FO814" s="326"/>
      <c r="FP814" s="326"/>
      <c r="FQ814" s="326"/>
      <c r="FR814" s="326"/>
      <c r="FS814" s="326"/>
      <c r="FT814" s="326"/>
      <c r="FU814" s="326"/>
      <c r="FV814" s="326"/>
      <c r="FW814" s="326"/>
      <c r="FX814" s="326"/>
      <c r="FY814" s="326"/>
      <c r="FZ814" s="326"/>
      <c r="GA814" s="326"/>
      <c r="GB814" s="326"/>
      <c r="GC814" s="326"/>
      <c r="GD814" s="326"/>
      <c r="GE814" s="326"/>
      <c r="GF814" s="326"/>
      <c r="GG814" s="326"/>
      <c r="GH814" s="326"/>
      <c r="GI814" s="326"/>
      <c r="GJ814" s="326"/>
      <c r="GK814" s="326"/>
      <c r="GL814" s="326"/>
      <c r="GM814" s="326"/>
      <c r="GN814" s="326"/>
      <c r="GO814" s="326"/>
      <c r="GP814" s="326"/>
      <c r="GQ814" s="326"/>
      <c r="GR814" s="326"/>
      <c r="GS814" s="326"/>
      <c r="GT814" s="326"/>
      <c r="GU814" s="326"/>
      <c r="GV814" s="326"/>
      <c r="GW814" s="326"/>
      <c r="GX814" s="326"/>
      <c r="GY814" s="326"/>
      <c r="GZ814" s="326"/>
      <c r="HA814" s="326"/>
      <c r="HB814" s="326"/>
      <c r="HC814" s="326"/>
      <c r="HD814" s="326"/>
      <c r="HE814" s="326"/>
      <c r="HF814" s="326"/>
      <c r="HG814" s="326"/>
      <c r="HH814" s="326"/>
      <c r="HI814" s="326"/>
      <c r="HJ814" s="326"/>
      <c r="HK814" s="326"/>
      <c r="HL814" s="326"/>
      <c r="HM814" s="326"/>
      <c r="HN814" s="326"/>
      <c r="HO814" s="326"/>
      <c r="HP814" s="326"/>
      <c r="HQ814" s="326"/>
      <c r="HR814" s="326"/>
      <c r="HS814" s="326"/>
      <c r="HT814" s="326"/>
      <c r="HU814" s="326"/>
      <c r="HV814" s="326"/>
      <c r="HW814" s="326"/>
      <c r="HX814" s="326"/>
      <c r="HY814" s="326"/>
      <c r="HZ814" s="326"/>
      <c r="IA814" s="326"/>
      <c r="IB814" s="326"/>
      <c r="IC814" s="326"/>
      <c r="ID814" s="326"/>
      <c r="IE814" s="326"/>
      <c r="IF814" s="326"/>
      <c r="IG814" s="326"/>
      <c r="IH814" s="326"/>
      <c r="II814" s="326"/>
      <c r="IJ814" s="326"/>
      <c r="IK814" s="326"/>
      <c r="IL814" s="326"/>
      <c r="IM814" s="326"/>
      <c r="IN814" s="326"/>
      <c r="IO814" s="326"/>
      <c r="IP814" s="326"/>
      <c r="IQ814" s="326"/>
      <c r="IR814" s="326"/>
      <c r="IS814" s="326"/>
    </row>
    <row r="815" spans="1:253" s="716" customFormat="1" ht="23.25" customHeight="1">
      <c r="A815" s="601" t="s">
        <v>5136</v>
      </c>
      <c r="B815" s="613" t="s">
        <v>5069</v>
      </c>
      <c r="C815" s="624" t="s">
        <v>568</v>
      </c>
      <c r="D815" s="613" t="s">
        <v>286</v>
      </c>
      <c r="E815" s="631">
        <v>6.8</v>
      </c>
      <c r="F815" s="631">
        <v>8.16</v>
      </c>
      <c r="G815" s="631" t="s">
        <v>537</v>
      </c>
      <c r="H815" s="1044"/>
      <c r="I815" s="965" t="s">
        <v>534</v>
      </c>
      <c r="J815" s="326"/>
      <c r="K815" s="326"/>
      <c r="L815" s="326"/>
      <c r="M815" s="326"/>
      <c r="N815" s="326"/>
      <c r="O815" s="326"/>
      <c r="P815" s="326"/>
      <c r="Q815" s="326"/>
      <c r="R815" s="326"/>
      <c r="S815" s="326"/>
      <c r="T815" s="326"/>
      <c r="U815" s="326"/>
      <c r="V815" s="326"/>
      <c r="W815" s="326"/>
      <c r="X815" s="326"/>
      <c r="Y815" s="326"/>
      <c r="Z815" s="326"/>
      <c r="AA815" s="326"/>
      <c r="AB815" s="326"/>
      <c r="AC815" s="326"/>
      <c r="AD815" s="326"/>
      <c r="AE815" s="326"/>
      <c r="AF815" s="326"/>
      <c r="AG815" s="326"/>
      <c r="AH815" s="326"/>
      <c r="AI815" s="326"/>
      <c r="AJ815" s="326"/>
      <c r="AK815" s="326"/>
      <c r="AL815" s="326"/>
      <c r="AM815" s="326"/>
      <c r="AN815" s="326"/>
      <c r="AO815" s="326"/>
      <c r="AP815" s="326"/>
      <c r="AQ815" s="326"/>
      <c r="AR815" s="326"/>
      <c r="AS815" s="326"/>
      <c r="AT815" s="326"/>
      <c r="AU815" s="326"/>
      <c r="AV815" s="326"/>
      <c r="AW815" s="326"/>
      <c r="AX815" s="326"/>
      <c r="AY815" s="326"/>
      <c r="AZ815" s="326"/>
      <c r="BA815" s="326"/>
      <c r="BB815" s="326"/>
      <c r="BC815" s="326"/>
      <c r="BD815" s="326"/>
      <c r="BE815" s="326"/>
      <c r="BF815" s="326"/>
      <c r="BG815" s="326"/>
      <c r="BH815" s="326"/>
      <c r="BI815" s="326"/>
      <c r="BJ815" s="326"/>
      <c r="BK815" s="326"/>
      <c r="BL815" s="326"/>
      <c r="BM815" s="326"/>
      <c r="BN815" s="326"/>
      <c r="BO815" s="326"/>
      <c r="BP815" s="326"/>
      <c r="BQ815" s="326"/>
      <c r="BR815" s="326"/>
      <c r="BS815" s="326"/>
      <c r="BT815" s="326"/>
      <c r="BU815" s="326"/>
      <c r="BV815" s="326"/>
      <c r="BW815" s="326"/>
      <c r="BX815" s="326"/>
      <c r="BY815" s="326"/>
      <c r="BZ815" s="326"/>
      <c r="CA815" s="326"/>
      <c r="CB815" s="326"/>
      <c r="CC815" s="326"/>
      <c r="CD815" s="326"/>
      <c r="CE815" s="326"/>
      <c r="CF815" s="326"/>
      <c r="CG815" s="326"/>
      <c r="CH815" s="326"/>
      <c r="CI815" s="326"/>
      <c r="CJ815" s="326"/>
      <c r="CK815" s="326"/>
      <c r="CL815" s="326"/>
      <c r="CM815" s="326"/>
      <c r="CN815" s="326"/>
      <c r="CO815" s="326"/>
      <c r="CP815" s="326"/>
      <c r="CQ815" s="326"/>
      <c r="CR815" s="326"/>
      <c r="CS815" s="326"/>
      <c r="CT815" s="326"/>
      <c r="CU815" s="326"/>
      <c r="CV815" s="326"/>
      <c r="CW815" s="326"/>
      <c r="CX815" s="326"/>
      <c r="CY815" s="326"/>
      <c r="CZ815" s="326"/>
      <c r="DA815" s="326"/>
      <c r="DB815" s="326"/>
      <c r="DC815" s="326"/>
      <c r="DD815" s="326"/>
      <c r="DE815" s="326"/>
      <c r="DF815" s="326"/>
      <c r="DG815" s="326"/>
      <c r="DH815" s="326"/>
      <c r="DI815" s="326"/>
      <c r="DJ815" s="326"/>
      <c r="DK815" s="326"/>
      <c r="DL815" s="326"/>
      <c r="DM815" s="326"/>
      <c r="DN815" s="326"/>
      <c r="DO815" s="326"/>
      <c r="DP815" s="326"/>
      <c r="DQ815" s="326"/>
      <c r="DR815" s="326"/>
      <c r="DS815" s="326"/>
      <c r="DT815" s="326"/>
      <c r="DU815" s="326"/>
      <c r="DV815" s="326"/>
      <c r="DW815" s="326"/>
      <c r="DX815" s="326"/>
      <c r="DY815" s="326"/>
      <c r="DZ815" s="326"/>
      <c r="EA815" s="326"/>
      <c r="EB815" s="326"/>
      <c r="EC815" s="326"/>
      <c r="ED815" s="326"/>
      <c r="EE815" s="326"/>
      <c r="EF815" s="326"/>
      <c r="EG815" s="326"/>
      <c r="EH815" s="326"/>
      <c r="EI815" s="326"/>
      <c r="EJ815" s="326"/>
      <c r="EK815" s="326"/>
      <c r="EL815" s="326"/>
      <c r="EM815" s="326"/>
      <c r="EN815" s="326"/>
      <c r="EO815" s="326"/>
      <c r="EP815" s="326"/>
      <c r="EQ815" s="326"/>
      <c r="ER815" s="326"/>
      <c r="ES815" s="326"/>
      <c r="ET815" s="326"/>
      <c r="EU815" s="326"/>
      <c r="EV815" s="326"/>
      <c r="EW815" s="326"/>
      <c r="EX815" s="326"/>
      <c r="EY815" s="326"/>
      <c r="EZ815" s="326"/>
      <c r="FA815" s="326"/>
      <c r="FB815" s="326"/>
      <c r="FC815" s="326"/>
      <c r="FD815" s="326"/>
      <c r="FE815" s="326"/>
      <c r="FF815" s="326"/>
      <c r="FG815" s="326"/>
      <c r="FH815" s="326"/>
      <c r="FI815" s="326"/>
      <c r="FJ815" s="326"/>
      <c r="FK815" s="326"/>
      <c r="FL815" s="326"/>
      <c r="FM815" s="326"/>
      <c r="FN815" s="326"/>
      <c r="FO815" s="326"/>
      <c r="FP815" s="326"/>
      <c r="FQ815" s="326"/>
      <c r="FR815" s="326"/>
      <c r="FS815" s="326"/>
      <c r="FT815" s="326"/>
      <c r="FU815" s="326"/>
      <c r="FV815" s="326"/>
      <c r="FW815" s="326"/>
      <c r="FX815" s="326"/>
      <c r="FY815" s="326"/>
      <c r="FZ815" s="326"/>
      <c r="GA815" s="326"/>
      <c r="GB815" s="326"/>
      <c r="GC815" s="326"/>
      <c r="GD815" s="326"/>
      <c r="GE815" s="326"/>
      <c r="GF815" s="326"/>
      <c r="GG815" s="326"/>
      <c r="GH815" s="326"/>
      <c r="GI815" s="326"/>
      <c r="GJ815" s="326"/>
      <c r="GK815" s="326"/>
      <c r="GL815" s="326"/>
      <c r="GM815" s="326"/>
      <c r="GN815" s="326"/>
      <c r="GO815" s="326"/>
      <c r="GP815" s="326"/>
      <c r="GQ815" s="326"/>
      <c r="GR815" s="326"/>
      <c r="GS815" s="326"/>
      <c r="GT815" s="326"/>
      <c r="GU815" s="326"/>
      <c r="GV815" s="326"/>
      <c r="GW815" s="326"/>
      <c r="GX815" s="326"/>
      <c r="GY815" s="326"/>
      <c r="GZ815" s="326"/>
      <c r="HA815" s="326"/>
      <c r="HB815" s="326"/>
      <c r="HC815" s="326"/>
      <c r="HD815" s="326"/>
      <c r="HE815" s="326"/>
      <c r="HF815" s="326"/>
      <c r="HG815" s="326"/>
      <c r="HH815" s="326"/>
      <c r="HI815" s="326"/>
      <c r="HJ815" s="326"/>
      <c r="HK815" s="326"/>
      <c r="HL815" s="326"/>
      <c r="HM815" s="326"/>
      <c r="HN815" s="326"/>
      <c r="HO815" s="326"/>
      <c r="HP815" s="326"/>
      <c r="HQ815" s="326"/>
      <c r="HR815" s="326"/>
      <c r="HS815" s="326"/>
      <c r="HT815" s="326"/>
      <c r="HU815" s="326"/>
      <c r="HV815" s="326"/>
      <c r="HW815" s="326"/>
      <c r="HX815" s="326"/>
      <c r="HY815" s="326"/>
      <c r="HZ815" s="326"/>
      <c r="IA815" s="326"/>
      <c r="IB815" s="326"/>
      <c r="IC815" s="326"/>
      <c r="ID815" s="326"/>
      <c r="IE815" s="326"/>
      <c r="IF815" s="326"/>
      <c r="IG815" s="326"/>
      <c r="IH815" s="326"/>
      <c r="II815" s="326"/>
      <c r="IJ815" s="326"/>
      <c r="IK815" s="326"/>
      <c r="IL815" s="326"/>
      <c r="IM815" s="326"/>
      <c r="IN815" s="326"/>
      <c r="IO815" s="326"/>
      <c r="IP815" s="326"/>
      <c r="IQ815" s="326"/>
      <c r="IR815" s="326"/>
      <c r="IS815" s="326"/>
    </row>
    <row r="816" spans="1:253" s="716" customFormat="1" ht="23.25" customHeight="1">
      <c r="A816" s="1041" t="s">
        <v>554</v>
      </c>
      <c r="B816" s="1177" t="s">
        <v>555</v>
      </c>
      <c r="C816" s="1039" t="s">
        <v>556</v>
      </c>
      <c r="D816" s="1177" t="s">
        <v>557</v>
      </c>
      <c r="E816" s="1039">
        <v>1.99</v>
      </c>
      <c r="F816" s="1039">
        <v>2.4700000000000002</v>
      </c>
      <c r="G816" s="1039" t="s">
        <v>558</v>
      </c>
      <c r="H816" s="1044"/>
      <c r="I816" s="965" t="s">
        <v>534</v>
      </c>
      <c r="J816" s="326"/>
      <c r="K816" s="326"/>
      <c r="L816" s="326"/>
      <c r="M816" s="326"/>
      <c r="N816" s="326"/>
      <c r="O816" s="326"/>
      <c r="P816" s="326"/>
      <c r="Q816" s="326"/>
      <c r="R816" s="326"/>
      <c r="S816" s="326"/>
      <c r="T816" s="326"/>
      <c r="U816" s="326"/>
      <c r="V816" s="326"/>
      <c r="W816" s="326"/>
      <c r="X816" s="326"/>
      <c r="Y816" s="326"/>
      <c r="Z816" s="326"/>
      <c r="AA816" s="326"/>
      <c r="AB816" s="326"/>
      <c r="AC816" s="326"/>
      <c r="AD816" s="326"/>
      <c r="AE816" s="326"/>
      <c r="AF816" s="326"/>
      <c r="AG816" s="326"/>
      <c r="AH816" s="326"/>
      <c r="AI816" s="326"/>
      <c r="AJ816" s="326"/>
      <c r="AK816" s="326"/>
      <c r="AL816" s="326"/>
      <c r="AM816" s="326"/>
      <c r="AN816" s="326"/>
      <c r="AO816" s="326"/>
      <c r="AP816" s="326"/>
      <c r="AQ816" s="326"/>
      <c r="AR816" s="326"/>
      <c r="AS816" s="326"/>
      <c r="AT816" s="326"/>
      <c r="AU816" s="326"/>
      <c r="AV816" s="326"/>
      <c r="AW816" s="326"/>
      <c r="AX816" s="326"/>
      <c r="AY816" s="326"/>
      <c r="AZ816" s="326"/>
      <c r="BA816" s="326"/>
      <c r="BB816" s="326"/>
      <c r="BC816" s="326"/>
      <c r="BD816" s="326"/>
      <c r="BE816" s="326"/>
      <c r="BF816" s="326"/>
      <c r="BG816" s="326"/>
      <c r="BH816" s="326"/>
      <c r="BI816" s="326"/>
      <c r="BJ816" s="326"/>
      <c r="BK816" s="326"/>
      <c r="BL816" s="326"/>
      <c r="BM816" s="326"/>
      <c r="BN816" s="326"/>
      <c r="BO816" s="326"/>
      <c r="BP816" s="326"/>
      <c r="BQ816" s="326"/>
      <c r="BR816" s="326"/>
      <c r="BS816" s="326"/>
      <c r="BT816" s="326"/>
      <c r="BU816" s="326"/>
      <c r="BV816" s="326"/>
      <c r="BW816" s="326"/>
      <c r="BX816" s="326"/>
      <c r="BY816" s="326"/>
      <c r="BZ816" s="326"/>
      <c r="CA816" s="326"/>
      <c r="CB816" s="326"/>
      <c r="CC816" s="326"/>
      <c r="CD816" s="326"/>
      <c r="CE816" s="326"/>
      <c r="CF816" s="326"/>
      <c r="CG816" s="326"/>
      <c r="CH816" s="326"/>
      <c r="CI816" s="326"/>
      <c r="CJ816" s="326"/>
      <c r="CK816" s="326"/>
      <c r="CL816" s="326"/>
      <c r="CM816" s="326"/>
      <c r="CN816" s="326"/>
      <c r="CO816" s="326"/>
      <c r="CP816" s="326"/>
      <c r="CQ816" s="326"/>
      <c r="CR816" s="326"/>
      <c r="CS816" s="326"/>
      <c r="CT816" s="326"/>
      <c r="CU816" s="326"/>
      <c r="CV816" s="326"/>
      <c r="CW816" s="326"/>
      <c r="CX816" s="326"/>
      <c r="CY816" s="326"/>
      <c r="CZ816" s="326"/>
      <c r="DA816" s="326"/>
      <c r="DB816" s="326"/>
      <c r="DC816" s="326"/>
      <c r="DD816" s="326"/>
      <c r="DE816" s="326"/>
      <c r="DF816" s="326"/>
      <c r="DG816" s="326"/>
      <c r="DH816" s="326"/>
      <c r="DI816" s="326"/>
      <c r="DJ816" s="326"/>
      <c r="DK816" s="326"/>
      <c r="DL816" s="326"/>
      <c r="DM816" s="326"/>
      <c r="DN816" s="326"/>
      <c r="DO816" s="326"/>
      <c r="DP816" s="326"/>
      <c r="DQ816" s="326"/>
      <c r="DR816" s="326"/>
      <c r="DS816" s="326"/>
      <c r="DT816" s="326"/>
      <c r="DU816" s="326"/>
      <c r="DV816" s="326"/>
      <c r="DW816" s="326"/>
      <c r="DX816" s="326"/>
      <c r="DY816" s="326"/>
      <c r="DZ816" s="326"/>
      <c r="EA816" s="326"/>
      <c r="EB816" s="326"/>
      <c r="EC816" s="326"/>
      <c r="ED816" s="326"/>
      <c r="EE816" s="326"/>
      <c r="EF816" s="326"/>
      <c r="EG816" s="326"/>
      <c r="EH816" s="326"/>
      <c r="EI816" s="326"/>
      <c r="EJ816" s="326"/>
      <c r="EK816" s="326"/>
      <c r="EL816" s="326"/>
      <c r="EM816" s="326"/>
      <c r="EN816" s="326"/>
      <c r="EO816" s="326"/>
      <c r="EP816" s="326"/>
      <c r="EQ816" s="326"/>
      <c r="ER816" s="326"/>
      <c r="ES816" s="326"/>
      <c r="ET816" s="326"/>
      <c r="EU816" s="326"/>
      <c r="EV816" s="326"/>
      <c r="EW816" s="326"/>
      <c r="EX816" s="326"/>
      <c r="EY816" s="326"/>
      <c r="EZ816" s="326"/>
      <c r="FA816" s="326"/>
      <c r="FB816" s="326"/>
      <c r="FC816" s="326"/>
      <c r="FD816" s="326"/>
      <c r="FE816" s="326"/>
      <c r="FF816" s="326"/>
      <c r="FG816" s="326"/>
      <c r="FH816" s="326"/>
      <c r="FI816" s="326"/>
      <c r="FJ816" s="326"/>
      <c r="FK816" s="326"/>
      <c r="FL816" s="326"/>
      <c r="FM816" s="326"/>
      <c r="FN816" s="326"/>
      <c r="FO816" s="326"/>
      <c r="FP816" s="326"/>
      <c r="FQ816" s="326"/>
      <c r="FR816" s="326"/>
      <c r="FS816" s="326"/>
      <c r="FT816" s="326"/>
      <c r="FU816" s="326"/>
      <c r="FV816" s="326"/>
      <c r="FW816" s="326"/>
      <c r="FX816" s="326"/>
      <c r="FY816" s="326"/>
      <c r="FZ816" s="326"/>
      <c r="GA816" s="326"/>
      <c r="GB816" s="326"/>
      <c r="GC816" s="326"/>
      <c r="GD816" s="326"/>
      <c r="GE816" s="326"/>
      <c r="GF816" s="326"/>
      <c r="GG816" s="326"/>
      <c r="GH816" s="326"/>
      <c r="GI816" s="326"/>
      <c r="GJ816" s="326"/>
      <c r="GK816" s="326"/>
      <c r="GL816" s="326"/>
      <c r="GM816" s="326"/>
      <c r="GN816" s="326"/>
      <c r="GO816" s="326"/>
      <c r="GP816" s="326"/>
      <c r="GQ816" s="326"/>
      <c r="GR816" s="326"/>
      <c r="GS816" s="326"/>
      <c r="GT816" s="326"/>
      <c r="GU816" s="326"/>
      <c r="GV816" s="326"/>
      <c r="GW816" s="326"/>
      <c r="GX816" s="326"/>
      <c r="GY816" s="326"/>
      <c r="GZ816" s="326"/>
      <c r="HA816" s="326"/>
      <c r="HB816" s="326"/>
      <c r="HC816" s="326"/>
      <c r="HD816" s="326"/>
      <c r="HE816" s="326"/>
      <c r="HF816" s="326"/>
      <c r="HG816" s="326"/>
      <c r="HH816" s="326"/>
      <c r="HI816" s="326"/>
      <c r="HJ816" s="326"/>
      <c r="HK816" s="326"/>
      <c r="HL816" s="326"/>
      <c r="HM816" s="326"/>
      <c r="HN816" s="326"/>
      <c r="HO816" s="326"/>
      <c r="HP816" s="326"/>
      <c r="HQ816" s="326"/>
      <c r="HR816" s="326"/>
      <c r="HS816" s="326"/>
      <c r="HT816" s="326"/>
      <c r="HU816" s="326"/>
      <c r="HV816" s="326"/>
      <c r="HW816" s="326"/>
      <c r="HX816" s="326"/>
      <c r="HY816" s="326"/>
      <c r="HZ816" s="326"/>
      <c r="IA816" s="326"/>
      <c r="IB816" s="326"/>
      <c r="IC816" s="326"/>
      <c r="ID816" s="326"/>
      <c r="IE816" s="326"/>
      <c r="IF816" s="326"/>
      <c r="IG816" s="326"/>
      <c r="IH816" s="326"/>
      <c r="II816" s="326"/>
      <c r="IJ816" s="326"/>
      <c r="IK816" s="326"/>
      <c r="IL816" s="326"/>
      <c r="IM816" s="326"/>
      <c r="IN816" s="326"/>
      <c r="IO816" s="326"/>
      <c r="IP816" s="326"/>
      <c r="IQ816" s="326"/>
      <c r="IR816" s="326"/>
      <c r="IS816" s="326"/>
    </row>
    <row r="817" spans="1:253" ht="23.25" customHeight="1">
      <c r="A817" s="1041" t="s">
        <v>559</v>
      </c>
      <c r="B817" s="1177" t="s">
        <v>560</v>
      </c>
      <c r="C817" s="1039" t="s">
        <v>223</v>
      </c>
      <c r="D817" s="1177" t="s">
        <v>561</v>
      </c>
      <c r="E817" s="1039">
        <v>4.32</v>
      </c>
      <c r="F817" s="1039">
        <v>5.4</v>
      </c>
      <c r="G817" s="1039" t="s">
        <v>537</v>
      </c>
      <c r="H817" s="1044"/>
      <c r="I817" s="965" t="s">
        <v>534</v>
      </c>
    </row>
    <row r="818" spans="1:253" s="716" customFormat="1" ht="23.25" customHeight="1">
      <c r="A818" s="1041"/>
      <c r="B818" s="1177" t="s">
        <v>5070</v>
      </c>
      <c r="C818" s="1039" t="s">
        <v>223</v>
      </c>
      <c r="D818" s="1177" t="s">
        <v>561</v>
      </c>
      <c r="E818" s="1039">
        <v>7.2</v>
      </c>
      <c r="F818" s="1039">
        <v>9</v>
      </c>
      <c r="G818" s="1039" t="s">
        <v>537</v>
      </c>
      <c r="H818" s="1044"/>
      <c r="I818" s="965" t="s">
        <v>534</v>
      </c>
      <c r="J818" s="326"/>
      <c r="K818" s="326"/>
      <c r="L818" s="326"/>
      <c r="M818" s="326"/>
      <c r="N818" s="326"/>
      <c r="O818" s="326"/>
      <c r="P818" s="326"/>
      <c r="Q818" s="326"/>
      <c r="R818" s="326"/>
      <c r="S818" s="326"/>
      <c r="T818" s="326"/>
      <c r="U818" s="326"/>
      <c r="V818" s="326"/>
      <c r="W818" s="326"/>
      <c r="X818" s="326"/>
      <c r="Y818" s="326"/>
      <c r="Z818" s="326"/>
      <c r="AA818" s="326"/>
      <c r="AB818" s="326"/>
      <c r="AC818" s="326"/>
      <c r="AD818" s="326"/>
      <c r="AE818" s="326"/>
      <c r="AF818" s="326"/>
      <c r="AG818" s="326"/>
      <c r="AH818" s="326"/>
      <c r="AI818" s="326"/>
      <c r="AJ818" s="326"/>
      <c r="AK818" s="326"/>
      <c r="AL818" s="326"/>
      <c r="AM818" s="326"/>
      <c r="AN818" s="326"/>
      <c r="AO818" s="326"/>
      <c r="AP818" s="326"/>
      <c r="AQ818" s="326"/>
      <c r="AR818" s="326"/>
      <c r="AS818" s="326"/>
      <c r="AT818" s="326"/>
      <c r="AU818" s="326"/>
      <c r="AV818" s="326"/>
      <c r="AW818" s="326"/>
      <c r="AX818" s="326"/>
      <c r="AY818" s="326"/>
      <c r="AZ818" s="326"/>
      <c r="BA818" s="326"/>
      <c r="BB818" s="326"/>
      <c r="BC818" s="326"/>
      <c r="BD818" s="326"/>
      <c r="BE818" s="326"/>
      <c r="BF818" s="326"/>
      <c r="BG818" s="326"/>
      <c r="BH818" s="326"/>
      <c r="BI818" s="326"/>
      <c r="BJ818" s="326"/>
      <c r="BK818" s="326"/>
      <c r="BL818" s="326"/>
      <c r="BM818" s="326"/>
      <c r="BN818" s="326"/>
      <c r="BO818" s="326"/>
      <c r="BP818" s="326"/>
      <c r="BQ818" s="326"/>
      <c r="BR818" s="326"/>
      <c r="BS818" s="326"/>
      <c r="BT818" s="326"/>
      <c r="BU818" s="326"/>
      <c r="BV818" s="326"/>
      <c r="BW818" s="326"/>
      <c r="BX818" s="326"/>
      <c r="BY818" s="326"/>
      <c r="BZ818" s="326"/>
      <c r="CA818" s="326"/>
      <c r="CB818" s="326"/>
      <c r="CC818" s="326"/>
      <c r="CD818" s="326"/>
      <c r="CE818" s="326"/>
      <c r="CF818" s="326"/>
      <c r="CG818" s="326"/>
      <c r="CH818" s="326"/>
      <c r="CI818" s="326"/>
      <c r="CJ818" s="326"/>
      <c r="CK818" s="326"/>
      <c r="CL818" s="326"/>
      <c r="CM818" s="326"/>
      <c r="CN818" s="326"/>
      <c r="CO818" s="326"/>
      <c r="CP818" s="326"/>
      <c r="CQ818" s="326"/>
      <c r="CR818" s="326"/>
      <c r="CS818" s="326"/>
      <c r="CT818" s="326"/>
      <c r="CU818" s="326"/>
      <c r="CV818" s="326"/>
      <c r="CW818" s="326"/>
      <c r="CX818" s="326"/>
      <c r="CY818" s="326"/>
      <c r="CZ818" s="326"/>
      <c r="DA818" s="326"/>
      <c r="DB818" s="326"/>
      <c r="DC818" s="326"/>
      <c r="DD818" s="326"/>
      <c r="DE818" s="326"/>
      <c r="DF818" s="326"/>
      <c r="DG818" s="326"/>
      <c r="DH818" s="326"/>
      <c r="DI818" s="326"/>
      <c r="DJ818" s="326"/>
      <c r="DK818" s="326"/>
      <c r="DL818" s="326"/>
      <c r="DM818" s="326"/>
      <c r="DN818" s="326"/>
      <c r="DO818" s="326"/>
      <c r="DP818" s="326"/>
      <c r="DQ818" s="326"/>
      <c r="DR818" s="326"/>
      <c r="DS818" s="326"/>
      <c r="DT818" s="326"/>
      <c r="DU818" s="326"/>
      <c r="DV818" s="326"/>
      <c r="DW818" s="326"/>
      <c r="DX818" s="326"/>
      <c r="DY818" s="326"/>
      <c r="DZ818" s="326"/>
      <c r="EA818" s="326"/>
      <c r="EB818" s="326"/>
      <c r="EC818" s="326"/>
      <c r="ED818" s="326"/>
      <c r="EE818" s="326"/>
      <c r="EF818" s="326"/>
      <c r="EG818" s="326"/>
      <c r="EH818" s="326"/>
      <c r="EI818" s="326"/>
      <c r="EJ818" s="326"/>
      <c r="EK818" s="326"/>
      <c r="EL818" s="326"/>
      <c r="EM818" s="326"/>
      <c r="EN818" s="326"/>
      <c r="EO818" s="326"/>
      <c r="EP818" s="326"/>
      <c r="EQ818" s="326"/>
      <c r="ER818" s="326"/>
      <c r="ES818" s="326"/>
      <c r="ET818" s="326"/>
      <c r="EU818" s="326"/>
      <c r="EV818" s="326"/>
      <c r="EW818" s="326"/>
      <c r="EX818" s="326"/>
      <c r="EY818" s="326"/>
      <c r="EZ818" s="326"/>
      <c r="FA818" s="326"/>
      <c r="FB818" s="326"/>
      <c r="FC818" s="326"/>
      <c r="FD818" s="326"/>
      <c r="FE818" s="326"/>
      <c r="FF818" s="326"/>
      <c r="FG818" s="326"/>
      <c r="FH818" s="326"/>
      <c r="FI818" s="326"/>
      <c r="FJ818" s="326"/>
      <c r="FK818" s="326"/>
      <c r="FL818" s="326"/>
      <c r="FM818" s="326"/>
      <c r="FN818" s="326"/>
      <c r="FO818" s="326"/>
      <c r="FP818" s="326"/>
      <c r="FQ818" s="326"/>
      <c r="FR818" s="326"/>
      <c r="FS818" s="326"/>
      <c r="FT818" s="326"/>
      <c r="FU818" s="326"/>
      <c r="FV818" s="326"/>
      <c r="FW818" s="326"/>
      <c r="FX818" s="326"/>
      <c r="FY818" s="326"/>
      <c r="FZ818" s="326"/>
      <c r="GA818" s="326"/>
      <c r="GB818" s="326"/>
      <c r="GC818" s="326"/>
      <c r="GD818" s="326"/>
      <c r="GE818" s="326"/>
      <c r="GF818" s="326"/>
      <c r="GG818" s="326"/>
      <c r="GH818" s="326"/>
      <c r="GI818" s="326"/>
      <c r="GJ818" s="326"/>
      <c r="GK818" s="326"/>
      <c r="GL818" s="326"/>
      <c r="GM818" s="326"/>
      <c r="GN818" s="326"/>
      <c r="GO818" s="326"/>
      <c r="GP818" s="326"/>
      <c r="GQ818" s="326"/>
      <c r="GR818" s="326"/>
      <c r="GS818" s="326"/>
      <c r="GT818" s="326"/>
      <c r="GU818" s="326"/>
      <c r="GV818" s="326"/>
      <c r="GW818" s="326"/>
      <c r="GX818" s="326"/>
      <c r="GY818" s="326"/>
      <c r="GZ818" s="326"/>
      <c r="HA818" s="326"/>
      <c r="HB818" s="326"/>
      <c r="HC818" s="326"/>
      <c r="HD818" s="326"/>
      <c r="HE818" s="326"/>
      <c r="HF818" s="326"/>
      <c r="HG818" s="326"/>
      <c r="HH818" s="326"/>
      <c r="HI818" s="326"/>
      <c r="HJ818" s="326"/>
      <c r="HK818" s="326"/>
      <c r="HL818" s="326"/>
      <c r="HM818" s="326"/>
      <c r="HN818" s="326"/>
      <c r="HO818" s="326"/>
      <c r="HP818" s="326"/>
      <c r="HQ818" s="326"/>
      <c r="HR818" s="326"/>
      <c r="HS818" s="326"/>
      <c r="HT818" s="326"/>
      <c r="HU818" s="326"/>
      <c r="HV818" s="326"/>
      <c r="HW818" s="326"/>
      <c r="HX818" s="326"/>
      <c r="HY818" s="326"/>
      <c r="HZ818" s="326"/>
      <c r="IA818" s="326"/>
      <c r="IB818" s="326"/>
      <c r="IC818" s="326"/>
      <c r="ID818" s="326"/>
      <c r="IE818" s="326"/>
      <c r="IF818" s="326"/>
      <c r="IG818" s="326"/>
      <c r="IH818" s="326"/>
      <c r="II818" s="326"/>
      <c r="IJ818" s="326"/>
      <c r="IK818" s="326"/>
      <c r="IL818" s="326"/>
      <c r="IM818" s="326"/>
      <c r="IN818" s="326"/>
      <c r="IO818" s="326"/>
      <c r="IP818" s="326"/>
      <c r="IQ818" s="326"/>
      <c r="IR818" s="326"/>
      <c r="IS818" s="326"/>
    </row>
    <row r="819" spans="1:253" s="716" customFormat="1" ht="23.25" customHeight="1">
      <c r="A819" s="1041" t="s">
        <v>562</v>
      </c>
      <c r="B819" s="1177" t="s">
        <v>563</v>
      </c>
      <c r="C819" s="1039" t="s">
        <v>326</v>
      </c>
      <c r="D819" s="1177" t="s">
        <v>564</v>
      </c>
      <c r="E819" s="1039">
        <v>3.78</v>
      </c>
      <c r="F819" s="1039">
        <v>4.53</v>
      </c>
      <c r="G819" s="1045" t="s">
        <v>493</v>
      </c>
      <c r="H819" s="1046">
        <v>0.1</v>
      </c>
      <c r="I819" s="965" t="s">
        <v>534</v>
      </c>
      <c r="J819" s="326"/>
      <c r="K819" s="326"/>
      <c r="L819" s="326"/>
      <c r="M819" s="326"/>
      <c r="N819" s="326"/>
      <c r="O819" s="326"/>
      <c r="P819" s="326"/>
      <c r="Q819" s="326"/>
      <c r="R819" s="326"/>
      <c r="S819" s="326"/>
      <c r="T819" s="326"/>
      <c r="U819" s="326"/>
      <c r="V819" s="326"/>
      <c r="W819" s="326"/>
      <c r="X819" s="326"/>
      <c r="Y819" s="326"/>
      <c r="Z819" s="326"/>
      <c r="AA819" s="326"/>
      <c r="AB819" s="326"/>
      <c r="AC819" s="326"/>
      <c r="AD819" s="326"/>
      <c r="AE819" s="326"/>
      <c r="AF819" s="326"/>
      <c r="AG819" s="326"/>
      <c r="AH819" s="326"/>
      <c r="AI819" s="326"/>
      <c r="AJ819" s="326"/>
      <c r="AK819" s="326"/>
      <c r="AL819" s="326"/>
      <c r="AM819" s="326"/>
      <c r="AN819" s="326"/>
      <c r="AO819" s="326"/>
      <c r="AP819" s="326"/>
      <c r="AQ819" s="326"/>
      <c r="AR819" s="326"/>
      <c r="AS819" s="326"/>
      <c r="AT819" s="326"/>
      <c r="AU819" s="326"/>
      <c r="AV819" s="326"/>
      <c r="AW819" s="326"/>
      <c r="AX819" s="326"/>
      <c r="AY819" s="326"/>
      <c r="AZ819" s="326"/>
      <c r="BA819" s="326"/>
      <c r="BB819" s="326"/>
      <c r="BC819" s="326"/>
      <c r="BD819" s="326"/>
      <c r="BE819" s="326"/>
      <c r="BF819" s="326"/>
      <c r="BG819" s="326"/>
      <c r="BH819" s="326"/>
      <c r="BI819" s="326"/>
      <c r="BJ819" s="326"/>
      <c r="BK819" s="326"/>
      <c r="BL819" s="326"/>
      <c r="BM819" s="326"/>
      <c r="BN819" s="326"/>
      <c r="BO819" s="326"/>
      <c r="BP819" s="326"/>
      <c r="BQ819" s="326"/>
      <c r="BR819" s="326"/>
      <c r="BS819" s="326"/>
      <c r="BT819" s="326"/>
      <c r="BU819" s="326"/>
      <c r="BV819" s="326"/>
      <c r="BW819" s="326"/>
      <c r="BX819" s="326"/>
      <c r="BY819" s="326"/>
      <c r="BZ819" s="326"/>
      <c r="CA819" s="326"/>
      <c r="CB819" s="326"/>
      <c r="CC819" s="326"/>
      <c r="CD819" s="326"/>
      <c r="CE819" s="326"/>
      <c r="CF819" s="326"/>
      <c r="CG819" s="326"/>
      <c r="CH819" s="326"/>
      <c r="CI819" s="326"/>
      <c r="CJ819" s="326"/>
      <c r="CK819" s="326"/>
      <c r="CL819" s="326"/>
      <c r="CM819" s="326"/>
      <c r="CN819" s="326"/>
      <c r="CO819" s="326"/>
      <c r="CP819" s="326"/>
      <c r="CQ819" s="326"/>
      <c r="CR819" s="326"/>
      <c r="CS819" s="326"/>
      <c r="CT819" s="326"/>
      <c r="CU819" s="326"/>
      <c r="CV819" s="326"/>
      <c r="CW819" s="326"/>
      <c r="CX819" s="326"/>
      <c r="CY819" s="326"/>
      <c r="CZ819" s="326"/>
      <c r="DA819" s="326"/>
      <c r="DB819" s="326"/>
      <c r="DC819" s="326"/>
      <c r="DD819" s="326"/>
      <c r="DE819" s="326"/>
      <c r="DF819" s="326"/>
      <c r="DG819" s="326"/>
      <c r="DH819" s="326"/>
      <c r="DI819" s="326"/>
      <c r="DJ819" s="326"/>
      <c r="DK819" s="326"/>
      <c r="DL819" s="326"/>
      <c r="DM819" s="326"/>
      <c r="DN819" s="326"/>
      <c r="DO819" s="326"/>
      <c r="DP819" s="326"/>
      <c r="DQ819" s="326"/>
      <c r="DR819" s="326"/>
      <c r="DS819" s="326"/>
      <c r="DT819" s="326"/>
      <c r="DU819" s="326"/>
      <c r="DV819" s="326"/>
      <c r="DW819" s="326"/>
      <c r="DX819" s="326"/>
      <c r="DY819" s="326"/>
      <c r="DZ819" s="326"/>
      <c r="EA819" s="326"/>
      <c r="EB819" s="326"/>
      <c r="EC819" s="326"/>
      <c r="ED819" s="326"/>
      <c r="EE819" s="326"/>
      <c r="EF819" s="326"/>
      <c r="EG819" s="326"/>
      <c r="EH819" s="326"/>
      <c r="EI819" s="326"/>
      <c r="EJ819" s="326"/>
      <c r="EK819" s="326"/>
      <c r="EL819" s="326"/>
      <c r="EM819" s="326"/>
      <c r="EN819" s="326"/>
      <c r="EO819" s="326"/>
      <c r="EP819" s="326"/>
      <c r="EQ819" s="326"/>
      <c r="ER819" s="326"/>
      <c r="ES819" s="326"/>
      <c r="ET819" s="326"/>
      <c r="EU819" s="326"/>
      <c r="EV819" s="326"/>
      <c r="EW819" s="326"/>
      <c r="EX819" s="326"/>
      <c r="EY819" s="326"/>
      <c r="EZ819" s="326"/>
      <c r="FA819" s="326"/>
      <c r="FB819" s="326"/>
      <c r="FC819" s="326"/>
      <c r="FD819" s="326"/>
      <c r="FE819" s="326"/>
      <c r="FF819" s="326"/>
      <c r="FG819" s="326"/>
      <c r="FH819" s="326"/>
      <c r="FI819" s="326"/>
      <c r="FJ819" s="326"/>
      <c r="FK819" s="326"/>
      <c r="FL819" s="326"/>
      <c r="FM819" s="326"/>
      <c r="FN819" s="326"/>
      <c r="FO819" s="326"/>
      <c r="FP819" s="326"/>
      <c r="FQ819" s="326"/>
      <c r="FR819" s="326"/>
      <c r="FS819" s="326"/>
      <c r="FT819" s="326"/>
      <c r="FU819" s="326"/>
      <c r="FV819" s="326"/>
      <c r="FW819" s="326"/>
      <c r="FX819" s="326"/>
      <c r="FY819" s="326"/>
      <c r="FZ819" s="326"/>
      <c r="GA819" s="326"/>
      <c r="GB819" s="326"/>
      <c r="GC819" s="326"/>
      <c r="GD819" s="326"/>
      <c r="GE819" s="326"/>
      <c r="GF819" s="326"/>
      <c r="GG819" s="326"/>
      <c r="GH819" s="326"/>
      <c r="GI819" s="326"/>
      <c r="GJ819" s="326"/>
      <c r="GK819" s="326"/>
      <c r="GL819" s="326"/>
      <c r="GM819" s="326"/>
      <c r="GN819" s="326"/>
      <c r="GO819" s="326"/>
      <c r="GP819" s="326"/>
      <c r="GQ819" s="326"/>
      <c r="GR819" s="326"/>
      <c r="GS819" s="326"/>
      <c r="GT819" s="326"/>
      <c r="GU819" s="326"/>
      <c r="GV819" s="326"/>
      <c r="GW819" s="326"/>
      <c r="GX819" s="326"/>
      <c r="GY819" s="326"/>
      <c r="GZ819" s="326"/>
      <c r="HA819" s="326"/>
      <c r="HB819" s="326"/>
      <c r="HC819" s="326"/>
      <c r="HD819" s="326"/>
      <c r="HE819" s="326"/>
      <c r="HF819" s="326"/>
      <c r="HG819" s="326"/>
      <c r="HH819" s="326"/>
      <c r="HI819" s="326"/>
      <c r="HJ819" s="326"/>
      <c r="HK819" s="326"/>
      <c r="HL819" s="326"/>
      <c r="HM819" s="326"/>
      <c r="HN819" s="326"/>
      <c r="HO819" s="326"/>
      <c r="HP819" s="326"/>
      <c r="HQ819" s="326"/>
      <c r="HR819" s="326"/>
      <c r="HS819" s="326"/>
      <c r="HT819" s="326"/>
      <c r="HU819" s="326"/>
      <c r="HV819" s="326"/>
      <c r="HW819" s="326"/>
      <c r="HX819" s="326"/>
      <c r="HY819" s="326"/>
      <c r="HZ819" s="326"/>
      <c r="IA819" s="326"/>
      <c r="IB819" s="326"/>
      <c r="IC819" s="326"/>
      <c r="ID819" s="326"/>
      <c r="IE819" s="326"/>
      <c r="IF819" s="326"/>
      <c r="IG819" s="326"/>
      <c r="IH819" s="326"/>
      <c r="II819" s="326"/>
      <c r="IJ819" s="326"/>
      <c r="IK819" s="326"/>
      <c r="IL819" s="326"/>
      <c r="IM819" s="326"/>
      <c r="IN819" s="326"/>
      <c r="IO819" s="326"/>
      <c r="IP819" s="326"/>
      <c r="IQ819" s="326"/>
      <c r="IR819" s="326"/>
      <c r="IS819" s="326"/>
    </row>
    <row r="820" spans="1:253" s="716" customFormat="1" ht="23.25" customHeight="1">
      <c r="A820" s="1041">
        <v>41034</v>
      </c>
      <c r="B820" s="1177" t="s">
        <v>5071</v>
      </c>
      <c r="C820" s="1039" t="s">
        <v>246</v>
      </c>
      <c r="D820" s="1177" t="s">
        <v>1072</v>
      </c>
      <c r="E820" s="1039">
        <v>1.8</v>
      </c>
      <c r="F820" s="1039">
        <v>2.25</v>
      </c>
      <c r="G820" s="1045" t="s">
        <v>537</v>
      </c>
      <c r="H820" s="1046"/>
      <c r="I820" s="965" t="s">
        <v>534</v>
      </c>
      <c r="J820" s="326"/>
      <c r="K820" s="326"/>
      <c r="L820" s="326"/>
      <c r="M820" s="326"/>
      <c r="N820" s="326"/>
      <c r="O820" s="326"/>
      <c r="P820" s="326"/>
      <c r="Q820" s="326"/>
      <c r="R820" s="326"/>
      <c r="S820" s="326"/>
      <c r="T820" s="326"/>
      <c r="U820" s="326"/>
      <c r="V820" s="326"/>
      <c r="W820" s="326"/>
      <c r="X820" s="326"/>
      <c r="Y820" s="326"/>
      <c r="Z820" s="326"/>
      <c r="AA820" s="326"/>
      <c r="AB820" s="326"/>
      <c r="AC820" s="326"/>
      <c r="AD820" s="326"/>
      <c r="AE820" s="326"/>
      <c r="AF820" s="326"/>
      <c r="AG820" s="326"/>
      <c r="AH820" s="326"/>
      <c r="AI820" s="326"/>
      <c r="AJ820" s="326"/>
      <c r="AK820" s="326"/>
      <c r="AL820" s="326"/>
      <c r="AM820" s="326"/>
      <c r="AN820" s="326"/>
      <c r="AO820" s="326"/>
      <c r="AP820" s="326"/>
      <c r="AQ820" s="326"/>
      <c r="AR820" s="326"/>
      <c r="AS820" s="326"/>
      <c r="AT820" s="326"/>
      <c r="AU820" s="326"/>
      <c r="AV820" s="326"/>
      <c r="AW820" s="326"/>
      <c r="AX820" s="326"/>
      <c r="AY820" s="326"/>
      <c r="AZ820" s="326"/>
      <c r="BA820" s="326"/>
      <c r="BB820" s="326"/>
      <c r="BC820" s="326"/>
      <c r="BD820" s="326"/>
      <c r="BE820" s="326"/>
      <c r="BF820" s="326"/>
      <c r="BG820" s="326"/>
      <c r="BH820" s="326"/>
      <c r="BI820" s="326"/>
      <c r="BJ820" s="326"/>
      <c r="BK820" s="326"/>
      <c r="BL820" s="326"/>
      <c r="BM820" s="326"/>
      <c r="BN820" s="326"/>
      <c r="BO820" s="326"/>
      <c r="BP820" s="326"/>
      <c r="BQ820" s="326"/>
      <c r="BR820" s="326"/>
      <c r="BS820" s="326"/>
      <c r="BT820" s="326"/>
      <c r="BU820" s="326"/>
      <c r="BV820" s="326"/>
      <c r="BW820" s="326"/>
      <c r="BX820" s="326"/>
      <c r="BY820" s="326"/>
      <c r="BZ820" s="326"/>
      <c r="CA820" s="326"/>
      <c r="CB820" s="326"/>
      <c r="CC820" s="326"/>
      <c r="CD820" s="326"/>
      <c r="CE820" s="326"/>
      <c r="CF820" s="326"/>
      <c r="CG820" s="326"/>
      <c r="CH820" s="326"/>
      <c r="CI820" s="326"/>
      <c r="CJ820" s="326"/>
      <c r="CK820" s="326"/>
      <c r="CL820" s="326"/>
      <c r="CM820" s="326"/>
      <c r="CN820" s="326"/>
      <c r="CO820" s="326"/>
      <c r="CP820" s="326"/>
      <c r="CQ820" s="326"/>
      <c r="CR820" s="326"/>
      <c r="CS820" s="326"/>
      <c r="CT820" s="326"/>
      <c r="CU820" s="326"/>
      <c r="CV820" s="326"/>
      <c r="CW820" s="326"/>
      <c r="CX820" s="326"/>
      <c r="CY820" s="326"/>
      <c r="CZ820" s="326"/>
      <c r="DA820" s="326"/>
      <c r="DB820" s="326"/>
      <c r="DC820" s="326"/>
      <c r="DD820" s="326"/>
      <c r="DE820" s="326"/>
      <c r="DF820" s="326"/>
      <c r="DG820" s="326"/>
      <c r="DH820" s="326"/>
      <c r="DI820" s="326"/>
      <c r="DJ820" s="326"/>
      <c r="DK820" s="326"/>
      <c r="DL820" s="326"/>
      <c r="DM820" s="326"/>
      <c r="DN820" s="326"/>
      <c r="DO820" s="326"/>
      <c r="DP820" s="326"/>
      <c r="DQ820" s="326"/>
      <c r="DR820" s="326"/>
      <c r="DS820" s="326"/>
      <c r="DT820" s="326"/>
      <c r="DU820" s="326"/>
      <c r="DV820" s="326"/>
      <c r="DW820" s="326"/>
      <c r="DX820" s="326"/>
      <c r="DY820" s="326"/>
      <c r="DZ820" s="326"/>
      <c r="EA820" s="326"/>
      <c r="EB820" s="326"/>
      <c r="EC820" s="326"/>
      <c r="ED820" s="326"/>
      <c r="EE820" s="326"/>
      <c r="EF820" s="326"/>
      <c r="EG820" s="326"/>
      <c r="EH820" s="326"/>
      <c r="EI820" s="326"/>
      <c r="EJ820" s="326"/>
      <c r="EK820" s="326"/>
      <c r="EL820" s="326"/>
      <c r="EM820" s="326"/>
      <c r="EN820" s="326"/>
      <c r="EO820" s="326"/>
      <c r="EP820" s="326"/>
      <c r="EQ820" s="326"/>
      <c r="ER820" s="326"/>
      <c r="ES820" s="326"/>
      <c r="ET820" s="326"/>
      <c r="EU820" s="326"/>
      <c r="EV820" s="326"/>
      <c r="EW820" s="326"/>
      <c r="EX820" s="326"/>
      <c r="EY820" s="326"/>
      <c r="EZ820" s="326"/>
      <c r="FA820" s="326"/>
      <c r="FB820" s="326"/>
      <c r="FC820" s="326"/>
      <c r="FD820" s="326"/>
      <c r="FE820" s="326"/>
      <c r="FF820" s="326"/>
      <c r="FG820" s="326"/>
      <c r="FH820" s="326"/>
      <c r="FI820" s="326"/>
      <c r="FJ820" s="326"/>
      <c r="FK820" s="326"/>
      <c r="FL820" s="326"/>
      <c r="FM820" s="326"/>
      <c r="FN820" s="326"/>
      <c r="FO820" s="326"/>
      <c r="FP820" s="326"/>
      <c r="FQ820" s="326"/>
      <c r="FR820" s="326"/>
      <c r="FS820" s="326"/>
      <c r="FT820" s="326"/>
      <c r="FU820" s="326"/>
      <c r="FV820" s="326"/>
      <c r="FW820" s="326"/>
      <c r="FX820" s="326"/>
      <c r="FY820" s="326"/>
      <c r="FZ820" s="326"/>
      <c r="GA820" s="326"/>
      <c r="GB820" s="326"/>
      <c r="GC820" s="326"/>
      <c r="GD820" s="326"/>
      <c r="GE820" s="326"/>
      <c r="GF820" s="326"/>
      <c r="GG820" s="326"/>
      <c r="GH820" s="326"/>
      <c r="GI820" s="326"/>
      <c r="GJ820" s="326"/>
      <c r="GK820" s="326"/>
      <c r="GL820" s="326"/>
      <c r="GM820" s="326"/>
      <c r="GN820" s="326"/>
      <c r="GO820" s="326"/>
      <c r="GP820" s="326"/>
      <c r="GQ820" s="326"/>
      <c r="GR820" s="326"/>
      <c r="GS820" s="326"/>
      <c r="GT820" s="326"/>
      <c r="GU820" s="326"/>
      <c r="GV820" s="326"/>
      <c r="GW820" s="326"/>
      <c r="GX820" s="326"/>
      <c r="GY820" s="326"/>
      <c r="GZ820" s="326"/>
      <c r="HA820" s="326"/>
      <c r="HB820" s="326"/>
      <c r="HC820" s="326"/>
      <c r="HD820" s="326"/>
      <c r="HE820" s="326"/>
      <c r="HF820" s="326"/>
      <c r="HG820" s="326"/>
      <c r="HH820" s="326"/>
      <c r="HI820" s="326"/>
      <c r="HJ820" s="326"/>
      <c r="HK820" s="326"/>
      <c r="HL820" s="326"/>
      <c r="HM820" s="326"/>
      <c r="HN820" s="326"/>
      <c r="HO820" s="326"/>
      <c r="HP820" s="326"/>
      <c r="HQ820" s="326"/>
      <c r="HR820" s="326"/>
      <c r="HS820" s="326"/>
      <c r="HT820" s="326"/>
      <c r="HU820" s="326"/>
      <c r="HV820" s="326"/>
      <c r="HW820" s="326"/>
      <c r="HX820" s="326"/>
      <c r="HY820" s="326"/>
      <c r="HZ820" s="326"/>
      <c r="IA820" s="326"/>
      <c r="IB820" s="326"/>
      <c r="IC820" s="326"/>
      <c r="ID820" s="326"/>
      <c r="IE820" s="326"/>
      <c r="IF820" s="326"/>
      <c r="IG820" s="326"/>
      <c r="IH820" s="326"/>
      <c r="II820" s="326"/>
      <c r="IJ820" s="326"/>
      <c r="IK820" s="326"/>
      <c r="IL820" s="326"/>
      <c r="IM820" s="326"/>
      <c r="IN820" s="326"/>
      <c r="IO820" s="326"/>
      <c r="IP820" s="326"/>
      <c r="IQ820" s="326"/>
      <c r="IR820" s="326"/>
      <c r="IS820" s="326"/>
    </row>
    <row r="821" spans="1:253" s="716" customFormat="1" ht="23.25" customHeight="1">
      <c r="A821" s="1041" t="s">
        <v>565</v>
      </c>
      <c r="B821" s="1177" t="s">
        <v>566</v>
      </c>
      <c r="C821" s="1039" t="s">
        <v>91</v>
      </c>
      <c r="D821" s="1177" t="s">
        <v>567</v>
      </c>
      <c r="E821" s="1039">
        <v>5</v>
      </c>
      <c r="F821" s="1039">
        <v>6.25</v>
      </c>
      <c r="G821" s="1045" t="s">
        <v>200</v>
      </c>
      <c r="H821" s="1046">
        <v>0.04</v>
      </c>
      <c r="I821" s="965" t="s">
        <v>534</v>
      </c>
      <c r="J821" s="326"/>
      <c r="K821" s="326"/>
      <c r="L821" s="326"/>
      <c r="M821" s="326"/>
      <c r="N821" s="326"/>
      <c r="O821" s="326"/>
      <c r="P821" s="326"/>
      <c r="Q821" s="326"/>
      <c r="R821" s="326"/>
      <c r="S821" s="326"/>
      <c r="T821" s="326"/>
      <c r="U821" s="326"/>
      <c r="V821" s="326"/>
      <c r="W821" s="326"/>
      <c r="X821" s="326"/>
      <c r="Y821" s="326"/>
      <c r="Z821" s="326"/>
      <c r="AA821" s="326"/>
      <c r="AB821" s="326"/>
      <c r="AC821" s="326"/>
      <c r="AD821" s="326"/>
      <c r="AE821" s="326"/>
      <c r="AF821" s="326"/>
      <c r="AG821" s="326"/>
      <c r="AH821" s="326"/>
      <c r="AI821" s="326"/>
      <c r="AJ821" s="326"/>
      <c r="AK821" s="326"/>
      <c r="AL821" s="326"/>
      <c r="AM821" s="326"/>
      <c r="AN821" s="326"/>
      <c r="AO821" s="326"/>
      <c r="AP821" s="326"/>
      <c r="AQ821" s="326"/>
      <c r="AR821" s="326"/>
      <c r="AS821" s="326"/>
      <c r="AT821" s="326"/>
      <c r="AU821" s="326"/>
      <c r="AV821" s="326"/>
      <c r="AW821" s="326"/>
      <c r="AX821" s="326"/>
      <c r="AY821" s="326"/>
      <c r="AZ821" s="326"/>
      <c r="BA821" s="326"/>
      <c r="BB821" s="326"/>
      <c r="BC821" s="326"/>
      <c r="BD821" s="326"/>
      <c r="BE821" s="326"/>
      <c r="BF821" s="326"/>
      <c r="BG821" s="326"/>
      <c r="BH821" s="326"/>
      <c r="BI821" s="326"/>
      <c r="BJ821" s="326"/>
      <c r="BK821" s="326"/>
      <c r="BL821" s="326"/>
      <c r="BM821" s="326"/>
      <c r="BN821" s="326"/>
      <c r="BO821" s="326"/>
      <c r="BP821" s="326"/>
      <c r="BQ821" s="326"/>
      <c r="BR821" s="326"/>
      <c r="BS821" s="326"/>
      <c r="BT821" s="326"/>
      <c r="BU821" s="326"/>
      <c r="BV821" s="326"/>
      <c r="BW821" s="326"/>
      <c r="BX821" s="326"/>
      <c r="BY821" s="326"/>
      <c r="BZ821" s="326"/>
      <c r="CA821" s="326"/>
      <c r="CB821" s="326"/>
      <c r="CC821" s="326"/>
      <c r="CD821" s="326"/>
      <c r="CE821" s="326"/>
      <c r="CF821" s="326"/>
      <c r="CG821" s="326"/>
      <c r="CH821" s="326"/>
      <c r="CI821" s="326"/>
      <c r="CJ821" s="326"/>
      <c r="CK821" s="326"/>
      <c r="CL821" s="326"/>
      <c r="CM821" s="326"/>
      <c r="CN821" s="326"/>
      <c r="CO821" s="326"/>
      <c r="CP821" s="326"/>
      <c r="CQ821" s="326"/>
      <c r="CR821" s="326"/>
      <c r="CS821" s="326"/>
      <c r="CT821" s="326"/>
      <c r="CU821" s="326"/>
      <c r="CV821" s="326"/>
      <c r="CW821" s="326"/>
      <c r="CX821" s="326"/>
      <c r="CY821" s="326"/>
      <c r="CZ821" s="326"/>
      <c r="DA821" s="326"/>
      <c r="DB821" s="326"/>
      <c r="DC821" s="326"/>
      <c r="DD821" s="326"/>
      <c r="DE821" s="326"/>
      <c r="DF821" s="326"/>
      <c r="DG821" s="326"/>
      <c r="DH821" s="326"/>
      <c r="DI821" s="326"/>
      <c r="DJ821" s="326"/>
      <c r="DK821" s="326"/>
      <c r="DL821" s="326"/>
      <c r="DM821" s="326"/>
      <c r="DN821" s="326"/>
      <c r="DO821" s="326"/>
      <c r="DP821" s="326"/>
      <c r="DQ821" s="326"/>
      <c r="DR821" s="326"/>
      <c r="DS821" s="326"/>
      <c r="DT821" s="326"/>
      <c r="DU821" s="326"/>
      <c r="DV821" s="326"/>
      <c r="DW821" s="326"/>
      <c r="DX821" s="326"/>
      <c r="DY821" s="326"/>
      <c r="DZ821" s="326"/>
      <c r="EA821" s="326"/>
      <c r="EB821" s="326"/>
      <c r="EC821" s="326"/>
      <c r="ED821" s="326"/>
      <c r="EE821" s="326"/>
      <c r="EF821" s="326"/>
      <c r="EG821" s="326"/>
      <c r="EH821" s="326"/>
      <c r="EI821" s="326"/>
      <c r="EJ821" s="326"/>
      <c r="EK821" s="326"/>
      <c r="EL821" s="326"/>
      <c r="EM821" s="326"/>
      <c r="EN821" s="326"/>
      <c r="EO821" s="326"/>
      <c r="EP821" s="326"/>
      <c r="EQ821" s="326"/>
      <c r="ER821" s="326"/>
      <c r="ES821" s="326"/>
      <c r="ET821" s="326"/>
      <c r="EU821" s="326"/>
      <c r="EV821" s="326"/>
      <c r="EW821" s="326"/>
      <c r="EX821" s="326"/>
      <c r="EY821" s="326"/>
      <c r="EZ821" s="326"/>
      <c r="FA821" s="326"/>
      <c r="FB821" s="326"/>
      <c r="FC821" s="326"/>
      <c r="FD821" s="326"/>
      <c r="FE821" s="326"/>
      <c r="FF821" s="326"/>
      <c r="FG821" s="326"/>
      <c r="FH821" s="326"/>
      <c r="FI821" s="326"/>
      <c r="FJ821" s="326"/>
      <c r="FK821" s="326"/>
      <c r="FL821" s="326"/>
      <c r="FM821" s="326"/>
      <c r="FN821" s="326"/>
      <c r="FO821" s="326"/>
      <c r="FP821" s="326"/>
      <c r="FQ821" s="326"/>
      <c r="FR821" s="326"/>
      <c r="FS821" s="326"/>
      <c r="FT821" s="326"/>
      <c r="FU821" s="326"/>
      <c r="FV821" s="326"/>
      <c r="FW821" s="326"/>
      <c r="FX821" s="326"/>
      <c r="FY821" s="326"/>
      <c r="FZ821" s="326"/>
      <c r="GA821" s="326"/>
      <c r="GB821" s="326"/>
      <c r="GC821" s="326"/>
      <c r="GD821" s="326"/>
      <c r="GE821" s="326"/>
      <c r="GF821" s="326"/>
      <c r="GG821" s="326"/>
      <c r="GH821" s="326"/>
      <c r="GI821" s="326"/>
      <c r="GJ821" s="326"/>
      <c r="GK821" s="326"/>
      <c r="GL821" s="326"/>
      <c r="GM821" s="326"/>
      <c r="GN821" s="326"/>
      <c r="GO821" s="326"/>
      <c r="GP821" s="326"/>
      <c r="GQ821" s="326"/>
      <c r="GR821" s="326"/>
      <c r="GS821" s="326"/>
      <c r="GT821" s="326"/>
      <c r="GU821" s="326"/>
      <c r="GV821" s="326"/>
      <c r="GW821" s="326"/>
      <c r="GX821" s="326"/>
      <c r="GY821" s="326"/>
      <c r="GZ821" s="326"/>
      <c r="HA821" s="326"/>
      <c r="HB821" s="326"/>
      <c r="HC821" s="326"/>
      <c r="HD821" s="326"/>
      <c r="HE821" s="326"/>
      <c r="HF821" s="326"/>
      <c r="HG821" s="326"/>
      <c r="HH821" s="326"/>
      <c r="HI821" s="326"/>
      <c r="HJ821" s="326"/>
      <c r="HK821" s="326"/>
      <c r="HL821" s="326"/>
      <c r="HM821" s="326"/>
      <c r="HN821" s="326"/>
      <c r="HO821" s="326"/>
      <c r="HP821" s="326"/>
      <c r="HQ821" s="326"/>
      <c r="HR821" s="326"/>
      <c r="HS821" s="326"/>
      <c r="HT821" s="326"/>
      <c r="HU821" s="326"/>
      <c r="HV821" s="326"/>
      <c r="HW821" s="326"/>
      <c r="HX821" s="326"/>
      <c r="HY821" s="326"/>
      <c r="HZ821" s="326"/>
      <c r="IA821" s="326"/>
      <c r="IB821" s="326"/>
      <c r="IC821" s="326"/>
      <c r="ID821" s="326"/>
      <c r="IE821" s="326"/>
      <c r="IF821" s="326"/>
      <c r="IG821" s="326"/>
      <c r="IH821" s="326"/>
      <c r="II821" s="326"/>
      <c r="IJ821" s="326"/>
      <c r="IK821" s="326"/>
      <c r="IL821" s="326"/>
      <c r="IM821" s="326"/>
      <c r="IN821" s="326"/>
      <c r="IO821" s="326"/>
      <c r="IP821" s="326"/>
      <c r="IQ821" s="326"/>
      <c r="IR821" s="326"/>
      <c r="IS821" s="326"/>
    </row>
    <row r="822" spans="1:253" s="716" customFormat="1" ht="23.25" customHeight="1">
      <c r="A822" s="1041">
        <v>41036</v>
      </c>
      <c r="B822" s="1177" t="s">
        <v>569</v>
      </c>
      <c r="C822" s="1039" t="s">
        <v>570</v>
      </c>
      <c r="D822" s="1177" t="s">
        <v>571</v>
      </c>
      <c r="E822" s="1039">
        <v>14.26</v>
      </c>
      <c r="F822" s="1039">
        <v>17.82</v>
      </c>
      <c r="G822" s="1045" t="s">
        <v>493</v>
      </c>
      <c r="H822" s="1046">
        <v>0.1</v>
      </c>
      <c r="I822" s="1178" t="s">
        <v>534</v>
      </c>
      <c r="J822" s="326"/>
      <c r="K822" s="326"/>
      <c r="L822" s="326"/>
      <c r="M822" s="326"/>
      <c r="N822" s="326"/>
      <c r="O822" s="326"/>
      <c r="P822" s="326"/>
      <c r="Q822" s="326"/>
      <c r="R822" s="326"/>
      <c r="S822" s="326"/>
      <c r="T822" s="326"/>
      <c r="U822" s="326"/>
      <c r="V822" s="326"/>
      <c r="W822" s="326"/>
      <c r="X822" s="326"/>
      <c r="Y822" s="326"/>
      <c r="Z822" s="326"/>
      <c r="AA822" s="326"/>
      <c r="AB822" s="326"/>
      <c r="AC822" s="326"/>
      <c r="AD822" s="326"/>
      <c r="AE822" s="326"/>
      <c r="AF822" s="326"/>
      <c r="AG822" s="326"/>
      <c r="AH822" s="326"/>
      <c r="AI822" s="326"/>
      <c r="AJ822" s="326"/>
      <c r="AK822" s="326"/>
      <c r="AL822" s="326"/>
      <c r="AM822" s="326"/>
      <c r="AN822" s="326"/>
      <c r="AO822" s="326"/>
      <c r="AP822" s="326"/>
      <c r="AQ822" s="326"/>
      <c r="AR822" s="326"/>
      <c r="AS822" s="326"/>
      <c r="AT822" s="326"/>
      <c r="AU822" s="326"/>
      <c r="AV822" s="326"/>
      <c r="AW822" s="326"/>
      <c r="AX822" s="326"/>
      <c r="AY822" s="326"/>
      <c r="AZ822" s="326"/>
      <c r="BA822" s="326"/>
      <c r="BB822" s="326"/>
      <c r="BC822" s="326"/>
      <c r="BD822" s="326"/>
      <c r="BE822" s="326"/>
      <c r="BF822" s="326"/>
      <c r="BG822" s="326"/>
      <c r="BH822" s="326"/>
      <c r="BI822" s="326"/>
      <c r="BJ822" s="326"/>
      <c r="BK822" s="326"/>
      <c r="BL822" s="326"/>
      <c r="BM822" s="326"/>
      <c r="BN822" s="326"/>
      <c r="BO822" s="326"/>
      <c r="BP822" s="326"/>
      <c r="BQ822" s="326"/>
      <c r="BR822" s="326"/>
      <c r="BS822" s="326"/>
      <c r="BT822" s="326"/>
      <c r="BU822" s="326"/>
      <c r="BV822" s="326"/>
      <c r="BW822" s="326"/>
      <c r="BX822" s="326"/>
      <c r="BY822" s="326"/>
      <c r="BZ822" s="326"/>
      <c r="CA822" s="326"/>
      <c r="CB822" s="326"/>
      <c r="CC822" s="326"/>
      <c r="CD822" s="326"/>
      <c r="CE822" s="326"/>
      <c r="CF822" s="326"/>
      <c r="CG822" s="326"/>
      <c r="CH822" s="326"/>
      <c r="CI822" s="326"/>
      <c r="CJ822" s="326"/>
      <c r="CK822" s="326"/>
      <c r="CL822" s="326"/>
      <c r="CM822" s="326"/>
      <c r="CN822" s="326"/>
      <c r="CO822" s="326"/>
      <c r="CP822" s="326"/>
      <c r="CQ822" s="326"/>
      <c r="CR822" s="326"/>
      <c r="CS822" s="326"/>
      <c r="CT822" s="326"/>
      <c r="CU822" s="326"/>
      <c r="CV822" s="326"/>
      <c r="CW822" s="326"/>
      <c r="CX822" s="326"/>
      <c r="CY822" s="326"/>
      <c r="CZ822" s="326"/>
      <c r="DA822" s="326"/>
      <c r="DB822" s="326"/>
      <c r="DC822" s="326"/>
      <c r="DD822" s="326"/>
      <c r="DE822" s="326"/>
      <c r="DF822" s="326"/>
      <c r="DG822" s="326"/>
      <c r="DH822" s="326"/>
      <c r="DI822" s="326"/>
      <c r="DJ822" s="326"/>
      <c r="DK822" s="326"/>
      <c r="DL822" s="326"/>
      <c r="DM822" s="326"/>
      <c r="DN822" s="326"/>
      <c r="DO822" s="326"/>
      <c r="DP822" s="326"/>
      <c r="DQ822" s="326"/>
      <c r="DR822" s="326"/>
      <c r="DS822" s="326"/>
      <c r="DT822" s="326"/>
      <c r="DU822" s="326"/>
      <c r="DV822" s="326"/>
      <c r="DW822" s="326"/>
      <c r="DX822" s="326"/>
      <c r="DY822" s="326"/>
      <c r="DZ822" s="326"/>
      <c r="EA822" s="326"/>
      <c r="EB822" s="326"/>
      <c r="EC822" s="326"/>
      <c r="ED822" s="326"/>
      <c r="EE822" s="326"/>
      <c r="EF822" s="326"/>
      <c r="EG822" s="326"/>
      <c r="EH822" s="326"/>
      <c r="EI822" s="326"/>
      <c r="EJ822" s="326"/>
      <c r="EK822" s="326"/>
      <c r="EL822" s="326"/>
      <c r="EM822" s="326"/>
      <c r="EN822" s="326"/>
      <c r="EO822" s="326"/>
      <c r="EP822" s="326"/>
      <c r="EQ822" s="326"/>
      <c r="ER822" s="326"/>
      <c r="ES822" s="326"/>
      <c r="ET822" s="326"/>
      <c r="EU822" s="326"/>
      <c r="EV822" s="326"/>
      <c r="EW822" s="326"/>
      <c r="EX822" s="326"/>
      <c r="EY822" s="326"/>
      <c r="EZ822" s="326"/>
      <c r="FA822" s="326"/>
      <c r="FB822" s="326"/>
      <c r="FC822" s="326"/>
      <c r="FD822" s="326"/>
      <c r="FE822" s="326"/>
      <c r="FF822" s="326"/>
      <c r="FG822" s="326"/>
      <c r="FH822" s="326"/>
      <c r="FI822" s="326"/>
      <c r="FJ822" s="326"/>
      <c r="FK822" s="326"/>
      <c r="FL822" s="326"/>
      <c r="FM822" s="326"/>
      <c r="FN822" s="326"/>
      <c r="FO822" s="326"/>
      <c r="FP822" s="326"/>
      <c r="FQ822" s="326"/>
      <c r="FR822" s="326"/>
      <c r="FS822" s="326"/>
      <c r="FT822" s="326"/>
      <c r="FU822" s="326"/>
      <c r="FV822" s="326"/>
      <c r="FW822" s="326"/>
      <c r="FX822" s="326"/>
      <c r="FY822" s="326"/>
      <c r="FZ822" s="326"/>
      <c r="GA822" s="326"/>
      <c r="GB822" s="326"/>
      <c r="GC822" s="326"/>
      <c r="GD822" s="326"/>
      <c r="GE822" s="326"/>
      <c r="GF822" s="326"/>
      <c r="GG822" s="326"/>
      <c r="GH822" s="326"/>
      <c r="GI822" s="326"/>
      <c r="GJ822" s="326"/>
      <c r="GK822" s="326"/>
      <c r="GL822" s="326"/>
      <c r="GM822" s="326"/>
      <c r="GN822" s="326"/>
      <c r="GO822" s="326"/>
      <c r="GP822" s="326"/>
      <c r="GQ822" s="326"/>
      <c r="GR822" s="326"/>
      <c r="GS822" s="326"/>
      <c r="GT822" s="326"/>
      <c r="GU822" s="326"/>
      <c r="GV822" s="326"/>
      <c r="GW822" s="326"/>
      <c r="GX822" s="326"/>
      <c r="GY822" s="326"/>
      <c r="GZ822" s="326"/>
      <c r="HA822" s="326"/>
      <c r="HB822" s="326"/>
      <c r="HC822" s="326"/>
      <c r="HD822" s="326"/>
      <c r="HE822" s="326"/>
      <c r="HF822" s="326"/>
      <c r="HG822" s="326"/>
      <c r="HH822" s="326"/>
      <c r="HI822" s="326"/>
      <c r="HJ822" s="326"/>
      <c r="HK822" s="326"/>
      <c r="HL822" s="326"/>
      <c r="HM822" s="326"/>
      <c r="HN822" s="326"/>
      <c r="HO822" s="326"/>
      <c r="HP822" s="326"/>
      <c r="HQ822" s="326"/>
      <c r="HR822" s="326"/>
      <c r="HS822" s="326"/>
      <c r="HT822" s="326"/>
      <c r="HU822" s="326"/>
      <c r="HV822" s="326"/>
      <c r="HW822" s="326"/>
      <c r="HX822" s="326"/>
      <c r="HY822" s="326"/>
      <c r="HZ822" s="326"/>
      <c r="IA822" s="326"/>
      <c r="IB822" s="326"/>
      <c r="IC822" s="326"/>
      <c r="ID822" s="326"/>
      <c r="IE822" s="326"/>
      <c r="IF822" s="326"/>
      <c r="IG822" s="326"/>
      <c r="IH822" s="326"/>
      <c r="II822" s="326"/>
      <c r="IJ822" s="326"/>
      <c r="IK822" s="326"/>
      <c r="IL822" s="326"/>
      <c r="IM822" s="326"/>
      <c r="IN822" s="326"/>
      <c r="IO822" s="326"/>
      <c r="IP822" s="326"/>
      <c r="IQ822" s="326"/>
      <c r="IR822" s="326"/>
      <c r="IS822" s="326"/>
    </row>
    <row r="823" spans="1:253" s="716" customFormat="1" ht="23.25" customHeight="1">
      <c r="A823" s="338" t="s">
        <v>1883</v>
      </c>
      <c r="B823" s="966" t="s">
        <v>1884</v>
      </c>
      <c r="C823" s="99" t="s">
        <v>662</v>
      </c>
      <c r="D823" s="1179" t="s">
        <v>1885</v>
      </c>
      <c r="E823" s="1180">
        <v>2.7</v>
      </c>
      <c r="F823" s="99" t="s">
        <v>1886</v>
      </c>
      <c r="G823" s="1181" t="s">
        <v>24</v>
      </c>
      <c r="H823" s="401">
        <v>0.04</v>
      </c>
      <c r="I823" s="965" t="s">
        <v>1887</v>
      </c>
      <c r="J823" s="326"/>
      <c r="K823" s="326"/>
      <c r="L823" s="326"/>
      <c r="M823" s="326"/>
      <c r="N823" s="326"/>
      <c r="O823" s="326"/>
      <c r="P823" s="326"/>
      <c r="Q823" s="326"/>
      <c r="R823" s="326"/>
      <c r="S823" s="326"/>
      <c r="T823" s="326"/>
      <c r="U823" s="326"/>
      <c r="V823" s="326"/>
      <c r="W823" s="326"/>
      <c r="X823" s="326"/>
      <c r="Y823" s="326"/>
      <c r="Z823" s="326"/>
      <c r="AA823" s="326"/>
      <c r="AB823" s="326"/>
      <c r="AC823" s="326"/>
      <c r="AD823" s="326"/>
      <c r="AE823" s="326"/>
      <c r="AF823" s="326"/>
      <c r="AG823" s="326"/>
      <c r="AH823" s="326"/>
      <c r="AI823" s="326"/>
      <c r="AJ823" s="326"/>
      <c r="AK823" s="326"/>
      <c r="AL823" s="326"/>
      <c r="AM823" s="326"/>
      <c r="AN823" s="326"/>
      <c r="AO823" s="326"/>
      <c r="AP823" s="326"/>
      <c r="AQ823" s="326"/>
      <c r="AR823" s="326"/>
      <c r="AS823" s="326"/>
      <c r="AT823" s="326"/>
      <c r="AU823" s="326"/>
      <c r="AV823" s="326"/>
      <c r="AW823" s="326"/>
      <c r="AX823" s="326"/>
      <c r="AY823" s="326"/>
      <c r="AZ823" s="326"/>
      <c r="BA823" s="326"/>
      <c r="BB823" s="326"/>
      <c r="BC823" s="326"/>
      <c r="BD823" s="326"/>
      <c r="BE823" s="326"/>
      <c r="BF823" s="326"/>
      <c r="BG823" s="326"/>
      <c r="BH823" s="326"/>
      <c r="BI823" s="326"/>
      <c r="BJ823" s="326"/>
      <c r="BK823" s="326"/>
      <c r="BL823" s="326"/>
      <c r="BM823" s="326"/>
      <c r="BN823" s="326"/>
      <c r="BO823" s="326"/>
      <c r="BP823" s="326"/>
      <c r="BQ823" s="326"/>
      <c r="BR823" s="326"/>
      <c r="BS823" s="326"/>
      <c r="BT823" s="326"/>
      <c r="BU823" s="326"/>
      <c r="BV823" s="326"/>
      <c r="BW823" s="326"/>
      <c r="BX823" s="326"/>
      <c r="BY823" s="326"/>
      <c r="BZ823" s="326"/>
      <c r="CA823" s="326"/>
      <c r="CB823" s="326"/>
      <c r="CC823" s="326"/>
      <c r="CD823" s="326"/>
      <c r="CE823" s="326"/>
      <c r="CF823" s="326"/>
      <c r="CG823" s="326"/>
      <c r="CH823" s="326"/>
      <c r="CI823" s="326"/>
      <c r="CJ823" s="326"/>
      <c r="CK823" s="326"/>
      <c r="CL823" s="326"/>
      <c r="CM823" s="326"/>
      <c r="CN823" s="326"/>
      <c r="CO823" s="326"/>
      <c r="CP823" s="326"/>
      <c r="CQ823" s="326"/>
      <c r="CR823" s="326"/>
      <c r="CS823" s="326"/>
      <c r="CT823" s="326"/>
      <c r="CU823" s="326"/>
      <c r="CV823" s="326"/>
      <c r="CW823" s="326"/>
      <c r="CX823" s="326"/>
      <c r="CY823" s="326"/>
      <c r="CZ823" s="326"/>
      <c r="DA823" s="326"/>
      <c r="DB823" s="326"/>
      <c r="DC823" s="326"/>
      <c r="DD823" s="326"/>
      <c r="DE823" s="326"/>
      <c r="DF823" s="326"/>
      <c r="DG823" s="326"/>
      <c r="DH823" s="326"/>
      <c r="DI823" s="326"/>
      <c r="DJ823" s="326"/>
      <c r="DK823" s="326"/>
      <c r="DL823" s="326"/>
      <c r="DM823" s="326"/>
      <c r="DN823" s="326"/>
      <c r="DO823" s="326"/>
      <c r="DP823" s="326"/>
      <c r="DQ823" s="326"/>
      <c r="DR823" s="326"/>
      <c r="DS823" s="326"/>
      <c r="DT823" s="326"/>
      <c r="DU823" s="326"/>
      <c r="DV823" s="326"/>
      <c r="DW823" s="326"/>
      <c r="DX823" s="326"/>
      <c r="DY823" s="326"/>
      <c r="DZ823" s="326"/>
      <c r="EA823" s="326"/>
      <c r="EB823" s="326"/>
      <c r="EC823" s="326"/>
      <c r="ED823" s="326"/>
      <c r="EE823" s="326"/>
      <c r="EF823" s="326"/>
      <c r="EG823" s="326"/>
      <c r="EH823" s="326"/>
      <c r="EI823" s="326"/>
      <c r="EJ823" s="326"/>
      <c r="EK823" s="326"/>
      <c r="EL823" s="326"/>
      <c r="EM823" s="326"/>
      <c r="EN823" s="326"/>
      <c r="EO823" s="326"/>
      <c r="EP823" s="326"/>
      <c r="EQ823" s="326"/>
      <c r="ER823" s="326"/>
      <c r="ES823" s="326"/>
      <c r="ET823" s="326"/>
      <c r="EU823" s="326"/>
      <c r="EV823" s="326"/>
      <c r="EW823" s="326"/>
      <c r="EX823" s="326"/>
      <c r="EY823" s="326"/>
      <c r="EZ823" s="326"/>
      <c r="FA823" s="326"/>
      <c r="FB823" s="326"/>
      <c r="FC823" s="326"/>
      <c r="FD823" s="326"/>
      <c r="FE823" s="326"/>
      <c r="FF823" s="326"/>
      <c r="FG823" s="326"/>
      <c r="FH823" s="326"/>
      <c r="FI823" s="326"/>
      <c r="FJ823" s="326"/>
      <c r="FK823" s="326"/>
      <c r="FL823" s="326"/>
      <c r="FM823" s="326"/>
      <c r="FN823" s="326"/>
      <c r="FO823" s="326"/>
      <c r="FP823" s="326"/>
      <c r="FQ823" s="326"/>
      <c r="FR823" s="326"/>
      <c r="FS823" s="326"/>
      <c r="FT823" s="326"/>
      <c r="FU823" s="326"/>
      <c r="FV823" s="326"/>
      <c r="FW823" s="326"/>
      <c r="FX823" s="326"/>
      <c r="FY823" s="326"/>
      <c r="FZ823" s="326"/>
      <c r="GA823" s="326"/>
      <c r="GB823" s="326"/>
      <c r="GC823" s="326"/>
      <c r="GD823" s="326"/>
      <c r="GE823" s="326"/>
      <c r="GF823" s="326"/>
      <c r="GG823" s="326"/>
      <c r="GH823" s="326"/>
      <c r="GI823" s="326"/>
      <c r="GJ823" s="326"/>
      <c r="GK823" s="326"/>
      <c r="GL823" s="326"/>
      <c r="GM823" s="326"/>
      <c r="GN823" s="326"/>
      <c r="GO823" s="326"/>
      <c r="GP823" s="326"/>
      <c r="GQ823" s="326"/>
      <c r="GR823" s="326"/>
      <c r="GS823" s="326"/>
      <c r="GT823" s="326"/>
      <c r="GU823" s="326"/>
      <c r="GV823" s="326"/>
      <c r="GW823" s="326"/>
      <c r="GX823" s="326"/>
      <c r="GY823" s="326"/>
      <c r="GZ823" s="326"/>
      <c r="HA823" s="326"/>
      <c r="HB823" s="326"/>
      <c r="HC823" s="326"/>
      <c r="HD823" s="326"/>
      <c r="HE823" s="326"/>
      <c r="HF823" s="326"/>
      <c r="HG823" s="326"/>
      <c r="HH823" s="326"/>
      <c r="HI823" s="326"/>
      <c r="HJ823" s="326"/>
      <c r="HK823" s="326"/>
      <c r="HL823" s="326"/>
      <c r="HM823" s="326"/>
      <c r="HN823" s="326"/>
      <c r="HO823" s="326"/>
      <c r="HP823" s="326"/>
      <c r="HQ823" s="326"/>
      <c r="HR823" s="326"/>
      <c r="HS823" s="326"/>
      <c r="HT823" s="326"/>
      <c r="HU823" s="326"/>
      <c r="HV823" s="326"/>
      <c r="HW823" s="326"/>
      <c r="HX823" s="326"/>
      <c r="HY823" s="326"/>
      <c r="HZ823" s="326"/>
      <c r="IA823" s="326"/>
      <c r="IB823" s="326"/>
      <c r="IC823" s="326"/>
      <c r="ID823" s="326"/>
      <c r="IE823" s="326"/>
      <c r="IF823" s="326"/>
      <c r="IG823" s="326"/>
      <c r="IH823" s="326"/>
      <c r="II823" s="326"/>
      <c r="IJ823" s="326"/>
      <c r="IK823" s="326"/>
      <c r="IL823" s="326"/>
      <c r="IM823" s="326"/>
      <c r="IN823" s="326"/>
      <c r="IO823" s="326"/>
      <c r="IP823" s="326"/>
      <c r="IQ823" s="326"/>
      <c r="IR823" s="326"/>
      <c r="IS823" s="326"/>
    </row>
    <row r="824" spans="1:253" s="716" customFormat="1" ht="23.25" customHeight="1">
      <c r="A824" s="338" t="s">
        <v>1888</v>
      </c>
      <c r="B824" s="966" t="s">
        <v>1889</v>
      </c>
      <c r="C824" s="99" t="s">
        <v>432</v>
      </c>
      <c r="D824" s="1182" t="s">
        <v>1890</v>
      </c>
      <c r="E824" s="1180">
        <v>5.25</v>
      </c>
      <c r="F824" s="99">
        <v>6.3</v>
      </c>
      <c r="G824" s="1181" t="s">
        <v>24</v>
      </c>
      <c r="H824" s="401">
        <v>0.04</v>
      </c>
      <c r="I824" s="965" t="s">
        <v>1887</v>
      </c>
      <c r="J824" s="326"/>
      <c r="K824" s="326"/>
      <c r="L824" s="326"/>
      <c r="M824" s="326"/>
      <c r="N824" s="326"/>
      <c r="O824" s="326"/>
      <c r="P824" s="326"/>
      <c r="Q824" s="326"/>
      <c r="R824" s="326"/>
      <c r="S824" s="326"/>
      <c r="T824" s="326"/>
      <c r="U824" s="326"/>
      <c r="V824" s="326"/>
      <c r="W824" s="326"/>
      <c r="X824" s="326"/>
      <c r="Y824" s="326"/>
      <c r="Z824" s="326"/>
      <c r="AA824" s="326"/>
      <c r="AB824" s="326"/>
      <c r="AC824" s="326"/>
      <c r="AD824" s="326"/>
      <c r="AE824" s="326"/>
      <c r="AF824" s="326"/>
      <c r="AG824" s="326"/>
      <c r="AH824" s="326"/>
      <c r="AI824" s="326"/>
      <c r="AJ824" s="326"/>
      <c r="AK824" s="326"/>
      <c r="AL824" s="326"/>
      <c r="AM824" s="326"/>
      <c r="AN824" s="326"/>
      <c r="AO824" s="326"/>
      <c r="AP824" s="326"/>
      <c r="AQ824" s="326"/>
      <c r="AR824" s="326"/>
      <c r="AS824" s="326"/>
      <c r="AT824" s="326"/>
      <c r="AU824" s="326"/>
      <c r="AV824" s="326"/>
      <c r="AW824" s="326"/>
      <c r="AX824" s="326"/>
      <c r="AY824" s="326"/>
      <c r="AZ824" s="326"/>
      <c r="BA824" s="326"/>
      <c r="BB824" s="326"/>
      <c r="BC824" s="326"/>
      <c r="BD824" s="326"/>
      <c r="BE824" s="326"/>
      <c r="BF824" s="326"/>
      <c r="BG824" s="326"/>
      <c r="BH824" s="326"/>
      <c r="BI824" s="326"/>
      <c r="BJ824" s="326"/>
      <c r="BK824" s="326"/>
      <c r="BL824" s="326"/>
      <c r="BM824" s="326"/>
      <c r="BN824" s="326"/>
      <c r="BO824" s="326"/>
      <c r="BP824" s="326"/>
      <c r="BQ824" s="326"/>
      <c r="BR824" s="326"/>
      <c r="BS824" s="326"/>
      <c r="BT824" s="326"/>
      <c r="BU824" s="326"/>
      <c r="BV824" s="326"/>
      <c r="BW824" s="326"/>
      <c r="BX824" s="326"/>
      <c r="BY824" s="326"/>
      <c r="BZ824" s="326"/>
      <c r="CA824" s="326"/>
      <c r="CB824" s="326"/>
      <c r="CC824" s="326"/>
      <c r="CD824" s="326"/>
      <c r="CE824" s="326"/>
      <c r="CF824" s="326"/>
      <c r="CG824" s="326"/>
      <c r="CH824" s="326"/>
      <c r="CI824" s="326"/>
      <c r="CJ824" s="326"/>
      <c r="CK824" s="326"/>
      <c r="CL824" s="326"/>
      <c r="CM824" s="326"/>
      <c r="CN824" s="326"/>
      <c r="CO824" s="326"/>
      <c r="CP824" s="326"/>
      <c r="CQ824" s="326"/>
      <c r="CR824" s="326"/>
      <c r="CS824" s="326"/>
      <c r="CT824" s="326"/>
      <c r="CU824" s="326"/>
      <c r="CV824" s="326"/>
      <c r="CW824" s="326"/>
      <c r="CX824" s="326"/>
      <c r="CY824" s="326"/>
      <c r="CZ824" s="326"/>
      <c r="DA824" s="326"/>
      <c r="DB824" s="326"/>
      <c r="DC824" s="326"/>
      <c r="DD824" s="326"/>
      <c r="DE824" s="326"/>
      <c r="DF824" s="326"/>
      <c r="DG824" s="326"/>
      <c r="DH824" s="326"/>
      <c r="DI824" s="326"/>
      <c r="DJ824" s="326"/>
      <c r="DK824" s="326"/>
      <c r="DL824" s="326"/>
      <c r="DM824" s="326"/>
      <c r="DN824" s="326"/>
      <c r="DO824" s="326"/>
      <c r="DP824" s="326"/>
      <c r="DQ824" s="326"/>
      <c r="DR824" s="326"/>
      <c r="DS824" s="326"/>
      <c r="DT824" s="326"/>
      <c r="DU824" s="326"/>
      <c r="DV824" s="326"/>
      <c r="DW824" s="326"/>
      <c r="DX824" s="326"/>
      <c r="DY824" s="326"/>
      <c r="DZ824" s="326"/>
      <c r="EA824" s="326"/>
      <c r="EB824" s="326"/>
      <c r="EC824" s="326"/>
      <c r="ED824" s="326"/>
      <c r="EE824" s="326"/>
      <c r="EF824" s="326"/>
      <c r="EG824" s="326"/>
      <c r="EH824" s="326"/>
      <c r="EI824" s="326"/>
      <c r="EJ824" s="326"/>
      <c r="EK824" s="326"/>
      <c r="EL824" s="326"/>
      <c r="EM824" s="326"/>
      <c r="EN824" s="326"/>
      <c r="EO824" s="326"/>
      <c r="EP824" s="326"/>
      <c r="EQ824" s="326"/>
      <c r="ER824" s="326"/>
      <c r="ES824" s="326"/>
      <c r="ET824" s="326"/>
      <c r="EU824" s="326"/>
      <c r="EV824" s="326"/>
      <c r="EW824" s="326"/>
      <c r="EX824" s="326"/>
      <c r="EY824" s="326"/>
      <c r="EZ824" s="326"/>
      <c r="FA824" s="326"/>
      <c r="FB824" s="326"/>
      <c r="FC824" s="326"/>
      <c r="FD824" s="326"/>
      <c r="FE824" s="326"/>
      <c r="FF824" s="326"/>
      <c r="FG824" s="326"/>
      <c r="FH824" s="326"/>
      <c r="FI824" s="326"/>
      <c r="FJ824" s="326"/>
      <c r="FK824" s="326"/>
      <c r="FL824" s="326"/>
      <c r="FM824" s="326"/>
      <c r="FN824" s="326"/>
      <c r="FO824" s="326"/>
      <c r="FP824" s="326"/>
      <c r="FQ824" s="326"/>
      <c r="FR824" s="326"/>
      <c r="FS824" s="326"/>
      <c r="FT824" s="326"/>
      <c r="FU824" s="326"/>
      <c r="FV824" s="326"/>
      <c r="FW824" s="326"/>
      <c r="FX824" s="326"/>
      <c r="FY824" s="326"/>
      <c r="FZ824" s="326"/>
      <c r="GA824" s="326"/>
      <c r="GB824" s="326"/>
      <c r="GC824" s="326"/>
      <c r="GD824" s="326"/>
      <c r="GE824" s="326"/>
      <c r="GF824" s="326"/>
      <c r="GG824" s="326"/>
      <c r="GH824" s="326"/>
      <c r="GI824" s="326"/>
      <c r="GJ824" s="326"/>
      <c r="GK824" s="326"/>
      <c r="GL824" s="326"/>
      <c r="GM824" s="326"/>
      <c r="GN824" s="326"/>
      <c r="GO824" s="326"/>
      <c r="GP824" s="326"/>
      <c r="GQ824" s="326"/>
      <c r="GR824" s="326"/>
      <c r="GS824" s="326"/>
      <c r="GT824" s="326"/>
      <c r="GU824" s="326"/>
      <c r="GV824" s="326"/>
      <c r="GW824" s="326"/>
      <c r="GX824" s="326"/>
      <c r="GY824" s="326"/>
      <c r="GZ824" s="326"/>
      <c r="HA824" s="326"/>
      <c r="HB824" s="326"/>
      <c r="HC824" s="326"/>
      <c r="HD824" s="326"/>
      <c r="HE824" s="326"/>
      <c r="HF824" s="326"/>
      <c r="HG824" s="326"/>
      <c r="HH824" s="326"/>
      <c r="HI824" s="326"/>
      <c r="HJ824" s="326"/>
      <c r="HK824" s="326"/>
      <c r="HL824" s="326"/>
      <c r="HM824" s="326"/>
      <c r="HN824" s="326"/>
      <c r="HO824" s="326"/>
      <c r="HP824" s="326"/>
      <c r="HQ824" s="326"/>
      <c r="HR824" s="326"/>
      <c r="HS824" s="326"/>
      <c r="HT824" s="326"/>
      <c r="HU824" s="326"/>
      <c r="HV824" s="326"/>
      <c r="HW824" s="326"/>
      <c r="HX824" s="326"/>
      <c r="HY824" s="326"/>
      <c r="HZ824" s="326"/>
      <c r="IA824" s="326"/>
      <c r="IB824" s="326"/>
      <c r="IC824" s="326"/>
      <c r="ID824" s="326"/>
      <c r="IE824" s="326"/>
      <c r="IF824" s="326"/>
      <c r="IG824" s="326"/>
      <c r="IH824" s="326"/>
      <c r="II824" s="326"/>
      <c r="IJ824" s="326"/>
      <c r="IK824" s="326"/>
      <c r="IL824" s="326"/>
      <c r="IM824" s="326"/>
      <c r="IN824" s="326"/>
      <c r="IO824" s="326"/>
      <c r="IP824" s="326"/>
      <c r="IQ824" s="326"/>
      <c r="IR824" s="326"/>
      <c r="IS824" s="326"/>
    </row>
    <row r="825" spans="1:253" ht="23.25" customHeight="1">
      <c r="A825" s="338" t="s">
        <v>1891</v>
      </c>
      <c r="B825" s="967" t="s">
        <v>1892</v>
      </c>
      <c r="C825" s="99" t="s">
        <v>184</v>
      </c>
      <c r="D825" s="966" t="s">
        <v>1893</v>
      </c>
      <c r="E825" s="349">
        <v>5.58</v>
      </c>
      <c r="F825" s="349">
        <v>6.7</v>
      </c>
      <c r="G825" s="1181" t="s">
        <v>24</v>
      </c>
      <c r="H825" s="401">
        <v>0.04</v>
      </c>
      <c r="I825" s="965" t="s">
        <v>1887</v>
      </c>
    </row>
    <row r="826" spans="1:253" ht="23.25" customHeight="1">
      <c r="A826" s="338" t="s">
        <v>1894</v>
      </c>
      <c r="B826" s="966" t="s">
        <v>1895</v>
      </c>
      <c r="C826" s="99" t="s">
        <v>63</v>
      </c>
      <c r="D826" s="1183" t="s">
        <v>1896</v>
      </c>
      <c r="E826" s="99">
        <v>11.36</v>
      </c>
      <c r="F826" s="96" t="s">
        <v>1897</v>
      </c>
      <c r="G826" s="1181" t="s">
        <v>24</v>
      </c>
      <c r="H826" s="401">
        <v>0.04</v>
      </c>
      <c r="I826" s="965" t="s">
        <v>1887</v>
      </c>
    </row>
    <row r="827" spans="1:253" ht="23.25" customHeight="1">
      <c r="A827" s="338" t="s">
        <v>1898</v>
      </c>
      <c r="B827" s="967" t="s">
        <v>1899</v>
      </c>
      <c r="C827" s="99" t="s">
        <v>766</v>
      </c>
      <c r="D827" s="966" t="s">
        <v>1900</v>
      </c>
      <c r="E827" s="99">
        <v>4.16</v>
      </c>
      <c r="F827" s="96" t="s">
        <v>1901</v>
      </c>
      <c r="G827" s="1181" t="s">
        <v>24</v>
      </c>
      <c r="H827" s="401">
        <v>0.04</v>
      </c>
      <c r="I827" s="965" t="s">
        <v>1887</v>
      </c>
    </row>
    <row r="828" spans="1:253" ht="23.25" customHeight="1">
      <c r="A828" s="338" t="s">
        <v>1902</v>
      </c>
      <c r="B828" s="967" t="s">
        <v>1903</v>
      </c>
      <c r="C828" s="99" t="s">
        <v>980</v>
      </c>
      <c r="D828" s="966" t="s">
        <v>1904</v>
      </c>
      <c r="E828" s="99">
        <v>1.5</v>
      </c>
      <c r="F828" s="96" t="s">
        <v>1905</v>
      </c>
      <c r="G828" s="1181" t="s">
        <v>24</v>
      </c>
      <c r="H828" s="401">
        <v>0.04</v>
      </c>
      <c r="I828" s="965" t="s">
        <v>1887</v>
      </c>
    </row>
    <row r="829" spans="1:253" ht="23.25" customHeight="1">
      <c r="A829" s="338" t="s">
        <v>1906</v>
      </c>
      <c r="B829" s="967" t="s">
        <v>1907</v>
      </c>
      <c r="C829" s="99" t="s">
        <v>662</v>
      </c>
      <c r="D829" s="966" t="s">
        <v>1904</v>
      </c>
      <c r="E829" s="99">
        <v>2.41</v>
      </c>
      <c r="F829" s="96" t="s">
        <v>1908</v>
      </c>
      <c r="G829" s="1181" t="s">
        <v>24</v>
      </c>
      <c r="H829" s="401">
        <v>0.04</v>
      </c>
      <c r="I829" s="965" t="s">
        <v>1887</v>
      </c>
    </row>
    <row r="830" spans="1:253" ht="23.25" customHeight="1">
      <c r="A830" s="338" t="s">
        <v>1909</v>
      </c>
      <c r="B830" s="967" t="s">
        <v>1903</v>
      </c>
      <c r="C830" s="99" t="s">
        <v>1910</v>
      </c>
      <c r="D830" s="966" t="s">
        <v>1904</v>
      </c>
      <c r="E830" s="99">
        <v>3</v>
      </c>
      <c r="F830" s="96" t="s">
        <v>1911</v>
      </c>
      <c r="G830" s="1181" t="s">
        <v>24</v>
      </c>
      <c r="H830" s="401">
        <v>0.04</v>
      </c>
      <c r="I830" s="1184" t="s">
        <v>1887</v>
      </c>
    </row>
    <row r="831" spans="1:253" ht="23.25" customHeight="1">
      <c r="A831" s="338" t="s">
        <v>1912</v>
      </c>
      <c r="B831" s="967" t="s">
        <v>1913</v>
      </c>
      <c r="C831" s="99" t="s">
        <v>1914</v>
      </c>
      <c r="D831" s="966" t="s">
        <v>1904</v>
      </c>
      <c r="E831" s="99">
        <v>4.5</v>
      </c>
      <c r="F831" s="96" t="s">
        <v>1915</v>
      </c>
      <c r="G831" s="1181" t="s">
        <v>24</v>
      </c>
      <c r="H831" s="401">
        <v>0.04</v>
      </c>
      <c r="I831" s="1184" t="s">
        <v>1887</v>
      </c>
    </row>
    <row r="832" spans="1:253" ht="23.25" customHeight="1">
      <c r="A832" s="338" t="s">
        <v>1916</v>
      </c>
      <c r="B832" s="967" t="s">
        <v>1917</v>
      </c>
      <c r="C832" s="99" t="s">
        <v>1914</v>
      </c>
      <c r="D832" s="966" t="s">
        <v>1918</v>
      </c>
      <c r="E832" s="99">
        <v>4.25</v>
      </c>
      <c r="F832" s="96" t="s">
        <v>2529</v>
      </c>
      <c r="G832" s="1181" t="s">
        <v>24</v>
      </c>
      <c r="H832" s="401">
        <v>0.04</v>
      </c>
      <c r="I832" s="1184" t="s">
        <v>1887</v>
      </c>
    </row>
    <row r="833" spans="1:253" ht="23.25" customHeight="1">
      <c r="A833" s="338" t="s">
        <v>1919</v>
      </c>
      <c r="B833" s="967" t="s">
        <v>1920</v>
      </c>
      <c r="C833" s="99" t="s">
        <v>1921</v>
      </c>
      <c r="D833" s="1183" t="s">
        <v>1922</v>
      </c>
      <c r="E833" s="99">
        <v>3.17</v>
      </c>
      <c r="F833" s="96" t="s">
        <v>5314</v>
      </c>
      <c r="G833" s="1181" t="s">
        <v>24</v>
      </c>
      <c r="H833" s="401">
        <v>0.04</v>
      </c>
      <c r="I833" s="1184" t="s">
        <v>1887</v>
      </c>
    </row>
    <row r="834" spans="1:253" ht="23.25" customHeight="1">
      <c r="A834" s="338" t="s">
        <v>1923</v>
      </c>
      <c r="B834" s="967" t="s">
        <v>1924</v>
      </c>
      <c r="C834" s="99" t="s">
        <v>1229</v>
      </c>
      <c r="D834" s="966" t="s">
        <v>1925</v>
      </c>
      <c r="E834" s="99">
        <v>2.41</v>
      </c>
      <c r="F834" s="96" t="s">
        <v>1926</v>
      </c>
      <c r="G834" s="1181" t="s">
        <v>24</v>
      </c>
      <c r="H834" s="401">
        <v>0.04</v>
      </c>
      <c r="I834" s="1184" t="s">
        <v>1887</v>
      </c>
    </row>
    <row r="835" spans="1:253" ht="23.25" customHeight="1">
      <c r="A835" s="338" t="s">
        <v>1927</v>
      </c>
      <c r="B835" s="967" t="s">
        <v>1928</v>
      </c>
      <c r="C835" s="99" t="s">
        <v>71</v>
      </c>
      <c r="D835" s="966" t="s">
        <v>1143</v>
      </c>
      <c r="E835" s="99">
        <v>3.83</v>
      </c>
      <c r="F835" s="626">
        <v>4.5999999999999996</v>
      </c>
      <c r="G835" s="1181" t="s">
        <v>24</v>
      </c>
      <c r="H835" s="401">
        <v>0.04</v>
      </c>
      <c r="I835" s="1184" t="s">
        <v>1887</v>
      </c>
    </row>
    <row r="836" spans="1:253" ht="23.25" customHeight="1">
      <c r="A836" s="338" t="s">
        <v>1929</v>
      </c>
      <c r="B836" s="967" t="s">
        <v>1930</v>
      </c>
      <c r="C836" s="99" t="s">
        <v>71</v>
      </c>
      <c r="D836" s="966" t="s">
        <v>1382</v>
      </c>
      <c r="E836" s="99">
        <v>6.88</v>
      </c>
      <c r="F836" s="96" t="s">
        <v>1931</v>
      </c>
      <c r="G836" s="1181" t="s">
        <v>24</v>
      </c>
      <c r="H836" s="401">
        <v>0.04</v>
      </c>
      <c r="I836" s="1184" t="s">
        <v>1887</v>
      </c>
    </row>
    <row r="837" spans="1:253" ht="23.25" customHeight="1">
      <c r="A837" s="338" t="s">
        <v>1932</v>
      </c>
      <c r="B837" s="967" t="s">
        <v>1933</v>
      </c>
      <c r="C837" s="99" t="s">
        <v>1531</v>
      </c>
      <c r="D837" s="966" t="s">
        <v>1934</v>
      </c>
      <c r="E837" s="99">
        <v>5.2</v>
      </c>
      <c r="F837" s="96" t="s">
        <v>1605</v>
      </c>
      <c r="G837" s="1181" t="s">
        <v>24</v>
      </c>
      <c r="H837" s="401">
        <v>0.04</v>
      </c>
      <c r="I837" s="1184" t="s">
        <v>1887</v>
      </c>
    </row>
    <row r="838" spans="1:253" ht="23.25" customHeight="1">
      <c r="A838" s="338" t="s">
        <v>1935</v>
      </c>
      <c r="B838" s="967" t="s">
        <v>1936</v>
      </c>
      <c r="C838" s="99" t="s">
        <v>1531</v>
      </c>
      <c r="D838" s="1183" t="s">
        <v>1934</v>
      </c>
      <c r="E838" s="99">
        <v>5</v>
      </c>
      <c r="F838" s="96" t="s">
        <v>1109</v>
      </c>
      <c r="G838" s="1181" t="s">
        <v>24</v>
      </c>
      <c r="H838" s="401">
        <v>0.04</v>
      </c>
      <c r="I838" s="1184" t="s">
        <v>1887</v>
      </c>
    </row>
    <row r="839" spans="1:253" ht="23.25" customHeight="1">
      <c r="A839" s="493" t="s">
        <v>5140</v>
      </c>
      <c r="B839" s="327" t="s">
        <v>5141</v>
      </c>
      <c r="C839" s="328" t="s">
        <v>849</v>
      </c>
      <c r="D839" s="1185" t="s">
        <v>5142</v>
      </c>
      <c r="E839" s="581">
        <v>8.52</v>
      </c>
      <c r="F839" s="581">
        <v>10.220000000000001</v>
      </c>
      <c r="G839" s="994"/>
      <c r="H839" s="868"/>
      <c r="I839" s="965" t="s">
        <v>886</v>
      </c>
    </row>
    <row r="840" spans="1:253" ht="23.25" customHeight="1">
      <c r="A840" s="346" t="s">
        <v>883</v>
      </c>
      <c r="B840" s="995" t="s">
        <v>884</v>
      </c>
      <c r="C840" s="379" t="s">
        <v>390</v>
      </c>
      <c r="D840" s="964" t="s">
        <v>885</v>
      </c>
      <c r="E840" s="379">
        <v>18.27</v>
      </c>
      <c r="F840" s="379">
        <v>21.93</v>
      </c>
      <c r="G840" s="425" t="s">
        <v>200</v>
      </c>
      <c r="H840" s="582">
        <v>0.05</v>
      </c>
      <c r="I840" s="965" t="s">
        <v>886</v>
      </c>
    </row>
    <row r="841" spans="1:253" ht="23.25" customHeight="1">
      <c r="A841" s="352" t="s">
        <v>5143</v>
      </c>
      <c r="B841" s="330" t="s">
        <v>5144</v>
      </c>
      <c r="C841" s="332" t="s">
        <v>1454</v>
      </c>
      <c r="D841" s="1186" t="s">
        <v>5145</v>
      </c>
      <c r="E841" s="368">
        <v>6.62</v>
      </c>
      <c r="F841" s="368">
        <v>7.92</v>
      </c>
      <c r="G841" s="582" t="s">
        <v>24</v>
      </c>
      <c r="H841" s="582">
        <v>0.04</v>
      </c>
      <c r="I841" s="965" t="s">
        <v>886</v>
      </c>
    </row>
    <row r="842" spans="1:253" ht="23.25" customHeight="1">
      <c r="A842" s="495" t="s">
        <v>887</v>
      </c>
      <c r="B842" s="1060" t="s">
        <v>888</v>
      </c>
      <c r="C842" s="425" t="s">
        <v>326</v>
      </c>
      <c r="D842" s="717" t="s">
        <v>889</v>
      </c>
      <c r="E842" s="425">
        <v>2.41</v>
      </c>
      <c r="F842" s="425">
        <v>2.89</v>
      </c>
      <c r="G842" s="425" t="s">
        <v>24</v>
      </c>
      <c r="H842" s="582">
        <v>0.04</v>
      </c>
      <c r="I842" s="965" t="s">
        <v>886</v>
      </c>
    </row>
    <row r="843" spans="1:253" s="716" customFormat="1" ht="23.25" customHeight="1">
      <c r="A843" s="346" t="s">
        <v>890</v>
      </c>
      <c r="B843" s="995" t="s">
        <v>891</v>
      </c>
      <c r="C843" s="379" t="s">
        <v>326</v>
      </c>
      <c r="D843" s="394" t="s">
        <v>889</v>
      </c>
      <c r="E843" s="379">
        <v>3</v>
      </c>
      <c r="F843" s="379">
        <v>3.6</v>
      </c>
      <c r="G843" s="425" t="s">
        <v>24</v>
      </c>
      <c r="H843" s="582">
        <v>0.04</v>
      </c>
      <c r="I843" s="965" t="s">
        <v>886</v>
      </c>
      <c r="J843" s="326"/>
      <c r="K843" s="326"/>
      <c r="L843" s="326"/>
      <c r="M843" s="326"/>
      <c r="N843" s="326"/>
      <c r="O843" s="326"/>
      <c r="P843" s="326"/>
      <c r="Q843" s="326"/>
      <c r="R843" s="326"/>
      <c r="S843" s="326"/>
      <c r="T843" s="326"/>
      <c r="U843" s="326"/>
      <c r="V843" s="326"/>
      <c r="W843" s="326"/>
      <c r="X843" s="326"/>
      <c r="Y843" s="326"/>
      <c r="Z843" s="326"/>
      <c r="AA843" s="326"/>
      <c r="AB843" s="326"/>
      <c r="AC843" s="326"/>
      <c r="AD843" s="326"/>
      <c r="AE843" s="326"/>
      <c r="AF843" s="326"/>
      <c r="AG843" s="326"/>
      <c r="AH843" s="326"/>
      <c r="AI843" s="326"/>
      <c r="AJ843" s="326"/>
      <c r="AK843" s="326"/>
      <c r="AL843" s="326"/>
      <c r="AM843" s="326"/>
      <c r="AN843" s="326"/>
      <c r="AO843" s="326"/>
      <c r="AP843" s="326"/>
      <c r="AQ843" s="326"/>
      <c r="AR843" s="326"/>
      <c r="AS843" s="326"/>
      <c r="AT843" s="326"/>
      <c r="AU843" s="326"/>
      <c r="AV843" s="326"/>
      <c r="AW843" s="326"/>
      <c r="AX843" s="326"/>
      <c r="AY843" s="326"/>
      <c r="AZ843" s="326"/>
      <c r="BA843" s="326"/>
      <c r="BB843" s="326"/>
      <c r="BC843" s="326"/>
      <c r="BD843" s="326"/>
      <c r="BE843" s="326"/>
      <c r="BF843" s="326"/>
      <c r="BG843" s="326"/>
      <c r="BH843" s="326"/>
      <c r="BI843" s="326"/>
      <c r="BJ843" s="326"/>
      <c r="BK843" s="326"/>
      <c r="BL843" s="326"/>
      <c r="BM843" s="326"/>
      <c r="BN843" s="326"/>
      <c r="BO843" s="326"/>
      <c r="BP843" s="326"/>
      <c r="BQ843" s="326"/>
      <c r="BR843" s="326"/>
      <c r="BS843" s="326"/>
      <c r="BT843" s="326"/>
      <c r="BU843" s="326"/>
      <c r="BV843" s="326"/>
      <c r="BW843" s="326"/>
      <c r="BX843" s="326"/>
      <c r="BY843" s="326"/>
      <c r="BZ843" s="326"/>
      <c r="CA843" s="326"/>
      <c r="CB843" s="326"/>
      <c r="CC843" s="326"/>
      <c r="CD843" s="326"/>
      <c r="CE843" s="326"/>
      <c r="CF843" s="326"/>
      <c r="CG843" s="326"/>
      <c r="CH843" s="326"/>
      <c r="CI843" s="326"/>
      <c r="CJ843" s="326"/>
      <c r="CK843" s="326"/>
      <c r="CL843" s="326"/>
      <c r="CM843" s="326"/>
      <c r="CN843" s="326"/>
      <c r="CO843" s="326"/>
      <c r="CP843" s="326"/>
      <c r="CQ843" s="326"/>
      <c r="CR843" s="326"/>
      <c r="CS843" s="326"/>
      <c r="CT843" s="326"/>
      <c r="CU843" s="326"/>
      <c r="CV843" s="326"/>
      <c r="CW843" s="326"/>
      <c r="CX843" s="326"/>
      <c r="CY843" s="326"/>
      <c r="CZ843" s="326"/>
      <c r="DA843" s="326"/>
      <c r="DB843" s="326"/>
      <c r="DC843" s="326"/>
      <c r="DD843" s="326"/>
      <c r="DE843" s="326"/>
      <c r="DF843" s="326"/>
      <c r="DG843" s="326"/>
      <c r="DH843" s="326"/>
      <c r="DI843" s="326"/>
      <c r="DJ843" s="326"/>
      <c r="DK843" s="326"/>
      <c r="DL843" s="326"/>
      <c r="DM843" s="326"/>
      <c r="DN843" s="326"/>
      <c r="DO843" s="326"/>
      <c r="DP843" s="326"/>
      <c r="DQ843" s="326"/>
      <c r="DR843" s="326"/>
      <c r="DS843" s="326"/>
      <c r="DT843" s="326"/>
      <c r="DU843" s="326"/>
      <c r="DV843" s="326"/>
      <c r="DW843" s="326"/>
      <c r="DX843" s="326"/>
      <c r="DY843" s="326"/>
      <c r="DZ843" s="326"/>
      <c r="EA843" s="326"/>
      <c r="EB843" s="326"/>
      <c r="EC843" s="326"/>
      <c r="ED843" s="326"/>
      <c r="EE843" s="326"/>
      <c r="EF843" s="326"/>
      <c r="EG843" s="326"/>
      <c r="EH843" s="326"/>
      <c r="EI843" s="326"/>
      <c r="EJ843" s="326"/>
      <c r="EK843" s="326"/>
      <c r="EL843" s="326"/>
      <c r="EM843" s="326"/>
      <c r="EN843" s="326"/>
      <c r="EO843" s="326"/>
      <c r="EP843" s="326"/>
      <c r="EQ843" s="326"/>
      <c r="ER843" s="326"/>
      <c r="ES843" s="326"/>
      <c r="ET843" s="326"/>
      <c r="EU843" s="326"/>
      <c r="EV843" s="326"/>
      <c r="EW843" s="326"/>
      <c r="EX843" s="326"/>
      <c r="EY843" s="326"/>
      <c r="EZ843" s="326"/>
      <c r="FA843" s="326"/>
      <c r="FB843" s="326"/>
      <c r="FC843" s="326"/>
      <c r="FD843" s="326"/>
      <c r="FE843" s="326"/>
      <c r="FF843" s="326"/>
      <c r="FG843" s="326"/>
      <c r="FH843" s="326"/>
      <c r="FI843" s="326"/>
      <c r="FJ843" s="326"/>
      <c r="FK843" s="326"/>
      <c r="FL843" s="326"/>
      <c r="FM843" s="326"/>
      <c r="FN843" s="326"/>
      <c r="FO843" s="326"/>
      <c r="FP843" s="326"/>
      <c r="FQ843" s="326"/>
      <c r="FR843" s="326"/>
      <c r="FS843" s="326"/>
      <c r="FT843" s="326"/>
      <c r="FU843" s="326"/>
      <c r="FV843" s="326"/>
      <c r="FW843" s="326"/>
      <c r="FX843" s="326"/>
      <c r="FY843" s="326"/>
      <c r="FZ843" s="326"/>
      <c r="GA843" s="326"/>
      <c r="GB843" s="326"/>
      <c r="GC843" s="326"/>
      <c r="GD843" s="326"/>
      <c r="GE843" s="326"/>
      <c r="GF843" s="326"/>
      <c r="GG843" s="326"/>
      <c r="GH843" s="326"/>
      <c r="GI843" s="326"/>
      <c r="GJ843" s="326"/>
      <c r="GK843" s="326"/>
      <c r="GL843" s="326"/>
      <c r="GM843" s="326"/>
      <c r="GN843" s="326"/>
      <c r="GO843" s="326"/>
      <c r="GP843" s="326"/>
      <c r="GQ843" s="326"/>
      <c r="GR843" s="326"/>
      <c r="GS843" s="326"/>
      <c r="GT843" s="326"/>
      <c r="GU843" s="326"/>
      <c r="GV843" s="326"/>
      <c r="GW843" s="326"/>
      <c r="GX843" s="326"/>
      <c r="GY843" s="326"/>
      <c r="GZ843" s="326"/>
      <c r="HA843" s="326"/>
      <c r="HB843" s="326"/>
      <c r="HC843" s="326"/>
      <c r="HD843" s="326"/>
      <c r="HE843" s="326"/>
      <c r="HF843" s="326"/>
      <c r="HG843" s="326"/>
      <c r="HH843" s="326"/>
      <c r="HI843" s="326"/>
      <c r="HJ843" s="326"/>
      <c r="HK843" s="326"/>
      <c r="HL843" s="326"/>
      <c r="HM843" s="326"/>
      <c r="HN843" s="326"/>
      <c r="HO843" s="326"/>
      <c r="HP843" s="326"/>
      <c r="HQ843" s="326"/>
      <c r="HR843" s="326"/>
      <c r="HS843" s="326"/>
      <c r="HT843" s="326"/>
      <c r="HU843" s="326"/>
      <c r="HV843" s="326"/>
      <c r="HW843" s="326"/>
      <c r="HX843" s="326"/>
      <c r="HY843" s="326"/>
      <c r="HZ843" s="326"/>
      <c r="IA843" s="326"/>
      <c r="IB843" s="326"/>
      <c r="IC843" s="326"/>
      <c r="ID843" s="326"/>
      <c r="IE843" s="326"/>
      <c r="IF843" s="326"/>
      <c r="IG843" s="326"/>
      <c r="IH843" s="326"/>
      <c r="II843" s="326"/>
      <c r="IJ843" s="326"/>
      <c r="IK843" s="326"/>
      <c r="IL843" s="326"/>
      <c r="IM843" s="326"/>
      <c r="IN843" s="326"/>
      <c r="IO843" s="326"/>
      <c r="IP843" s="326"/>
      <c r="IQ843" s="326"/>
      <c r="IR843" s="326"/>
      <c r="IS843" s="326"/>
    </row>
    <row r="844" spans="1:253" ht="23.25" customHeight="1">
      <c r="A844" s="338" t="s">
        <v>930</v>
      </c>
      <c r="B844" s="967" t="s">
        <v>931</v>
      </c>
      <c r="C844" s="99" t="s">
        <v>932</v>
      </c>
      <c r="D844" s="966" t="s">
        <v>933</v>
      </c>
      <c r="E844" s="99">
        <v>19.190000000000001</v>
      </c>
      <c r="F844" s="99">
        <v>23.03</v>
      </c>
      <c r="G844" s="414" t="s">
        <v>200</v>
      </c>
      <c r="H844" s="1079">
        <v>0.05</v>
      </c>
      <c r="I844" s="965" t="s">
        <v>934</v>
      </c>
    </row>
    <row r="845" spans="1:253" ht="23.25" customHeight="1">
      <c r="A845" s="338" t="s">
        <v>935</v>
      </c>
      <c r="B845" s="967" t="s">
        <v>936</v>
      </c>
      <c r="C845" s="99" t="s">
        <v>932</v>
      </c>
      <c r="D845" s="966" t="s">
        <v>933</v>
      </c>
      <c r="E845" s="99">
        <v>18.45</v>
      </c>
      <c r="F845" s="99">
        <v>22.14</v>
      </c>
      <c r="G845" s="414" t="s">
        <v>200</v>
      </c>
      <c r="H845" s="1079">
        <v>0.05</v>
      </c>
      <c r="I845" s="965" t="s">
        <v>934</v>
      </c>
    </row>
    <row r="846" spans="1:253" ht="23.25" customHeight="1">
      <c r="A846" s="338" t="s">
        <v>937</v>
      </c>
      <c r="B846" s="967" t="s">
        <v>938</v>
      </c>
      <c r="C846" s="99" t="s">
        <v>35</v>
      </c>
      <c r="D846" s="966" t="s">
        <v>939</v>
      </c>
      <c r="E846" s="99">
        <v>58.25</v>
      </c>
      <c r="F846" s="99">
        <v>69.900000000000006</v>
      </c>
      <c r="G846" s="414"/>
      <c r="H846" s="1079"/>
      <c r="I846" s="965" t="s">
        <v>934</v>
      </c>
    </row>
    <row r="847" spans="1:253" ht="23.25" customHeight="1">
      <c r="A847" s="338" t="s">
        <v>940</v>
      </c>
      <c r="B847" s="967" t="s">
        <v>941</v>
      </c>
      <c r="C847" s="99" t="s">
        <v>35</v>
      </c>
      <c r="D847" s="966" t="s">
        <v>942</v>
      </c>
      <c r="E847" s="99">
        <v>57.27</v>
      </c>
      <c r="F847" s="99">
        <v>68.5</v>
      </c>
      <c r="G847" s="414"/>
      <c r="H847" s="1079"/>
      <c r="I847" s="965" t="s">
        <v>934</v>
      </c>
    </row>
    <row r="848" spans="1:253" ht="23.25" customHeight="1">
      <c r="A848" s="1041" t="s">
        <v>527</v>
      </c>
      <c r="B848" s="1177" t="s">
        <v>528</v>
      </c>
      <c r="C848" s="1039" t="s">
        <v>198</v>
      </c>
      <c r="D848" s="1177" t="s">
        <v>529</v>
      </c>
      <c r="E848" s="1039">
        <v>3.31</v>
      </c>
      <c r="F848" s="1039" t="s">
        <v>530</v>
      </c>
      <c r="G848" s="1187" t="s">
        <v>5125</v>
      </c>
      <c r="H848" s="1188">
        <v>0.1</v>
      </c>
      <c r="I848" s="965" t="s">
        <v>525</v>
      </c>
    </row>
    <row r="849" spans="1:253" ht="23.25" customHeight="1">
      <c r="A849" s="338" t="s">
        <v>1114</v>
      </c>
      <c r="B849" s="1005" t="s">
        <v>1115</v>
      </c>
      <c r="C849" s="349" t="s">
        <v>246</v>
      </c>
      <c r="D849" s="966" t="s">
        <v>1116</v>
      </c>
      <c r="E849" s="349">
        <v>8.48</v>
      </c>
      <c r="F849" s="349">
        <v>10.6</v>
      </c>
      <c r="G849" s="715" t="s">
        <v>4707</v>
      </c>
      <c r="H849" s="868"/>
      <c r="I849" s="965" t="s">
        <v>1117</v>
      </c>
    </row>
    <row r="850" spans="1:253" ht="23.25" customHeight="1">
      <c r="A850" s="338" t="s">
        <v>1118</v>
      </c>
      <c r="B850" s="967" t="s">
        <v>1119</v>
      </c>
      <c r="C850" s="99" t="s">
        <v>335</v>
      </c>
      <c r="D850" s="966" t="s">
        <v>1120</v>
      </c>
      <c r="E850" s="349">
        <v>18.5</v>
      </c>
      <c r="F850" s="349">
        <v>22.2</v>
      </c>
      <c r="G850" s="715" t="s">
        <v>1201</v>
      </c>
      <c r="H850" s="868"/>
      <c r="I850" s="965" t="s">
        <v>1117</v>
      </c>
    </row>
    <row r="851" spans="1:253" ht="23.25" customHeight="1">
      <c r="A851" s="338" t="s">
        <v>1121</v>
      </c>
      <c r="B851" s="967" t="s">
        <v>1122</v>
      </c>
      <c r="C851" s="99" t="s">
        <v>258</v>
      </c>
      <c r="D851" s="966" t="s">
        <v>1123</v>
      </c>
      <c r="E851" s="349">
        <v>15.84</v>
      </c>
      <c r="F851" s="349">
        <v>19.8</v>
      </c>
      <c r="G851" s="715" t="s">
        <v>4707</v>
      </c>
      <c r="H851" s="868"/>
      <c r="I851" s="965" t="s">
        <v>1117</v>
      </c>
    </row>
    <row r="852" spans="1:253" ht="23.25" customHeight="1">
      <c r="A852" s="338" t="s">
        <v>1124</v>
      </c>
      <c r="B852" s="97" t="s">
        <v>1125</v>
      </c>
      <c r="C852" s="98" t="s">
        <v>223</v>
      </c>
      <c r="D852" s="97" t="s">
        <v>1126</v>
      </c>
      <c r="E852" s="336">
        <v>15</v>
      </c>
      <c r="F852" s="336">
        <v>18</v>
      </c>
      <c r="G852" s="549"/>
      <c r="H852" s="834"/>
      <c r="I852" s="965" t="s">
        <v>1117</v>
      </c>
    </row>
    <row r="853" spans="1:253" ht="23.25" customHeight="1">
      <c r="A853" s="601" t="s">
        <v>4776</v>
      </c>
      <c r="B853" s="613" t="s">
        <v>4777</v>
      </c>
      <c r="C853" s="624" t="s">
        <v>20</v>
      </c>
      <c r="D853" s="1189" t="s">
        <v>574</v>
      </c>
      <c r="E853" s="631">
        <v>1.1399999999999999</v>
      </c>
      <c r="F853" s="631">
        <v>1.43</v>
      </c>
      <c r="G853" s="645" t="s">
        <v>4646</v>
      </c>
      <c r="H853" s="659"/>
      <c r="I853" s="608" t="s">
        <v>4778</v>
      </c>
      <c r="J853" s="984"/>
      <c r="K853" s="984"/>
      <c r="L853" s="984"/>
      <c r="M853" s="984"/>
      <c r="N853" s="984"/>
      <c r="O853" s="984"/>
      <c r="P853" s="984"/>
      <c r="Q853" s="984"/>
      <c r="R853" s="984"/>
      <c r="S853" s="984"/>
      <c r="T853" s="984"/>
      <c r="U853" s="984"/>
      <c r="V853" s="984"/>
      <c r="W853" s="984"/>
      <c r="X853" s="984"/>
      <c r="Y853" s="984"/>
      <c r="Z853" s="984"/>
      <c r="AA853" s="984"/>
      <c r="AB853" s="984"/>
      <c r="AC853" s="984"/>
      <c r="AD853" s="984"/>
      <c r="AE853" s="984"/>
      <c r="AF853" s="984"/>
      <c r="AG853" s="984"/>
      <c r="AH853" s="984"/>
      <c r="AI853" s="984"/>
      <c r="AJ853" s="984"/>
      <c r="AK853" s="984"/>
      <c r="AL853" s="984"/>
      <c r="AM853" s="984"/>
      <c r="AN853" s="984"/>
      <c r="AO853" s="984"/>
      <c r="AP853" s="984"/>
      <c r="AQ853" s="984"/>
      <c r="AR853" s="984"/>
      <c r="AS853" s="984"/>
      <c r="AT853" s="984"/>
      <c r="AU853" s="984"/>
      <c r="AV853" s="984"/>
      <c r="AW853" s="984"/>
      <c r="AX853" s="984"/>
      <c r="AY853" s="984"/>
      <c r="AZ853" s="984"/>
      <c r="BA853" s="984"/>
      <c r="BB853" s="984"/>
      <c r="BC853" s="984"/>
      <c r="BD853" s="984"/>
      <c r="BE853" s="984"/>
      <c r="BF853" s="984"/>
      <c r="BG853" s="984"/>
      <c r="BH853" s="984"/>
      <c r="BI853" s="984"/>
      <c r="BJ853" s="984"/>
      <c r="BK853" s="984"/>
      <c r="BL853" s="984"/>
      <c r="BM853" s="984"/>
      <c r="BN853" s="984"/>
      <c r="BO853" s="984"/>
      <c r="BP853" s="984"/>
      <c r="BQ853" s="984"/>
      <c r="BR853" s="984"/>
      <c r="BS853" s="984"/>
      <c r="BT853" s="984"/>
      <c r="BU853" s="984"/>
      <c r="BV853" s="984"/>
      <c r="BW853" s="984"/>
      <c r="BX853" s="984"/>
      <c r="BY853" s="984"/>
      <c r="BZ853" s="984"/>
      <c r="CA853" s="984"/>
      <c r="CB853" s="984"/>
      <c r="CC853" s="984"/>
      <c r="CD853" s="984"/>
      <c r="CE853" s="984"/>
      <c r="CF853" s="984"/>
      <c r="CG853" s="984"/>
      <c r="CH853" s="984"/>
      <c r="CI853" s="984"/>
      <c r="CJ853" s="984"/>
      <c r="CK853" s="984"/>
      <c r="CL853" s="984"/>
      <c r="CM853" s="984"/>
      <c r="CN853" s="984"/>
      <c r="CO853" s="984"/>
      <c r="CP853" s="984"/>
      <c r="CQ853" s="984"/>
      <c r="CR853" s="984"/>
      <c r="CS853" s="984"/>
      <c r="CT853" s="984"/>
      <c r="CU853" s="984"/>
      <c r="CV853" s="984"/>
      <c r="CW853" s="984"/>
      <c r="CX853" s="984"/>
      <c r="CY853" s="984"/>
      <c r="CZ853" s="984"/>
      <c r="DA853" s="984"/>
      <c r="DB853" s="984"/>
      <c r="DC853" s="984"/>
      <c r="DD853" s="984"/>
      <c r="DE853" s="984"/>
      <c r="DF853" s="984"/>
      <c r="DG853" s="984"/>
      <c r="DH853" s="984"/>
      <c r="DI853" s="984"/>
      <c r="DJ853" s="984"/>
      <c r="DK853" s="984"/>
      <c r="DL853" s="984"/>
      <c r="DM853" s="984"/>
      <c r="DN853" s="984"/>
      <c r="DO853" s="984"/>
      <c r="DP853" s="984"/>
      <c r="DQ853" s="984"/>
      <c r="DR853" s="984"/>
      <c r="DS853" s="984"/>
      <c r="DT853" s="984"/>
      <c r="DU853" s="984"/>
      <c r="DV853" s="984"/>
      <c r="DW853" s="984"/>
      <c r="DX853" s="984"/>
      <c r="DY853" s="984"/>
      <c r="DZ853" s="984"/>
      <c r="EA853" s="984"/>
      <c r="EB853" s="984"/>
      <c r="EC853" s="984"/>
      <c r="ED853" s="984"/>
      <c r="EE853" s="984"/>
      <c r="EF853" s="984"/>
      <c r="EG853" s="984"/>
      <c r="EH853" s="984"/>
      <c r="EI853" s="984"/>
      <c r="EJ853" s="984"/>
      <c r="EK853" s="984"/>
      <c r="EL853" s="984"/>
      <c r="EM853" s="984"/>
      <c r="EN853" s="984"/>
      <c r="EO853" s="984"/>
      <c r="EP853" s="984"/>
      <c r="EQ853" s="984"/>
      <c r="ER853" s="984"/>
      <c r="ES853" s="984"/>
      <c r="ET853" s="984"/>
      <c r="EU853" s="984"/>
      <c r="EV853" s="984"/>
      <c r="EW853" s="984"/>
      <c r="EX853" s="984"/>
      <c r="EY853" s="984"/>
      <c r="EZ853" s="984"/>
      <c r="FA853" s="984"/>
      <c r="FB853" s="984"/>
      <c r="FC853" s="984"/>
      <c r="FD853" s="984"/>
      <c r="FE853" s="984"/>
      <c r="FF853" s="984"/>
      <c r="FG853" s="984"/>
      <c r="FH853" s="984"/>
      <c r="FI853" s="984"/>
      <c r="FJ853" s="984"/>
      <c r="FK853" s="984"/>
      <c r="FL853" s="984"/>
      <c r="FM853" s="984"/>
      <c r="FN853" s="984"/>
      <c r="FO853" s="984"/>
      <c r="FP853" s="984"/>
      <c r="FQ853" s="984"/>
      <c r="FR853" s="984"/>
      <c r="FS853" s="984"/>
      <c r="FT853" s="984"/>
      <c r="FU853" s="984"/>
      <c r="FV853" s="984"/>
      <c r="FW853" s="984"/>
      <c r="FX853" s="984"/>
      <c r="FY853" s="984"/>
      <c r="FZ853" s="984"/>
      <c r="GA853" s="984"/>
      <c r="GB853" s="984"/>
      <c r="GC853" s="984"/>
      <c r="GD853" s="984"/>
      <c r="GE853" s="984"/>
      <c r="GF853" s="984"/>
      <c r="GG853" s="984"/>
      <c r="GH853" s="984"/>
      <c r="GI853" s="984"/>
      <c r="GJ853" s="984"/>
      <c r="GK853" s="984"/>
      <c r="GL853" s="984"/>
      <c r="GM853" s="984"/>
      <c r="GN853" s="984"/>
      <c r="GO853" s="984"/>
      <c r="GP853" s="984"/>
      <c r="GQ853" s="984"/>
      <c r="GR853" s="984"/>
      <c r="GS853" s="984"/>
      <c r="GT853" s="984"/>
      <c r="GU853" s="984"/>
      <c r="GV853" s="984"/>
      <c r="GW853" s="984"/>
      <c r="GX853" s="984"/>
      <c r="GY853" s="984"/>
      <c r="GZ853" s="984"/>
      <c r="HA853" s="984"/>
      <c r="HB853" s="984"/>
      <c r="HC853" s="984"/>
      <c r="HD853" s="984"/>
      <c r="HE853" s="984"/>
      <c r="HF853" s="984"/>
      <c r="HG853" s="984"/>
      <c r="HH853" s="984"/>
      <c r="HI853" s="984"/>
      <c r="HJ853" s="984"/>
      <c r="HK853" s="984"/>
      <c r="HL853" s="984"/>
      <c r="HM853" s="984"/>
      <c r="HN853" s="984"/>
      <c r="HO853" s="984"/>
      <c r="HP853" s="984"/>
      <c r="HQ853" s="984"/>
      <c r="HR853" s="984"/>
      <c r="HS853" s="984"/>
      <c r="HT853" s="984"/>
      <c r="HU853" s="984"/>
      <c r="HV853" s="984"/>
      <c r="HW853" s="984"/>
      <c r="HX853" s="984"/>
      <c r="HY853" s="984"/>
      <c r="HZ853" s="984"/>
      <c r="IA853" s="984"/>
      <c r="IB853" s="984"/>
      <c r="IC853" s="984"/>
      <c r="ID853" s="984"/>
      <c r="IE853" s="984"/>
      <c r="IF853" s="984"/>
      <c r="IG853" s="984"/>
      <c r="IH853" s="984"/>
      <c r="II853" s="984"/>
      <c r="IJ853" s="984"/>
      <c r="IK853" s="984"/>
      <c r="IL853" s="984"/>
      <c r="IM853" s="984"/>
      <c r="IN853" s="984"/>
      <c r="IO853" s="984"/>
      <c r="IP853" s="984"/>
      <c r="IQ853" s="984"/>
      <c r="IR853" s="984"/>
      <c r="IS853" s="984"/>
    </row>
    <row r="854" spans="1:253" ht="23.25" customHeight="1">
      <c r="A854" s="598" t="s">
        <v>4702</v>
      </c>
      <c r="B854" s="330" t="s">
        <v>10</v>
      </c>
      <c r="C854" s="332" t="s">
        <v>11</v>
      </c>
      <c r="D854" s="330" t="s">
        <v>12</v>
      </c>
      <c r="E854" s="11">
        <v>2.0499999999999998</v>
      </c>
      <c r="F854" s="11">
        <v>2.5</v>
      </c>
      <c r="G854" s="1190"/>
      <c r="H854" s="1190"/>
      <c r="I854" s="1055" t="s">
        <v>13</v>
      </c>
      <c r="J854" s="984"/>
      <c r="K854" s="984"/>
      <c r="L854" s="984"/>
      <c r="M854" s="984"/>
      <c r="N854" s="984"/>
      <c r="O854" s="984"/>
      <c r="P854" s="984"/>
      <c r="Q854" s="984"/>
      <c r="R854" s="984"/>
      <c r="S854" s="984"/>
      <c r="T854" s="984"/>
      <c r="U854" s="984"/>
      <c r="V854" s="984"/>
      <c r="W854" s="984"/>
      <c r="X854" s="984"/>
      <c r="Y854" s="984"/>
      <c r="Z854" s="984"/>
      <c r="AA854" s="984"/>
      <c r="AB854" s="984"/>
      <c r="AC854" s="984"/>
      <c r="AD854" s="984"/>
      <c r="AE854" s="984"/>
      <c r="AF854" s="984"/>
      <c r="AG854" s="984"/>
      <c r="AH854" s="984"/>
      <c r="AI854" s="984"/>
      <c r="AJ854" s="984"/>
      <c r="AK854" s="984"/>
      <c r="AL854" s="984"/>
      <c r="AM854" s="984"/>
      <c r="AN854" s="984"/>
      <c r="AO854" s="984"/>
      <c r="AP854" s="984"/>
      <c r="AQ854" s="984"/>
      <c r="AR854" s="984"/>
      <c r="AS854" s="984"/>
      <c r="AT854" s="984"/>
      <c r="AU854" s="984"/>
      <c r="AV854" s="984"/>
      <c r="AW854" s="984"/>
      <c r="AX854" s="984"/>
      <c r="AY854" s="984"/>
      <c r="AZ854" s="984"/>
      <c r="BA854" s="984"/>
      <c r="BB854" s="984"/>
      <c r="BC854" s="984"/>
      <c r="BD854" s="984"/>
      <c r="BE854" s="984"/>
      <c r="BF854" s="984"/>
      <c r="BG854" s="984"/>
      <c r="BH854" s="984"/>
      <c r="BI854" s="984"/>
      <c r="BJ854" s="984"/>
      <c r="BK854" s="984"/>
      <c r="BL854" s="984"/>
      <c r="BM854" s="984"/>
      <c r="BN854" s="984"/>
      <c r="BO854" s="984"/>
      <c r="BP854" s="984"/>
      <c r="BQ854" s="984"/>
      <c r="BR854" s="984"/>
      <c r="BS854" s="984"/>
      <c r="BT854" s="984"/>
      <c r="BU854" s="984"/>
      <c r="BV854" s="984"/>
      <c r="BW854" s="984"/>
      <c r="BX854" s="984"/>
      <c r="BY854" s="984"/>
      <c r="BZ854" s="984"/>
      <c r="CA854" s="984"/>
      <c r="CB854" s="984"/>
      <c r="CC854" s="984"/>
      <c r="CD854" s="984"/>
      <c r="CE854" s="984"/>
      <c r="CF854" s="984"/>
      <c r="CG854" s="984"/>
      <c r="CH854" s="984"/>
      <c r="CI854" s="984"/>
      <c r="CJ854" s="984"/>
      <c r="CK854" s="984"/>
      <c r="CL854" s="984"/>
      <c r="CM854" s="984"/>
      <c r="CN854" s="984"/>
      <c r="CO854" s="984"/>
      <c r="CP854" s="984"/>
      <c r="CQ854" s="984"/>
      <c r="CR854" s="984"/>
      <c r="CS854" s="984"/>
      <c r="CT854" s="984"/>
      <c r="CU854" s="984"/>
      <c r="CV854" s="984"/>
      <c r="CW854" s="984"/>
      <c r="CX854" s="984"/>
      <c r="CY854" s="984"/>
      <c r="CZ854" s="984"/>
      <c r="DA854" s="984"/>
      <c r="DB854" s="984"/>
      <c r="DC854" s="984"/>
      <c r="DD854" s="984"/>
      <c r="DE854" s="984"/>
      <c r="DF854" s="984"/>
      <c r="DG854" s="984"/>
      <c r="DH854" s="984"/>
      <c r="DI854" s="984"/>
      <c r="DJ854" s="984"/>
      <c r="DK854" s="984"/>
      <c r="DL854" s="984"/>
      <c r="DM854" s="984"/>
      <c r="DN854" s="984"/>
      <c r="DO854" s="984"/>
      <c r="DP854" s="984"/>
      <c r="DQ854" s="984"/>
      <c r="DR854" s="984"/>
      <c r="DS854" s="984"/>
      <c r="DT854" s="984"/>
      <c r="DU854" s="984"/>
      <c r="DV854" s="984"/>
      <c r="DW854" s="984"/>
      <c r="DX854" s="984"/>
      <c r="DY854" s="984"/>
      <c r="DZ854" s="984"/>
      <c r="EA854" s="984"/>
      <c r="EB854" s="984"/>
      <c r="EC854" s="984"/>
      <c r="ED854" s="984"/>
      <c r="EE854" s="984"/>
      <c r="EF854" s="984"/>
      <c r="EG854" s="984"/>
      <c r="EH854" s="984"/>
      <c r="EI854" s="984"/>
      <c r="EJ854" s="984"/>
      <c r="EK854" s="984"/>
      <c r="EL854" s="984"/>
      <c r="EM854" s="984"/>
      <c r="EN854" s="984"/>
      <c r="EO854" s="984"/>
      <c r="EP854" s="984"/>
      <c r="EQ854" s="984"/>
      <c r="ER854" s="984"/>
      <c r="ES854" s="984"/>
      <c r="ET854" s="984"/>
      <c r="EU854" s="984"/>
      <c r="EV854" s="984"/>
      <c r="EW854" s="984"/>
      <c r="EX854" s="984"/>
      <c r="EY854" s="984"/>
      <c r="EZ854" s="984"/>
      <c r="FA854" s="984"/>
      <c r="FB854" s="984"/>
      <c r="FC854" s="984"/>
      <c r="FD854" s="984"/>
      <c r="FE854" s="984"/>
      <c r="FF854" s="984"/>
      <c r="FG854" s="984"/>
      <c r="FH854" s="984"/>
      <c r="FI854" s="984"/>
      <c r="FJ854" s="984"/>
      <c r="FK854" s="984"/>
      <c r="FL854" s="984"/>
      <c r="FM854" s="984"/>
      <c r="FN854" s="984"/>
      <c r="FO854" s="984"/>
      <c r="FP854" s="984"/>
      <c r="FQ854" s="984"/>
      <c r="FR854" s="984"/>
      <c r="FS854" s="984"/>
      <c r="FT854" s="984"/>
      <c r="FU854" s="984"/>
      <c r="FV854" s="984"/>
      <c r="FW854" s="984"/>
      <c r="FX854" s="984"/>
      <c r="FY854" s="984"/>
      <c r="FZ854" s="984"/>
      <c r="GA854" s="984"/>
      <c r="GB854" s="984"/>
      <c r="GC854" s="984"/>
      <c r="GD854" s="984"/>
      <c r="GE854" s="984"/>
      <c r="GF854" s="984"/>
      <c r="GG854" s="984"/>
      <c r="GH854" s="984"/>
      <c r="GI854" s="984"/>
      <c r="GJ854" s="984"/>
      <c r="GK854" s="984"/>
      <c r="GL854" s="984"/>
      <c r="GM854" s="984"/>
      <c r="GN854" s="984"/>
      <c r="GO854" s="984"/>
      <c r="GP854" s="984"/>
      <c r="GQ854" s="984"/>
      <c r="GR854" s="984"/>
      <c r="GS854" s="984"/>
      <c r="GT854" s="984"/>
      <c r="GU854" s="984"/>
      <c r="GV854" s="984"/>
      <c r="GW854" s="984"/>
      <c r="GX854" s="984"/>
      <c r="GY854" s="984"/>
      <c r="GZ854" s="984"/>
      <c r="HA854" s="984"/>
      <c r="HB854" s="984"/>
      <c r="HC854" s="984"/>
      <c r="HD854" s="984"/>
      <c r="HE854" s="984"/>
      <c r="HF854" s="984"/>
      <c r="HG854" s="984"/>
      <c r="HH854" s="984"/>
      <c r="HI854" s="984"/>
      <c r="HJ854" s="984"/>
      <c r="HK854" s="984"/>
      <c r="HL854" s="984"/>
      <c r="HM854" s="984"/>
      <c r="HN854" s="984"/>
      <c r="HO854" s="984"/>
      <c r="HP854" s="984"/>
      <c r="HQ854" s="984"/>
      <c r="HR854" s="984"/>
      <c r="HS854" s="984"/>
      <c r="HT854" s="984"/>
      <c r="HU854" s="984"/>
      <c r="HV854" s="984"/>
      <c r="HW854" s="984"/>
      <c r="HX854" s="984"/>
      <c r="HY854" s="984"/>
      <c r="HZ854" s="984"/>
      <c r="IA854" s="984"/>
      <c r="IB854" s="984"/>
      <c r="IC854" s="984"/>
      <c r="ID854" s="984"/>
      <c r="IE854" s="984"/>
      <c r="IF854" s="984"/>
      <c r="IG854" s="984"/>
      <c r="IH854" s="984"/>
      <c r="II854" s="984"/>
      <c r="IJ854" s="984"/>
      <c r="IK854" s="984"/>
      <c r="IL854" s="984"/>
      <c r="IM854" s="984"/>
      <c r="IN854" s="984"/>
      <c r="IO854" s="984"/>
      <c r="IP854" s="984"/>
      <c r="IQ854" s="984"/>
      <c r="IR854" s="984"/>
      <c r="IS854" s="984"/>
    </row>
    <row r="855" spans="1:253" ht="23.25" customHeight="1">
      <c r="A855" s="493" t="s">
        <v>5430</v>
      </c>
      <c r="B855" s="849" t="s">
        <v>25</v>
      </c>
      <c r="C855" s="584" t="s">
        <v>11</v>
      </c>
      <c r="D855" s="849" t="s">
        <v>26</v>
      </c>
      <c r="E855" s="804">
        <v>5.2</v>
      </c>
      <c r="F855" s="850">
        <v>7</v>
      </c>
      <c r="G855" s="851" t="s">
        <v>24</v>
      </c>
      <c r="H855" s="806">
        <v>0.04</v>
      </c>
      <c r="I855" s="1055" t="s">
        <v>5435</v>
      </c>
      <c r="J855" s="1043"/>
      <c r="K855" s="1043"/>
      <c r="L855" s="1043"/>
      <c r="M855" s="1043"/>
      <c r="N855" s="1043"/>
      <c r="O855" s="1043"/>
      <c r="P855" s="1043"/>
      <c r="Q855" s="1043"/>
      <c r="R855" s="1043"/>
      <c r="S855" s="1043"/>
      <c r="T855" s="1043"/>
      <c r="U855" s="1043"/>
      <c r="V855" s="1043"/>
      <c r="W855" s="1043"/>
      <c r="X855" s="1043"/>
      <c r="Y855" s="1043"/>
      <c r="Z855" s="1043"/>
      <c r="AA855" s="1043"/>
      <c r="AB855" s="1043"/>
      <c r="AC855" s="1043"/>
      <c r="AD855" s="1043"/>
      <c r="AE855" s="1043"/>
      <c r="AF855" s="1043"/>
      <c r="AG855" s="1043"/>
      <c r="AH855" s="1043"/>
      <c r="AI855" s="1043"/>
      <c r="AJ855" s="1043"/>
      <c r="AK855" s="1043"/>
      <c r="AL855" s="1043"/>
      <c r="AM855" s="1043"/>
      <c r="AN855" s="1043"/>
      <c r="AO855" s="1043"/>
      <c r="AP855" s="1043"/>
      <c r="AQ855" s="1043"/>
      <c r="AR855" s="1043"/>
      <c r="AS855" s="1043"/>
      <c r="AT855" s="1043"/>
      <c r="AU855" s="1043"/>
      <c r="AV855" s="1043"/>
      <c r="AW855" s="1043"/>
      <c r="AX855" s="1043"/>
      <c r="AY855" s="1043"/>
      <c r="AZ855" s="1043"/>
      <c r="BA855" s="1043"/>
      <c r="BB855" s="1043"/>
      <c r="BC855" s="1043"/>
      <c r="BD855" s="1043"/>
      <c r="BE855" s="1043"/>
      <c r="BF855" s="1043"/>
      <c r="BG855" s="1043"/>
      <c r="BH855" s="1043"/>
      <c r="BI855" s="1043"/>
      <c r="BJ855" s="1043"/>
      <c r="BK855" s="1043"/>
      <c r="BL855" s="1043"/>
      <c r="BM855" s="1043"/>
      <c r="BN855" s="1043"/>
      <c r="BO855" s="1043"/>
      <c r="BP855" s="1043"/>
      <c r="BQ855" s="1043"/>
      <c r="BR855" s="1043"/>
      <c r="BS855" s="1043"/>
      <c r="BT855" s="1043"/>
      <c r="BU855" s="1043"/>
      <c r="BV855" s="1043"/>
      <c r="BW855" s="1043"/>
      <c r="BX855" s="1043"/>
      <c r="BY855" s="1043"/>
      <c r="BZ855" s="1043"/>
      <c r="CA855" s="1043"/>
      <c r="CB855" s="1043"/>
      <c r="CC855" s="1043"/>
      <c r="CD855" s="1043"/>
      <c r="CE855" s="1043"/>
      <c r="CF855" s="1043"/>
      <c r="CG855" s="1043"/>
      <c r="CH855" s="1043"/>
      <c r="CI855" s="1043"/>
      <c r="CJ855" s="1043"/>
      <c r="CK855" s="1043"/>
      <c r="CL855" s="1043"/>
      <c r="CM855" s="1043"/>
      <c r="CN855" s="1043"/>
      <c r="CO855" s="1043"/>
      <c r="CP855" s="1043"/>
      <c r="CQ855" s="1043"/>
      <c r="CR855" s="1043"/>
      <c r="CS855" s="1043"/>
      <c r="CT855" s="1043"/>
      <c r="CU855" s="1043"/>
      <c r="CV855" s="1043"/>
      <c r="CW855" s="1043"/>
      <c r="CX855" s="1043"/>
      <c r="CY855" s="1043"/>
      <c r="CZ855" s="1043"/>
      <c r="DA855" s="1043"/>
      <c r="DB855" s="1043"/>
      <c r="DC855" s="1043"/>
      <c r="DD855" s="1043"/>
      <c r="DE855" s="1043"/>
      <c r="DF855" s="1043"/>
      <c r="DG855" s="1043"/>
      <c r="DH855" s="1043"/>
      <c r="DI855" s="1043"/>
      <c r="DJ855" s="1043"/>
      <c r="DK855" s="1043"/>
      <c r="DL855" s="1043"/>
      <c r="DM855" s="1043"/>
      <c r="DN855" s="1043"/>
      <c r="DO855" s="1043"/>
      <c r="DP855" s="1043"/>
      <c r="DQ855" s="1043"/>
      <c r="DR855" s="1043"/>
      <c r="DS855" s="1043"/>
      <c r="DT855" s="1043"/>
      <c r="DU855" s="1043"/>
      <c r="DV855" s="1043"/>
      <c r="DW855" s="1043"/>
      <c r="DX855" s="1043"/>
      <c r="DY855" s="1043"/>
      <c r="DZ855" s="1043"/>
      <c r="EA855" s="1043"/>
      <c r="EB855" s="1043"/>
      <c r="EC855" s="1043"/>
      <c r="ED855" s="1043"/>
      <c r="EE855" s="1043"/>
      <c r="EF855" s="1043"/>
      <c r="EG855" s="1043"/>
      <c r="EH855" s="1043"/>
      <c r="EI855" s="1043"/>
      <c r="EJ855" s="1043"/>
      <c r="EK855" s="1043"/>
      <c r="EL855" s="1043"/>
      <c r="EM855" s="1043"/>
      <c r="EN855" s="1043"/>
      <c r="EO855" s="1043"/>
      <c r="EP855" s="1043"/>
      <c r="EQ855" s="1043"/>
      <c r="ER855" s="1043"/>
      <c r="ES855" s="1043"/>
      <c r="ET855" s="1043"/>
      <c r="EU855" s="1043"/>
      <c r="EV855" s="1043"/>
      <c r="EW855" s="1043"/>
      <c r="EX855" s="1043"/>
      <c r="EY855" s="1043"/>
      <c r="EZ855" s="1043"/>
      <c r="FA855" s="1043"/>
      <c r="FB855" s="1043"/>
      <c r="FC855" s="1043"/>
      <c r="FD855" s="1043"/>
      <c r="FE855" s="1043"/>
      <c r="FF855" s="1043"/>
      <c r="FG855" s="1043"/>
      <c r="FH855" s="1043"/>
      <c r="FI855" s="1043"/>
      <c r="FJ855" s="1043"/>
      <c r="FK855" s="1043"/>
      <c r="FL855" s="1043"/>
      <c r="FM855" s="1043"/>
      <c r="FN855" s="1043"/>
      <c r="FO855" s="1043"/>
      <c r="FP855" s="1043"/>
      <c r="FQ855" s="1043"/>
      <c r="FR855" s="1043"/>
      <c r="FS855" s="1043"/>
      <c r="FT855" s="1043"/>
      <c r="FU855" s="1043"/>
      <c r="FV855" s="1043"/>
      <c r="FW855" s="1043"/>
      <c r="FX855" s="1043"/>
      <c r="FY855" s="1043"/>
      <c r="FZ855" s="1043"/>
      <c r="GA855" s="1043"/>
      <c r="GB855" s="1043"/>
      <c r="GC855" s="1043"/>
      <c r="GD855" s="1043"/>
      <c r="GE855" s="1043"/>
      <c r="GF855" s="1043"/>
      <c r="GG855" s="1043"/>
      <c r="GH855" s="1043"/>
      <c r="GI855" s="1043"/>
      <c r="GJ855" s="1043"/>
      <c r="GK855" s="1043"/>
      <c r="GL855" s="1043"/>
      <c r="GM855" s="1043"/>
      <c r="GN855" s="1043"/>
      <c r="GO855" s="1043"/>
      <c r="GP855" s="1043"/>
      <c r="GQ855" s="1043"/>
      <c r="GR855" s="1043"/>
      <c r="GS855" s="1043"/>
      <c r="GT855" s="1043"/>
      <c r="GU855" s="1043"/>
      <c r="GV855" s="1043"/>
      <c r="GW855" s="1043"/>
      <c r="GX855" s="1043"/>
      <c r="GY855" s="1043"/>
      <c r="GZ855" s="1043"/>
      <c r="HA855" s="1043"/>
      <c r="HB855" s="1043"/>
      <c r="HC855" s="1043"/>
      <c r="HD855" s="1043"/>
      <c r="HE855" s="1043"/>
      <c r="HF855" s="1043"/>
      <c r="HG855" s="1043"/>
      <c r="HH855" s="1043"/>
      <c r="HI855" s="1043"/>
      <c r="HJ855" s="1043"/>
      <c r="HK855" s="1043"/>
      <c r="HL855" s="1043"/>
      <c r="HM855" s="1043"/>
      <c r="HN855" s="1043"/>
      <c r="HO855" s="1043"/>
      <c r="HP855" s="1043"/>
      <c r="HQ855" s="1043"/>
      <c r="HR855" s="1043"/>
      <c r="HS855" s="1043"/>
      <c r="HT855" s="1043"/>
      <c r="HU855" s="1043"/>
      <c r="HV855" s="1043"/>
      <c r="HW855" s="1043"/>
      <c r="HX855" s="1043"/>
      <c r="HY855" s="1043"/>
      <c r="HZ855" s="1043"/>
      <c r="IA855" s="1043"/>
      <c r="IB855" s="1043"/>
      <c r="IC855" s="1043"/>
      <c r="ID855" s="1043"/>
      <c r="IE855" s="1043"/>
      <c r="IF855" s="1043"/>
      <c r="IG855" s="1043"/>
      <c r="IH855" s="1043"/>
      <c r="II855" s="1043"/>
      <c r="IJ855" s="1043"/>
      <c r="IK855" s="1043"/>
      <c r="IL855" s="1043"/>
      <c r="IM855" s="1043"/>
      <c r="IN855" s="1043"/>
      <c r="IO855" s="1043"/>
      <c r="IP855" s="1043"/>
      <c r="IQ855" s="1043"/>
      <c r="IR855" s="1043"/>
      <c r="IS855" s="1043"/>
    </row>
    <row r="856" spans="1:253" ht="23.25" customHeight="1">
      <c r="A856" s="695" t="s">
        <v>5249</v>
      </c>
      <c r="B856" s="381" t="s">
        <v>5250</v>
      </c>
      <c r="C856" s="56" t="s">
        <v>20</v>
      </c>
      <c r="D856" s="57" t="s">
        <v>37</v>
      </c>
      <c r="E856" s="852">
        <v>5.2</v>
      </c>
      <c r="F856" s="853">
        <v>6.5</v>
      </c>
      <c r="G856" s="58" t="s">
        <v>24</v>
      </c>
      <c r="H856" s="696">
        <v>0.04</v>
      </c>
      <c r="I856" s="1055" t="s">
        <v>5435</v>
      </c>
      <c r="J856" s="1043"/>
      <c r="K856" s="1043"/>
      <c r="L856" s="1043"/>
      <c r="M856" s="1043"/>
      <c r="N856" s="1043"/>
      <c r="O856" s="1043"/>
      <c r="P856" s="1043"/>
      <c r="Q856" s="1043"/>
      <c r="R856" s="1043"/>
      <c r="S856" s="1043"/>
      <c r="T856" s="1043"/>
      <c r="U856" s="1043"/>
      <c r="V856" s="1043"/>
      <c r="W856" s="1043"/>
      <c r="X856" s="1043"/>
      <c r="Y856" s="1043"/>
      <c r="Z856" s="1043"/>
      <c r="AA856" s="1043"/>
      <c r="AB856" s="1043"/>
      <c r="AC856" s="1043"/>
      <c r="AD856" s="1043"/>
      <c r="AE856" s="1043"/>
      <c r="AF856" s="1043"/>
      <c r="AG856" s="1043"/>
      <c r="AH856" s="1043"/>
      <c r="AI856" s="1043"/>
      <c r="AJ856" s="1043"/>
      <c r="AK856" s="1043"/>
      <c r="AL856" s="1043"/>
      <c r="AM856" s="1043"/>
      <c r="AN856" s="1043"/>
      <c r="AO856" s="1043"/>
      <c r="AP856" s="1043"/>
      <c r="AQ856" s="1043"/>
      <c r="AR856" s="1043"/>
      <c r="AS856" s="1043"/>
      <c r="AT856" s="1043"/>
      <c r="AU856" s="1043"/>
      <c r="AV856" s="1043"/>
      <c r="AW856" s="1043"/>
      <c r="AX856" s="1043"/>
      <c r="AY856" s="1043"/>
      <c r="AZ856" s="1043"/>
      <c r="BA856" s="1043"/>
      <c r="BB856" s="1043"/>
      <c r="BC856" s="1043"/>
      <c r="BD856" s="1043"/>
      <c r="BE856" s="1043"/>
      <c r="BF856" s="1043"/>
      <c r="BG856" s="1043"/>
      <c r="BH856" s="1043"/>
      <c r="BI856" s="1043"/>
      <c r="BJ856" s="1043"/>
      <c r="BK856" s="1043"/>
      <c r="BL856" s="1043"/>
      <c r="BM856" s="1043"/>
      <c r="BN856" s="1043"/>
      <c r="BO856" s="1043"/>
      <c r="BP856" s="1043"/>
      <c r="BQ856" s="1043"/>
      <c r="BR856" s="1043"/>
      <c r="BS856" s="1043"/>
      <c r="BT856" s="1043"/>
      <c r="BU856" s="1043"/>
      <c r="BV856" s="1043"/>
      <c r="BW856" s="1043"/>
      <c r="BX856" s="1043"/>
      <c r="BY856" s="1043"/>
      <c r="BZ856" s="1043"/>
      <c r="CA856" s="1043"/>
      <c r="CB856" s="1043"/>
      <c r="CC856" s="1043"/>
      <c r="CD856" s="1043"/>
      <c r="CE856" s="1043"/>
      <c r="CF856" s="1043"/>
      <c r="CG856" s="1043"/>
      <c r="CH856" s="1043"/>
      <c r="CI856" s="1043"/>
      <c r="CJ856" s="1043"/>
      <c r="CK856" s="1043"/>
      <c r="CL856" s="1043"/>
      <c r="CM856" s="1043"/>
      <c r="CN856" s="1043"/>
      <c r="CO856" s="1043"/>
      <c r="CP856" s="1043"/>
      <c r="CQ856" s="1043"/>
      <c r="CR856" s="1043"/>
      <c r="CS856" s="1043"/>
      <c r="CT856" s="1043"/>
      <c r="CU856" s="1043"/>
      <c r="CV856" s="1043"/>
      <c r="CW856" s="1043"/>
      <c r="CX856" s="1043"/>
      <c r="CY856" s="1043"/>
      <c r="CZ856" s="1043"/>
      <c r="DA856" s="1043"/>
      <c r="DB856" s="1043"/>
      <c r="DC856" s="1043"/>
      <c r="DD856" s="1043"/>
      <c r="DE856" s="1043"/>
      <c r="DF856" s="1043"/>
      <c r="DG856" s="1043"/>
      <c r="DH856" s="1043"/>
      <c r="DI856" s="1043"/>
      <c r="DJ856" s="1043"/>
      <c r="DK856" s="1043"/>
      <c r="DL856" s="1043"/>
      <c r="DM856" s="1043"/>
      <c r="DN856" s="1043"/>
      <c r="DO856" s="1043"/>
      <c r="DP856" s="1043"/>
      <c r="DQ856" s="1043"/>
      <c r="DR856" s="1043"/>
      <c r="DS856" s="1043"/>
      <c r="DT856" s="1043"/>
      <c r="DU856" s="1043"/>
      <c r="DV856" s="1043"/>
      <c r="DW856" s="1043"/>
      <c r="DX856" s="1043"/>
      <c r="DY856" s="1043"/>
      <c r="DZ856" s="1043"/>
      <c r="EA856" s="1043"/>
      <c r="EB856" s="1043"/>
      <c r="EC856" s="1043"/>
      <c r="ED856" s="1043"/>
      <c r="EE856" s="1043"/>
      <c r="EF856" s="1043"/>
      <c r="EG856" s="1043"/>
      <c r="EH856" s="1043"/>
      <c r="EI856" s="1043"/>
      <c r="EJ856" s="1043"/>
      <c r="EK856" s="1043"/>
      <c r="EL856" s="1043"/>
      <c r="EM856" s="1043"/>
      <c r="EN856" s="1043"/>
      <c r="EO856" s="1043"/>
      <c r="EP856" s="1043"/>
      <c r="EQ856" s="1043"/>
      <c r="ER856" s="1043"/>
      <c r="ES856" s="1043"/>
      <c r="ET856" s="1043"/>
      <c r="EU856" s="1043"/>
      <c r="EV856" s="1043"/>
      <c r="EW856" s="1043"/>
      <c r="EX856" s="1043"/>
      <c r="EY856" s="1043"/>
      <c r="EZ856" s="1043"/>
      <c r="FA856" s="1043"/>
      <c r="FB856" s="1043"/>
      <c r="FC856" s="1043"/>
      <c r="FD856" s="1043"/>
      <c r="FE856" s="1043"/>
      <c r="FF856" s="1043"/>
      <c r="FG856" s="1043"/>
      <c r="FH856" s="1043"/>
      <c r="FI856" s="1043"/>
      <c r="FJ856" s="1043"/>
      <c r="FK856" s="1043"/>
      <c r="FL856" s="1043"/>
      <c r="FM856" s="1043"/>
      <c r="FN856" s="1043"/>
      <c r="FO856" s="1043"/>
      <c r="FP856" s="1043"/>
      <c r="FQ856" s="1043"/>
      <c r="FR856" s="1043"/>
      <c r="FS856" s="1043"/>
      <c r="FT856" s="1043"/>
      <c r="FU856" s="1043"/>
      <c r="FV856" s="1043"/>
      <c r="FW856" s="1043"/>
      <c r="FX856" s="1043"/>
      <c r="FY856" s="1043"/>
      <c r="FZ856" s="1043"/>
      <c r="GA856" s="1043"/>
      <c r="GB856" s="1043"/>
      <c r="GC856" s="1043"/>
      <c r="GD856" s="1043"/>
      <c r="GE856" s="1043"/>
      <c r="GF856" s="1043"/>
      <c r="GG856" s="1043"/>
      <c r="GH856" s="1043"/>
      <c r="GI856" s="1043"/>
      <c r="GJ856" s="1043"/>
      <c r="GK856" s="1043"/>
      <c r="GL856" s="1043"/>
      <c r="GM856" s="1043"/>
      <c r="GN856" s="1043"/>
      <c r="GO856" s="1043"/>
      <c r="GP856" s="1043"/>
      <c r="GQ856" s="1043"/>
      <c r="GR856" s="1043"/>
      <c r="GS856" s="1043"/>
      <c r="GT856" s="1043"/>
      <c r="GU856" s="1043"/>
      <c r="GV856" s="1043"/>
      <c r="GW856" s="1043"/>
      <c r="GX856" s="1043"/>
      <c r="GY856" s="1043"/>
      <c r="GZ856" s="1043"/>
      <c r="HA856" s="1043"/>
      <c r="HB856" s="1043"/>
      <c r="HC856" s="1043"/>
      <c r="HD856" s="1043"/>
      <c r="HE856" s="1043"/>
      <c r="HF856" s="1043"/>
      <c r="HG856" s="1043"/>
      <c r="HH856" s="1043"/>
      <c r="HI856" s="1043"/>
      <c r="HJ856" s="1043"/>
      <c r="HK856" s="1043"/>
      <c r="HL856" s="1043"/>
      <c r="HM856" s="1043"/>
      <c r="HN856" s="1043"/>
      <c r="HO856" s="1043"/>
      <c r="HP856" s="1043"/>
      <c r="HQ856" s="1043"/>
      <c r="HR856" s="1043"/>
      <c r="HS856" s="1043"/>
      <c r="HT856" s="1043"/>
      <c r="HU856" s="1043"/>
      <c r="HV856" s="1043"/>
      <c r="HW856" s="1043"/>
      <c r="HX856" s="1043"/>
      <c r="HY856" s="1043"/>
      <c r="HZ856" s="1043"/>
      <c r="IA856" s="1043"/>
      <c r="IB856" s="1043"/>
      <c r="IC856" s="1043"/>
      <c r="ID856" s="1043"/>
      <c r="IE856" s="1043"/>
      <c r="IF856" s="1043"/>
      <c r="IG856" s="1043"/>
      <c r="IH856" s="1043"/>
      <c r="II856" s="1043"/>
      <c r="IJ856" s="1043"/>
      <c r="IK856" s="1043"/>
      <c r="IL856" s="1043"/>
      <c r="IM856" s="1043"/>
      <c r="IN856" s="1043"/>
      <c r="IO856" s="1043"/>
      <c r="IP856" s="1043"/>
      <c r="IQ856" s="1043"/>
      <c r="IR856" s="1043"/>
      <c r="IS856" s="1043"/>
    </row>
    <row r="857" spans="1:253" ht="23.25" customHeight="1">
      <c r="A857" s="695"/>
      <c r="B857" s="381" t="s">
        <v>5431</v>
      </c>
      <c r="C857" s="56" t="s">
        <v>20</v>
      </c>
      <c r="D857" s="57" t="s">
        <v>34</v>
      </c>
      <c r="E857" s="852">
        <v>2.85</v>
      </c>
      <c r="F857" s="853">
        <v>13.7</v>
      </c>
      <c r="G857" s="58" t="s">
        <v>4789</v>
      </c>
      <c r="H857" s="854">
        <v>0.08</v>
      </c>
      <c r="I857" s="1055" t="s">
        <v>5435</v>
      </c>
      <c r="J857" s="1043"/>
      <c r="K857" s="1043"/>
      <c r="L857" s="1043"/>
      <c r="M857" s="1043"/>
      <c r="N857" s="1043"/>
      <c r="O857" s="1043"/>
      <c r="P857" s="1043"/>
      <c r="Q857" s="1043"/>
      <c r="R857" s="1043"/>
      <c r="S857" s="1043"/>
      <c r="T857" s="1043"/>
      <c r="U857" s="1043"/>
      <c r="V857" s="1043"/>
      <c r="W857" s="1043"/>
      <c r="X857" s="1043"/>
      <c r="Y857" s="1043"/>
      <c r="Z857" s="1043"/>
      <c r="AA857" s="1043"/>
      <c r="AB857" s="1043"/>
      <c r="AC857" s="1043"/>
      <c r="AD857" s="1043"/>
      <c r="AE857" s="1043"/>
      <c r="AF857" s="1043"/>
      <c r="AG857" s="1043"/>
      <c r="AH857" s="1043"/>
      <c r="AI857" s="1043"/>
      <c r="AJ857" s="1043"/>
      <c r="AK857" s="1043"/>
      <c r="AL857" s="1043"/>
      <c r="AM857" s="1043"/>
      <c r="AN857" s="1043"/>
      <c r="AO857" s="1043"/>
      <c r="AP857" s="1043"/>
      <c r="AQ857" s="1043"/>
      <c r="AR857" s="1043"/>
      <c r="AS857" s="1043"/>
      <c r="AT857" s="1043"/>
      <c r="AU857" s="1043"/>
      <c r="AV857" s="1043"/>
      <c r="AW857" s="1043"/>
      <c r="AX857" s="1043"/>
      <c r="AY857" s="1043"/>
      <c r="AZ857" s="1043"/>
      <c r="BA857" s="1043"/>
      <c r="BB857" s="1043"/>
      <c r="BC857" s="1043"/>
      <c r="BD857" s="1043"/>
      <c r="BE857" s="1043"/>
      <c r="BF857" s="1043"/>
      <c r="BG857" s="1043"/>
      <c r="BH857" s="1043"/>
      <c r="BI857" s="1043"/>
      <c r="BJ857" s="1043"/>
      <c r="BK857" s="1043"/>
      <c r="BL857" s="1043"/>
      <c r="BM857" s="1043"/>
      <c r="BN857" s="1043"/>
      <c r="BO857" s="1043"/>
      <c r="BP857" s="1043"/>
      <c r="BQ857" s="1043"/>
      <c r="BR857" s="1043"/>
      <c r="BS857" s="1043"/>
      <c r="BT857" s="1043"/>
      <c r="BU857" s="1043"/>
      <c r="BV857" s="1043"/>
      <c r="BW857" s="1043"/>
      <c r="BX857" s="1043"/>
      <c r="BY857" s="1043"/>
      <c r="BZ857" s="1043"/>
      <c r="CA857" s="1043"/>
      <c r="CB857" s="1043"/>
      <c r="CC857" s="1043"/>
      <c r="CD857" s="1043"/>
      <c r="CE857" s="1043"/>
      <c r="CF857" s="1043"/>
      <c r="CG857" s="1043"/>
      <c r="CH857" s="1043"/>
      <c r="CI857" s="1043"/>
      <c r="CJ857" s="1043"/>
      <c r="CK857" s="1043"/>
      <c r="CL857" s="1043"/>
      <c r="CM857" s="1043"/>
      <c r="CN857" s="1043"/>
      <c r="CO857" s="1043"/>
      <c r="CP857" s="1043"/>
      <c r="CQ857" s="1043"/>
      <c r="CR857" s="1043"/>
      <c r="CS857" s="1043"/>
      <c r="CT857" s="1043"/>
      <c r="CU857" s="1043"/>
      <c r="CV857" s="1043"/>
      <c r="CW857" s="1043"/>
      <c r="CX857" s="1043"/>
      <c r="CY857" s="1043"/>
      <c r="CZ857" s="1043"/>
      <c r="DA857" s="1043"/>
      <c r="DB857" s="1043"/>
      <c r="DC857" s="1043"/>
      <c r="DD857" s="1043"/>
      <c r="DE857" s="1043"/>
      <c r="DF857" s="1043"/>
      <c r="DG857" s="1043"/>
      <c r="DH857" s="1043"/>
      <c r="DI857" s="1043"/>
      <c r="DJ857" s="1043"/>
      <c r="DK857" s="1043"/>
      <c r="DL857" s="1043"/>
      <c r="DM857" s="1043"/>
      <c r="DN857" s="1043"/>
      <c r="DO857" s="1043"/>
      <c r="DP857" s="1043"/>
      <c r="DQ857" s="1043"/>
      <c r="DR857" s="1043"/>
      <c r="DS857" s="1043"/>
      <c r="DT857" s="1043"/>
      <c r="DU857" s="1043"/>
      <c r="DV857" s="1043"/>
      <c r="DW857" s="1043"/>
      <c r="DX857" s="1043"/>
      <c r="DY857" s="1043"/>
      <c r="DZ857" s="1043"/>
      <c r="EA857" s="1043"/>
      <c r="EB857" s="1043"/>
      <c r="EC857" s="1043"/>
      <c r="ED857" s="1043"/>
      <c r="EE857" s="1043"/>
      <c r="EF857" s="1043"/>
      <c r="EG857" s="1043"/>
      <c r="EH857" s="1043"/>
      <c r="EI857" s="1043"/>
      <c r="EJ857" s="1043"/>
      <c r="EK857" s="1043"/>
      <c r="EL857" s="1043"/>
      <c r="EM857" s="1043"/>
      <c r="EN857" s="1043"/>
      <c r="EO857" s="1043"/>
      <c r="EP857" s="1043"/>
      <c r="EQ857" s="1043"/>
      <c r="ER857" s="1043"/>
      <c r="ES857" s="1043"/>
      <c r="ET857" s="1043"/>
      <c r="EU857" s="1043"/>
      <c r="EV857" s="1043"/>
      <c r="EW857" s="1043"/>
      <c r="EX857" s="1043"/>
      <c r="EY857" s="1043"/>
      <c r="EZ857" s="1043"/>
      <c r="FA857" s="1043"/>
      <c r="FB857" s="1043"/>
      <c r="FC857" s="1043"/>
      <c r="FD857" s="1043"/>
      <c r="FE857" s="1043"/>
      <c r="FF857" s="1043"/>
      <c r="FG857" s="1043"/>
      <c r="FH857" s="1043"/>
      <c r="FI857" s="1043"/>
      <c r="FJ857" s="1043"/>
      <c r="FK857" s="1043"/>
      <c r="FL857" s="1043"/>
      <c r="FM857" s="1043"/>
      <c r="FN857" s="1043"/>
      <c r="FO857" s="1043"/>
      <c r="FP857" s="1043"/>
      <c r="FQ857" s="1043"/>
      <c r="FR857" s="1043"/>
      <c r="FS857" s="1043"/>
      <c r="FT857" s="1043"/>
      <c r="FU857" s="1043"/>
      <c r="FV857" s="1043"/>
      <c r="FW857" s="1043"/>
      <c r="FX857" s="1043"/>
      <c r="FY857" s="1043"/>
      <c r="FZ857" s="1043"/>
      <c r="GA857" s="1043"/>
      <c r="GB857" s="1043"/>
      <c r="GC857" s="1043"/>
      <c r="GD857" s="1043"/>
      <c r="GE857" s="1043"/>
      <c r="GF857" s="1043"/>
      <c r="GG857" s="1043"/>
      <c r="GH857" s="1043"/>
      <c r="GI857" s="1043"/>
      <c r="GJ857" s="1043"/>
      <c r="GK857" s="1043"/>
      <c r="GL857" s="1043"/>
      <c r="GM857" s="1043"/>
      <c r="GN857" s="1043"/>
      <c r="GO857" s="1043"/>
      <c r="GP857" s="1043"/>
      <c r="GQ857" s="1043"/>
      <c r="GR857" s="1043"/>
      <c r="GS857" s="1043"/>
      <c r="GT857" s="1043"/>
      <c r="GU857" s="1043"/>
      <c r="GV857" s="1043"/>
      <c r="GW857" s="1043"/>
      <c r="GX857" s="1043"/>
      <c r="GY857" s="1043"/>
      <c r="GZ857" s="1043"/>
      <c r="HA857" s="1043"/>
      <c r="HB857" s="1043"/>
      <c r="HC857" s="1043"/>
      <c r="HD857" s="1043"/>
      <c r="HE857" s="1043"/>
      <c r="HF857" s="1043"/>
      <c r="HG857" s="1043"/>
      <c r="HH857" s="1043"/>
      <c r="HI857" s="1043"/>
      <c r="HJ857" s="1043"/>
      <c r="HK857" s="1043"/>
      <c r="HL857" s="1043"/>
      <c r="HM857" s="1043"/>
      <c r="HN857" s="1043"/>
      <c r="HO857" s="1043"/>
      <c r="HP857" s="1043"/>
      <c r="HQ857" s="1043"/>
      <c r="HR857" s="1043"/>
      <c r="HS857" s="1043"/>
      <c r="HT857" s="1043"/>
      <c r="HU857" s="1043"/>
      <c r="HV857" s="1043"/>
      <c r="HW857" s="1043"/>
      <c r="HX857" s="1043"/>
      <c r="HY857" s="1043"/>
      <c r="HZ857" s="1043"/>
      <c r="IA857" s="1043"/>
      <c r="IB857" s="1043"/>
      <c r="IC857" s="1043"/>
      <c r="ID857" s="1043"/>
      <c r="IE857" s="1043"/>
      <c r="IF857" s="1043"/>
      <c r="IG857" s="1043"/>
      <c r="IH857" s="1043"/>
      <c r="II857" s="1043"/>
      <c r="IJ857" s="1043"/>
      <c r="IK857" s="1043"/>
      <c r="IL857" s="1043"/>
      <c r="IM857" s="1043"/>
      <c r="IN857" s="1043"/>
      <c r="IO857" s="1043"/>
      <c r="IP857" s="1043"/>
      <c r="IQ857" s="1043"/>
      <c r="IR857" s="1043"/>
      <c r="IS857" s="1043"/>
    </row>
    <row r="858" spans="1:253" ht="23.25" customHeight="1">
      <c r="A858" s="695" t="s">
        <v>5432</v>
      </c>
      <c r="B858" s="381" t="s">
        <v>5433</v>
      </c>
      <c r="C858" s="56" t="s">
        <v>20</v>
      </c>
      <c r="D858" s="57" t="s">
        <v>5434</v>
      </c>
      <c r="E858" s="852">
        <v>81.900000000000006</v>
      </c>
      <c r="F858" s="853">
        <v>127.2</v>
      </c>
      <c r="G858" s="58" t="s">
        <v>24</v>
      </c>
      <c r="H858" s="854">
        <v>0.04</v>
      </c>
      <c r="I858" s="1055" t="s">
        <v>5435</v>
      </c>
      <c r="J858" s="1043"/>
      <c r="K858" s="1043"/>
      <c r="L858" s="1043"/>
      <c r="M858" s="1043"/>
      <c r="N858" s="1043"/>
      <c r="O858" s="1043"/>
      <c r="P858" s="1043"/>
      <c r="Q858" s="1043"/>
      <c r="R858" s="1043"/>
      <c r="S858" s="1043"/>
      <c r="T858" s="1043"/>
      <c r="U858" s="1043"/>
      <c r="V858" s="1043"/>
      <c r="W858" s="1043"/>
      <c r="X858" s="1043"/>
      <c r="Y858" s="1043"/>
      <c r="Z858" s="1043"/>
      <c r="AA858" s="1043"/>
      <c r="AB858" s="1043"/>
      <c r="AC858" s="1043"/>
      <c r="AD858" s="1043"/>
      <c r="AE858" s="1043"/>
      <c r="AF858" s="1043"/>
      <c r="AG858" s="1043"/>
      <c r="AH858" s="1043"/>
      <c r="AI858" s="1043"/>
      <c r="AJ858" s="1043"/>
      <c r="AK858" s="1043"/>
      <c r="AL858" s="1043"/>
      <c r="AM858" s="1043"/>
      <c r="AN858" s="1043"/>
      <c r="AO858" s="1043"/>
      <c r="AP858" s="1043"/>
      <c r="AQ858" s="1043"/>
      <c r="AR858" s="1043"/>
      <c r="AS858" s="1043"/>
      <c r="AT858" s="1043"/>
      <c r="AU858" s="1043"/>
      <c r="AV858" s="1043"/>
      <c r="AW858" s="1043"/>
      <c r="AX858" s="1043"/>
      <c r="AY858" s="1043"/>
      <c r="AZ858" s="1043"/>
      <c r="BA858" s="1043"/>
      <c r="BB858" s="1043"/>
      <c r="BC858" s="1043"/>
      <c r="BD858" s="1043"/>
      <c r="BE858" s="1043"/>
      <c r="BF858" s="1043"/>
      <c r="BG858" s="1043"/>
      <c r="BH858" s="1043"/>
      <c r="BI858" s="1043"/>
      <c r="BJ858" s="1043"/>
      <c r="BK858" s="1043"/>
      <c r="BL858" s="1043"/>
      <c r="BM858" s="1043"/>
      <c r="BN858" s="1043"/>
      <c r="BO858" s="1043"/>
      <c r="BP858" s="1043"/>
      <c r="BQ858" s="1043"/>
      <c r="BR858" s="1043"/>
      <c r="BS858" s="1043"/>
      <c r="BT858" s="1043"/>
      <c r="BU858" s="1043"/>
      <c r="BV858" s="1043"/>
      <c r="BW858" s="1043"/>
      <c r="BX858" s="1043"/>
      <c r="BY858" s="1043"/>
      <c r="BZ858" s="1043"/>
      <c r="CA858" s="1043"/>
      <c r="CB858" s="1043"/>
      <c r="CC858" s="1043"/>
      <c r="CD858" s="1043"/>
      <c r="CE858" s="1043"/>
      <c r="CF858" s="1043"/>
      <c r="CG858" s="1043"/>
      <c r="CH858" s="1043"/>
      <c r="CI858" s="1043"/>
      <c r="CJ858" s="1043"/>
      <c r="CK858" s="1043"/>
      <c r="CL858" s="1043"/>
      <c r="CM858" s="1043"/>
      <c r="CN858" s="1043"/>
      <c r="CO858" s="1043"/>
      <c r="CP858" s="1043"/>
      <c r="CQ858" s="1043"/>
      <c r="CR858" s="1043"/>
      <c r="CS858" s="1043"/>
      <c r="CT858" s="1043"/>
      <c r="CU858" s="1043"/>
      <c r="CV858" s="1043"/>
      <c r="CW858" s="1043"/>
      <c r="CX858" s="1043"/>
      <c r="CY858" s="1043"/>
      <c r="CZ858" s="1043"/>
      <c r="DA858" s="1043"/>
      <c r="DB858" s="1043"/>
      <c r="DC858" s="1043"/>
      <c r="DD858" s="1043"/>
      <c r="DE858" s="1043"/>
      <c r="DF858" s="1043"/>
      <c r="DG858" s="1043"/>
      <c r="DH858" s="1043"/>
      <c r="DI858" s="1043"/>
      <c r="DJ858" s="1043"/>
      <c r="DK858" s="1043"/>
      <c r="DL858" s="1043"/>
      <c r="DM858" s="1043"/>
      <c r="DN858" s="1043"/>
      <c r="DO858" s="1043"/>
      <c r="DP858" s="1043"/>
      <c r="DQ858" s="1043"/>
      <c r="DR858" s="1043"/>
      <c r="DS858" s="1043"/>
      <c r="DT858" s="1043"/>
      <c r="DU858" s="1043"/>
      <c r="DV858" s="1043"/>
      <c r="DW858" s="1043"/>
      <c r="DX858" s="1043"/>
      <c r="DY858" s="1043"/>
      <c r="DZ858" s="1043"/>
      <c r="EA858" s="1043"/>
      <c r="EB858" s="1043"/>
      <c r="EC858" s="1043"/>
      <c r="ED858" s="1043"/>
      <c r="EE858" s="1043"/>
      <c r="EF858" s="1043"/>
      <c r="EG858" s="1043"/>
      <c r="EH858" s="1043"/>
      <c r="EI858" s="1043"/>
      <c r="EJ858" s="1043"/>
      <c r="EK858" s="1043"/>
      <c r="EL858" s="1043"/>
      <c r="EM858" s="1043"/>
      <c r="EN858" s="1043"/>
      <c r="EO858" s="1043"/>
      <c r="EP858" s="1043"/>
      <c r="EQ858" s="1043"/>
      <c r="ER858" s="1043"/>
      <c r="ES858" s="1043"/>
      <c r="ET858" s="1043"/>
      <c r="EU858" s="1043"/>
      <c r="EV858" s="1043"/>
      <c r="EW858" s="1043"/>
      <c r="EX858" s="1043"/>
      <c r="EY858" s="1043"/>
      <c r="EZ858" s="1043"/>
      <c r="FA858" s="1043"/>
      <c r="FB858" s="1043"/>
      <c r="FC858" s="1043"/>
      <c r="FD858" s="1043"/>
      <c r="FE858" s="1043"/>
      <c r="FF858" s="1043"/>
      <c r="FG858" s="1043"/>
      <c r="FH858" s="1043"/>
      <c r="FI858" s="1043"/>
      <c r="FJ858" s="1043"/>
      <c r="FK858" s="1043"/>
      <c r="FL858" s="1043"/>
      <c r="FM858" s="1043"/>
      <c r="FN858" s="1043"/>
      <c r="FO858" s="1043"/>
      <c r="FP858" s="1043"/>
      <c r="FQ858" s="1043"/>
      <c r="FR858" s="1043"/>
      <c r="FS858" s="1043"/>
      <c r="FT858" s="1043"/>
      <c r="FU858" s="1043"/>
      <c r="FV858" s="1043"/>
      <c r="FW858" s="1043"/>
      <c r="FX858" s="1043"/>
      <c r="FY858" s="1043"/>
      <c r="FZ858" s="1043"/>
      <c r="GA858" s="1043"/>
      <c r="GB858" s="1043"/>
      <c r="GC858" s="1043"/>
      <c r="GD858" s="1043"/>
      <c r="GE858" s="1043"/>
      <c r="GF858" s="1043"/>
      <c r="GG858" s="1043"/>
      <c r="GH858" s="1043"/>
      <c r="GI858" s="1043"/>
      <c r="GJ858" s="1043"/>
      <c r="GK858" s="1043"/>
      <c r="GL858" s="1043"/>
      <c r="GM858" s="1043"/>
      <c r="GN858" s="1043"/>
      <c r="GO858" s="1043"/>
      <c r="GP858" s="1043"/>
      <c r="GQ858" s="1043"/>
      <c r="GR858" s="1043"/>
      <c r="GS858" s="1043"/>
      <c r="GT858" s="1043"/>
      <c r="GU858" s="1043"/>
      <c r="GV858" s="1043"/>
      <c r="GW858" s="1043"/>
      <c r="GX858" s="1043"/>
      <c r="GY858" s="1043"/>
      <c r="GZ858" s="1043"/>
      <c r="HA858" s="1043"/>
      <c r="HB858" s="1043"/>
      <c r="HC858" s="1043"/>
      <c r="HD858" s="1043"/>
      <c r="HE858" s="1043"/>
      <c r="HF858" s="1043"/>
      <c r="HG858" s="1043"/>
      <c r="HH858" s="1043"/>
      <c r="HI858" s="1043"/>
      <c r="HJ858" s="1043"/>
      <c r="HK858" s="1043"/>
      <c r="HL858" s="1043"/>
      <c r="HM858" s="1043"/>
      <c r="HN858" s="1043"/>
      <c r="HO858" s="1043"/>
      <c r="HP858" s="1043"/>
      <c r="HQ858" s="1043"/>
      <c r="HR858" s="1043"/>
      <c r="HS858" s="1043"/>
      <c r="HT858" s="1043"/>
      <c r="HU858" s="1043"/>
      <c r="HV858" s="1043"/>
      <c r="HW858" s="1043"/>
      <c r="HX858" s="1043"/>
      <c r="HY858" s="1043"/>
      <c r="HZ858" s="1043"/>
      <c r="IA858" s="1043"/>
      <c r="IB858" s="1043"/>
      <c r="IC858" s="1043"/>
      <c r="ID858" s="1043"/>
      <c r="IE858" s="1043"/>
      <c r="IF858" s="1043"/>
      <c r="IG858" s="1043"/>
      <c r="IH858" s="1043"/>
      <c r="II858" s="1043"/>
      <c r="IJ858" s="1043"/>
      <c r="IK858" s="1043"/>
      <c r="IL858" s="1043"/>
      <c r="IM858" s="1043"/>
      <c r="IN858" s="1043"/>
      <c r="IO858" s="1043"/>
      <c r="IP858" s="1043"/>
      <c r="IQ858" s="1043"/>
      <c r="IR858" s="1043"/>
      <c r="IS858" s="1043"/>
    </row>
    <row r="859" spans="1:253" ht="23.25" customHeight="1">
      <c r="A859" s="340">
        <v>12488</v>
      </c>
      <c r="B859" s="1000" t="s">
        <v>1678</v>
      </c>
      <c r="C859" s="342" t="s">
        <v>1328</v>
      </c>
      <c r="D859" s="1000" t="s">
        <v>1679</v>
      </c>
      <c r="E859" s="342" t="s">
        <v>737</v>
      </c>
      <c r="F859" s="342">
        <v>3.7</v>
      </c>
      <c r="G859" s="719" t="s">
        <v>24</v>
      </c>
      <c r="H859" s="576">
        <v>0.04</v>
      </c>
      <c r="I859" s="965" t="s">
        <v>1680</v>
      </c>
    </row>
    <row r="860" spans="1:253" ht="23.25" customHeight="1">
      <c r="A860" s="340">
        <v>12364</v>
      </c>
      <c r="B860" s="999" t="s">
        <v>1681</v>
      </c>
      <c r="C860" s="342" t="s">
        <v>980</v>
      </c>
      <c r="D860" s="999" t="s">
        <v>1682</v>
      </c>
      <c r="E860" s="342">
        <v>1.83</v>
      </c>
      <c r="F860" s="342">
        <v>2.2000000000000002</v>
      </c>
      <c r="G860" s="14" t="s">
        <v>24</v>
      </c>
      <c r="H860" s="1191">
        <v>0.04</v>
      </c>
      <c r="I860" s="965" t="s">
        <v>1680</v>
      </c>
      <c r="J860" s="1192"/>
    </row>
    <row r="861" spans="1:253" ht="23.25" customHeight="1">
      <c r="A861" s="340">
        <v>12552</v>
      </c>
      <c r="B861" s="999" t="s">
        <v>1681</v>
      </c>
      <c r="C861" s="342" t="s">
        <v>662</v>
      </c>
      <c r="D861" s="999" t="s">
        <v>1682</v>
      </c>
      <c r="E861" s="342">
        <v>1.99</v>
      </c>
      <c r="F861" s="342">
        <v>2.39</v>
      </c>
      <c r="G861" s="14" t="s">
        <v>24</v>
      </c>
      <c r="H861" s="1191">
        <v>0.04</v>
      </c>
      <c r="I861" s="965" t="s">
        <v>1680</v>
      </c>
      <c r="J861" s="1192"/>
    </row>
    <row r="862" spans="1:253" ht="23.25" customHeight="1">
      <c r="A862" s="1193">
        <v>12046</v>
      </c>
      <c r="B862" s="965" t="s">
        <v>1681</v>
      </c>
      <c r="C862" s="1010" t="s">
        <v>1683</v>
      </c>
      <c r="D862" s="999" t="s">
        <v>1682</v>
      </c>
      <c r="E862" s="379">
        <v>2.79</v>
      </c>
      <c r="F862" s="379">
        <v>3.35</v>
      </c>
      <c r="G862" s="14" t="s">
        <v>24</v>
      </c>
      <c r="H862" s="1191">
        <v>0.04</v>
      </c>
      <c r="I862" s="965" t="s">
        <v>1680</v>
      </c>
      <c r="J862" s="1192"/>
    </row>
    <row r="863" spans="1:253" ht="23.25" customHeight="1">
      <c r="A863" s="1193">
        <v>12680</v>
      </c>
      <c r="B863" s="965" t="s">
        <v>1684</v>
      </c>
      <c r="C863" s="1010" t="s">
        <v>1298</v>
      </c>
      <c r="D863" s="999" t="s">
        <v>1682</v>
      </c>
      <c r="E863" s="1010">
        <v>3.75</v>
      </c>
      <c r="F863" s="1010">
        <v>4.5</v>
      </c>
      <c r="G863" s="14" t="s">
        <v>24</v>
      </c>
      <c r="H863" s="1191">
        <v>0.04</v>
      </c>
      <c r="I863" s="965" t="s">
        <v>1680</v>
      </c>
      <c r="J863" s="1192"/>
    </row>
    <row r="864" spans="1:253" ht="23.25" customHeight="1">
      <c r="A864" s="1193">
        <v>12478</v>
      </c>
      <c r="B864" s="965" t="s">
        <v>1685</v>
      </c>
      <c r="C864" s="1010" t="s">
        <v>793</v>
      </c>
      <c r="D864" s="999" t="s">
        <v>1682</v>
      </c>
      <c r="E864" s="1010">
        <v>1.75</v>
      </c>
      <c r="F864" s="1010">
        <v>2.1</v>
      </c>
      <c r="G864" s="719" t="s">
        <v>24</v>
      </c>
      <c r="H864" s="1191">
        <v>0.04</v>
      </c>
      <c r="I864" s="965" t="s">
        <v>1680</v>
      </c>
      <c r="J864" s="1192"/>
    </row>
    <row r="865" spans="1:253" ht="23.25" customHeight="1">
      <c r="A865" s="1193">
        <v>12479</v>
      </c>
      <c r="B865" s="965" t="s">
        <v>1685</v>
      </c>
      <c r="C865" s="1010" t="s">
        <v>1000</v>
      </c>
      <c r="D865" s="999" t="s">
        <v>1682</v>
      </c>
      <c r="E865" s="1010">
        <v>2.91</v>
      </c>
      <c r="F865" s="1010">
        <v>3.5</v>
      </c>
      <c r="G865" s="719" t="s">
        <v>24</v>
      </c>
      <c r="H865" s="1191">
        <v>0.04</v>
      </c>
      <c r="I865" s="965" t="s">
        <v>1680</v>
      </c>
      <c r="J865" s="1192"/>
    </row>
    <row r="866" spans="1:253" ht="23.25" customHeight="1">
      <c r="A866" s="1193">
        <v>12481</v>
      </c>
      <c r="B866" s="965" t="s">
        <v>1686</v>
      </c>
      <c r="C866" s="1010" t="s">
        <v>1687</v>
      </c>
      <c r="D866" s="999" t="s">
        <v>1688</v>
      </c>
      <c r="E866" s="1010">
        <v>2.96</v>
      </c>
      <c r="F866" s="1010">
        <v>3.9</v>
      </c>
      <c r="G866" s="14" t="s">
        <v>24</v>
      </c>
      <c r="H866" s="1191">
        <v>0.04</v>
      </c>
      <c r="I866" s="965" t="s">
        <v>1680</v>
      </c>
      <c r="J866" s="1192"/>
    </row>
    <row r="867" spans="1:253" ht="23.25" customHeight="1">
      <c r="A867" s="346" t="s">
        <v>594</v>
      </c>
      <c r="B867" s="995" t="s">
        <v>595</v>
      </c>
      <c r="C867" s="379" t="s">
        <v>20</v>
      </c>
      <c r="D867" s="394" t="s">
        <v>41</v>
      </c>
      <c r="E867" s="379">
        <v>1.25</v>
      </c>
      <c r="F867" s="379">
        <v>3.8</v>
      </c>
      <c r="G867" s="1062" t="s">
        <v>24</v>
      </c>
      <c r="H867" s="367"/>
      <c r="I867" s="965" t="s">
        <v>596</v>
      </c>
      <c r="J867" s="1192"/>
    </row>
    <row r="868" spans="1:253" ht="23.25" customHeight="1">
      <c r="A868" s="346">
        <v>20305</v>
      </c>
      <c r="B868" s="995" t="s">
        <v>597</v>
      </c>
      <c r="C868" s="379" t="s">
        <v>184</v>
      </c>
      <c r="D868" s="394" t="s">
        <v>598</v>
      </c>
      <c r="E868" s="379">
        <v>7.8</v>
      </c>
      <c r="F868" s="379">
        <v>15</v>
      </c>
      <c r="G868" s="1062" t="s">
        <v>24</v>
      </c>
      <c r="H868" s="367">
        <v>0.04</v>
      </c>
      <c r="I868" s="965" t="s">
        <v>596</v>
      </c>
      <c r="J868" s="1192"/>
    </row>
    <row r="869" spans="1:253" ht="23.25" customHeight="1">
      <c r="A869" s="352" t="s">
        <v>4973</v>
      </c>
      <c r="B869" s="330" t="s">
        <v>4974</v>
      </c>
      <c r="C869" s="332" t="s">
        <v>184</v>
      </c>
      <c r="D869" s="330" t="s">
        <v>598</v>
      </c>
      <c r="E869" s="331">
        <v>7.8</v>
      </c>
      <c r="F869" s="331">
        <v>15</v>
      </c>
      <c r="G869" s="10" t="s">
        <v>24</v>
      </c>
      <c r="H869" s="656">
        <v>0.04</v>
      </c>
      <c r="I869" s="608" t="s">
        <v>4983</v>
      </c>
      <c r="J869" s="1194"/>
      <c r="K869" s="984"/>
      <c r="L869" s="984"/>
      <c r="M869" s="984"/>
      <c r="N869" s="984"/>
      <c r="O869" s="984"/>
      <c r="P869" s="984"/>
      <c r="Q869" s="984"/>
      <c r="R869" s="984"/>
      <c r="S869" s="984"/>
      <c r="T869" s="984"/>
      <c r="U869" s="984"/>
      <c r="V869" s="984"/>
      <c r="W869" s="984"/>
      <c r="X869" s="984"/>
      <c r="Y869" s="984"/>
      <c r="Z869" s="984"/>
      <c r="AA869" s="984"/>
      <c r="AB869" s="984"/>
      <c r="AC869" s="984"/>
      <c r="AD869" s="984"/>
      <c r="AE869" s="984"/>
      <c r="AF869" s="984"/>
      <c r="AG869" s="984"/>
      <c r="AH869" s="984"/>
      <c r="AI869" s="984"/>
      <c r="AJ869" s="984"/>
      <c r="AK869" s="984"/>
      <c r="AL869" s="984"/>
      <c r="AM869" s="984"/>
      <c r="AN869" s="984"/>
      <c r="AO869" s="984"/>
      <c r="AP869" s="984"/>
      <c r="AQ869" s="984"/>
      <c r="AR869" s="984"/>
      <c r="AS869" s="984"/>
      <c r="AT869" s="984"/>
      <c r="AU869" s="984"/>
      <c r="AV869" s="984"/>
      <c r="AW869" s="984"/>
      <c r="AX869" s="984"/>
      <c r="AY869" s="984"/>
      <c r="AZ869" s="984"/>
      <c r="BA869" s="984"/>
      <c r="BB869" s="984"/>
      <c r="BC869" s="984"/>
      <c r="BD869" s="984"/>
      <c r="BE869" s="984"/>
      <c r="BF869" s="984"/>
      <c r="BG869" s="984"/>
      <c r="BH869" s="984"/>
      <c r="BI869" s="984"/>
      <c r="BJ869" s="984"/>
      <c r="BK869" s="984"/>
      <c r="BL869" s="984"/>
      <c r="BM869" s="984"/>
      <c r="BN869" s="984"/>
      <c r="BO869" s="984"/>
      <c r="BP869" s="984"/>
      <c r="BQ869" s="984"/>
      <c r="BR869" s="984"/>
      <c r="BS869" s="984"/>
      <c r="BT869" s="984"/>
      <c r="BU869" s="984"/>
      <c r="BV869" s="984"/>
      <c r="BW869" s="984"/>
      <c r="BX869" s="984"/>
      <c r="BY869" s="984"/>
      <c r="BZ869" s="984"/>
      <c r="CA869" s="984"/>
      <c r="CB869" s="984"/>
      <c r="CC869" s="984"/>
      <c r="CD869" s="984"/>
      <c r="CE869" s="984"/>
      <c r="CF869" s="984"/>
      <c r="CG869" s="984"/>
      <c r="CH869" s="984"/>
      <c r="CI869" s="984"/>
      <c r="CJ869" s="984"/>
      <c r="CK869" s="984"/>
      <c r="CL869" s="984"/>
      <c r="CM869" s="984"/>
      <c r="CN869" s="984"/>
      <c r="CO869" s="984"/>
      <c r="CP869" s="984"/>
      <c r="CQ869" s="984"/>
      <c r="CR869" s="984"/>
      <c r="CS869" s="984"/>
      <c r="CT869" s="984"/>
      <c r="CU869" s="984"/>
      <c r="CV869" s="984"/>
      <c r="CW869" s="984"/>
      <c r="CX869" s="984"/>
      <c r="CY869" s="984"/>
      <c r="CZ869" s="984"/>
      <c r="DA869" s="984"/>
      <c r="DB869" s="984"/>
      <c r="DC869" s="984"/>
      <c r="DD869" s="984"/>
      <c r="DE869" s="984"/>
      <c r="DF869" s="984"/>
      <c r="DG869" s="984"/>
      <c r="DH869" s="984"/>
      <c r="DI869" s="984"/>
      <c r="DJ869" s="984"/>
      <c r="DK869" s="984"/>
      <c r="DL869" s="984"/>
      <c r="DM869" s="984"/>
      <c r="DN869" s="984"/>
      <c r="DO869" s="984"/>
      <c r="DP869" s="984"/>
      <c r="DQ869" s="984"/>
      <c r="DR869" s="984"/>
      <c r="DS869" s="984"/>
      <c r="DT869" s="984"/>
      <c r="DU869" s="984"/>
      <c r="DV869" s="984"/>
      <c r="DW869" s="984"/>
      <c r="DX869" s="984"/>
      <c r="DY869" s="984"/>
      <c r="DZ869" s="984"/>
      <c r="EA869" s="984"/>
      <c r="EB869" s="984"/>
      <c r="EC869" s="984"/>
      <c r="ED869" s="984"/>
      <c r="EE869" s="984"/>
      <c r="EF869" s="984"/>
      <c r="EG869" s="984"/>
      <c r="EH869" s="984"/>
      <c r="EI869" s="984"/>
      <c r="EJ869" s="984"/>
      <c r="EK869" s="984"/>
      <c r="EL869" s="984"/>
      <c r="EM869" s="984"/>
      <c r="EN869" s="984"/>
      <c r="EO869" s="984"/>
      <c r="EP869" s="984"/>
      <c r="EQ869" s="984"/>
      <c r="ER869" s="984"/>
      <c r="ES869" s="984"/>
      <c r="ET869" s="984"/>
      <c r="EU869" s="984"/>
      <c r="EV869" s="984"/>
      <c r="EW869" s="984"/>
      <c r="EX869" s="984"/>
      <c r="EY869" s="984"/>
      <c r="EZ869" s="984"/>
      <c r="FA869" s="984"/>
      <c r="FB869" s="984"/>
      <c r="FC869" s="984"/>
      <c r="FD869" s="984"/>
      <c r="FE869" s="984"/>
      <c r="FF869" s="984"/>
      <c r="FG869" s="984"/>
      <c r="FH869" s="984"/>
      <c r="FI869" s="984"/>
      <c r="FJ869" s="984"/>
      <c r="FK869" s="984"/>
      <c r="FL869" s="984"/>
      <c r="FM869" s="984"/>
      <c r="FN869" s="984"/>
      <c r="FO869" s="984"/>
      <c r="FP869" s="984"/>
      <c r="FQ869" s="984"/>
      <c r="FR869" s="984"/>
      <c r="FS869" s="984"/>
      <c r="FT869" s="984"/>
      <c r="FU869" s="984"/>
      <c r="FV869" s="984"/>
      <c r="FW869" s="984"/>
      <c r="FX869" s="984"/>
      <c r="FY869" s="984"/>
      <c r="FZ869" s="984"/>
      <c r="GA869" s="984"/>
      <c r="GB869" s="984"/>
      <c r="GC869" s="984"/>
      <c r="GD869" s="984"/>
      <c r="GE869" s="984"/>
      <c r="GF869" s="984"/>
      <c r="GG869" s="984"/>
      <c r="GH869" s="984"/>
      <c r="GI869" s="984"/>
      <c r="GJ869" s="984"/>
      <c r="GK869" s="984"/>
      <c r="GL869" s="984"/>
      <c r="GM869" s="984"/>
      <c r="GN869" s="984"/>
      <c r="GO869" s="984"/>
      <c r="GP869" s="984"/>
      <c r="GQ869" s="984"/>
      <c r="GR869" s="984"/>
      <c r="GS869" s="984"/>
      <c r="GT869" s="984"/>
      <c r="GU869" s="984"/>
      <c r="GV869" s="984"/>
      <c r="GW869" s="984"/>
      <c r="GX869" s="984"/>
      <c r="GY869" s="984"/>
      <c r="GZ869" s="984"/>
      <c r="HA869" s="984"/>
      <c r="HB869" s="984"/>
      <c r="HC869" s="984"/>
      <c r="HD869" s="984"/>
      <c r="HE869" s="984"/>
      <c r="HF869" s="984"/>
      <c r="HG869" s="984"/>
      <c r="HH869" s="984"/>
      <c r="HI869" s="984"/>
      <c r="HJ869" s="984"/>
      <c r="HK869" s="984"/>
      <c r="HL869" s="984"/>
      <c r="HM869" s="984"/>
      <c r="HN869" s="984"/>
      <c r="HO869" s="984"/>
      <c r="HP869" s="984"/>
      <c r="HQ869" s="984"/>
      <c r="HR869" s="984"/>
      <c r="HS869" s="984"/>
      <c r="HT869" s="984"/>
      <c r="HU869" s="984"/>
      <c r="HV869" s="984"/>
      <c r="HW869" s="984"/>
      <c r="HX869" s="984"/>
      <c r="HY869" s="984"/>
      <c r="HZ869" s="984"/>
      <c r="IA869" s="984"/>
      <c r="IB869" s="984"/>
      <c r="IC869" s="984"/>
      <c r="ID869" s="984"/>
      <c r="IE869" s="984"/>
      <c r="IF869" s="984"/>
      <c r="IG869" s="984"/>
      <c r="IH869" s="984"/>
      <c r="II869" s="984"/>
      <c r="IJ869" s="984"/>
      <c r="IK869" s="984"/>
      <c r="IL869" s="984"/>
      <c r="IM869" s="984"/>
      <c r="IN869" s="984"/>
      <c r="IO869" s="984"/>
      <c r="IP869" s="984"/>
      <c r="IQ869" s="984"/>
      <c r="IR869" s="984"/>
      <c r="IS869" s="984"/>
    </row>
    <row r="870" spans="1:253" ht="23.25" customHeight="1">
      <c r="A870" s="352" t="s">
        <v>4975</v>
      </c>
      <c r="B870" s="330" t="s">
        <v>4976</v>
      </c>
      <c r="C870" s="332" t="s">
        <v>20</v>
      </c>
      <c r="D870" s="330" t="s">
        <v>3145</v>
      </c>
      <c r="E870" s="331">
        <v>4</v>
      </c>
      <c r="F870" s="331">
        <v>8</v>
      </c>
      <c r="G870" s="10" t="s">
        <v>24</v>
      </c>
      <c r="H870" s="656">
        <v>0.04</v>
      </c>
      <c r="I870" s="608" t="s">
        <v>4983</v>
      </c>
      <c r="J870" s="1194"/>
      <c r="K870" s="984"/>
      <c r="L870" s="984"/>
      <c r="M870" s="984"/>
      <c r="N870" s="984"/>
      <c r="O870" s="984"/>
      <c r="P870" s="984"/>
      <c r="Q870" s="984"/>
      <c r="R870" s="984"/>
      <c r="S870" s="984"/>
      <c r="T870" s="984"/>
      <c r="U870" s="984"/>
      <c r="V870" s="984"/>
      <c r="W870" s="984"/>
      <c r="X870" s="984"/>
      <c r="Y870" s="984"/>
      <c r="Z870" s="984"/>
      <c r="AA870" s="984"/>
      <c r="AB870" s="984"/>
      <c r="AC870" s="984"/>
      <c r="AD870" s="984"/>
      <c r="AE870" s="984"/>
      <c r="AF870" s="984"/>
      <c r="AG870" s="984"/>
      <c r="AH870" s="984"/>
      <c r="AI870" s="984"/>
      <c r="AJ870" s="984"/>
      <c r="AK870" s="984"/>
      <c r="AL870" s="984"/>
      <c r="AM870" s="984"/>
      <c r="AN870" s="984"/>
      <c r="AO870" s="984"/>
      <c r="AP870" s="984"/>
      <c r="AQ870" s="984"/>
      <c r="AR870" s="984"/>
      <c r="AS870" s="984"/>
      <c r="AT870" s="984"/>
      <c r="AU870" s="984"/>
      <c r="AV870" s="984"/>
      <c r="AW870" s="984"/>
      <c r="AX870" s="984"/>
      <c r="AY870" s="984"/>
      <c r="AZ870" s="984"/>
      <c r="BA870" s="984"/>
      <c r="BB870" s="984"/>
      <c r="BC870" s="984"/>
      <c r="BD870" s="984"/>
      <c r="BE870" s="984"/>
      <c r="BF870" s="984"/>
      <c r="BG870" s="984"/>
      <c r="BH870" s="984"/>
      <c r="BI870" s="984"/>
      <c r="BJ870" s="984"/>
      <c r="BK870" s="984"/>
      <c r="BL870" s="984"/>
      <c r="BM870" s="984"/>
      <c r="BN870" s="984"/>
      <c r="BO870" s="984"/>
      <c r="BP870" s="984"/>
      <c r="BQ870" s="984"/>
      <c r="BR870" s="984"/>
      <c r="BS870" s="984"/>
      <c r="BT870" s="984"/>
      <c r="BU870" s="984"/>
      <c r="BV870" s="984"/>
      <c r="BW870" s="984"/>
      <c r="BX870" s="984"/>
      <c r="BY870" s="984"/>
      <c r="BZ870" s="984"/>
      <c r="CA870" s="984"/>
      <c r="CB870" s="984"/>
      <c r="CC870" s="984"/>
      <c r="CD870" s="984"/>
      <c r="CE870" s="984"/>
      <c r="CF870" s="984"/>
      <c r="CG870" s="984"/>
      <c r="CH870" s="984"/>
      <c r="CI870" s="984"/>
      <c r="CJ870" s="984"/>
      <c r="CK870" s="984"/>
      <c r="CL870" s="984"/>
      <c r="CM870" s="984"/>
      <c r="CN870" s="984"/>
      <c r="CO870" s="984"/>
      <c r="CP870" s="984"/>
      <c r="CQ870" s="984"/>
      <c r="CR870" s="984"/>
      <c r="CS870" s="984"/>
      <c r="CT870" s="984"/>
      <c r="CU870" s="984"/>
      <c r="CV870" s="984"/>
      <c r="CW870" s="984"/>
      <c r="CX870" s="984"/>
      <c r="CY870" s="984"/>
      <c r="CZ870" s="984"/>
      <c r="DA870" s="984"/>
      <c r="DB870" s="984"/>
      <c r="DC870" s="984"/>
      <c r="DD870" s="984"/>
      <c r="DE870" s="984"/>
      <c r="DF870" s="984"/>
      <c r="DG870" s="984"/>
      <c r="DH870" s="984"/>
      <c r="DI870" s="984"/>
      <c r="DJ870" s="984"/>
      <c r="DK870" s="984"/>
      <c r="DL870" s="984"/>
      <c r="DM870" s="984"/>
      <c r="DN870" s="984"/>
      <c r="DO870" s="984"/>
      <c r="DP870" s="984"/>
      <c r="DQ870" s="984"/>
      <c r="DR870" s="984"/>
      <c r="DS870" s="984"/>
      <c r="DT870" s="984"/>
      <c r="DU870" s="984"/>
      <c r="DV870" s="984"/>
      <c r="DW870" s="984"/>
      <c r="DX870" s="984"/>
      <c r="DY870" s="984"/>
      <c r="DZ870" s="984"/>
      <c r="EA870" s="984"/>
      <c r="EB870" s="984"/>
      <c r="EC870" s="984"/>
      <c r="ED870" s="984"/>
      <c r="EE870" s="984"/>
      <c r="EF870" s="984"/>
      <c r="EG870" s="984"/>
      <c r="EH870" s="984"/>
      <c r="EI870" s="984"/>
      <c r="EJ870" s="984"/>
      <c r="EK870" s="984"/>
      <c r="EL870" s="984"/>
      <c r="EM870" s="984"/>
      <c r="EN870" s="984"/>
      <c r="EO870" s="984"/>
      <c r="EP870" s="984"/>
      <c r="EQ870" s="984"/>
      <c r="ER870" s="984"/>
      <c r="ES870" s="984"/>
      <c r="ET870" s="984"/>
      <c r="EU870" s="984"/>
      <c r="EV870" s="984"/>
      <c r="EW870" s="984"/>
      <c r="EX870" s="984"/>
      <c r="EY870" s="984"/>
      <c r="EZ870" s="984"/>
      <c r="FA870" s="984"/>
      <c r="FB870" s="984"/>
      <c r="FC870" s="984"/>
      <c r="FD870" s="984"/>
      <c r="FE870" s="984"/>
      <c r="FF870" s="984"/>
      <c r="FG870" s="984"/>
      <c r="FH870" s="984"/>
      <c r="FI870" s="984"/>
      <c r="FJ870" s="984"/>
      <c r="FK870" s="984"/>
      <c r="FL870" s="984"/>
      <c r="FM870" s="984"/>
      <c r="FN870" s="984"/>
      <c r="FO870" s="984"/>
      <c r="FP870" s="984"/>
      <c r="FQ870" s="984"/>
      <c r="FR870" s="984"/>
      <c r="FS870" s="984"/>
      <c r="FT870" s="984"/>
      <c r="FU870" s="984"/>
      <c r="FV870" s="984"/>
      <c r="FW870" s="984"/>
      <c r="FX870" s="984"/>
      <c r="FY870" s="984"/>
      <c r="FZ870" s="984"/>
      <c r="GA870" s="984"/>
      <c r="GB870" s="984"/>
      <c r="GC870" s="984"/>
      <c r="GD870" s="984"/>
      <c r="GE870" s="984"/>
      <c r="GF870" s="984"/>
      <c r="GG870" s="984"/>
      <c r="GH870" s="984"/>
      <c r="GI870" s="984"/>
      <c r="GJ870" s="984"/>
      <c r="GK870" s="984"/>
      <c r="GL870" s="984"/>
      <c r="GM870" s="984"/>
      <c r="GN870" s="984"/>
      <c r="GO870" s="984"/>
      <c r="GP870" s="984"/>
      <c r="GQ870" s="984"/>
      <c r="GR870" s="984"/>
      <c r="GS870" s="984"/>
      <c r="GT870" s="984"/>
      <c r="GU870" s="984"/>
      <c r="GV870" s="984"/>
      <c r="GW870" s="984"/>
      <c r="GX870" s="984"/>
      <c r="GY870" s="984"/>
      <c r="GZ870" s="984"/>
      <c r="HA870" s="984"/>
      <c r="HB870" s="984"/>
      <c r="HC870" s="984"/>
      <c r="HD870" s="984"/>
      <c r="HE870" s="984"/>
      <c r="HF870" s="984"/>
      <c r="HG870" s="984"/>
      <c r="HH870" s="984"/>
      <c r="HI870" s="984"/>
      <c r="HJ870" s="984"/>
      <c r="HK870" s="984"/>
      <c r="HL870" s="984"/>
      <c r="HM870" s="984"/>
      <c r="HN870" s="984"/>
      <c r="HO870" s="984"/>
      <c r="HP870" s="984"/>
      <c r="HQ870" s="984"/>
      <c r="HR870" s="984"/>
      <c r="HS870" s="984"/>
      <c r="HT870" s="984"/>
      <c r="HU870" s="984"/>
      <c r="HV870" s="984"/>
      <c r="HW870" s="984"/>
      <c r="HX870" s="984"/>
      <c r="HY870" s="984"/>
      <c r="HZ870" s="984"/>
      <c r="IA870" s="984"/>
      <c r="IB870" s="984"/>
      <c r="IC870" s="984"/>
      <c r="ID870" s="984"/>
      <c r="IE870" s="984"/>
      <c r="IF870" s="984"/>
      <c r="IG870" s="984"/>
      <c r="IH870" s="984"/>
      <c r="II870" s="984"/>
      <c r="IJ870" s="984"/>
      <c r="IK870" s="984"/>
      <c r="IL870" s="984"/>
      <c r="IM870" s="984"/>
      <c r="IN870" s="984"/>
      <c r="IO870" s="984"/>
      <c r="IP870" s="984"/>
      <c r="IQ870" s="984"/>
      <c r="IR870" s="984"/>
      <c r="IS870" s="984"/>
    </row>
    <row r="871" spans="1:253" s="993" customFormat="1">
      <c r="A871" s="352" t="s">
        <v>4977</v>
      </c>
      <c r="B871" s="330" t="s">
        <v>4066</v>
      </c>
      <c r="C871" s="332" t="s">
        <v>20</v>
      </c>
      <c r="D871" s="330" t="s">
        <v>3145</v>
      </c>
      <c r="E871" s="331">
        <v>5.2</v>
      </c>
      <c r="F871" s="331">
        <v>8</v>
      </c>
      <c r="G871" s="10" t="s">
        <v>24</v>
      </c>
      <c r="H871" s="656">
        <v>0.04</v>
      </c>
      <c r="I871" s="608" t="s">
        <v>4983</v>
      </c>
      <c r="J871" s="1194"/>
      <c r="K871" s="984"/>
      <c r="L871" s="984"/>
      <c r="M871" s="984"/>
      <c r="N871" s="984"/>
      <c r="O871" s="984"/>
      <c r="P871" s="984"/>
      <c r="Q871" s="984"/>
      <c r="R871" s="984"/>
      <c r="S871" s="984"/>
      <c r="T871" s="984"/>
      <c r="U871" s="984"/>
      <c r="V871" s="984"/>
      <c r="W871" s="984"/>
      <c r="X871" s="984"/>
      <c r="Y871" s="984"/>
      <c r="Z871" s="984"/>
      <c r="AA871" s="984"/>
      <c r="AB871" s="984"/>
      <c r="AC871" s="984"/>
      <c r="AD871" s="984"/>
      <c r="AE871" s="984"/>
      <c r="AF871" s="984"/>
      <c r="AG871" s="984"/>
      <c r="AH871" s="984"/>
      <c r="AI871" s="984"/>
      <c r="AJ871" s="984"/>
      <c r="AK871" s="984"/>
      <c r="AL871" s="984"/>
      <c r="AM871" s="984"/>
      <c r="AN871" s="984"/>
      <c r="AO871" s="984"/>
      <c r="AP871" s="984"/>
      <c r="AQ871" s="984"/>
      <c r="AR871" s="984"/>
      <c r="AS871" s="984"/>
      <c r="AT871" s="984"/>
      <c r="AU871" s="984"/>
      <c r="AV871" s="984"/>
      <c r="AW871" s="984"/>
      <c r="AX871" s="984"/>
      <c r="AY871" s="984"/>
      <c r="AZ871" s="984"/>
      <c r="BA871" s="984"/>
      <c r="BB871" s="984"/>
      <c r="BC871" s="984"/>
      <c r="BD871" s="984"/>
      <c r="BE871" s="984"/>
      <c r="BF871" s="984"/>
      <c r="BG871" s="984"/>
      <c r="BH871" s="984"/>
      <c r="BI871" s="984"/>
      <c r="BJ871" s="984"/>
      <c r="BK871" s="984"/>
      <c r="BL871" s="984"/>
      <c r="BM871" s="984"/>
      <c r="BN871" s="984"/>
      <c r="BO871" s="984"/>
      <c r="BP871" s="984"/>
      <c r="BQ871" s="984"/>
      <c r="BR871" s="984"/>
      <c r="BS871" s="984"/>
      <c r="BT871" s="984"/>
      <c r="BU871" s="984"/>
      <c r="BV871" s="984"/>
      <c r="BW871" s="984"/>
      <c r="BX871" s="984"/>
      <c r="BY871" s="984"/>
      <c r="BZ871" s="984"/>
      <c r="CA871" s="984"/>
      <c r="CB871" s="984"/>
      <c r="CC871" s="984"/>
      <c r="CD871" s="984"/>
      <c r="CE871" s="984"/>
      <c r="CF871" s="984"/>
      <c r="CG871" s="984"/>
      <c r="CH871" s="984"/>
      <c r="CI871" s="984"/>
      <c r="CJ871" s="984"/>
      <c r="CK871" s="984"/>
      <c r="CL871" s="984"/>
      <c r="CM871" s="984"/>
      <c r="CN871" s="984"/>
      <c r="CO871" s="984"/>
      <c r="CP871" s="984"/>
      <c r="CQ871" s="984"/>
      <c r="CR871" s="984"/>
      <c r="CS871" s="984"/>
      <c r="CT871" s="984"/>
      <c r="CU871" s="984"/>
      <c r="CV871" s="984"/>
      <c r="CW871" s="984"/>
      <c r="CX871" s="984"/>
      <c r="CY871" s="984"/>
      <c r="CZ871" s="984"/>
      <c r="DA871" s="984"/>
      <c r="DB871" s="984"/>
      <c r="DC871" s="984"/>
      <c r="DD871" s="984"/>
      <c r="DE871" s="984"/>
      <c r="DF871" s="984"/>
      <c r="DG871" s="984"/>
      <c r="DH871" s="984"/>
      <c r="DI871" s="984"/>
      <c r="DJ871" s="984"/>
      <c r="DK871" s="984"/>
      <c r="DL871" s="984"/>
      <c r="DM871" s="984"/>
      <c r="DN871" s="984"/>
      <c r="DO871" s="984"/>
      <c r="DP871" s="984"/>
      <c r="DQ871" s="984"/>
      <c r="DR871" s="984"/>
      <c r="DS871" s="984"/>
      <c r="DT871" s="984"/>
      <c r="DU871" s="984"/>
      <c r="DV871" s="984"/>
      <c r="DW871" s="984"/>
      <c r="DX871" s="984"/>
      <c r="DY871" s="984"/>
      <c r="DZ871" s="984"/>
      <c r="EA871" s="984"/>
      <c r="EB871" s="984"/>
      <c r="EC871" s="984"/>
      <c r="ED871" s="984"/>
      <c r="EE871" s="984"/>
      <c r="EF871" s="984"/>
      <c r="EG871" s="984"/>
      <c r="EH871" s="984"/>
      <c r="EI871" s="984"/>
      <c r="EJ871" s="984"/>
      <c r="EK871" s="984"/>
      <c r="EL871" s="984"/>
      <c r="EM871" s="984"/>
      <c r="EN871" s="984"/>
      <c r="EO871" s="984"/>
      <c r="EP871" s="984"/>
      <c r="EQ871" s="984"/>
      <c r="ER871" s="984"/>
      <c r="ES871" s="984"/>
      <c r="ET871" s="984"/>
      <c r="EU871" s="984"/>
      <c r="EV871" s="984"/>
      <c r="EW871" s="984"/>
      <c r="EX871" s="984"/>
      <c r="EY871" s="984"/>
      <c r="EZ871" s="984"/>
      <c r="FA871" s="984"/>
      <c r="FB871" s="984"/>
      <c r="FC871" s="984"/>
      <c r="FD871" s="984"/>
      <c r="FE871" s="984"/>
      <c r="FF871" s="984"/>
      <c r="FG871" s="984"/>
      <c r="FH871" s="984"/>
      <c r="FI871" s="984"/>
      <c r="FJ871" s="984"/>
      <c r="FK871" s="984"/>
      <c r="FL871" s="984"/>
      <c r="FM871" s="984"/>
      <c r="FN871" s="984"/>
      <c r="FO871" s="984"/>
      <c r="FP871" s="984"/>
      <c r="FQ871" s="984"/>
      <c r="FR871" s="984"/>
      <c r="FS871" s="984"/>
      <c r="FT871" s="984"/>
      <c r="FU871" s="984"/>
      <c r="FV871" s="984"/>
      <c r="FW871" s="984"/>
      <c r="FX871" s="984"/>
      <c r="FY871" s="984"/>
      <c r="FZ871" s="984"/>
      <c r="GA871" s="984"/>
      <c r="GB871" s="984"/>
      <c r="GC871" s="984"/>
      <c r="GD871" s="984"/>
      <c r="GE871" s="984"/>
      <c r="GF871" s="984"/>
      <c r="GG871" s="984"/>
      <c r="GH871" s="984"/>
      <c r="GI871" s="984"/>
      <c r="GJ871" s="984"/>
      <c r="GK871" s="984"/>
      <c r="GL871" s="984"/>
      <c r="GM871" s="984"/>
      <c r="GN871" s="984"/>
      <c r="GO871" s="984"/>
      <c r="GP871" s="984"/>
      <c r="GQ871" s="984"/>
      <c r="GR871" s="984"/>
      <c r="GS871" s="984"/>
      <c r="GT871" s="984"/>
      <c r="GU871" s="984"/>
      <c r="GV871" s="984"/>
      <c r="GW871" s="984"/>
      <c r="GX871" s="984"/>
      <c r="GY871" s="984"/>
      <c r="GZ871" s="984"/>
      <c r="HA871" s="984"/>
      <c r="HB871" s="984"/>
      <c r="HC871" s="984"/>
      <c r="HD871" s="984"/>
      <c r="HE871" s="984"/>
      <c r="HF871" s="984"/>
      <c r="HG871" s="984"/>
      <c r="HH871" s="984"/>
      <c r="HI871" s="984"/>
      <c r="HJ871" s="984"/>
      <c r="HK871" s="984"/>
      <c r="HL871" s="984"/>
      <c r="HM871" s="984"/>
      <c r="HN871" s="984"/>
      <c r="HO871" s="984"/>
      <c r="HP871" s="984"/>
      <c r="HQ871" s="984"/>
      <c r="HR871" s="984"/>
      <c r="HS871" s="984"/>
      <c r="HT871" s="984"/>
      <c r="HU871" s="984"/>
      <c r="HV871" s="984"/>
      <c r="HW871" s="984"/>
      <c r="HX871" s="984"/>
      <c r="HY871" s="984"/>
      <c r="HZ871" s="984"/>
      <c r="IA871" s="984"/>
      <c r="IB871" s="984"/>
      <c r="IC871" s="984"/>
      <c r="ID871" s="984"/>
      <c r="IE871" s="984"/>
      <c r="IF871" s="984"/>
      <c r="IG871" s="984"/>
      <c r="IH871" s="984"/>
      <c r="II871" s="984"/>
      <c r="IJ871" s="984"/>
      <c r="IK871" s="984"/>
      <c r="IL871" s="984"/>
      <c r="IM871" s="984"/>
      <c r="IN871" s="984"/>
      <c r="IO871" s="984"/>
      <c r="IP871" s="984"/>
      <c r="IQ871" s="984"/>
      <c r="IR871" s="984"/>
      <c r="IS871" s="984"/>
    </row>
    <row r="872" spans="1:253" ht="23.25" customHeight="1">
      <c r="A872" s="346" t="s">
        <v>1161</v>
      </c>
      <c r="B872" s="394" t="s">
        <v>1162</v>
      </c>
      <c r="C872" s="379" t="s">
        <v>1163</v>
      </c>
      <c r="D872" s="394" t="s">
        <v>234</v>
      </c>
      <c r="E872" s="379">
        <v>5</v>
      </c>
      <c r="F872" s="379">
        <v>9.5</v>
      </c>
      <c r="G872" s="425" t="s">
        <v>200</v>
      </c>
      <c r="H872" s="350">
        <v>0.05</v>
      </c>
      <c r="I872" s="965" t="s">
        <v>1164</v>
      </c>
      <c r="J872" s="1192"/>
    </row>
    <row r="873" spans="1:253" ht="23.25" customHeight="1">
      <c r="A873" s="346" t="s">
        <v>1165</v>
      </c>
      <c r="B873" s="394" t="s">
        <v>1166</v>
      </c>
      <c r="C873" s="379" t="s">
        <v>1167</v>
      </c>
      <c r="D873" s="394" t="s">
        <v>1168</v>
      </c>
      <c r="E873" s="379">
        <v>4.2</v>
      </c>
      <c r="F873" s="379">
        <v>10.55</v>
      </c>
      <c r="G873" s="379" t="s">
        <v>200</v>
      </c>
      <c r="H873" s="350">
        <v>0.05</v>
      </c>
      <c r="I873" s="965" t="s">
        <v>1164</v>
      </c>
      <c r="J873" s="1192"/>
    </row>
    <row r="874" spans="1:253" ht="23.25" customHeight="1">
      <c r="A874" s="346">
        <v>55450</v>
      </c>
      <c r="B874" s="394" t="s">
        <v>1169</v>
      </c>
      <c r="C874" s="379" t="s">
        <v>223</v>
      </c>
      <c r="D874" s="394" t="s">
        <v>707</v>
      </c>
      <c r="E874" s="379">
        <v>11.3</v>
      </c>
      <c r="F874" s="379">
        <v>30.3</v>
      </c>
      <c r="G874" s="379" t="s">
        <v>200</v>
      </c>
      <c r="H874" s="350">
        <v>0.05</v>
      </c>
      <c r="I874" s="965" t="s">
        <v>1164</v>
      </c>
      <c r="J874" s="1192"/>
    </row>
    <row r="875" spans="1:253" ht="23.25" customHeight="1">
      <c r="A875" s="346"/>
      <c r="B875" s="369" t="s">
        <v>4631</v>
      </c>
      <c r="C875" s="332" t="s">
        <v>326</v>
      </c>
      <c r="D875" s="369" t="s">
        <v>4632</v>
      </c>
      <c r="E875" s="331">
        <v>8.32</v>
      </c>
      <c r="F875" s="331">
        <v>21.8</v>
      </c>
      <c r="G875" s="367" t="s">
        <v>24</v>
      </c>
      <c r="H875" s="1195"/>
      <c r="I875" s="965" t="s">
        <v>1164</v>
      </c>
      <c r="J875" s="1196"/>
      <c r="K875" s="1134"/>
      <c r="L875" s="1134"/>
      <c r="M875" s="1134"/>
      <c r="N875" s="1134"/>
      <c r="O875" s="1134"/>
      <c r="P875" s="1134"/>
      <c r="Q875" s="1134"/>
      <c r="R875" s="1134"/>
      <c r="S875" s="1134"/>
      <c r="T875" s="1134"/>
      <c r="U875" s="1134"/>
      <c r="V875" s="1134"/>
      <c r="W875" s="1134"/>
      <c r="X875" s="1134"/>
      <c r="Y875" s="1134"/>
      <c r="Z875" s="1134"/>
      <c r="AA875" s="1134"/>
      <c r="AB875" s="1134"/>
      <c r="AC875" s="1134"/>
      <c r="AD875" s="1134"/>
      <c r="AE875" s="1134"/>
      <c r="AF875" s="1134"/>
      <c r="AG875" s="1134"/>
      <c r="AH875" s="1134"/>
      <c r="AI875" s="1134"/>
      <c r="AJ875" s="1134"/>
      <c r="AK875" s="1134"/>
      <c r="AL875" s="1134"/>
      <c r="AM875" s="1134"/>
      <c r="AN875" s="1134"/>
      <c r="AO875" s="1134"/>
      <c r="AP875" s="1134"/>
      <c r="AQ875" s="1134"/>
      <c r="AR875" s="1134"/>
      <c r="AS875" s="1134"/>
      <c r="AT875" s="1134"/>
      <c r="AU875" s="1134"/>
      <c r="AV875" s="1134"/>
      <c r="AW875" s="1134"/>
      <c r="AX875" s="1134"/>
      <c r="AY875" s="1134"/>
      <c r="AZ875" s="1134"/>
      <c r="BA875" s="1134"/>
      <c r="BB875" s="1134"/>
      <c r="BC875" s="1134"/>
      <c r="BD875" s="1134"/>
      <c r="BE875" s="1134"/>
      <c r="BF875" s="1134"/>
      <c r="BG875" s="1134"/>
      <c r="BH875" s="1134"/>
      <c r="BI875" s="1134"/>
      <c r="BJ875" s="1134"/>
      <c r="BK875" s="1134"/>
      <c r="BL875" s="1134"/>
      <c r="BM875" s="1134"/>
      <c r="BN875" s="1134"/>
      <c r="BO875" s="1134"/>
      <c r="BP875" s="1134"/>
      <c r="BQ875" s="1134"/>
      <c r="BR875" s="1134"/>
      <c r="BS875" s="1134"/>
      <c r="BT875" s="1134"/>
      <c r="BU875" s="1134"/>
      <c r="BV875" s="1134"/>
      <c r="BW875" s="1134"/>
      <c r="BX875" s="1134"/>
      <c r="BY875" s="1134"/>
      <c r="BZ875" s="1134"/>
      <c r="CA875" s="1134"/>
      <c r="CB875" s="1134"/>
      <c r="CC875" s="1134"/>
      <c r="CD875" s="1134"/>
      <c r="CE875" s="1134"/>
      <c r="CF875" s="1134"/>
      <c r="CG875" s="1134"/>
      <c r="CH875" s="1134"/>
      <c r="CI875" s="1134"/>
      <c r="CJ875" s="1134"/>
      <c r="CK875" s="1134"/>
      <c r="CL875" s="1134"/>
      <c r="CM875" s="1134"/>
      <c r="CN875" s="1134"/>
      <c r="CO875" s="1134"/>
      <c r="CP875" s="1134"/>
      <c r="CQ875" s="1134"/>
      <c r="CR875" s="1134"/>
      <c r="CS875" s="1134"/>
      <c r="CT875" s="1134"/>
      <c r="CU875" s="1134"/>
      <c r="CV875" s="1134"/>
      <c r="CW875" s="1134"/>
      <c r="CX875" s="1134"/>
      <c r="CY875" s="1134"/>
      <c r="CZ875" s="1134"/>
      <c r="DA875" s="1134"/>
      <c r="DB875" s="1134"/>
      <c r="DC875" s="1134"/>
      <c r="DD875" s="1134"/>
      <c r="DE875" s="1134"/>
      <c r="DF875" s="1134"/>
      <c r="DG875" s="1134"/>
      <c r="DH875" s="1134"/>
      <c r="DI875" s="1134"/>
      <c r="DJ875" s="1134"/>
      <c r="DK875" s="1134"/>
      <c r="DL875" s="1134"/>
      <c r="DM875" s="1134"/>
      <c r="DN875" s="1134"/>
      <c r="DO875" s="1134"/>
      <c r="DP875" s="1134"/>
      <c r="DQ875" s="1134"/>
      <c r="DR875" s="1134"/>
      <c r="DS875" s="1134"/>
      <c r="DT875" s="1134"/>
      <c r="DU875" s="1134"/>
      <c r="DV875" s="1134"/>
      <c r="DW875" s="1134"/>
      <c r="DX875" s="1134"/>
      <c r="DY875" s="1134"/>
      <c r="DZ875" s="1134"/>
      <c r="EA875" s="1134"/>
      <c r="EB875" s="1134"/>
      <c r="EC875" s="1134"/>
      <c r="ED875" s="1134"/>
      <c r="EE875" s="1134"/>
      <c r="EF875" s="1134"/>
      <c r="EG875" s="1134"/>
      <c r="EH875" s="1134"/>
      <c r="EI875" s="1134"/>
      <c r="EJ875" s="1134"/>
      <c r="EK875" s="1134"/>
      <c r="EL875" s="1134"/>
      <c r="EM875" s="1134"/>
      <c r="EN875" s="1134"/>
      <c r="EO875" s="1134"/>
      <c r="EP875" s="1134"/>
      <c r="EQ875" s="1134"/>
      <c r="ER875" s="1134"/>
      <c r="ES875" s="1134"/>
      <c r="ET875" s="1134"/>
      <c r="EU875" s="1134"/>
      <c r="EV875" s="1134"/>
      <c r="EW875" s="1134"/>
      <c r="EX875" s="1134"/>
      <c r="EY875" s="1134"/>
      <c r="EZ875" s="1134"/>
      <c r="FA875" s="1134"/>
      <c r="FB875" s="1134"/>
      <c r="FC875" s="1134"/>
      <c r="FD875" s="1134"/>
      <c r="FE875" s="1134"/>
      <c r="FF875" s="1134"/>
      <c r="FG875" s="1134"/>
      <c r="FH875" s="1134"/>
      <c r="FI875" s="1134"/>
      <c r="FJ875" s="1134"/>
      <c r="FK875" s="1134"/>
      <c r="FL875" s="1134"/>
      <c r="FM875" s="1134"/>
      <c r="FN875" s="1134"/>
      <c r="FO875" s="1134"/>
      <c r="FP875" s="1134"/>
      <c r="FQ875" s="1134"/>
      <c r="FR875" s="1134"/>
      <c r="FS875" s="1134"/>
      <c r="FT875" s="1134"/>
      <c r="FU875" s="1134"/>
      <c r="FV875" s="1134"/>
      <c r="FW875" s="1134"/>
      <c r="FX875" s="1134"/>
      <c r="FY875" s="1134"/>
      <c r="FZ875" s="1134"/>
      <c r="GA875" s="1134"/>
      <c r="GB875" s="1134"/>
      <c r="GC875" s="1134"/>
      <c r="GD875" s="1134"/>
      <c r="GE875" s="1134"/>
      <c r="GF875" s="1134"/>
      <c r="GG875" s="1134"/>
      <c r="GH875" s="1134"/>
      <c r="GI875" s="1134"/>
      <c r="GJ875" s="1134"/>
      <c r="GK875" s="1134"/>
      <c r="GL875" s="1134"/>
      <c r="GM875" s="1134"/>
      <c r="GN875" s="1134"/>
      <c r="GO875" s="1134"/>
      <c r="GP875" s="1134"/>
      <c r="GQ875" s="1134"/>
      <c r="GR875" s="1134"/>
      <c r="GS875" s="1134"/>
      <c r="GT875" s="1134"/>
      <c r="GU875" s="1134"/>
      <c r="GV875" s="1134"/>
      <c r="GW875" s="1134"/>
      <c r="GX875" s="1134"/>
      <c r="GY875" s="1134"/>
      <c r="GZ875" s="1134"/>
      <c r="HA875" s="1134"/>
      <c r="HB875" s="1134"/>
      <c r="HC875" s="1134"/>
      <c r="HD875" s="1134"/>
      <c r="HE875" s="1134"/>
      <c r="HF875" s="1134"/>
      <c r="HG875" s="1134"/>
      <c r="HH875" s="1134"/>
      <c r="HI875" s="1134"/>
      <c r="HJ875" s="1134"/>
      <c r="HK875" s="1134"/>
      <c r="HL875" s="1134"/>
      <c r="HM875" s="1134"/>
      <c r="HN875" s="1134"/>
      <c r="HO875" s="1134"/>
      <c r="HP875" s="1134"/>
      <c r="HQ875" s="1134"/>
      <c r="HR875" s="1134"/>
      <c r="HS875" s="1134"/>
      <c r="HT875" s="1134"/>
      <c r="HU875" s="1134"/>
      <c r="HV875" s="1134"/>
      <c r="HW875" s="1134"/>
      <c r="HX875" s="1134"/>
      <c r="HY875" s="1134"/>
      <c r="HZ875" s="1134"/>
      <c r="IA875" s="1134"/>
      <c r="IB875" s="1134"/>
      <c r="IC875" s="1134"/>
      <c r="ID875" s="1134"/>
      <c r="IE875" s="1134"/>
      <c r="IF875" s="1134"/>
      <c r="IG875" s="1134"/>
      <c r="IH875" s="1134"/>
      <c r="II875" s="1134"/>
      <c r="IJ875" s="1134"/>
      <c r="IK875" s="1134"/>
      <c r="IL875" s="1134"/>
      <c r="IM875" s="1134"/>
      <c r="IN875" s="1134"/>
      <c r="IO875" s="1134"/>
      <c r="IP875" s="1134"/>
      <c r="IQ875" s="1134"/>
      <c r="IR875" s="1134"/>
      <c r="IS875" s="1134"/>
    </row>
    <row r="876" spans="1:253" ht="17.25" customHeight="1">
      <c r="A876" s="346"/>
      <c r="B876" s="369" t="s">
        <v>4634</v>
      </c>
      <c r="C876" s="332" t="s">
        <v>4160</v>
      </c>
      <c r="D876" s="369" t="s">
        <v>579</v>
      </c>
      <c r="E876" s="331">
        <v>2.34</v>
      </c>
      <c r="F876" s="331">
        <v>9.9</v>
      </c>
      <c r="G876" s="367" t="s">
        <v>24</v>
      </c>
      <c r="H876" s="350">
        <v>0.04</v>
      </c>
      <c r="I876" s="965" t="s">
        <v>1164</v>
      </c>
      <c r="J876" s="1196"/>
      <c r="K876" s="1134"/>
      <c r="L876" s="1134"/>
      <c r="M876" s="1134"/>
      <c r="N876" s="1134"/>
      <c r="O876" s="1134"/>
      <c r="P876" s="1134"/>
      <c r="Q876" s="1134"/>
      <c r="R876" s="1134"/>
      <c r="S876" s="1134"/>
      <c r="T876" s="1134"/>
      <c r="U876" s="1134"/>
      <c r="V876" s="1134"/>
      <c r="W876" s="1134"/>
      <c r="X876" s="1134"/>
      <c r="Y876" s="1134"/>
      <c r="Z876" s="1134"/>
      <c r="AA876" s="1134"/>
      <c r="AB876" s="1134"/>
      <c r="AC876" s="1134"/>
      <c r="AD876" s="1134"/>
      <c r="AE876" s="1134"/>
      <c r="AF876" s="1134"/>
      <c r="AG876" s="1134"/>
      <c r="AH876" s="1134"/>
      <c r="AI876" s="1134"/>
      <c r="AJ876" s="1134"/>
      <c r="AK876" s="1134"/>
      <c r="AL876" s="1134"/>
      <c r="AM876" s="1134"/>
      <c r="AN876" s="1134"/>
      <c r="AO876" s="1134"/>
      <c r="AP876" s="1134"/>
      <c r="AQ876" s="1134"/>
      <c r="AR876" s="1134"/>
      <c r="AS876" s="1134"/>
      <c r="AT876" s="1134"/>
      <c r="AU876" s="1134"/>
      <c r="AV876" s="1134"/>
      <c r="AW876" s="1134"/>
      <c r="AX876" s="1134"/>
      <c r="AY876" s="1134"/>
      <c r="AZ876" s="1134"/>
      <c r="BA876" s="1134"/>
      <c r="BB876" s="1134"/>
      <c r="BC876" s="1134"/>
      <c r="BD876" s="1134"/>
      <c r="BE876" s="1134"/>
      <c r="BF876" s="1134"/>
      <c r="BG876" s="1134"/>
      <c r="BH876" s="1134"/>
      <c r="BI876" s="1134"/>
      <c r="BJ876" s="1134"/>
      <c r="BK876" s="1134"/>
      <c r="BL876" s="1134"/>
      <c r="BM876" s="1134"/>
      <c r="BN876" s="1134"/>
      <c r="BO876" s="1134"/>
      <c r="BP876" s="1134"/>
      <c r="BQ876" s="1134"/>
      <c r="BR876" s="1134"/>
      <c r="BS876" s="1134"/>
      <c r="BT876" s="1134"/>
      <c r="BU876" s="1134"/>
      <c r="BV876" s="1134"/>
      <c r="BW876" s="1134"/>
      <c r="BX876" s="1134"/>
      <c r="BY876" s="1134"/>
      <c r="BZ876" s="1134"/>
      <c r="CA876" s="1134"/>
      <c r="CB876" s="1134"/>
      <c r="CC876" s="1134"/>
      <c r="CD876" s="1134"/>
      <c r="CE876" s="1134"/>
      <c r="CF876" s="1134"/>
      <c r="CG876" s="1134"/>
      <c r="CH876" s="1134"/>
      <c r="CI876" s="1134"/>
      <c r="CJ876" s="1134"/>
      <c r="CK876" s="1134"/>
      <c r="CL876" s="1134"/>
      <c r="CM876" s="1134"/>
      <c r="CN876" s="1134"/>
      <c r="CO876" s="1134"/>
      <c r="CP876" s="1134"/>
      <c r="CQ876" s="1134"/>
      <c r="CR876" s="1134"/>
      <c r="CS876" s="1134"/>
      <c r="CT876" s="1134"/>
      <c r="CU876" s="1134"/>
      <c r="CV876" s="1134"/>
      <c r="CW876" s="1134"/>
      <c r="CX876" s="1134"/>
      <c r="CY876" s="1134"/>
      <c r="CZ876" s="1134"/>
      <c r="DA876" s="1134"/>
      <c r="DB876" s="1134"/>
      <c r="DC876" s="1134"/>
      <c r="DD876" s="1134"/>
      <c r="DE876" s="1134"/>
      <c r="DF876" s="1134"/>
      <c r="DG876" s="1134"/>
      <c r="DH876" s="1134"/>
      <c r="DI876" s="1134"/>
      <c r="DJ876" s="1134"/>
      <c r="DK876" s="1134"/>
      <c r="DL876" s="1134"/>
      <c r="DM876" s="1134"/>
      <c r="DN876" s="1134"/>
      <c r="DO876" s="1134"/>
      <c r="DP876" s="1134"/>
      <c r="DQ876" s="1134"/>
      <c r="DR876" s="1134"/>
      <c r="DS876" s="1134"/>
      <c r="DT876" s="1134"/>
      <c r="DU876" s="1134"/>
      <c r="DV876" s="1134"/>
      <c r="DW876" s="1134"/>
      <c r="DX876" s="1134"/>
      <c r="DY876" s="1134"/>
      <c r="DZ876" s="1134"/>
      <c r="EA876" s="1134"/>
      <c r="EB876" s="1134"/>
      <c r="EC876" s="1134"/>
      <c r="ED876" s="1134"/>
      <c r="EE876" s="1134"/>
      <c r="EF876" s="1134"/>
      <c r="EG876" s="1134"/>
      <c r="EH876" s="1134"/>
      <c r="EI876" s="1134"/>
      <c r="EJ876" s="1134"/>
      <c r="EK876" s="1134"/>
      <c r="EL876" s="1134"/>
      <c r="EM876" s="1134"/>
      <c r="EN876" s="1134"/>
      <c r="EO876" s="1134"/>
      <c r="EP876" s="1134"/>
      <c r="EQ876" s="1134"/>
      <c r="ER876" s="1134"/>
      <c r="ES876" s="1134"/>
      <c r="ET876" s="1134"/>
      <c r="EU876" s="1134"/>
      <c r="EV876" s="1134"/>
      <c r="EW876" s="1134"/>
      <c r="EX876" s="1134"/>
      <c r="EY876" s="1134"/>
      <c r="EZ876" s="1134"/>
      <c r="FA876" s="1134"/>
      <c r="FB876" s="1134"/>
      <c r="FC876" s="1134"/>
      <c r="FD876" s="1134"/>
      <c r="FE876" s="1134"/>
      <c r="FF876" s="1134"/>
      <c r="FG876" s="1134"/>
      <c r="FH876" s="1134"/>
      <c r="FI876" s="1134"/>
      <c r="FJ876" s="1134"/>
      <c r="FK876" s="1134"/>
      <c r="FL876" s="1134"/>
      <c r="FM876" s="1134"/>
      <c r="FN876" s="1134"/>
      <c r="FO876" s="1134"/>
      <c r="FP876" s="1134"/>
      <c r="FQ876" s="1134"/>
      <c r="FR876" s="1134"/>
      <c r="FS876" s="1134"/>
      <c r="FT876" s="1134"/>
      <c r="FU876" s="1134"/>
      <c r="FV876" s="1134"/>
      <c r="FW876" s="1134"/>
      <c r="FX876" s="1134"/>
      <c r="FY876" s="1134"/>
      <c r="FZ876" s="1134"/>
      <c r="GA876" s="1134"/>
      <c r="GB876" s="1134"/>
      <c r="GC876" s="1134"/>
      <c r="GD876" s="1134"/>
      <c r="GE876" s="1134"/>
      <c r="GF876" s="1134"/>
      <c r="GG876" s="1134"/>
      <c r="GH876" s="1134"/>
      <c r="GI876" s="1134"/>
      <c r="GJ876" s="1134"/>
      <c r="GK876" s="1134"/>
      <c r="GL876" s="1134"/>
      <c r="GM876" s="1134"/>
      <c r="GN876" s="1134"/>
      <c r="GO876" s="1134"/>
      <c r="GP876" s="1134"/>
      <c r="GQ876" s="1134"/>
      <c r="GR876" s="1134"/>
      <c r="GS876" s="1134"/>
      <c r="GT876" s="1134"/>
      <c r="GU876" s="1134"/>
      <c r="GV876" s="1134"/>
      <c r="GW876" s="1134"/>
      <c r="GX876" s="1134"/>
      <c r="GY876" s="1134"/>
      <c r="GZ876" s="1134"/>
      <c r="HA876" s="1134"/>
      <c r="HB876" s="1134"/>
      <c r="HC876" s="1134"/>
      <c r="HD876" s="1134"/>
      <c r="HE876" s="1134"/>
      <c r="HF876" s="1134"/>
      <c r="HG876" s="1134"/>
      <c r="HH876" s="1134"/>
      <c r="HI876" s="1134"/>
      <c r="HJ876" s="1134"/>
      <c r="HK876" s="1134"/>
      <c r="HL876" s="1134"/>
      <c r="HM876" s="1134"/>
      <c r="HN876" s="1134"/>
      <c r="HO876" s="1134"/>
      <c r="HP876" s="1134"/>
      <c r="HQ876" s="1134"/>
      <c r="HR876" s="1134"/>
      <c r="HS876" s="1134"/>
      <c r="HT876" s="1134"/>
      <c r="HU876" s="1134"/>
      <c r="HV876" s="1134"/>
      <c r="HW876" s="1134"/>
      <c r="HX876" s="1134"/>
      <c r="HY876" s="1134"/>
      <c r="HZ876" s="1134"/>
      <c r="IA876" s="1134"/>
      <c r="IB876" s="1134"/>
      <c r="IC876" s="1134"/>
      <c r="ID876" s="1134"/>
      <c r="IE876" s="1134"/>
      <c r="IF876" s="1134"/>
      <c r="IG876" s="1134"/>
      <c r="IH876" s="1134"/>
      <c r="II876" s="1134"/>
      <c r="IJ876" s="1134"/>
      <c r="IK876" s="1134"/>
      <c r="IL876" s="1134"/>
      <c r="IM876" s="1134"/>
      <c r="IN876" s="1134"/>
      <c r="IO876" s="1134"/>
      <c r="IP876" s="1134"/>
      <c r="IQ876" s="1134"/>
      <c r="IR876" s="1134"/>
      <c r="IS876" s="1134"/>
    </row>
    <row r="877" spans="1:253" s="1197" customFormat="1" ht="23.25" customHeight="1">
      <c r="A877" s="346" t="s">
        <v>1170</v>
      </c>
      <c r="B877" s="394" t="s">
        <v>1171</v>
      </c>
      <c r="C877" s="379" t="s">
        <v>181</v>
      </c>
      <c r="D877" s="394" t="s">
        <v>1172</v>
      </c>
      <c r="E877" s="379">
        <v>6</v>
      </c>
      <c r="F877" s="379">
        <v>23.68</v>
      </c>
      <c r="G877" s="379" t="s">
        <v>200</v>
      </c>
      <c r="H877" s="350">
        <v>0.05</v>
      </c>
      <c r="I877" s="965" t="s">
        <v>1164</v>
      </c>
      <c r="J877" s="1192"/>
      <c r="K877" s="326"/>
      <c r="L877" s="326"/>
      <c r="M877" s="326"/>
      <c r="N877" s="326"/>
      <c r="O877" s="326"/>
      <c r="P877" s="326"/>
      <c r="Q877" s="326"/>
      <c r="R877" s="326"/>
      <c r="S877" s="326"/>
      <c r="T877" s="326"/>
      <c r="U877" s="326"/>
      <c r="V877" s="326"/>
      <c r="W877" s="326"/>
      <c r="X877" s="326"/>
      <c r="Y877" s="326"/>
      <c r="Z877" s="326"/>
      <c r="AA877" s="326"/>
      <c r="AB877" s="326"/>
      <c r="AC877" s="326"/>
      <c r="AD877" s="326"/>
      <c r="AE877" s="326"/>
      <c r="AF877" s="326"/>
      <c r="AG877" s="326"/>
      <c r="AH877" s="326"/>
      <c r="AI877" s="326"/>
      <c r="AJ877" s="326"/>
      <c r="AK877" s="326"/>
      <c r="AL877" s="326"/>
      <c r="AM877" s="326"/>
      <c r="AN877" s="326"/>
      <c r="AO877" s="326"/>
      <c r="AP877" s="326"/>
      <c r="AQ877" s="326"/>
      <c r="AR877" s="326"/>
      <c r="AS877" s="326"/>
      <c r="AT877" s="326"/>
      <c r="AU877" s="326"/>
      <c r="AV877" s="326"/>
      <c r="AW877" s="326"/>
      <c r="AX877" s="326"/>
      <c r="AY877" s="326"/>
      <c r="AZ877" s="326"/>
      <c r="BA877" s="326"/>
      <c r="BB877" s="326"/>
      <c r="BC877" s="326"/>
      <c r="BD877" s="326"/>
      <c r="BE877" s="326"/>
      <c r="BF877" s="326"/>
      <c r="BG877" s="326"/>
      <c r="BH877" s="326"/>
      <c r="BI877" s="326"/>
      <c r="BJ877" s="326"/>
      <c r="BK877" s="326"/>
      <c r="BL877" s="326"/>
      <c r="BM877" s="326"/>
      <c r="BN877" s="326"/>
      <c r="BO877" s="326"/>
      <c r="BP877" s="326"/>
      <c r="BQ877" s="326"/>
      <c r="BR877" s="326"/>
      <c r="BS877" s="326"/>
      <c r="BT877" s="326"/>
      <c r="BU877" s="326"/>
      <c r="BV877" s="326"/>
      <c r="BW877" s="326"/>
      <c r="BX877" s="326"/>
      <c r="BY877" s="326"/>
      <c r="BZ877" s="326"/>
      <c r="CA877" s="326"/>
      <c r="CB877" s="326"/>
      <c r="CC877" s="326"/>
      <c r="CD877" s="326"/>
      <c r="CE877" s="326"/>
      <c r="CF877" s="326"/>
      <c r="CG877" s="326"/>
      <c r="CH877" s="326"/>
      <c r="CI877" s="326"/>
      <c r="CJ877" s="326"/>
      <c r="CK877" s="326"/>
      <c r="CL877" s="326"/>
      <c r="CM877" s="326"/>
      <c r="CN877" s="326"/>
      <c r="CO877" s="326"/>
      <c r="CP877" s="326"/>
      <c r="CQ877" s="326"/>
      <c r="CR877" s="326"/>
      <c r="CS877" s="326"/>
      <c r="CT877" s="326"/>
      <c r="CU877" s="326"/>
      <c r="CV877" s="326"/>
      <c r="CW877" s="326"/>
      <c r="CX877" s="326"/>
      <c r="CY877" s="326"/>
      <c r="CZ877" s="326"/>
      <c r="DA877" s="326"/>
      <c r="DB877" s="326"/>
      <c r="DC877" s="326"/>
      <c r="DD877" s="326"/>
      <c r="DE877" s="326"/>
      <c r="DF877" s="326"/>
      <c r="DG877" s="326"/>
      <c r="DH877" s="326"/>
      <c r="DI877" s="326"/>
      <c r="DJ877" s="326"/>
      <c r="DK877" s="326"/>
      <c r="DL877" s="326"/>
      <c r="DM877" s="326"/>
      <c r="DN877" s="326"/>
      <c r="DO877" s="326"/>
      <c r="DP877" s="326"/>
      <c r="DQ877" s="326"/>
      <c r="DR877" s="326"/>
      <c r="DS877" s="326"/>
      <c r="DT877" s="326"/>
      <c r="DU877" s="326"/>
      <c r="DV877" s="326"/>
      <c r="DW877" s="326"/>
      <c r="DX877" s="326"/>
      <c r="DY877" s="326"/>
      <c r="DZ877" s="326"/>
      <c r="EA877" s="326"/>
      <c r="EB877" s="326"/>
      <c r="EC877" s="326"/>
      <c r="ED877" s="326"/>
      <c r="EE877" s="326"/>
      <c r="EF877" s="326"/>
      <c r="EG877" s="326"/>
      <c r="EH877" s="326"/>
      <c r="EI877" s="326"/>
      <c r="EJ877" s="326"/>
      <c r="EK877" s="326"/>
      <c r="EL877" s="326"/>
      <c r="EM877" s="326"/>
      <c r="EN877" s="326"/>
      <c r="EO877" s="326"/>
      <c r="EP877" s="326"/>
      <c r="EQ877" s="326"/>
      <c r="ER877" s="326"/>
      <c r="ES877" s="326"/>
      <c r="ET877" s="326"/>
      <c r="EU877" s="326"/>
      <c r="EV877" s="326"/>
      <c r="EW877" s="326"/>
      <c r="EX877" s="326"/>
      <c r="EY877" s="326"/>
      <c r="EZ877" s="326"/>
      <c r="FA877" s="326"/>
      <c r="FB877" s="326"/>
      <c r="FC877" s="326"/>
      <c r="FD877" s="326"/>
      <c r="FE877" s="326"/>
      <c r="FF877" s="326"/>
      <c r="FG877" s="326"/>
      <c r="FH877" s="326"/>
      <c r="FI877" s="326"/>
      <c r="FJ877" s="326"/>
      <c r="FK877" s="326"/>
      <c r="FL877" s="326"/>
      <c r="FM877" s="326"/>
      <c r="FN877" s="326"/>
      <c r="FO877" s="326"/>
      <c r="FP877" s="326"/>
      <c r="FQ877" s="326"/>
      <c r="FR877" s="326"/>
      <c r="FS877" s="326"/>
      <c r="FT877" s="326"/>
      <c r="FU877" s="326"/>
      <c r="FV877" s="326"/>
      <c r="FW877" s="326"/>
      <c r="FX877" s="326"/>
      <c r="FY877" s="326"/>
      <c r="FZ877" s="326"/>
      <c r="GA877" s="326"/>
      <c r="GB877" s="326"/>
      <c r="GC877" s="326"/>
      <c r="GD877" s="326"/>
      <c r="GE877" s="326"/>
      <c r="GF877" s="326"/>
      <c r="GG877" s="326"/>
      <c r="GH877" s="326"/>
      <c r="GI877" s="326"/>
      <c r="GJ877" s="326"/>
      <c r="GK877" s="326"/>
      <c r="GL877" s="326"/>
      <c r="GM877" s="326"/>
      <c r="GN877" s="326"/>
      <c r="GO877" s="326"/>
      <c r="GP877" s="326"/>
      <c r="GQ877" s="326"/>
      <c r="GR877" s="326"/>
      <c r="GS877" s="326"/>
      <c r="GT877" s="326"/>
      <c r="GU877" s="326"/>
      <c r="GV877" s="326"/>
      <c r="GW877" s="326"/>
      <c r="GX877" s="326"/>
      <c r="GY877" s="326"/>
      <c r="GZ877" s="326"/>
      <c r="HA877" s="326"/>
      <c r="HB877" s="326"/>
      <c r="HC877" s="326"/>
      <c r="HD877" s="326"/>
      <c r="HE877" s="326"/>
      <c r="HF877" s="326"/>
      <c r="HG877" s="326"/>
      <c r="HH877" s="326"/>
      <c r="HI877" s="326"/>
      <c r="HJ877" s="326"/>
      <c r="HK877" s="326"/>
      <c r="HL877" s="326"/>
      <c r="HM877" s="326"/>
      <c r="HN877" s="326"/>
      <c r="HO877" s="326"/>
      <c r="HP877" s="326"/>
      <c r="HQ877" s="326"/>
      <c r="HR877" s="326"/>
      <c r="HS877" s="326"/>
      <c r="HT877" s="326"/>
      <c r="HU877" s="326"/>
      <c r="HV877" s="326"/>
      <c r="HW877" s="326"/>
      <c r="HX877" s="326"/>
      <c r="HY877" s="326"/>
      <c r="HZ877" s="326"/>
      <c r="IA877" s="326"/>
      <c r="IB877" s="326"/>
      <c r="IC877" s="326"/>
      <c r="ID877" s="326"/>
      <c r="IE877" s="326"/>
      <c r="IF877" s="326"/>
      <c r="IG877" s="326"/>
      <c r="IH877" s="326"/>
      <c r="II877" s="326"/>
      <c r="IJ877" s="326"/>
      <c r="IK877" s="326"/>
      <c r="IL877" s="326"/>
      <c r="IM877" s="326"/>
      <c r="IN877" s="326"/>
      <c r="IO877" s="326"/>
      <c r="IP877" s="326"/>
      <c r="IQ877" s="326"/>
      <c r="IR877" s="326"/>
      <c r="IS877" s="326"/>
    </row>
    <row r="878" spans="1:253" s="1197" customFormat="1" ht="23.25" customHeight="1">
      <c r="A878" s="348">
        <v>8255</v>
      </c>
      <c r="B878" s="1005" t="s">
        <v>1173</v>
      </c>
      <c r="C878" s="349" t="s">
        <v>184</v>
      </c>
      <c r="D878" s="394" t="s">
        <v>1174</v>
      </c>
      <c r="E878" s="349">
        <v>4.59</v>
      </c>
      <c r="F878" s="349">
        <v>13.4</v>
      </c>
      <c r="G878" s="379" t="s">
        <v>200</v>
      </c>
      <c r="H878" s="350">
        <v>0.05</v>
      </c>
      <c r="I878" s="965" t="s">
        <v>1164</v>
      </c>
      <c r="J878" s="1192"/>
      <c r="K878" s="326"/>
      <c r="L878" s="326"/>
      <c r="M878" s="326"/>
      <c r="N878" s="326"/>
      <c r="O878" s="326"/>
      <c r="P878" s="326"/>
      <c r="Q878" s="326"/>
      <c r="R878" s="326"/>
      <c r="S878" s="326"/>
      <c r="T878" s="326"/>
      <c r="U878" s="326"/>
      <c r="V878" s="326"/>
      <c r="W878" s="326"/>
      <c r="X878" s="326"/>
      <c r="Y878" s="326"/>
      <c r="Z878" s="326"/>
      <c r="AA878" s="326"/>
      <c r="AB878" s="326"/>
      <c r="AC878" s="326"/>
      <c r="AD878" s="326"/>
      <c r="AE878" s="326"/>
      <c r="AF878" s="326"/>
      <c r="AG878" s="326"/>
      <c r="AH878" s="326"/>
      <c r="AI878" s="326"/>
      <c r="AJ878" s="326"/>
      <c r="AK878" s="326"/>
      <c r="AL878" s="326"/>
      <c r="AM878" s="326"/>
      <c r="AN878" s="326"/>
      <c r="AO878" s="326"/>
      <c r="AP878" s="326"/>
      <c r="AQ878" s="326"/>
      <c r="AR878" s="326"/>
      <c r="AS878" s="326"/>
      <c r="AT878" s="326"/>
      <c r="AU878" s="326"/>
      <c r="AV878" s="326"/>
      <c r="AW878" s="326"/>
      <c r="AX878" s="326"/>
      <c r="AY878" s="326"/>
      <c r="AZ878" s="326"/>
      <c r="BA878" s="326"/>
      <c r="BB878" s="326"/>
      <c r="BC878" s="326"/>
      <c r="BD878" s="326"/>
      <c r="BE878" s="326"/>
      <c r="BF878" s="326"/>
      <c r="BG878" s="326"/>
      <c r="BH878" s="326"/>
      <c r="BI878" s="326"/>
      <c r="BJ878" s="326"/>
      <c r="BK878" s="326"/>
      <c r="BL878" s="326"/>
      <c r="BM878" s="326"/>
      <c r="BN878" s="326"/>
      <c r="BO878" s="326"/>
      <c r="BP878" s="326"/>
      <c r="BQ878" s="326"/>
      <c r="BR878" s="326"/>
      <c r="BS878" s="326"/>
      <c r="BT878" s="326"/>
      <c r="BU878" s="326"/>
      <c r="BV878" s="326"/>
      <c r="BW878" s="326"/>
      <c r="BX878" s="326"/>
      <c r="BY878" s="326"/>
      <c r="BZ878" s="326"/>
      <c r="CA878" s="326"/>
      <c r="CB878" s="326"/>
      <c r="CC878" s="326"/>
      <c r="CD878" s="326"/>
      <c r="CE878" s="326"/>
      <c r="CF878" s="326"/>
      <c r="CG878" s="326"/>
      <c r="CH878" s="326"/>
      <c r="CI878" s="326"/>
      <c r="CJ878" s="326"/>
      <c r="CK878" s="326"/>
      <c r="CL878" s="326"/>
      <c r="CM878" s="326"/>
      <c r="CN878" s="326"/>
      <c r="CO878" s="326"/>
      <c r="CP878" s="326"/>
      <c r="CQ878" s="326"/>
      <c r="CR878" s="326"/>
      <c r="CS878" s="326"/>
      <c r="CT878" s="326"/>
      <c r="CU878" s="326"/>
      <c r="CV878" s="326"/>
      <c r="CW878" s="326"/>
      <c r="CX878" s="326"/>
      <c r="CY878" s="326"/>
      <c r="CZ878" s="326"/>
      <c r="DA878" s="326"/>
      <c r="DB878" s="326"/>
      <c r="DC878" s="326"/>
      <c r="DD878" s="326"/>
      <c r="DE878" s="326"/>
      <c r="DF878" s="326"/>
      <c r="DG878" s="326"/>
      <c r="DH878" s="326"/>
      <c r="DI878" s="326"/>
      <c r="DJ878" s="326"/>
      <c r="DK878" s="326"/>
      <c r="DL878" s="326"/>
      <c r="DM878" s="326"/>
      <c r="DN878" s="326"/>
      <c r="DO878" s="326"/>
      <c r="DP878" s="326"/>
      <c r="DQ878" s="326"/>
      <c r="DR878" s="326"/>
      <c r="DS878" s="326"/>
      <c r="DT878" s="326"/>
      <c r="DU878" s="326"/>
      <c r="DV878" s="326"/>
      <c r="DW878" s="326"/>
      <c r="DX878" s="326"/>
      <c r="DY878" s="326"/>
      <c r="DZ878" s="326"/>
      <c r="EA878" s="326"/>
      <c r="EB878" s="326"/>
      <c r="EC878" s="326"/>
      <c r="ED878" s="326"/>
      <c r="EE878" s="326"/>
      <c r="EF878" s="326"/>
      <c r="EG878" s="326"/>
      <c r="EH878" s="326"/>
      <c r="EI878" s="326"/>
      <c r="EJ878" s="326"/>
      <c r="EK878" s="326"/>
      <c r="EL878" s="326"/>
      <c r="EM878" s="326"/>
      <c r="EN878" s="326"/>
      <c r="EO878" s="326"/>
      <c r="EP878" s="326"/>
      <c r="EQ878" s="326"/>
      <c r="ER878" s="326"/>
      <c r="ES878" s="326"/>
      <c r="ET878" s="326"/>
      <c r="EU878" s="326"/>
      <c r="EV878" s="326"/>
      <c r="EW878" s="326"/>
      <c r="EX878" s="326"/>
      <c r="EY878" s="326"/>
      <c r="EZ878" s="326"/>
      <c r="FA878" s="326"/>
      <c r="FB878" s="326"/>
      <c r="FC878" s="326"/>
      <c r="FD878" s="326"/>
      <c r="FE878" s="326"/>
      <c r="FF878" s="326"/>
      <c r="FG878" s="326"/>
      <c r="FH878" s="326"/>
      <c r="FI878" s="326"/>
      <c r="FJ878" s="326"/>
      <c r="FK878" s="326"/>
      <c r="FL878" s="326"/>
      <c r="FM878" s="326"/>
      <c r="FN878" s="326"/>
      <c r="FO878" s="326"/>
      <c r="FP878" s="326"/>
      <c r="FQ878" s="326"/>
      <c r="FR878" s="326"/>
      <c r="FS878" s="326"/>
      <c r="FT878" s="326"/>
      <c r="FU878" s="326"/>
      <c r="FV878" s="326"/>
      <c r="FW878" s="326"/>
      <c r="FX878" s="326"/>
      <c r="FY878" s="326"/>
      <c r="FZ878" s="326"/>
      <c r="GA878" s="326"/>
      <c r="GB878" s="326"/>
      <c r="GC878" s="326"/>
      <c r="GD878" s="326"/>
      <c r="GE878" s="326"/>
      <c r="GF878" s="326"/>
      <c r="GG878" s="326"/>
      <c r="GH878" s="326"/>
      <c r="GI878" s="326"/>
      <c r="GJ878" s="326"/>
      <c r="GK878" s="326"/>
      <c r="GL878" s="326"/>
      <c r="GM878" s="326"/>
      <c r="GN878" s="326"/>
      <c r="GO878" s="326"/>
      <c r="GP878" s="326"/>
      <c r="GQ878" s="326"/>
      <c r="GR878" s="326"/>
      <c r="GS878" s="326"/>
      <c r="GT878" s="326"/>
      <c r="GU878" s="326"/>
      <c r="GV878" s="326"/>
      <c r="GW878" s="326"/>
      <c r="GX878" s="326"/>
      <c r="GY878" s="326"/>
      <c r="GZ878" s="326"/>
      <c r="HA878" s="326"/>
      <c r="HB878" s="326"/>
      <c r="HC878" s="326"/>
      <c r="HD878" s="326"/>
      <c r="HE878" s="326"/>
      <c r="HF878" s="326"/>
      <c r="HG878" s="326"/>
      <c r="HH878" s="326"/>
      <c r="HI878" s="326"/>
      <c r="HJ878" s="326"/>
      <c r="HK878" s="326"/>
      <c r="HL878" s="326"/>
      <c r="HM878" s="326"/>
      <c r="HN878" s="326"/>
      <c r="HO878" s="326"/>
      <c r="HP878" s="326"/>
      <c r="HQ878" s="326"/>
      <c r="HR878" s="326"/>
      <c r="HS878" s="326"/>
      <c r="HT878" s="326"/>
      <c r="HU878" s="326"/>
      <c r="HV878" s="326"/>
      <c r="HW878" s="326"/>
      <c r="HX878" s="326"/>
      <c r="HY878" s="326"/>
      <c r="HZ878" s="326"/>
      <c r="IA878" s="326"/>
      <c r="IB878" s="326"/>
      <c r="IC878" s="326"/>
      <c r="ID878" s="326"/>
      <c r="IE878" s="326"/>
      <c r="IF878" s="326"/>
      <c r="IG878" s="326"/>
      <c r="IH878" s="326"/>
      <c r="II878" s="326"/>
      <c r="IJ878" s="326"/>
      <c r="IK878" s="326"/>
      <c r="IL878" s="326"/>
      <c r="IM878" s="326"/>
      <c r="IN878" s="326"/>
      <c r="IO878" s="326"/>
      <c r="IP878" s="326"/>
      <c r="IQ878" s="326"/>
      <c r="IR878" s="326"/>
      <c r="IS878" s="326"/>
    </row>
    <row r="879" spans="1:253" s="1197" customFormat="1" ht="23.25" customHeight="1">
      <c r="A879" s="348" t="s">
        <v>1175</v>
      </c>
      <c r="B879" s="334" t="s">
        <v>1176</v>
      </c>
      <c r="C879" s="335" t="s">
        <v>223</v>
      </c>
      <c r="D879" s="330" t="s">
        <v>1177</v>
      </c>
      <c r="E879" s="336">
        <v>7.41</v>
      </c>
      <c r="F879" s="336">
        <v>14.7</v>
      </c>
      <c r="G879" s="367" t="s">
        <v>24</v>
      </c>
      <c r="H879" s="350">
        <v>0.04</v>
      </c>
      <c r="I879" s="965" t="s">
        <v>1164</v>
      </c>
      <c r="J879" s="1192"/>
      <c r="K879" s="326"/>
      <c r="L879" s="326"/>
      <c r="M879" s="326"/>
      <c r="N879" s="326"/>
      <c r="O879" s="326"/>
      <c r="P879" s="326"/>
      <c r="Q879" s="326"/>
      <c r="R879" s="326"/>
      <c r="S879" s="326"/>
      <c r="T879" s="326"/>
      <c r="U879" s="326"/>
      <c r="V879" s="326"/>
      <c r="W879" s="326"/>
      <c r="X879" s="326"/>
      <c r="Y879" s="326"/>
      <c r="Z879" s="326"/>
      <c r="AA879" s="326"/>
      <c r="AB879" s="326"/>
      <c r="AC879" s="326"/>
      <c r="AD879" s="326"/>
      <c r="AE879" s="326"/>
      <c r="AF879" s="326"/>
      <c r="AG879" s="326"/>
      <c r="AH879" s="326"/>
      <c r="AI879" s="326"/>
      <c r="AJ879" s="326"/>
      <c r="AK879" s="326"/>
      <c r="AL879" s="326"/>
      <c r="AM879" s="326"/>
      <c r="AN879" s="326"/>
      <c r="AO879" s="326"/>
      <c r="AP879" s="326"/>
      <c r="AQ879" s="326"/>
      <c r="AR879" s="326"/>
      <c r="AS879" s="326"/>
      <c r="AT879" s="326"/>
      <c r="AU879" s="326"/>
      <c r="AV879" s="326"/>
      <c r="AW879" s="326"/>
      <c r="AX879" s="326"/>
      <c r="AY879" s="326"/>
      <c r="AZ879" s="326"/>
      <c r="BA879" s="326"/>
      <c r="BB879" s="326"/>
      <c r="BC879" s="326"/>
      <c r="BD879" s="326"/>
      <c r="BE879" s="326"/>
      <c r="BF879" s="326"/>
      <c r="BG879" s="326"/>
      <c r="BH879" s="326"/>
      <c r="BI879" s="326"/>
      <c r="BJ879" s="326"/>
      <c r="BK879" s="326"/>
      <c r="BL879" s="326"/>
      <c r="BM879" s="326"/>
      <c r="BN879" s="326"/>
      <c r="BO879" s="326"/>
      <c r="BP879" s="326"/>
      <c r="BQ879" s="326"/>
      <c r="BR879" s="326"/>
      <c r="BS879" s="326"/>
      <c r="BT879" s="326"/>
      <c r="BU879" s="326"/>
      <c r="BV879" s="326"/>
      <c r="BW879" s="326"/>
      <c r="BX879" s="326"/>
      <c r="BY879" s="326"/>
      <c r="BZ879" s="326"/>
      <c r="CA879" s="326"/>
      <c r="CB879" s="326"/>
      <c r="CC879" s="326"/>
      <c r="CD879" s="326"/>
      <c r="CE879" s="326"/>
      <c r="CF879" s="326"/>
      <c r="CG879" s="326"/>
      <c r="CH879" s="326"/>
      <c r="CI879" s="326"/>
      <c r="CJ879" s="326"/>
      <c r="CK879" s="326"/>
      <c r="CL879" s="326"/>
      <c r="CM879" s="326"/>
      <c r="CN879" s="326"/>
      <c r="CO879" s="326"/>
      <c r="CP879" s="326"/>
      <c r="CQ879" s="326"/>
      <c r="CR879" s="326"/>
      <c r="CS879" s="326"/>
      <c r="CT879" s="326"/>
      <c r="CU879" s="326"/>
      <c r="CV879" s="326"/>
      <c r="CW879" s="326"/>
      <c r="CX879" s="326"/>
      <c r="CY879" s="326"/>
      <c r="CZ879" s="326"/>
      <c r="DA879" s="326"/>
      <c r="DB879" s="326"/>
      <c r="DC879" s="326"/>
      <c r="DD879" s="326"/>
      <c r="DE879" s="326"/>
      <c r="DF879" s="326"/>
      <c r="DG879" s="326"/>
      <c r="DH879" s="326"/>
      <c r="DI879" s="326"/>
      <c r="DJ879" s="326"/>
      <c r="DK879" s="326"/>
      <c r="DL879" s="326"/>
      <c r="DM879" s="326"/>
      <c r="DN879" s="326"/>
      <c r="DO879" s="326"/>
      <c r="DP879" s="326"/>
      <c r="DQ879" s="326"/>
      <c r="DR879" s="326"/>
      <c r="DS879" s="326"/>
      <c r="DT879" s="326"/>
      <c r="DU879" s="326"/>
      <c r="DV879" s="326"/>
      <c r="DW879" s="326"/>
      <c r="DX879" s="326"/>
      <c r="DY879" s="326"/>
      <c r="DZ879" s="326"/>
      <c r="EA879" s="326"/>
      <c r="EB879" s="326"/>
      <c r="EC879" s="326"/>
      <c r="ED879" s="326"/>
      <c r="EE879" s="326"/>
      <c r="EF879" s="326"/>
      <c r="EG879" s="326"/>
      <c r="EH879" s="326"/>
      <c r="EI879" s="326"/>
      <c r="EJ879" s="326"/>
      <c r="EK879" s="326"/>
      <c r="EL879" s="326"/>
      <c r="EM879" s="326"/>
      <c r="EN879" s="326"/>
      <c r="EO879" s="326"/>
      <c r="EP879" s="326"/>
      <c r="EQ879" s="326"/>
      <c r="ER879" s="326"/>
      <c r="ES879" s="326"/>
      <c r="ET879" s="326"/>
      <c r="EU879" s="326"/>
      <c r="EV879" s="326"/>
      <c r="EW879" s="326"/>
      <c r="EX879" s="326"/>
      <c r="EY879" s="326"/>
      <c r="EZ879" s="326"/>
      <c r="FA879" s="326"/>
      <c r="FB879" s="326"/>
      <c r="FC879" s="326"/>
      <c r="FD879" s="326"/>
      <c r="FE879" s="326"/>
      <c r="FF879" s="326"/>
      <c r="FG879" s="326"/>
      <c r="FH879" s="326"/>
      <c r="FI879" s="326"/>
      <c r="FJ879" s="326"/>
      <c r="FK879" s="326"/>
      <c r="FL879" s="326"/>
      <c r="FM879" s="326"/>
      <c r="FN879" s="326"/>
      <c r="FO879" s="326"/>
      <c r="FP879" s="326"/>
      <c r="FQ879" s="326"/>
      <c r="FR879" s="326"/>
      <c r="FS879" s="326"/>
      <c r="FT879" s="326"/>
      <c r="FU879" s="326"/>
      <c r="FV879" s="326"/>
      <c r="FW879" s="326"/>
      <c r="FX879" s="326"/>
      <c r="FY879" s="326"/>
      <c r="FZ879" s="326"/>
      <c r="GA879" s="326"/>
      <c r="GB879" s="326"/>
      <c r="GC879" s="326"/>
      <c r="GD879" s="326"/>
      <c r="GE879" s="326"/>
      <c r="GF879" s="326"/>
      <c r="GG879" s="326"/>
      <c r="GH879" s="326"/>
      <c r="GI879" s="326"/>
      <c r="GJ879" s="326"/>
      <c r="GK879" s="326"/>
      <c r="GL879" s="326"/>
      <c r="GM879" s="326"/>
      <c r="GN879" s="326"/>
      <c r="GO879" s="326"/>
      <c r="GP879" s="326"/>
      <c r="GQ879" s="326"/>
      <c r="GR879" s="326"/>
      <c r="GS879" s="326"/>
      <c r="GT879" s="326"/>
      <c r="GU879" s="326"/>
      <c r="GV879" s="326"/>
      <c r="GW879" s="326"/>
      <c r="GX879" s="326"/>
      <c r="GY879" s="326"/>
      <c r="GZ879" s="326"/>
      <c r="HA879" s="326"/>
      <c r="HB879" s="326"/>
      <c r="HC879" s="326"/>
      <c r="HD879" s="326"/>
      <c r="HE879" s="326"/>
      <c r="HF879" s="326"/>
      <c r="HG879" s="326"/>
      <c r="HH879" s="326"/>
      <c r="HI879" s="326"/>
      <c r="HJ879" s="326"/>
      <c r="HK879" s="326"/>
      <c r="HL879" s="326"/>
      <c r="HM879" s="326"/>
      <c r="HN879" s="326"/>
      <c r="HO879" s="326"/>
      <c r="HP879" s="326"/>
      <c r="HQ879" s="326"/>
      <c r="HR879" s="326"/>
      <c r="HS879" s="326"/>
      <c r="HT879" s="326"/>
      <c r="HU879" s="326"/>
      <c r="HV879" s="326"/>
      <c r="HW879" s="326"/>
      <c r="HX879" s="326"/>
      <c r="HY879" s="326"/>
      <c r="HZ879" s="326"/>
      <c r="IA879" s="326"/>
      <c r="IB879" s="326"/>
      <c r="IC879" s="326"/>
      <c r="ID879" s="326"/>
      <c r="IE879" s="326"/>
      <c r="IF879" s="326"/>
      <c r="IG879" s="326"/>
      <c r="IH879" s="326"/>
      <c r="II879" s="326"/>
      <c r="IJ879" s="326"/>
      <c r="IK879" s="326"/>
      <c r="IL879" s="326"/>
      <c r="IM879" s="326"/>
      <c r="IN879" s="326"/>
      <c r="IO879" s="326"/>
      <c r="IP879" s="326"/>
      <c r="IQ879" s="326"/>
      <c r="IR879" s="326"/>
      <c r="IS879" s="326"/>
    </row>
    <row r="880" spans="1:253" s="1197" customFormat="1" ht="23.25" customHeight="1">
      <c r="A880" s="348" t="s">
        <v>1178</v>
      </c>
      <c r="B880" s="1005" t="s">
        <v>1179</v>
      </c>
      <c r="C880" s="349" t="s">
        <v>1180</v>
      </c>
      <c r="D880" s="394" t="s">
        <v>1181</v>
      </c>
      <c r="E880" s="349">
        <v>2.42</v>
      </c>
      <c r="F880" s="349">
        <v>4.45</v>
      </c>
      <c r="G880" s="379" t="s">
        <v>200</v>
      </c>
      <c r="H880" s="350">
        <v>0.05</v>
      </c>
      <c r="I880" s="965" t="s">
        <v>1164</v>
      </c>
      <c r="J880" s="1192"/>
      <c r="K880" s="326"/>
      <c r="L880" s="326"/>
      <c r="M880" s="326"/>
      <c r="N880" s="326"/>
      <c r="O880" s="326"/>
      <c r="P880" s="326"/>
      <c r="Q880" s="326"/>
      <c r="R880" s="326"/>
      <c r="S880" s="326"/>
      <c r="T880" s="326"/>
      <c r="U880" s="326"/>
      <c r="V880" s="326"/>
      <c r="W880" s="326"/>
      <c r="X880" s="326"/>
      <c r="Y880" s="326"/>
      <c r="Z880" s="326"/>
      <c r="AA880" s="326"/>
      <c r="AB880" s="326"/>
      <c r="AC880" s="326"/>
      <c r="AD880" s="326"/>
      <c r="AE880" s="326"/>
      <c r="AF880" s="326"/>
      <c r="AG880" s="326"/>
      <c r="AH880" s="326"/>
      <c r="AI880" s="326"/>
      <c r="AJ880" s="326"/>
      <c r="AK880" s="326"/>
      <c r="AL880" s="326"/>
      <c r="AM880" s="326"/>
      <c r="AN880" s="326"/>
      <c r="AO880" s="326"/>
      <c r="AP880" s="326"/>
      <c r="AQ880" s="326"/>
      <c r="AR880" s="326"/>
      <c r="AS880" s="326"/>
      <c r="AT880" s="326"/>
      <c r="AU880" s="326"/>
      <c r="AV880" s="326"/>
      <c r="AW880" s="326"/>
      <c r="AX880" s="326"/>
      <c r="AY880" s="326"/>
      <c r="AZ880" s="326"/>
      <c r="BA880" s="326"/>
      <c r="BB880" s="326"/>
      <c r="BC880" s="326"/>
      <c r="BD880" s="326"/>
      <c r="BE880" s="326"/>
      <c r="BF880" s="326"/>
      <c r="BG880" s="326"/>
      <c r="BH880" s="326"/>
      <c r="BI880" s="326"/>
      <c r="BJ880" s="326"/>
      <c r="BK880" s="326"/>
      <c r="BL880" s="326"/>
      <c r="BM880" s="326"/>
      <c r="BN880" s="326"/>
      <c r="BO880" s="326"/>
      <c r="BP880" s="326"/>
      <c r="BQ880" s="326"/>
      <c r="BR880" s="326"/>
      <c r="BS880" s="326"/>
      <c r="BT880" s="326"/>
      <c r="BU880" s="326"/>
      <c r="BV880" s="326"/>
      <c r="BW880" s="326"/>
      <c r="BX880" s="326"/>
      <c r="BY880" s="326"/>
      <c r="BZ880" s="326"/>
      <c r="CA880" s="326"/>
      <c r="CB880" s="326"/>
      <c r="CC880" s="326"/>
      <c r="CD880" s="326"/>
      <c r="CE880" s="326"/>
      <c r="CF880" s="326"/>
      <c r="CG880" s="326"/>
      <c r="CH880" s="326"/>
      <c r="CI880" s="326"/>
      <c r="CJ880" s="326"/>
      <c r="CK880" s="326"/>
      <c r="CL880" s="326"/>
      <c r="CM880" s="326"/>
      <c r="CN880" s="326"/>
      <c r="CO880" s="326"/>
      <c r="CP880" s="326"/>
      <c r="CQ880" s="326"/>
      <c r="CR880" s="326"/>
      <c r="CS880" s="326"/>
      <c r="CT880" s="326"/>
      <c r="CU880" s="326"/>
      <c r="CV880" s="326"/>
      <c r="CW880" s="326"/>
      <c r="CX880" s="326"/>
      <c r="CY880" s="326"/>
      <c r="CZ880" s="326"/>
      <c r="DA880" s="326"/>
      <c r="DB880" s="326"/>
      <c r="DC880" s="326"/>
      <c r="DD880" s="326"/>
      <c r="DE880" s="326"/>
      <c r="DF880" s="326"/>
      <c r="DG880" s="326"/>
      <c r="DH880" s="326"/>
      <c r="DI880" s="326"/>
      <c r="DJ880" s="326"/>
      <c r="DK880" s="326"/>
      <c r="DL880" s="326"/>
      <c r="DM880" s="326"/>
      <c r="DN880" s="326"/>
      <c r="DO880" s="326"/>
      <c r="DP880" s="326"/>
      <c r="DQ880" s="326"/>
      <c r="DR880" s="326"/>
      <c r="DS880" s="326"/>
      <c r="DT880" s="326"/>
      <c r="DU880" s="326"/>
      <c r="DV880" s="326"/>
      <c r="DW880" s="326"/>
      <c r="DX880" s="326"/>
      <c r="DY880" s="326"/>
      <c r="DZ880" s="326"/>
      <c r="EA880" s="326"/>
      <c r="EB880" s="326"/>
      <c r="EC880" s="326"/>
      <c r="ED880" s="326"/>
      <c r="EE880" s="326"/>
      <c r="EF880" s="326"/>
      <c r="EG880" s="326"/>
      <c r="EH880" s="326"/>
      <c r="EI880" s="326"/>
      <c r="EJ880" s="326"/>
      <c r="EK880" s="326"/>
      <c r="EL880" s="326"/>
      <c r="EM880" s="326"/>
      <c r="EN880" s="326"/>
      <c r="EO880" s="326"/>
      <c r="EP880" s="326"/>
      <c r="EQ880" s="326"/>
      <c r="ER880" s="326"/>
      <c r="ES880" s="326"/>
      <c r="ET880" s="326"/>
      <c r="EU880" s="326"/>
      <c r="EV880" s="326"/>
      <c r="EW880" s="326"/>
      <c r="EX880" s="326"/>
      <c r="EY880" s="326"/>
      <c r="EZ880" s="326"/>
      <c r="FA880" s="326"/>
      <c r="FB880" s="326"/>
      <c r="FC880" s="326"/>
      <c r="FD880" s="326"/>
      <c r="FE880" s="326"/>
      <c r="FF880" s="326"/>
      <c r="FG880" s="326"/>
      <c r="FH880" s="326"/>
      <c r="FI880" s="326"/>
      <c r="FJ880" s="326"/>
      <c r="FK880" s="326"/>
      <c r="FL880" s="326"/>
      <c r="FM880" s="326"/>
      <c r="FN880" s="326"/>
      <c r="FO880" s="326"/>
      <c r="FP880" s="326"/>
      <c r="FQ880" s="326"/>
      <c r="FR880" s="326"/>
      <c r="FS880" s="326"/>
      <c r="FT880" s="326"/>
      <c r="FU880" s="326"/>
      <c r="FV880" s="326"/>
      <c r="FW880" s="326"/>
      <c r="FX880" s="326"/>
      <c r="FY880" s="326"/>
      <c r="FZ880" s="326"/>
      <c r="GA880" s="326"/>
      <c r="GB880" s="326"/>
      <c r="GC880" s="326"/>
      <c r="GD880" s="326"/>
      <c r="GE880" s="326"/>
      <c r="GF880" s="326"/>
      <c r="GG880" s="326"/>
      <c r="GH880" s="326"/>
      <c r="GI880" s="326"/>
      <c r="GJ880" s="326"/>
      <c r="GK880" s="326"/>
      <c r="GL880" s="326"/>
      <c r="GM880" s="326"/>
      <c r="GN880" s="326"/>
      <c r="GO880" s="326"/>
      <c r="GP880" s="326"/>
      <c r="GQ880" s="326"/>
      <c r="GR880" s="326"/>
      <c r="GS880" s="326"/>
      <c r="GT880" s="326"/>
      <c r="GU880" s="326"/>
      <c r="GV880" s="326"/>
      <c r="GW880" s="326"/>
      <c r="GX880" s="326"/>
      <c r="GY880" s="326"/>
      <c r="GZ880" s="326"/>
      <c r="HA880" s="326"/>
      <c r="HB880" s="326"/>
      <c r="HC880" s="326"/>
      <c r="HD880" s="326"/>
      <c r="HE880" s="326"/>
      <c r="HF880" s="326"/>
      <c r="HG880" s="326"/>
      <c r="HH880" s="326"/>
      <c r="HI880" s="326"/>
      <c r="HJ880" s="326"/>
      <c r="HK880" s="326"/>
      <c r="HL880" s="326"/>
      <c r="HM880" s="326"/>
      <c r="HN880" s="326"/>
      <c r="HO880" s="326"/>
      <c r="HP880" s="326"/>
      <c r="HQ880" s="326"/>
      <c r="HR880" s="326"/>
      <c r="HS880" s="326"/>
      <c r="HT880" s="326"/>
      <c r="HU880" s="326"/>
      <c r="HV880" s="326"/>
      <c r="HW880" s="326"/>
      <c r="HX880" s="326"/>
      <c r="HY880" s="326"/>
      <c r="HZ880" s="326"/>
      <c r="IA880" s="326"/>
      <c r="IB880" s="326"/>
      <c r="IC880" s="326"/>
      <c r="ID880" s="326"/>
      <c r="IE880" s="326"/>
      <c r="IF880" s="326"/>
      <c r="IG880" s="326"/>
      <c r="IH880" s="326"/>
      <c r="II880" s="326"/>
      <c r="IJ880" s="326"/>
      <c r="IK880" s="326"/>
      <c r="IL880" s="326"/>
      <c r="IM880" s="326"/>
      <c r="IN880" s="326"/>
      <c r="IO880" s="326"/>
      <c r="IP880" s="326"/>
      <c r="IQ880" s="326"/>
      <c r="IR880" s="326"/>
      <c r="IS880" s="326"/>
    </row>
    <row r="881" spans="1:253" s="1197" customFormat="1" ht="23.25" customHeight="1">
      <c r="A881" s="346" t="s">
        <v>1182</v>
      </c>
      <c r="B881" s="394" t="s">
        <v>1183</v>
      </c>
      <c r="C881" s="379" t="s">
        <v>223</v>
      </c>
      <c r="D881" s="394" t="s">
        <v>584</v>
      </c>
      <c r="E881" s="379">
        <v>6.8</v>
      </c>
      <c r="F881" s="379">
        <v>11.7</v>
      </c>
      <c r="G881" s="379" t="s">
        <v>200</v>
      </c>
      <c r="H881" s="350">
        <v>0.05</v>
      </c>
      <c r="I881" s="965" t="s">
        <v>1164</v>
      </c>
      <c r="J881" s="1192"/>
      <c r="K881" s="326"/>
      <c r="L881" s="326"/>
      <c r="M881" s="326"/>
      <c r="N881" s="326"/>
      <c r="O881" s="326"/>
      <c r="P881" s="326"/>
      <c r="Q881" s="326"/>
      <c r="R881" s="326"/>
      <c r="S881" s="326"/>
      <c r="T881" s="326"/>
      <c r="U881" s="326"/>
      <c r="V881" s="326"/>
      <c r="W881" s="326"/>
      <c r="X881" s="326"/>
      <c r="Y881" s="326"/>
      <c r="Z881" s="326"/>
      <c r="AA881" s="326"/>
      <c r="AB881" s="326"/>
      <c r="AC881" s="326"/>
      <c r="AD881" s="326"/>
      <c r="AE881" s="326"/>
      <c r="AF881" s="326"/>
      <c r="AG881" s="326"/>
      <c r="AH881" s="326"/>
      <c r="AI881" s="326"/>
      <c r="AJ881" s="326"/>
      <c r="AK881" s="326"/>
      <c r="AL881" s="326"/>
      <c r="AM881" s="326"/>
      <c r="AN881" s="326"/>
      <c r="AO881" s="326"/>
      <c r="AP881" s="326"/>
      <c r="AQ881" s="326"/>
      <c r="AR881" s="326"/>
      <c r="AS881" s="326"/>
      <c r="AT881" s="326"/>
      <c r="AU881" s="326"/>
      <c r="AV881" s="326"/>
      <c r="AW881" s="326"/>
      <c r="AX881" s="326"/>
      <c r="AY881" s="326"/>
      <c r="AZ881" s="326"/>
      <c r="BA881" s="326"/>
      <c r="BB881" s="326"/>
      <c r="BC881" s="326"/>
      <c r="BD881" s="326"/>
      <c r="BE881" s="326"/>
      <c r="BF881" s="326"/>
      <c r="BG881" s="326"/>
      <c r="BH881" s="326"/>
      <c r="BI881" s="326"/>
      <c r="BJ881" s="326"/>
      <c r="BK881" s="326"/>
      <c r="BL881" s="326"/>
      <c r="BM881" s="326"/>
      <c r="BN881" s="326"/>
      <c r="BO881" s="326"/>
      <c r="BP881" s="326"/>
      <c r="BQ881" s="326"/>
      <c r="BR881" s="326"/>
      <c r="BS881" s="326"/>
      <c r="BT881" s="326"/>
      <c r="BU881" s="326"/>
      <c r="BV881" s="326"/>
      <c r="BW881" s="326"/>
      <c r="BX881" s="326"/>
      <c r="BY881" s="326"/>
      <c r="BZ881" s="326"/>
      <c r="CA881" s="326"/>
      <c r="CB881" s="326"/>
      <c r="CC881" s="326"/>
      <c r="CD881" s="326"/>
      <c r="CE881" s="326"/>
      <c r="CF881" s="326"/>
      <c r="CG881" s="326"/>
      <c r="CH881" s="326"/>
      <c r="CI881" s="326"/>
      <c r="CJ881" s="326"/>
      <c r="CK881" s="326"/>
      <c r="CL881" s="326"/>
      <c r="CM881" s="326"/>
      <c r="CN881" s="326"/>
      <c r="CO881" s="326"/>
      <c r="CP881" s="326"/>
      <c r="CQ881" s="326"/>
      <c r="CR881" s="326"/>
      <c r="CS881" s="326"/>
      <c r="CT881" s="326"/>
      <c r="CU881" s="326"/>
      <c r="CV881" s="326"/>
      <c r="CW881" s="326"/>
      <c r="CX881" s="326"/>
      <c r="CY881" s="326"/>
      <c r="CZ881" s="326"/>
      <c r="DA881" s="326"/>
      <c r="DB881" s="326"/>
      <c r="DC881" s="326"/>
      <c r="DD881" s="326"/>
      <c r="DE881" s="326"/>
      <c r="DF881" s="326"/>
      <c r="DG881" s="326"/>
      <c r="DH881" s="326"/>
      <c r="DI881" s="326"/>
      <c r="DJ881" s="326"/>
      <c r="DK881" s="326"/>
      <c r="DL881" s="326"/>
      <c r="DM881" s="326"/>
      <c r="DN881" s="326"/>
      <c r="DO881" s="326"/>
      <c r="DP881" s="326"/>
      <c r="DQ881" s="326"/>
      <c r="DR881" s="326"/>
      <c r="DS881" s="326"/>
      <c r="DT881" s="326"/>
      <c r="DU881" s="326"/>
      <c r="DV881" s="326"/>
      <c r="DW881" s="326"/>
      <c r="DX881" s="326"/>
      <c r="DY881" s="326"/>
      <c r="DZ881" s="326"/>
      <c r="EA881" s="326"/>
      <c r="EB881" s="326"/>
      <c r="EC881" s="326"/>
      <c r="ED881" s="326"/>
      <c r="EE881" s="326"/>
      <c r="EF881" s="326"/>
      <c r="EG881" s="326"/>
      <c r="EH881" s="326"/>
      <c r="EI881" s="326"/>
      <c r="EJ881" s="326"/>
      <c r="EK881" s="326"/>
      <c r="EL881" s="326"/>
      <c r="EM881" s="326"/>
      <c r="EN881" s="326"/>
      <c r="EO881" s="326"/>
      <c r="EP881" s="326"/>
      <c r="EQ881" s="326"/>
      <c r="ER881" s="326"/>
      <c r="ES881" s="326"/>
      <c r="ET881" s="326"/>
      <c r="EU881" s="326"/>
      <c r="EV881" s="326"/>
      <c r="EW881" s="326"/>
      <c r="EX881" s="326"/>
      <c r="EY881" s="326"/>
      <c r="EZ881" s="326"/>
      <c r="FA881" s="326"/>
      <c r="FB881" s="326"/>
      <c r="FC881" s="326"/>
      <c r="FD881" s="326"/>
      <c r="FE881" s="326"/>
      <c r="FF881" s="326"/>
      <c r="FG881" s="326"/>
      <c r="FH881" s="326"/>
      <c r="FI881" s="326"/>
      <c r="FJ881" s="326"/>
      <c r="FK881" s="326"/>
      <c r="FL881" s="326"/>
      <c r="FM881" s="326"/>
      <c r="FN881" s="326"/>
      <c r="FO881" s="326"/>
      <c r="FP881" s="326"/>
      <c r="FQ881" s="326"/>
      <c r="FR881" s="326"/>
      <c r="FS881" s="326"/>
      <c r="FT881" s="326"/>
      <c r="FU881" s="326"/>
      <c r="FV881" s="326"/>
      <c r="FW881" s="326"/>
      <c r="FX881" s="326"/>
      <c r="FY881" s="326"/>
      <c r="FZ881" s="326"/>
      <c r="GA881" s="326"/>
      <c r="GB881" s="326"/>
      <c r="GC881" s="326"/>
      <c r="GD881" s="326"/>
      <c r="GE881" s="326"/>
      <c r="GF881" s="326"/>
      <c r="GG881" s="326"/>
      <c r="GH881" s="326"/>
      <c r="GI881" s="326"/>
      <c r="GJ881" s="326"/>
      <c r="GK881" s="326"/>
      <c r="GL881" s="326"/>
      <c r="GM881" s="326"/>
      <c r="GN881" s="326"/>
      <c r="GO881" s="326"/>
      <c r="GP881" s="326"/>
      <c r="GQ881" s="326"/>
      <c r="GR881" s="326"/>
      <c r="GS881" s="326"/>
      <c r="GT881" s="326"/>
      <c r="GU881" s="326"/>
      <c r="GV881" s="326"/>
      <c r="GW881" s="326"/>
      <c r="GX881" s="326"/>
      <c r="GY881" s="326"/>
      <c r="GZ881" s="326"/>
      <c r="HA881" s="326"/>
      <c r="HB881" s="326"/>
      <c r="HC881" s="326"/>
      <c r="HD881" s="326"/>
      <c r="HE881" s="326"/>
      <c r="HF881" s="326"/>
      <c r="HG881" s="326"/>
      <c r="HH881" s="326"/>
      <c r="HI881" s="326"/>
      <c r="HJ881" s="326"/>
      <c r="HK881" s="326"/>
      <c r="HL881" s="326"/>
      <c r="HM881" s="326"/>
      <c r="HN881" s="326"/>
      <c r="HO881" s="326"/>
      <c r="HP881" s="326"/>
      <c r="HQ881" s="326"/>
      <c r="HR881" s="326"/>
      <c r="HS881" s="326"/>
      <c r="HT881" s="326"/>
      <c r="HU881" s="326"/>
      <c r="HV881" s="326"/>
      <c r="HW881" s="326"/>
      <c r="HX881" s="326"/>
      <c r="HY881" s="326"/>
      <c r="HZ881" s="326"/>
      <c r="IA881" s="326"/>
      <c r="IB881" s="326"/>
      <c r="IC881" s="326"/>
      <c r="ID881" s="326"/>
      <c r="IE881" s="326"/>
      <c r="IF881" s="326"/>
      <c r="IG881" s="326"/>
      <c r="IH881" s="326"/>
      <c r="II881" s="326"/>
      <c r="IJ881" s="326"/>
      <c r="IK881" s="326"/>
      <c r="IL881" s="326"/>
      <c r="IM881" s="326"/>
      <c r="IN881" s="326"/>
      <c r="IO881" s="326"/>
      <c r="IP881" s="326"/>
      <c r="IQ881" s="326"/>
      <c r="IR881" s="326"/>
      <c r="IS881" s="326"/>
    </row>
    <row r="882" spans="1:253" s="1197" customFormat="1" ht="23.25" customHeight="1">
      <c r="A882" s="346" t="s">
        <v>1184</v>
      </c>
      <c r="B882" s="394" t="s">
        <v>1185</v>
      </c>
      <c r="C882" s="379" t="s">
        <v>301</v>
      </c>
      <c r="D882" s="394" t="s">
        <v>1186</v>
      </c>
      <c r="E882" s="379">
        <v>1.62</v>
      </c>
      <c r="F882" s="379">
        <v>5.82</v>
      </c>
      <c r="G882" s="379" t="s">
        <v>200</v>
      </c>
      <c r="H882" s="350"/>
      <c r="I882" s="965" t="s">
        <v>1164</v>
      </c>
      <c r="J882" s="1192"/>
      <c r="K882" s="326"/>
      <c r="L882" s="326"/>
      <c r="M882" s="326"/>
      <c r="N882" s="326"/>
      <c r="O882" s="326"/>
      <c r="P882" s="326"/>
      <c r="Q882" s="326"/>
      <c r="R882" s="326"/>
      <c r="S882" s="326"/>
      <c r="T882" s="326"/>
      <c r="U882" s="326"/>
      <c r="V882" s="326"/>
      <c r="W882" s="326"/>
      <c r="X882" s="326"/>
      <c r="Y882" s="326"/>
      <c r="Z882" s="326"/>
      <c r="AA882" s="326"/>
      <c r="AB882" s="326"/>
      <c r="AC882" s="326"/>
      <c r="AD882" s="326"/>
      <c r="AE882" s="326"/>
      <c r="AF882" s="326"/>
      <c r="AG882" s="326"/>
      <c r="AH882" s="326"/>
      <c r="AI882" s="326"/>
      <c r="AJ882" s="326"/>
      <c r="AK882" s="326"/>
      <c r="AL882" s="326"/>
      <c r="AM882" s="326"/>
      <c r="AN882" s="326"/>
      <c r="AO882" s="326"/>
      <c r="AP882" s="326"/>
      <c r="AQ882" s="326"/>
      <c r="AR882" s="326"/>
      <c r="AS882" s="326"/>
      <c r="AT882" s="326"/>
      <c r="AU882" s="326"/>
      <c r="AV882" s="326"/>
      <c r="AW882" s="326"/>
      <c r="AX882" s="326"/>
      <c r="AY882" s="326"/>
      <c r="AZ882" s="326"/>
      <c r="BA882" s="326"/>
      <c r="BB882" s="326"/>
      <c r="BC882" s="326"/>
      <c r="BD882" s="326"/>
      <c r="BE882" s="326"/>
      <c r="BF882" s="326"/>
      <c r="BG882" s="326"/>
      <c r="BH882" s="326"/>
      <c r="BI882" s="326"/>
      <c r="BJ882" s="326"/>
      <c r="BK882" s="326"/>
      <c r="BL882" s="326"/>
      <c r="BM882" s="326"/>
      <c r="BN882" s="326"/>
      <c r="BO882" s="326"/>
      <c r="BP882" s="326"/>
      <c r="BQ882" s="326"/>
      <c r="BR882" s="326"/>
      <c r="BS882" s="326"/>
      <c r="BT882" s="326"/>
      <c r="BU882" s="326"/>
      <c r="BV882" s="326"/>
      <c r="BW882" s="326"/>
      <c r="BX882" s="326"/>
      <c r="BY882" s="326"/>
      <c r="BZ882" s="326"/>
      <c r="CA882" s="326"/>
      <c r="CB882" s="326"/>
      <c r="CC882" s="326"/>
      <c r="CD882" s="326"/>
      <c r="CE882" s="326"/>
      <c r="CF882" s="326"/>
      <c r="CG882" s="326"/>
      <c r="CH882" s="326"/>
      <c r="CI882" s="326"/>
      <c r="CJ882" s="326"/>
      <c r="CK882" s="326"/>
      <c r="CL882" s="326"/>
      <c r="CM882" s="326"/>
      <c r="CN882" s="326"/>
      <c r="CO882" s="326"/>
      <c r="CP882" s="326"/>
      <c r="CQ882" s="326"/>
      <c r="CR882" s="326"/>
      <c r="CS882" s="326"/>
      <c r="CT882" s="326"/>
      <c r="CU882" s="326"/>
      <c r="CV882" s="326"/>
      <c r="CW882" s="326"/>
      <c r="CX882" s="326"/>
      <c r="CY882" s="326"/>
      <c r="CZ882" s="326"/>
      <c r="DA882" s="326"/>
      <c r="DB882" s="326"/>
      <c r="DC882" s="326"/>
      <c r="DD882" s="326"/>
      <c r="DE882" s="326"/>
      <c r="DF882" s="326"/>
      <c r="DG882" s="326"/>
      <c r="DH882" s="326"/>
      <c r="DI882" s="326"/>
      <c r="DJ882" s="326"/>
      <c r="DK882" s="326"/>
      <c r="DL882" s="326"/>
      <c r="DM882" s="326"/>
      <c r="DN882" s="326"/>
      <c r="DO882" s="326"/>
      <c r="DP882" s="326"/>
      <c r="DQ882" s="326"/>
      <c r="DR882" s="326"/>
      <c r="DS882" s="326"/>
      <c r="DT882" s="326"/>
      <c r="DU882" s="326"/>
      <c r="DV882" s="326"/>
      <c r="DW882" s="326"/>
      <c r="DX882" s="326"/>
      <c r="DY882" s="326"/>
      <c r="DZ882" s="326"/>
      <c r="EA882" s="326"/>
      <c r="EB882" s="326"/>
      <c r="EC882" s="326"/>
      <c r="ED882" s="326"/>
      <c r="EE882" s="326"/>
      <c r="EF882" s="326"/>
      <c r="EG882" s="326"/>
      <c r="EH882" s="326"/>
      <c r="EI882" s="326"/>
      <c r="EJ882" s="326"/>
      <c r="EK882" s="326"/>
      <c r="EL882" s="326"/>
      <c r="EM882" s="326"/>
      <c r="EN882" s="326"/>
      <c r="EO882" s="326"/>
      <c r="EP882" s="326"/>
      <c r="EQ882" s="326"/>
      <c r="ER882" s="326"/>
      <c r="ES882" s="326"/>
      <c r="ET882" s="326"/>
      <c r="EU882" s="326"/>
      <c r="EV882" s="326"/>
      <c r="EW882" s="326"/>
      <c r="EX882" s="326"/>
      <c r="EY882" s="326"/>
      <c r="EZ882" s="326"/>
      <c r="FA882" s="326"/>
      <c r="FB882" s="326"/>
      <c r="FC882" s="326"/>
      <c r="FD882" s="326"/>
      <c r="FE882" s="326"/>
      <c r="FF882" s="326"/>
      <c r="FG882" s="326"/>
      <c r="FH882" s="326"/>
      <c r="FI882" s="326"/>
      <c r="FJ882" s="326"/>
      <c r="FK882" s="326"/>
      <c r="FL882" s="326"/>
      <c r="FM882" s="326"/>
      <c r="FN882" s="326"/>
      <c r="FO882" s="326"/>
      <c r="FP882" s="326"/>
      <c r="FQ882" s="326"/>
      <c r="FR882" s="326"/>
      <c r="FS882" s="326"/>
      <c r="FT882" s="326"/>
      <c r="FU882" s="326"/>
      <c r="FV882" s="326"/>
      <c r="FW882" s="326"/>
      <c r="FX882" s="326"/>
      <c r="FY882" s="326"/>
      <c r="FZ882" s="326"/>
      <c r="GA882" s="326"/>
      <c r="GB882" s="326"/>
      <c r="GC882" s="326"/>
      <c r="GD882" s="326"/>
      <c r="GE882" s="326"/>
      <c r="GF882" s="326"/>
      <c r="GG882" s="326"/>
      <c r="GH882" s="326"/>
      <c r="GI882" s="326"/>
      <c r="GJ882" s="326"/>
      <c r="GK882" s="326"/>
      <c r="GL882" s="326"/>
      <c r="GM882" s="326"/>
      <c r="GN882" s="326"/>
      <c r="GO882" s="326"/>
      <c r="GP882" s="326"/>
      <c r="GQ882" s="326"/>
      <c r="GR882" s="326"/>
      <c r="GS882" s="326"/>
      <c r="GT882" s="326"/>
      <c r="GU882" s="326"/>
      <c r="GV882" s="326"/>
      <c r="GW882" s="326"/>
      <c r="GX882" s="326"/>
      <c r="GY882" s="326"/>
      <c r="GZ882" s="326"/>
      <c r="HA882" s="326"/>
      <c r="HB882" s="326"/>
      <c r="HC882" s="326"/>
      <c r="HD882" s="326"/>
      <c r="HE882" s="326"/>
      <c r="HF882" s="326"/>
      <c r="HG882" s="326"/>
      <c r="HH882" s="326"/>
      <c r="HI882" s="326"/>
      <c r="HJ882" s="326"/>
      <c r="HK882" s="326"/>
      <c r="HL882" s="326"/>
      <c r="HM882" s="326"/>
      <c r="HN882" s="326"/>
      <c r="HO882" s="326"/>
      <c r="HP882" s="326"/>
      <c r="HQ882" s="326"/>
      <c r="HR882" s="326"/>
      <c r="HS882" s="326"/>
      <c r="HT882" s="326"/>
      <c r="HU882" s="326"/>
      <c r="HV882" s="326"/>
      <c r="HW882" s="326"/>
      <c r="HX882" s="326"/>
      <c r="HY882" s="326"/>
      <c r="HZ882" s="326"/>
      <c r="IA882" s="326"/>
      <c r="IB882" s="326"/>
      <c r="IC882" s="326"/>
      <c r="ID882" s="326"/>
      <c r="IE882" s="326"/>
      <c r="IF882" s="326"/>
      <c r="IG882" s="326"/>
      <c r="IH882" s="326"/>
      <c r="II882" s="326"/>
      <c r="IJ882" s="326"/>
      <c r="IK882" s="326"/>
      <c r="IL882" s="326"/>
      <c r="IM882" s="326"/>
      <c r="IN882" s="326"/>
      <c r="IO882" s="326"/>
      <c r="IP882" s="326"/>
      <c r="IQ882" s="326"/>
      <c r="IR882" s="326"/>
      <c r="IS882" s="326"/>
    </row>
    <row r="883" spans="1:253" s="1197" customFormat="1" ht="23.25" customHeight="1">
      <c r="A883" s="346" t="s">
        <v>1187</v>
      </c>
      <c r="B883" s="394" t="s">
        <v>1188</v>
      </c>
      <c r="C883" s="379" t="s">
        <v>184</v>
      </c>
      <c r="D883" s="394" t="s">
        <v>557</v>
      </c>
      <c r="E883" s="379">
        <v>4.7</v>
      </c>
      <c r="F883" s="379">
        <v>10</v>
      </c>
      <c r="G883" s="425" t="s">
        <v>200</v>
      </c>
      <c r="H883" s="350">
        <v>0.05</v>
      </c>
      <c r="I883" s="965" t="s">
        <v>1164</v>
      </c>
      <c r="J883" s="1192"/>
      <c r="K883" s="326"/>
      <c r="L883" s="326"/>
      <c r="M883" s="326"/>
      <c r="N883" s="326"/>
      <c r="O883" s="326"/>
      <c r="P883" s="326"/>
      <c r="Q883" s="326"/>
      <c r="R883" s="326"/>
      <c r="S883" s="326"/>
      <c r="T883" s="326"/>
      <c r="U883" s="326"/>
      <c r="V883" s="326"/>
      <c r="W883" s="326"/>
      <c r="X883" s="326"/>
      <c r="Y883" s="326"/>
      <c r="Z883" s="326"/>
      <c r="AA883" s="326"/>
      <c r="AB883" s="326"/>
      <c r="AC883" s="326"/>
      <c r="AD883" s="326"/>
      <c r="AE883" s="326"/>
      <c r="AF883" s="326"/>
      <c r="AG883" s="326"/>
      <c r="AH883" s="326"/>
      <c r="AI883" s="326"/>
      <c r="AJ883" s="326"/>
      <c r="AK883" s="326"/>
      <c r="AL883" s="326"/>
      <c r="AM883" s="326"/>
      <c r="AN883" s="326"/>
      <c r="AO883" s="326"/>
      <c r="AP883" s="326"/>
      <c r="AQ883" s="326"/>
      <c r="AR883" s="326"/>
      <c r="AS883" s="326"/>
      <c r="AT883" s="326"/>
      <c r="AU883" s="326"/>
      <c r="AV883" s="326"/>
      <c r="AW883" s="326"/>
      <c r="AX883" s="326"/>
      <c r="AY883" s="326"/>
      <c r="AZ883" s="326"/>
      <c r="BA883" s="326"/>
      <c r="BB883" s="326"/>
      <c r="BC883" s="326"/>
      <c r="BD883" s="326"/>
      <c r="BE883" s="326"/>
      <c r="BF883" s="326"/>
      <c r="BG883" s="326"/>
      <c r="BH883" s="326"/>
      <c r="BI883" s="326"/>
      <c r="BJ883" s="326"/>
      <c r="BK883" s="326"/>
      <c r="BL883" s="326"/>
      <c r="BM883" s="326"/>
      <c r="BN883" s="326"/>
      <c r="BO883" s="326"/>
      <c r="BP883" s="326"/>
      <c r="BQ883" s="326"/>
      <c r="BR883" s="326"/>
      <c r="BS883" s="326"/>
      <c r="BT883" s="326"/>
      <c r="BU883" s="326"/>
      <c r="BV883" s="326"/>
      <c r="BW883" s="326"/>
      <c r="BX883" s="326"/>
      <c r="BY883" s="326"/>
      <c r="BZ883" s="326"/>
      <c r="CA883" s="326"/>
      <c r="CB883" s="326"/>
      <c r="CC883" s="326"/>
      <c r="CD883" s="326"/>
      <c r="CE883" s="326"/>
      <c r="CF883" s="326"/>
      <c r="CG883" s="326"/>
      <c r="CH883" s="326"/>
      <c r="CI883" s="326"/>
      <c r="CJ883" s="326"/>
      <c r="CK883" s="326"/>
      <c r="CL883" s="326"/>
      <c r="CM883" s="326"/>
      <c r="CN883" s="326"/>
      <c r="CO883" s="326"/>
      <c r="CP883" s="326"/>
      <c r="CQ883" s="326"/>
      <c r="CR883" s="326"/>
      <c r="CS883" s="326"/>
      <c r="CT883" s="326"/>
      <c r="CU883" s="326"/>
      <c r="CV883" s="326"/>
      <c r="CW883" s="326"/>
      <c r="CX883" s="326"/>
      <c r="CY883" s="326"/>
      <c r="CZ883" s="326"/>
      <c r="DA883" s="326"/>
      <c r="DB883" s="326"/>
      <c r="DC883" s="326"/>
      <c r="DD883" s="326"/>
      <c r="DE883" s="326"/>
      <c r="DF883" s="326"/>
      <c r="DG883" s="326"/>
      <c r="DH883" s="326"/>
      <c r="DI883" s="326"/>
      <c r="DJ883" s="326"/>
      <c r="DK883" s="326"/>
      <c r="DL883" s="326"/>
      <c r="DM883" s="326"/>
      <c r="DN883" s="326"/>
      <c r="DO883" s="326"/>
      <c r="DP883" s="326"/>
      <c r="DQ883" s="326"/>
      <c r="DR883" s="326"/>
      <c r="DS883" s="326"/>
      <c r="DT883" s="326"/>
      <c r="DU883" s="326"/>
      <c r="DV883" s="326"/>
      <c r="DW883" s="326"/>
      <c r="DX883" s="326"/>
      <c r="DY883" s="326"/>
      <c r="DZ883" s="326"/>
      <c r="EA883" s="326"/>
      <c r="EB883" s="326"/>
      <c r="EC883" s="326"/>
      <c r="ED883" s="326"/>
      <c r="EE883" s="326"/>
      <c r="EF883" s="326"/>
      <c r="EG883" s="326"/>
      <c r="EH883" s="326"/>
      <c r="EI883" s="326"/>
      <c r="EJ883" s="326"/>
      <c r="EK883" s="326"/>
      <c r="EL883" s="326"/>
      <c r="EM883" s="326"/>
      <c r="EN883" s="326"/>
      <c r="EO883" s="326"/>
      <c r="EP883" s="326"/>
      <c r="EQ883" s="326"/>
      <c r="ER883" s="326"/>
      <c r="ES883" s="326"/>
      <c r="ET883" s="326"/>
      <c r="EU883" s="326"/>
      <c r="EV883" s="326"/>
      <c r="EW883" s="326"/>
      <c r="EX883" s="326"/>
      <c r="EY883" s="326"/>
      <c r="EZ883" s="326"/>
      <c r="FA883" s="326"/>
      <c r="FB883" s="326"/>
      <c r="FC883" s="326"/>
      <c r="FD883" s="326"/>
      <c r="FE883" s="326"/>
      <c r="FF883" s="326"/>
      <c r="FG883" s="326"/>
      <c r="FH883" s="326"/>
      <c r="FI883" s="326"/>
      <c r="FJ883" s="326"/>
      <c r="FK883" s="326"/>
      <c r="FL883" s="326"/>
      <c r="FM883" s="326"/>
      <c r="FN883" s="326"/>
      <c r="FO883" s="326"/>
      <c r="FP883" s="326"/>
      <c r="FQ883" s="326"/>
      <c r="FR883" s="326"/>
      <c r="FS883" s="326"/>
      <c r="FT883" s="326"/>
      <c r="FU883" s="326"/>
      <c r="FV883" s="326"/>
      <c r="FW883" s="326"/>
      <c r="FX883" s="326"/>
      <c r="FY883" s="326"/>
      <c r="FZ883" s="326"/>
      <c r="GA883" s="326"/>
      <c r="GB883" s="326"/>
      <c r="GC883" s="326"/>
      <c r="GD883" s="326"/>
      <c r="GE883" s="326"/>
      <c r="GF883" s="326"/>
      <c r="GG883" s="326"/>
      <c r="GH883" s="326"/>
      <c r="GI883" s="326"/>
      <c r="GJ883" s="326"/>
      <c r="GK883" s="326"/>
      <c r="GL883" s="326"/>
      <c r="GM883" s="326"/>
      <c r="GN883" s="326"/>
      <c r="GO883" s="326"/>
      <c r="GP883" s="326"/>
      <c r="GQ883" s="326"/>
      <c r="GR883" s="326"/>
      <c r="GS883" s="326"/>
      <c r="GT883" s="326"/>
      <c r="GU883" s="326"/>
      <c r="GV883" s="326"/>
      <c r="GW883" s="326"/>
      <c r="GX883" s="326"/>
      <c r="GY883" s="326"/>
      <c r="GZ883" s="326"/>
      <c r="HA883" s="326"/>
      <c r="HB883" s="326"/>
      <c r="HC883" s="326"/>
      <c r="HD883" s="326"/>
      <c r="HE883" s="326"/>
      <c r="HF883" s="326"/>
      <c r="HG883" s="326"/>
      <c r="HH883" s="326"/>
      <c r="HI883" s="326"/>
      <c r="HJ883" s="326"/>
      <c r="HK883" s="326"/>
      <c r="HL883" s="326"/>
      <c r="HM883" s="326"/>
      <c r="HN883" s="326"/>
      <c r="HO883" s="326"/>
      <c r="HP883" s="326"/>
      <c r="HQ883" s="326"/>
      <c r="HR883" s="326"/>
      <c r="HS883" s="326"/>
      <c r="HT883" s="326"/>
      <c r="HU883" s="326"/>
      <c r="HV883" s="326"/>
      <c r="HW883" s="326"/>
      <c r="HX883" s="326"/>
      <c r="HY883" s="326"/>
      <c r="HZ883" s="326"/>
      <c r="IA883" s="326"/>
      <c r="IB883" s="326"/>
      <c r="IC883" s="326"/>
      <c r="ID883" s="326"/>
      <c r="IE883" s="326"/>
      <c r="IF883" s="326"/>
      <c r="IG883" s="326"/>
      <c r="IH883" s="326"/>
      <c r="II883" s="326"/>
      <c r="IJ883" s="326"/>
      <c r="IK883" s="326"/>
      <c r="IL883" s="326"/>
      <c r="IM883" s="326"/>
      <c r="IN883" s="326"/>
      <c r="IO883" s="326"/>
      <c r="IP883" s="326"/>
      <c r="IQ883" s="326"/>
      <c r="IR883" s="326"/>
      <c r="IS883" s="326"/>
    </row>
    <row r="884" spans="1:253" s="1197" customFormat="1" ht="23.25" customHeight="1">
      <c r="A884" s="346"/>
      <c r="B884" s="369" t="s">
        <v>4633</v>
      </c>
      <c r="C884" s="332" t="s">
        <v>184</v>
      </c>
      <c r="D884" s="369" t="s">
        <v>1520</v>
      </c>
      <c r="E884" s="331">
        <v>4.16</v>
      </c>
      <c r="F884" s="331">
        <v>13</v>
      </c>
      <c r="G884" s="367" t="s">
        <v>200</v>
      </c>
      <c r="H884" s="350">
        <v>0.04</v>
      </c>
      <c r="I884" s="965" t="s">
        <v>1164</v>
      </c>
      <c r="J884" s="1192"/>
      <c r="K884" s="326"/>
      <c r="L884" s="326"/>
      <c r="M884" s="326"/>
      <c r="N884" s="326"/>
      <c r="O884" s="326"/>
      <c r="P884" s="326"/>
      <c r="Q884" s="326"/>
      <c r="R884" s="326"/>
      <c r="S884" s="326"/>
      <c r="T884" s="326"/>
      <c r="U884" s="326"/>
      <c r="V884" s="326"/>
      <c r="W884" s="326"/>
      <c r="X884" s="326"/>
      <c r="Y884" s="326"/>
      <c r="Z884" s="326"/>
      <c r="AA884" s="326"/>
      <c r="AB884" s="326"/>
      <c r="AC884" s="326"/>
      <c r="AD884" s="326"/>
      <c r="AE884" s="326"/>
      <c r="AF884" s="326"/>
      <c r="AG884" s="326"/>
      <c r="AH884" s="326"/>
      <c r="AI884" s="326"/>
      <c r="AJ884" s="326"/>
      <c r="AK884" s="326"/>
      <c r="AL884" s="326"/>
      <c r="AM884" s="326"/>
      <c r="AN884" s="326"/>
      <c r="AO884" s="326"/>
      <c r="AP884" s="326"/>
      <c r="AQ884" s="326"/>
      <c r="AR884" s="326"/>
      <c r="AS884" s="326"/>
      <c r="AT884" s="326"/>
      <c r="AU884" s="326"/>
      <c r="AV884" s="326"/>
      <c r="AW884" s="326"/>
      <c r="AX884" s="326"/>
      <c r="AY884" s="326"/>
      <c r="AZ884" s="326"/>
      <c r="BA884" s="326"/>
      <c r="BB884" s="326"/>
      <c r="BC884" s="326"/>
      <c r="BD884" s="326"/>
      <c r="BE884" s="326"/>
      <c r="BF884" s="326"/>
      <c r="BG884" s="326"/>
      <c r="BH884" s="326"/>
      <c r="BI884" s="326"/>
      <c r="BJ884" s="326"/>
      <c r="BK884" s="326"/>
      <c r="BL884" s="326"/>
      <c r="BM884" s="326"/>
      <c r="BN884" s="326"/>
      <c r="BO884" s="326"/>
      <c r="BP884" s="326"/>
      <c r="BQ884" s="326"/>
      <c r="BR884" s="326"/>
      <c r="BS884" s="326"/>
      <c r="BT884" s="326"/>
      <c r="BU884" s="326"/>
      <c r="BV884" s="326"/>
      <c r="BW884" s="326"/>
      <c r="BX884" s="326"/>
      <c r="BY884" s="326"/>
      <c r="BZ884" s="326"/>
      <c r="CA884" s="326"/>
      <c r="CB884" s="326"/>
      <c r="CC884" s="326"/>
      <c r="CD884" s="326"/>
      <c r="CE884" s="326"/>
      <c r="CF884" s="326"/>
      <c r="CG884" s="326"/>
      <c r="CH884" s="326"/>
      <c r="CI884" s="326"/>
      <c r="CJ884" s="326"/>
      <c r="CK884" s="326"/>
      <c r="CL884" s="326"/>
      <c r="CM884" s="326"/>
      <c r="CN884" s="326"/>
      <c r="CO884" s="326"/>
      <c r="CP884" s="326"/>
      <c r="CQ884" s="326"/>
      <c r="CR884" s="326"/>
      <c r="CS884" s="326"/>
      <c r="CT884" s="326"/>
      <c r="CU884" s="326"/>
      <c r="CV884" s="326"/>
      <c r="CW884" s="326"/>
      <c r="CX884" s="326"/>
      <c r="CY884" s="326"/>
      <c r="CZ884" s="326"/>
      <c r="DA884" s="326"/>
      <c r="DB884" s="326"/>
      <c r="DC884" s="326"/>
      <c r="DD884" s="326"/>
      <c r="DE884" s="326"/>
      <c r="DF884" s="326"/>
      <c r="DG884" s="326"/>
      <c r="DH884" s="326"/>
      <c r="DI884" s="326"/>
      <c r="DJ884" s="326"/>
      <c r="DK884" s="326"/>
      <c r="DL884" s="326"/>
      <c r="DM884" s="326"/>
      <c r="DN884" s="326"/>
      <c r="DO884" s="326"/>
      <c r="DP884" s="326"/>
      <c r="DQ884" s="326"/>
      <c r="DR884" s="326"/>
      <c r="DS884" s="326"/>
      <c r="DT884" s="326"/>
      <c r="DU884" s="326"/>
      <c r="DV884" s="326"/>
      <c r="DW884" s="326"/>
      <c r="DX884" s="326"/>
      <c r="DY884" s="326"/>
      <c r="DZ884" s="326"/>
      <c r="EA884" s="326"/>
      <c r="EB884" s="326"/>
      <c r="EC884" s="326"/>
      <c r="ED884" s="326"/>
      <c r="EE884" s="326"/>
      <c r="EF884" s="326"/>
      <c r="EG884" s="326"/>
      <c r="EH884" s="326"/>
      <c r="EI884" s="326"/>
      <c r="EJ884" s="326"/>
      <c r="EK884" s="326"/>
      <c r="EL884" s="326"/>
      <c r="EM884" s="326"/>
      <c r="EN884" s="326"/>
      <c r="EO884" s="326"/>
      <c r="EP884" s="326"/>
      <c r="EQ884" s="326"/>
      <c r="ER884" s="326"/>
      <c r="ES884" s="326"/>
      <c r="ET884" s="326"/>
      <c r="EU884" s="326"/>
      <c r="EV884" s="326"/>
      <c r="EW884" s="326"/>
      <c r="EX884" s="326"/>
      <c r="EY884" s="326"/>
      <c r="EZ884" s="326"/>
      <c r="FA884" s="326"/>
      <c r="FB884" s="326"/>
      <c r="FC884" s="326"/>
      <c r="FD884" s="326"/>
      <c r="FE884" s="326"/>
      <c r="FF884" s="326"/>
      <c r="FG884" s="326"/>
      <c r="FH884" s="326"/>
      <c r="FI884" s="326"/>
      <c r="FJ884" s="326"/>
      <c r="FK884" s="326"/>
      <c r="FL884" s="326"/>
      <c r="FM884" s="326"/>
      <c r="FN884" s="326"/>
      <c r="FO884" s="326"/>
      <c r="FP884" s="326"/>
      <c r="FQ884" s="326"/>
      <c r="FR884" s="326"/>
      <c r="FS884" s="326"/>
      <c r="FT884" s="326"/>
      <c r="FU884" s="326"/>
      <c r="FV884" s="326"/>
      <c r="FW884" s="326"/>
      <c r="FX884" s="326"/>
      <c r="FY884" s="326"/>
      <c r="FZ884" s="326"/>
      <c r="GA884" s="326"/>
      <c r="GB884" s="326"/>
      <c r="GC884" s="326"/>
      <c r="GD884" s="326"/>
      <c r="GE884" s="326"/>
      <c r="GF884" s="326"/>
      <c r="GG884" s="326"/>
      <c r="GH884" s="326"/>
      <c r="GI884" s="326"/>
      <c r="GJ884" s="326"/>
      <c r="GK884" s="326"/>
      <c r="GL884" s="326"/>
      <c r="GM884" s="326"/>
      <c r="GN884" s="326"/>
      <c r="GO884" s="326"/>
      <c r="GP884" s="326"/>
      <c r="GQ884" s="326"/>
      <c r="GR884" s="326"/>
      <c r="GS884" s="326"/>
      <c r="GT884" s="326"/>
      <c r="GU884" s="326"/>
      <c r="GV884" s="326"/>
      <c r="GW884" s="326"/>
      <c r="GX884" s="326"/>
      <c r="GY884" s="326"/>
      <c r="GZ884" s="326"/>
      <c r="HA884" s="326"/>
      <c r="HB884" s="326"/>
      <c r="HC884" s="326"/>
      <c r="HD884" s="326"/>
      <c r="HE884" s="326"/>
      <c r="HF884" s="326"/>
      <c r="HG884" s="326"/>
      <c r="HH884" s="326"/>
      <c r="HI884" s="326"/>
      <c r="HJ884" s="326"/>
      <c r="HK884" s="326"/>
      <c r="HL884" s="326"/>
      <c r="HM884" s="326"/>
      <c r="HN884" s="326"/>
      <c r="HO884" s="326"/>
      <c r="HP884" s="326"/>
      <c r="HQ884" s="326"/>
      <c r="HR884" s="326"/>
      <c r="HS884" s="326"/>
      <c r="HT884" s="326"/>
      <c r="HU884" s="326"/>
      <c r="HV884" s="326"/>
      <c r="HW884" s="326"/>
      <c r="HX884" s="326"/>
      <c r="HY884" s="326"/>
      <c r="HZ884" s="326"/>
      <c r="IA884" s="326"/>
      <c r="IB884" s="326"/>
      <c r="IC884" s="326"/>
      <c r="ID884" s="326"/>
      <c r="IE884" s="326"/>
      <c r="IF884" s="326"/>
      <c r="IG884" s="326"/>
      <c r="IH884" s="326"/>
      <c r="II884" s="326"/>
      <c r="IJ884" s="326"/>
      <c r="IK884" s="326"/>
      <c r="IL884" s="326"/>
      <c r="IM884" s="326"/>
      <c r="IN884" s="326"/>
      <c r="IO884" s="326"/>
      <c r="IP884" s="326"/>
      <c r="IQ884" s="326"/>
      <c r="IR884" s="326"/>
      <c r="IS884" s="326"/>
    </row>
    <row r="885" spans="1:253" s="1197" customFormat="1" ht="23.25" customHeight="1">
      <c r="A885" s="508" t="s">
        <v>5191</v>
      </c>
      <c r="B885" s="560" t="s">
        <v>5192</v>
      </c>
      <c r="C885" s="399" t="s">
        <v>184</v>
      </c>
      <c r="D885" s="560" t="s">
        <v>1137</v>
      </c>
      <c r="E885" s="597">
        <v>1.55</v>
      </c>
      <c r="F885" s="505">
        <v>5.56</v>
      </c>
      <c r="G885" s="597" t="s">
        <v>24</v>
      </c>
      <c r="H885" s="422"/>
      <c r="I885" s="994" t="s">
        <v>5200</v>
      </c>
      <c r="J885" s="1192"/>
      <c r="K885" s="326"/>
      <c r="L885" s="326"/>
      <c r="M885" s="326"/>
      <c r="N885" s="326"/>
      <c r="O885" s="326"/>
      <c r="P885" s="326"/>
      <c r="Q885" s="326"/>
      <c r="R885" s="326"/>
      <c r="S885" s="326"/>
      <c r="T885" s="326"/>
      <c r="U885" s="326"/>
      <c r="V885" s="326"/>
      <c r="W885" s="326"/>
      <c r="X885" s="326"/>
      <c r="Y885" s="326"/>
      <c r="Z885" s="326"/>
      <c r="AA885" s="326"/>
      <c r="AB885" s="326"/>
      <c r="AC885" s="326"/>
      <c r="AD885" s="326"/>
      <c r="AE885" s="326"/>
      <c r="AF885" s="326"/>
      <c r="AG885" s="326"/>
      <c r="AH885" s="326"/>
      <c r="AI885" s="326"/>
      <c r="AJ885" s="326"/>
      <c r="AK885" s="326"/>
      <c r="AL885" s="326"/>
      <c r="AM885" s="326"/>
      <c r="AN885" s="326"/>
      <c r="AO885" s="326"/>
      <c r="AP885" s="326"/>
      <c r="AQ885" s="326"/>
      <c r="AR885" s="326"/>
      <c r="AS885" s="326"/>
      <c r="AT885" s="326"/>
      <c r="AU885" s="326"/>
      <c r="AV885" s="326"/>
      <c r="AW885" s="326"/>
      <c r="AX885" s="326"/>
      <c r="AY885" s="326"/>
      <c r="AZ885" s="326"/>
      <c r="BA885" s="326"/>
      <c r="BB885" s="326"/>
      <c r="BC885" s="326"/>
      <c r="BD885" s="326"/>
      <c r="BE885" s="326"/>
      <c r="BF885" s="326"/>
      <c r="BG885" s="326"/>
      <c r="BH885" s="326"/>
      <c r="BI885" s="326"/>
      <c r="BJ885" s="326"/>
      <c r="BK885" s="326"/>
      <c r="BL885" s="326"/>
      <c r="BM885" s="326"/>
      <c r="BN885" s="326"/>
      <c r="BO885" s="326"/>
      <c r="BP885" s="326"/>
      <c r="BQ885" s="326"/>
      <c r="BR885" s="326"/>
      <c r="BS885" s="326"/>
      <c r="BT885" s="326"/>
      <c r="BU885" s="326"/>
      <c r="BV885" s="326"/>
      <c r="BW885" s="326"/>
      <c r="BX885" s="326"/>
      <c r="BY885" s="326"/>
      <c r="BZ885" s="326"/>
      <c r="CA885" s="326"/>
      <c r="CB885" s="326"/>
      <c r="CC885" s="326"/>
      <c r="CD885" s="326"/>
      <c r="CE885" s="326"/>
      <c r="CF885" s="326"/>
      <c r="CG885" s="326"/>
      <c r="CH885" s="326"/>
      <c r="CI885" s="326"/>
      <c r="CJ885" s="326"/>
      <c r="CK885" s="326"/>
      <c r="CL885" s="326"/>
      <c r="CM885" s="326"/>
      <c r="CN885" s="326"/>
      <c r="CO885" s="326"/>
      <c r="CP885" s="326"/>
      <c r="CQ885" s="326"/>
      <c r="CR885" s="326"/>
      <c r="CS885" s="326"/>
      <c r="CT885" s="326"/>
      <c r="CU885" s="326"/>
      <c r="CV885" s="326"/>
      <c r="CW885" s="326"/>
      <c r="CX885" s="326"/>
      <c r="CY885" s="326"/>
      <c r="CZ885" s="326"/>
      <c r="DA885" s="326"/>
      <c r="DB885" s="326"/>
      <c r="DC885" s="326"/>
      <c r="DD885" s="326"/>
      <c r="DE885" s="326"/>
      <c r="DF885" s="326"/>
      <c r="DG885" s="326"/>
      <c r="DH885" s="326"/>
      <c r="DI885" s="326"/>
      <c r="DJ885" s="326"/>
      <c r="DK885" s="326"/>
      <c r="DL885" s="326"/>
      <c r="DM885" s="326"/>
      <c r="DN885" s="326"/>
      <c r="DO885" s="326"/>
      <c r="DP885" s="326"/>
      <c r="DQ885" s="326"/>
      <c r="DR885" s="326"/>
      <c r="DS885" s="326"/>
      <c r="DT885" s="326"/>
      <c r="DU885" s="326"/>
      <c r="DV885" s="326"/>
      <c r="DW885" s="326"/>
      <c r="DX885" s="326"/>
      <c r="DY885" s="326"/>
      <c r="DZ885" s="326"/>
      <c r="EA885" s="326"/>
      <c r="EB885" s="326"/>
      <c r="EC885" s="326"/>
      <c r="ED885" s="326"/>
      <c r="EE885" s="326"/>
      <c r="EF885" s="326"/>
      <c r="EG885" s="326"/>
      <c r="EH885" s="326"/>
      <c r="EI885" s="326"/>
      <c r="EJ885" s="326"/>
      <c r="EK885" s="326"/>
      <c r="EL885" s="326"/>
      <c r="EM885" s="326"/>
      <c r="EN885" s="326"/>
      <c r="EO885" s="326"/>
      <c r="EP885" s="326"/>
      <c r="EQ885" s="326"/>
      <c r="ER885" s="326"/>
      <c r="ES885" s="326"/>
      <c r="ET885" s="326"/>
      <c r="EU885" s="326"/>
      <c r="EV885" s="326"/>
      <c r="EW885" s="326"/>
      <c r="EX885" s="326"/>
      <c r="EY885" s="326"/>
      <c r="EZ885" s="326"/>
      <c r="FA885" s="326"/>
      <c r="FB885" s="326"/>
      <c r="FC885" s="326"/>
      <c r="FD885" s="326"/>
      <c r="FE885" s="326"/>
      <c r="FF885" s="326"/>
      <c r="FG885" s="326"/>
      <c r="FH885" s="326"/>
      <c r="FI885" s="326"/>
      <c r="FJ885" s="326"/>
      <c r="FK885" s="326"/>
      <c r="FL885" s="326"/>
      <c r="FM885" s="326"/>
      <c r="FN885" s="326"/>
      <c r="FO885" s="326"/>
      <c r="FP885" s="326"/>
      <c r="FQ885" s="326"/>
      <c r="FR885" s="326"/>
      <c r="FS885" s="326"/>
      <c r="FT885" s="326"/>
      <c r="FU885" s="326"/>
      <c r="FV885" s="326"/>
      <c r="FW885" s="326"/>
      <c r="FX885" s="326"/>
      <c r="FY885" s="326"/>
      <c r="FZ885" s="326"/>
      <c r="GA885" s="326"/>
      <c r="GB885" s="326"/>
      <c r="GC885" s="326"/>
      <c r="GD885" s="326"/>
      <c r="GE885" s="326"/>
      <c r="GF885" s="326"/>
      <c r="GG885" s="326"/>
      <c r="GH885" s="326"/>
      <c r="GI885" s="326"/>
      <c r="GJ885" s="326"/>
      <c r="GK885" s="326"/>
      <c r="GL885" s="326"/>
      <c r="GM885" s="326"/>
      <c r="GN885" s="326"/>
      <c r="GO885" s="326"/>
      <c r="GP885" s="326"/>
      <c r="GQ885" s="326"/>
      <c r="GR885" s="326"/>
      <c r="GS885" s="326"/>
      <c r="GT885" s="326"/>
      <c r="GU885" s="326"/>
      <c r="GV885" s="326"/>
      <c r="GW885" s="326"/>
      <c r="GX885" s="326"/>
      <c r="GY885" s="326"/>
      <c r="GZ885" s="326"/>
      <c r="HA885" s="326"/>
      <c r="HB885" s="326"/>
      <c r="HC885" s="326"/>
      <c r="HD885" s="326"/>
      <c r="HE885" s="326"/>
      <c r="HF885" s="326"/>
      <c r="HG885" s="326"/>
      <c r="HH885" s="326"/>
      <c r="HI885" s="326"/>
      <c r="HJ885" s="326"/>
      <c r="HK885" s="326"/>
      <c r="HL885" s="326"/>
      <c r="HM885" s="326"/>
      <c r="HN885" s="326"/>
      <c r="HO885" s="326"/>
      <c r="HP885" s="326"/>
      <c r="HQ885" s="326"/>
      <c r="HR885" s="326"/>
      <c r="HS885" s="326"/>
      <c r="HT885" s="326"/>
      <c r="HU885" s="326"/>
      <c r="HV885" s="326"/>
      <c r="HW885" s="326"/>
      <c r="HX885" s="326"/>
      <c r="HY885" s="326"/>
      <c r="HZ885" s="326"/>
      <c r="IA885" s="326"/>
      <c r="IB885" s="326"/>
      <c r="IC885" s="326"/>
      <c r="ID885" s="326"/>
      <c r="IE885" s="326"/>
      <c r="IF885" s="326"/>
      <c r="IG885" s="326"/>
      <c r="IH885" s="326"/>
      <c r="II885" s="326"/>
      <c r="IJ885" s="326"/>
      <c r="IK885" s="326"/>
      <c r="IL885" s="326"/>
      <c r="IM885" s="326"/>
      <c r="IN885" s="326"/>
      <c r="IO885" s="326"/>
      <c r="IP885" s="326"/>
      <c r="IQ885" s="326"/>
      <c r="IR885" s="326"/>
      <c r="IS885" s="326"/>
    </row>
    <row r="886" spans="1:253" s="1197" customFormat="1" ht="23.25" customHeight="1">
      <c r="A886" s="508" t="s">
        <v>5193</v>
      </c>
      <c r="B886" s="560" t="s">
        <v>5194</v>
      </c>
      <c r="C886" s="399" t="s">
        <v>184</v>
      </c>
      <c r="D886" s="560" t="s">
        <v>1137</v>
      </c>
      <c r="E886" s="597">
        <v>2.5</v>
      </c>
      <c r="F886" s="505">
        <v>11.2</v>
      </c>
      <c r="G886" s="597" t="s">
        <v>24</v>
      </c>
      <c r="H886" s="422"/>
      <c r="I886" s="994" t="s">
        <v>5200</v>
      </c>
      <c r="J886" s="1192"/>
      <c r="K886" s="326"/>
      <c r="L886" s="326"/>
      <c r="M886" s="326"/>
      <c r="N886" s="326"/>
      <c r="O886" s="326"/>
      <c r="P886" s="326"/>
      <c r="Q886" s="326"/>
      <c r="R886" s="326"/>
      <c r="S886" s="326"/>
      <c r="T886" s="326"/>
      <c r="U886" s="326"/>
      <c r="V886" s="326"/>
      <c r="W886" s="326"/>
      <c r="X886" s="326"/>
      <c r="Y886" s="326"/>
      <c r="Z886" s="326"/>
      <c r="AA886" s="326"/>
      <c r="AB886" s="326"/>
      <c r="AC886" s="326"/>
      <c r="AD886" s="326"/>
      <c r="AE886" s="326"/>
      <c r="AF886" s="326"/>
      <c r="AG886" s="326"/>
      <c r="AH886" s="326"/>
      <c r="AI886" s="326"/>
      <c r="AJ886" s="326"/>
      <c r="AK886" s="326"/>
      <c r="AL886" s="326"/>
      <c r="AM886" s="326"/>
      <c r="AN886" s="326"/>
      <c r="AO886" s="326"/>
      <c r="AP886" s="326"/>
      <c r="AQ886" s="326"/>
      <c r="AR886" s="326"/>
      <c r="AS886" s="326"/>
      <c r="AT886" s="326"/>
      <c r="AU886" s="326"/>
      <c r="AV886" s="326"/>
      <c r="AW886" s="326"/>
      <c r="AX886" s="326"/>
      <c r="AY886" s="326"/>
      <c r="AZ886" s="326"/>
      <c r="BA886" s="326"/>
      <c r="BB886" s="326"/>
      <c r="BC886" s="326"/>
      <c r="BD886" s="326"/>
      <c r="BE886" s="326"/>
      <c r="BF886" s="326"/>
      <c r="BG886" s="326"/>
      <c r="BH886" s="326"/>
      <c r="BI886" s="326"/>
      <c r="BJ886" s="326"/>
      <c r="BK886" s="326"/>
      <c r="BL886" s="326"/>
      <c r="BM886" s="326"/>
      <c r="BN886" s="326"/>
      <c r="BO886" s="326"/>
      <c r="BP886" s="326"/>
      <c r="BQ886" s="326"/>
      <c r="BR886" s="326"/>
      <c r="BS886" s="326"/>
      <c r="BT886" s="326"/>
      <c r="BU886" s="326"/>
      <c r="BV886" s="326"/>
      <c r="BW886" s="326"/>
      <c r="BX886" s="326"/>
      <c r="BY886" s="326"/>
      <c r="BZ886" s="326"/>
      <c r="CA886" s="326"/>
      <c r="CB886" s="326"/>
      <c r="CC886" s="326"/>
      <c r="CD886" s="326"/>
      <c r="CE886" s="326"/>
      <c r="CF886" s="326"/>
      <c r="CG886" s="326"/>
      <c r="CH886" s="326"/>
      <c r="CI886" s="326"/>
      <c r="CJ886" s="326"/>
      <c r="CK886" s="326"/>
      <c r="CL886" s="326"/>
      <c r="CM886" s="326"/>
      <c r="CN886" s="326"/>
      <c r="CO886" s="326"/>
      <c r="CP886" s="326"/>
      <c r="CQ886" s="326"/>
      <c r="CR886" s="326"/>
      <c r="CS886" s="326"/>
      <c r="CT886" s="326"/>
      <c r="CU886" s="326"/>
      <c r="CV886" s="326"/>
      <c r="CW886" s="326"/>
      <c r="CX886" s="326"/>
      <c r="CY886" s="326"/>
      <c r="CZ886" s="326"/>
      <c r="DA886" s="326"/>
      <c r="DB886" s="326"/>
      <c r="DC886" s="326"/>
      <c r="DD886" s="326"/>
      <c r="DE886" s="326"/>
      <c r="DF886" s="326"/>
      <c r="DG886" s="326"/>
      <c r="DH886" s="326"/>
      <c r="DI886" s="326"/>
      <c r="DJ886" s="326"/>
      <c r="DK886" s="326"/>
      <c r="DL886" s="326"/>
      <c r="DM886" s="326"/>
      <c r="DN886" s="326"/>
      <c r="DO886" s="326"/>
      <c r="DP886" s="326"/>
      <c r="DQ886" s="326"/>
      <c r="DR886" s="326"/>
      <c r="DS886" s="326"/>
      <c r="DT886" s="326"/>
      <c r="DU886" s="326"/>
      <c r="DV886" s="326"/>
      <c r="DW886" s="326"/>
      <c r="DX886" s="326"/>
      <c r="DY886" s="326"/>
      <c r="DZ886" s="326"/>
      <c r="EA886" s="326"/>
      <c r="EB886" s="326"/>
      <c r="EC886" s="326"/>
      <c r="ED886" s="326"/>
      <c r="EE886" s="326"/>
      <c r="EF886" s="326"/>
      <c r="EG886" s="326"/>
      <c r="EH886" s="326"/>
      <c r="EI886" s="326"/>
      <c r="EJ886" s="326"/>
      <c r="EK886" s="326"/>
      <c r="EL886" s="326"/>
      <c r="EM886" s="326"/>
      <c r="EN886" s="326"/>
      <c r="EO886" s="326"/>
      <c r="EP886" s="326"/>
      <c r="EQ886" s="326"/>
      <c r="ER886" s="326"/>
      <c r="ES886" s="326"/>
      <c r="ET886" s="326"/>
      <c r="EU886" s="326"/>
      <c r="EV886" s="326"/>
      <c r="EW886" s="326"/>
      <c r="EX886" s="326"/>
      <c r="EY886" s="326"/>
      <c r="EZ886" s="326"/>
      <c r="FA886" s="326"/>
      <c r="FB886" s="326"/>
      <c r="FC886" s="326"/>
      <c r="FD886" s="326"/>
      <c r="FE886" s="326"/>
      <c r="FF886" s="326"/>
      <c r="FG886" s="326"/>
      <c r="FH886" s="326"/>
      <c r="FI886" s="326"/>
      <c r="FJ886" s="326"/>
      <c r="FK886" s="326"/>
      <c r="FL886" s="326"/>
      <c r="FM886" s="326"/>
      <c r="FN886" s="326"/>
      <c r="FO886" s="326"/>
      <c r="FP886" s="326"/>
      <c r="FQ886" s="326"/>
      <c r="FR886" s="326"/>
      <c r="FS886" s="326"/>
      <c r="FT886" s="326"/>
      <c r="FU886" s="326"/>
      <c r="FV886" s="326"/>
      <c r="FW886" s="326"/>
      <c r="FX886" s="326"/>
      <c r="FY886" s="326"/>
      <c r="FZ886" s="326"/>
      <c r="GA886" s="326"/>
      <c r="GB886" s="326"/>
      <c r="GC886" s="326"/>
      <c r="GD886" s="326"/>
      <c r="GE886" s="326"/>
      <c r="GF886" s="326"/>
      <c r="GG886" s="326"/>
      <c r="GH886" s="326"/>
      <c r="GI886" s="326"/>
      <c r="GJ886" s="326"/>
      <c r="GK886" s="326"/>
      <c r="GL886" s="326"/>
      <c r="GM886" s="326"/>
      <c r="GN886" s="326"/>
      <c r="GO886" s="326"/>
      <c r="GP886" s="326"/>
      <c r="GQ886" s="326"/>
      <c r="GR886" s="326"/>
      <c r="GS886" s="326"/>
      <c r="GT886" s="326"/>
      <c r="GU886" s="326"/>
      <c r="GV886" s="326"/>
      <c r="GW886" s="326"/>
      <c r="GX886" s="326"/>
      <c r="GY886" s="326"/>
      <c r="GZ886" s="326"/>
      <c r="HA886" s="326"/>
      <c r="HB886" s="326"/>
      <c r="HC886" s="326"/>
      <c r="HD886" s="326"/>
      <c r="HE886" s="326"/>
      <c r="HF886" s="326"/>
      <c r="HG886" s="326"/>
      <c r="HH886" s="326"/>
      <c r="HI886" s="326"/>
      <c r="HJ886" s="326"/>
      <c r="HK886" s="326"/>
      <c r="HL886" s="326"/>
      <c r="HM886" s="326"/>
      <c r="HN886" s="326"/>
      <c r="HO886" s="326"/>
      <c r="HP886" s="326"/>
      <c r="HQ886" s="326"/>
      <c r="HR886" s="326"/>
      <c r="HS886" s="326"/>
      <c r="HT886" s="326"/>
      <c r="HU886" s="326"/>
      <c r="HV886" s="326"/>
      <c r="HW886" s="326"/>
      <c r="HX886" s="326"/>
      <c r="HY886" s="326"/>
      <c r="HZ886" s="326"/>
      <c r="IA886" s="326"/>
      <c r="IB886" s="326"/>
      <c r="IC886" s="326"/>
      <c r="ID886" s="326"/>
      <c r="IE886" s="326"/>
      <c r="IF886" s="326"/>
      <c r="IG886" s="326"/>
      <c r="IH886" s="326"/>
      <c r="II886" s="326"/>
      <c r="IJ886" s="326"/>
      <c r="IK886" s="326"/>
      <c r="IL886" s="326"/>
      <c r="IM886" s="326"/>
      <c r="IN886" s="326"/>
      <c r="IO886" s="326"/>
      <c r="IP886" s="326"/>
      <c r="IQ886" s="326"/>
      <c r="IR886" s="326"/>
      <c r="IS886" s="326"/>
    </row>
    <row r="887" spans="1:253" s="1197" customFormat="1" ht="23.25" customHeight="1">
      <c r="A887" s="508" t="s">
        <v>5195</v>
      </c>
      <c r="B887" s="561" t="s">
        <v>5196</v>
      </c>
      <c r="C887" s="399" t="s">
        <v>223</v>
      </c>
      <c r="D887" s="560" t="s">
        <v>5197</v>
      </c>
      <c r="E887" s="597">
        <v>3</v>
      </c>
      <c r="F887" s="505">
        <v>15.6</v>
      </c>
      <c r="G887" s="597" t="s">
        <v>24</v>
      </c>
      <c r="H887" s="422"/>
      <c r="I887" s="994" t="s">
        <v>5200</v>
      </c>
      <c r="J887" s="1192"/>
      <c r="K887" s="326"/>
      <c r="L887" s="326"/>
      <c r="M887" s="326"/>
      <c r="N887" s="326"/>
      <c r="O887" s="326"/>
      <c r="P887" s="326"/>
      <c r="Q887" s="326"/>
      <c r="R887" s="326"/>
      <c r="S887" s="326"/>
      <c r="T887" s="326"/>
      <c r="U887" s="326"/>
      <c r="V887" s="326"/>
      <c r="W887" s="326"/>
      <c r="X887" s="326"/>
      <c r="Y887" s="326"/>
      <c r="Z887" s="326"/>
      <c r="AA887" s="326"/>
      <c r="AB887" s="326"/>
      <c r="AC887" s="326"/>
      <c r="AD887" s="326"/>
      <c r="AE887" s="326"/>
      <c r="AF887" s="326"/>
      <c r="AG887" s="326"/>
      <c r="AH887" s="326"/>
      <c r="AI887" s="326"/>
      <c r="AJ887" s="326"/>
      <c r="AK887" s="326"/>
      <c r="AL887" s="326"/>
      <c r="AM887" s="326"/>
      <c r="AN887" s="326"/>
      <c r="AO887" s="326"/>
      <c r="AP887" s="326"/>
      <c r="AQ887" s="326"/>
      <c r="AR887" s="326"/>
      <c r="AS887" s="326"/>
      <c r="AT887" s="326"/>
      <c r="AU887" s="326"/>
      <c r="AV887" s="326"/>
      <c r="AW887" s="326"/>
      <c r="AX887" s="326"/>
      <c r="AY887" s="326"/>
      <c r="AZ887" s="326"/>
      <c r="BA887" s="326"/>
      <c r="BB887" s="326"/>
      <c r="BC887" s="326"/>
      <c r="BD887" s="326"/>
      <c r="BE887" s="326"/>
      <c r="BF887" s="326"/>
      <c r="BG887" s="326"/>
      <c r="BH887" s="326"/>
      <c r="BI887" s="326"/>
      <c r="BJ887" s="326"/>
      <c r="BK887" s="326"/>
      <c r="BL887" s="326"/>
      <c r="BM887" s="326"/>
      <c r="BN887" s="326"/>
      <c r="BO887" s="326"/>
      <c r="BP887" s="326"/>
      <c r="BQ887" s="326"/>
      <c r="BR887" s="326"/>
      <c r="BS887" s="326"/>
      <c r="BT887" s="326"/>
      <c r="BU887" s="326"/>
      <c r="BV887" s="326"/>
      <c r="BW887" s="326"/>
      <c r="BX887" s="326"/>
      <c r="BY887" s="326"/>
      <c r="BZ887" s="326"/>
      <c r="CA887" s="326"/>
      <c r="CB887" s="326"/>
      <c r="CC887" s="326"/>
      <c r="CD887" s="326"/>
      <c r="CE887" s="326"/>
      <c r="CF887" s="326"/>
      <c r="CG887" s="326"/>
      <c r="CH887" s="326"/>
      <c r="CI887" s="326"/>
      <c r="CJ887" s="326"/>
      <c r="CK887" s="326"/>
      <c r="CL887" s="326"/>
      <c r="CM887" s="326"/>
      <c r="CN887" s="326"/>
      <c r="CO887" s="326"/>
      <c r="CP887" s="326"/>
      <c r="CQ887" s="326"/>
      <c r="CR887" s="326"/>
      <c r="CS887" s="326"/>
      <c r="CT887" s="326"/>
      <c r="CU887" s="326"/>
      <c r="CV887" s="326"/>
      <c r="CW887" s="326"/>
      <c r="CX887" s="326"/>
      <c r="CY887" s="326"/>
      <c r="CZ887" s="326"/>
      <c r="DA887" s="326"/>
      <c r="DB887" s="326"/>
      <c r="DC887" s="326"/>
      <c r="DD887" s="326"/>
      <c r="DE887" s="326"/>
      <c r="DF887" s="326"/>
      <c r="DG887" s="326"/>
      <c r="DH887" s="326"/>
      <c r="DI887" s="326"/>
      <c r="DJ887" s="326"/>
      <c r="DK887" s="326"/>
      <c r="DL887" s="326"/>
      <c r="DM887" s="326"/>
      <c r="DN887" s="326"/>
      <c r="DO887" s="326"/>
      <c r="DP887" s="326"/>
      <c r="DQ887" s="326"/>
      <c r="DR887" s="326"/>
      <c r="DS887" s="326"/>
      <c r="DT887" s="326"/>
      <c r="DU887" s="326"/>
      <c r="DV887" s="326"/>
      <c r="DW887" s="326"/>
      <c r="DX887" s="326"/>
      <c r="DY887" s="326"/>
      <c r="DZ887" s="326"/>
      <c r="EA887" s="326"/>
      <c r="EB887" s="326"/>
      <c r="EC887" s="326"/>
      <c r="ED887" s="326"/>
      <c r="EE887" s="326"/>
      <c r="EF887" s="326"/>
      <c r="EG887" s="326"/>
      <c r="EH887" s="326"/>
      <c r="EI887" s="326"/>
      <c r="EJ887" s="326"/>
      <c r="EK887" s="326"/>
      <c r="EL887" s="326"/>
      <c r="EM887" s="326"/>
      <c r="EN887" s="326"/>
      <c r="EO887" s="326"/>
      <c r="EP887" s="326"/>
      <c r="EQ887" s="326"/>
      <c r="ER887" s="326"/>
      <c r="ES887" s="326"/>
      <c r="ET887" s="326"/>
      <c r="EU887" s="326"/>
      <c r="EV887" s="326"/>
      <c r="EW887" s="326"/>
      <c r="EX887" s="326"/>
      <c r="EY887" s="326"/>
      <c r="EZ887" s="326"/>
      <c r="FA887" s="326"/>
      <c r="FB887" s="326"/>
      <c r="FC887" s="326"/>
      <c r="FD887" s="326"/>
      <c r="FE887" s="326"/>
      <c r="FF887" s="326"/>
      <c r="FG887" s="326"/>
      <c r="FH887" s="326"/>
      <c r="FI887" s="326"/>
      <c r="FJ887" s="326"/>
      <c r="FK887" s="326"/>
      <c r="FL887" s="326"/>
      <c r="FM887" s="326"/>
      <c r="FN887" s="326"/>
      <c r="FO887" s="326"/>
      <c r="FP887" s="326"/>
      <c r="FQ887" s="326"/>
      <c r="FR887" s="326"/>
      <c r="FS887" s="326"/>
      <c r="FT887" s="326"/>
      <c r="FU887" s="326"/>
      <c r="FV887" s="326"/>
      <c r="FW887" s="326"/>
      <c r="FX887" s="326"/>
      <c r="FY887" s="326"/>
      <c r="FZ887" s="326"/>
      <c r="GA887" s="326"/>
      <c r="GB887" s="326"/>
      <c r="GC887" s="326"/>
      <c r="GD887" s="326"/>
      <c r="GE887" s="326"/>
      <c r="GF887" s="326"/>
      <c r="GG887" s="326"/>
      <c r="GH887" s="326"/>
      <c r="GI887" s="326"/>
      <c r="GJ887" s="326"/>
      <c r="GK887" s="326"/>
      <c r="GL887" s="326"/>
      <c r="GM887" s="326"/>
      <c r="GN887" s="326"/>
      <c r="GO887" s="326"/>
      <c r="GP887" s="326"/>
      <c r="GQ887" s="326"/>
      <c r="GR887" s="326"/>
      <c r="GS887" s="326"/>
      <c r="GT887" s="326"/>
      <c r="GU887" s="326"/>
      <c r="GV887" s="326"/>
      <c r="GW887" s="326"/>
      <c r="GX887" s="326"/>
      <c r="GY887" s="326"/>
      <c r="GZ887" s="326"/>
      <c r="HA887" s="326"/>
      <c r="HB887" s="326"/>
      <c r="HC887" s="326"/>
      <c r="HD887" s="326"/>
      <c r="HE887" s="326"/>
      <c r="HF887" s="326"/>
      <c r="HG887" s="326"/>
      <c r="HH887" s="326"/>
      <c r="HI887" s="326"/>
      <c r="HJ887" s="326"/>
      <c r="HK887" s="326"/>
      <c r="HL887" s="326"/>
      <c r="HM887" s="326"/>
      <c r="HN887" s="326"/>
      <c r="HO887" s="326"/>
      <c r="HP887" s="326"/>
      <c r="HQ887" s="326"/>
      <c r="HR887" s="326"/>
      <c r="HS887" s="326"/>
      <c r="HT887" s="326"/>
      <c r="HU887" s="326"/>
      <c r="HV887" s="326"/>
      <c r="HW887" s="326"/>
      <c r="HX887" s="326"/>
      <c r="HY887" s="326"/>
      <c r="HZ887" s="326"/>
      <c r="IA887" s="326"/>
      <c r="IB887" s="326"/>
      <c r="IC887" s="326"/>
      <c r="ID887" s="326"/>
      <c r="IE887" s="326"/>
      <c r="IF887" s="326"/>
      <c r="IG887" s="326"/>
      <c r="IH887" s="326"/>
      <c r="II887" s="326"/>
      <c r="IJ887" s="326"/>
      <c r="IK887" s="326"/>
      <c r="IL887" s="326"/>
      <c r="IM887" s="326"/>
      <c r="IN887" s="326"/>
      <c r="IO887" s="326"/>
      <c r="IP887" s="326"/>
      <c r="IQ887" s="326"/>
      <c r="IR887" s="326"/>
      <c r="IS887" s="326"/>
    </row>
    <row r="888" spans="1:253" s="1197" customFormat="1" ht="23.25" customHeight="1">
      <c r="A888" s="508" t="s">
        <v>5198</v>
      </c>
      <c r="B888" s="561" t="s">
        <v>5199</v>
      </c>
      <c r="C888" s="399" t="s">
        <v>223</v>
      </c>
      <c r="D888" s="560" t="s">
        <v>5197</v>
      </c>
      <c r="E888" s="597">
        <v>2</v>
      </c>
      <c r="F888" s="505">
        <v>8.1</v>
      </c>
      <c r="G888" s="597" t="s">
        <v>24</v>
      </c>
      <c r="H888" s="422"/>
      <c r="I888" s="994" t="s">
        <v>5200</v>
      </c>
      <c r="J888" s="1192"/>
      <c r="K888" s="326"/>
      <c r="L888" s="326"/>
      <c r="M888" s="326"/>
      <c r="N888" s="326"/>
      <c r="O888" s="326"/>
      <c r="P888" s="326"/>
      <c r="Q888" s="326"/>
      <c r="R888" s="326"/>
      <c r="S888" s="326"/>
      <c r="T888" s="326"/>
      <c r="U888" s="326"/>
      <c r="V888" s="326"/>
      <c r="W888" s="326"/>
      <c r="X888" s="326"/>
      <c r="Y888" s="326"/>
      <c r="Z888" s="326"/>
      <c r="AA888" s="326"/>
      <c r="AB888" s="326"/>
      <c r="AC888" s="326"/>
      <c r="AD888" s="326"/>
      <c r="AE888" s="326"/>
      <c r="AF888" s="326"/>
      <c r="AG888" s="326"/>
      <c r="AH888" s="326"/>
      <c r="AI888" s="326"/>
      <c r="AJ888" s="326"/>
      <c r="AK888" s="326"/>
      <c r="AL888" s="326"/>
      <c r="AM888" s="326"/>
      <c r="AN888" s="326"/>
      <c r="AO888" s="326"/>
      <c r="AP888" s="326"/>
      <c r="AQ888" s="326"/>
      <c r="AR888" s="326"/>
      <c r="AS888" s="326"/>
      <c r="AT888" s="326"/>
      <c r="AU888" s="326"/>
      <c r="AV888" s="326"/>
      <c r="AW888" s="326"/>
      <c r="AX888" s="326"/>
      <c r="AY888" s="326"/>
      <c r="AZ888" s="326"/>
      <c r="BA888" s="326"/>
      <c r="BB888" s="326"/>
      <c r="BC888" s="326"/>
      <c r="BD888" s="326"/>
      <c r="BE888" s="326"/>
      <c r="BF888" s="326"/>
      <c r="BG888" s="326"/>
      <c r="BH888" s="326"/>
      <c r="BI888" s="326"/>
      <c r="BJ888" s="326"/>
      <c r="BK888" s="326"/>
      <c r="BL888" s="326"/>
      <c r="BM888" s="326"/>
      <c r="BN888" s="326"/>
      <c r="BO888" s="326"/>
      <c r="BP888" s="326"/>
      <c r="BQ888" s="326"/>
      <c r="BR888" s="326"/>
      <c r="BS888" s="326"/>
      <c r="BT888" s="326"/>
      <c r="BU888" s="326"/>
      <c r="BV888" s="326"/>
      <c r="BW888" s="326"/>
      <c r="BX888" s="326"/>
      <c r="BY888" s="326"/>
      <c r="BZ888" s="326"/>
      <c r="CA888" s="326"/>
      <c r="CB888" s="326"/>
      <c r="CC888" s="326"/>
      <c r="CD888" s="326"/>
      <c r="CE888" s="326"/>
      <c r="CF888" s="326"/>
      <c r="CG888" s="326"/>
      <c r="CH888" s="326"/>
      <c r="CI888" s="326"/>
      <c r="CJ888" s="326"/>
      <c r="CK888" s="326"/>
      <c r="CL888" s="326"/>
      <c r="CM888" s="326"/>
      <c r="CN888" s="326"/>
      <c r="CO888" s="326"/>
      <c r="CP888" s="326"/>
      <c r="CQ888" s="326"/>
      <c r="CR888" s="326"/>
      <c r="CS888" s="326"/>
      <c r="CT888" s="326"/>
      <c r="CU888" s="326"/>
      <c r="CV888" s="326"/>
      <c r="CW888" s="326"/>
      <c r="CX888" s="326"/>
      <c r="CY888" s="326"/>
      <c r="CZ888" s="326"/>
      <c r="DA888" s="326"/>
      <c r="DB888" s="326"/>
      <c r="DC888" s="326"/>
      <c r="DD888" s="326"/>
      <c r="DE888" s="326"/>
      <c r="DF888" s="326"/>
      <c r="DG888" s="326"/>
      <c r="DH888" s="326"/>
      <c r="DI888" s="326"/>
      <c r="DJ888" s="326"/>
      <c r="DK888" s="326"/>
      <c r="DL888" s="326"/>
      <c r="DM888" s="326"/>
      <c r="DN888" s="326"/>
      <c r="DO888" s="326"/>
      <c r="DP888" s="326"/>
      <c r="DQ888" s="326"/>
      <c r="DR888" s="326"/>
      <c r="DS888" s="326"/>
      <c r="DT888" s="326"/>
      <c r="DU888" s="326"/>
      <c r="DV888" s="326"/>
      <c r="DW888" s="326"/>
      <c r="DX888" s="326"/>
      <c r="DY888" s="326"/>
      <c r="DZ888" s="326"/>
      <c r="EA888" s="326"/>
      <c r="EB888" s="326"/>
      <c r="EC888" s="326"/>
      <c r="ED888" s="326"/>
      <c r="EE888" s="326"/>
      <c r="EF888" s="326"/>
      <c r="EG888" s="326"/>
      <c r="EH888" s="326"/>
      <c r="EI888" s="326"/>
      <c r="EJ888" s="326"/>
      <c r="EK888" s="326"/>
      <c r="EL888" s="326"/>
      <c r="EM888" s="326"/>
      <c r="EN888" s="326"/>
      <c r="EO888" s="326"/>
      <c r="EP888" s="326"/>
      <c r="EQ888" s="326"/>
      <c r="ER888" s="326"/>
      <c r="ES888" s="326"/>
      <c r="ET888" s="326"/>
      <c r="EU888" s="326"/>
      <c r="EV888" s="326"/>
      <c r="EW888" s="326"/>
      <c r="EX888" s="326"/>
      <c r="EY888" s="326"/>
      <c r="EZ888" s="326"/>
      <c r="FA888" s="326"/>
      <c r="FB888" s="326"/>
      <c r="FC888" s="326"/>
      <c r="FD888" s="326"/>
      <c r="FE888" s="326"/>
      <c r="FF888" s="326"/>
      <c r="FG888" s="326"/>
      <c r="FH888" s="326"/>
      <c r="FI888" s="326"/>
      <c r="FJ888" s="326"/>
      <c r="FK888" s="326"/>
      <c r="FL888" s="326"/>
      <c r="FM888" s="326"/>
      <c r="FN888" s="326"/>
      <c r="FO888" s="326"/>
      <c r="FP888" s="326"/>
      <c r="FQ888" s="326"/>
      <c r="FR888" s="326"/>
      <c r="FS888" s="326"/>
      <c r="FT888" s="326"/>
      <c r="FU888" s="326"/>
      <c r="FV888" s="326"/>
      <c r="FW888" s="326"/>
      <c r="FX888" s="326"/>
      <c r="FY888" s="326"/>
      <c r="FZ888" s="326"/>
      <c r="GA888" s="326"/>
      <c r="GB888" s="326"/>
      <c r="GC888" s="326"/>
      <c r="GD888" s="326"/>
      <c r="GE888" s="326"/>
      <c r="GF888" s="326"/>
      <c r="GG888" s="326"/>
      <c r="GH888" s="326"/>
      <c r="GI888" s="326"/>
      <c r="GJ888" s="326"/>
      <c r="GK888" s="326"/>
      <c r="GL888" s="326"/>
      <c r="GM888" s="326"/>
      <c r="GN888" s="326"/>
      <c r="GO888" s="326"/>
      <c r="GP888" s="326"/>
      <c r="GQ888" s="326"/>
      <c r="GR888" s="326"/>
      <c r="GS888" s="326"/>
      <c r="GT888" s="326"/>
      <c r="GU888" s="326"/>
      <c r="GV888" s="326"/>
      <c r="GW888" s="326"/>
      <c r="GX888" s="326"/>
      <c r="GY888" s="326"/>
      <c r="GZ888" s="326"/>
      <c r="HA888" s="326"/>
      <c r="HB888" s="326"/>
      <c r="HC888" s="326"/>
      <c r="HD888" s="326"/>
      <c r="HE888" s="326"/>
      <c r="HF888" s="326"/>
      <c r="HG888" s="326"/>
      <c r="HH888" s="326"/>
      <c r="HI888" s="326"/>
      <c r="HJ888" s="326"/>
      <c r="HK888" s="326"/>
      <c r="HL888" s="326"/>
      <c r="HM888" s="326"/>
      <c r="HN888" s="326"/>
      <c r="HO888" s="326"/>
      <c r="HP888" s="326"/>
      <c r="HQ888" s="326"/>
      <c r="HR888" s="326"/>
      <c r="HS888" s="326"/>
      <c r="HT888" s="326"/>
      <c r="HU888" s="326"/>
      <c r="HV888" s="326"/>
      <c r="HW888" s="326"/>
      <c r="HX888" s="326"/>
      <c r="HY888" s="326"/>
      <c r="HZ888" s="326"/>
      <c r="IA888" s="326"/>
      <c r="IB888" s="326"/>
      <c r="IC888" s="326"/>
      <c r="ID888" s="326"/>
      <c r="IE888" s="326"/>
      <c r="IF888" s="326"/>
      <c r="IG888" s="326"/>
      <c r="IH888" s="326"/>
      <c r="II888" s="326"/>
      <c r="IJ888" s="326"/>
      <c r="IK888" s="326"/>
      <c r="IL888" s="326"/>
      <c r="IM888" s="326"/>
      <c r="IN888" s="326"/>
      <c r="IO888" s="326"/>
      <c r="IP888" s="326"/>
      <c r="IQ888" s="326"/>
      <c r="IR888" s="326"/>
      <c r="IS888" s="326"/>
    </row>
    <row r="889" spans="1:253" s="1197" customFormat="1" ht="23.25" customHeight="1">
      <c r="A889" s="352" t="s">
        <v>4971</v>
      </c>
      <c r="B889" s="330" t="s">
        <v>4972</v>
      </c>
      <c r="C889" s="332" t="s">
        <v>35</v>
      </c>
      <c r="D889" s="330" t="s">
        <v>3887</v>
      </c>
      <c r="E889" s="331">
        <v>4.25</v>
      </c>
      <c r="F889" s="331">
        <v>7.5</v>
      </c>
      <c r="G889" s="10" t="s">
        <v>24</v>
      </c>
      <c r="H889" s="656">
        <v>0.04</v>
      </c>
      <c r="I889" s="608" t="s">
        <v>4982</v>
      </c>
      <c r="J889" s="1194"/>
      <c r="K889" s="984"/>
      <c r="L889" s="984"/>
      <c r="M889" s="984"/>
      <c r="N889" s="984"/>
      <c r="O889" s="984"/>
      <c r="P889" s="984"/>
      <c r="Q889" s="984"/>
      <c r="R889" s="984"/>
      <c r="S889" s="984"/>
      <c r="T889" s="984"/>
      <c r="U889" s="984"/>
      <c r="V889" s="984"/>
      <c r="W889" s="984"/>
      <c r="X889" s="984"/>
      <c r="Y889" s="984"/>
      <c r="Z889" s="984"/>
      <c r="AA889" s="984"/>
      <c r="AB889" s="984"/>
      <c r="AC889" s="984"/>
      <c r="AD889" s="984"/>
      <c r="AE889" s="984"/>
      <c r="AF889" s="984"/>
      <c r="AG889" s="984"/>
      <c r="AH889" s="984"/>
      <c r="AI889" s="984"/>
      <c r="AJ889" s="984"/>
      <c r="AK889" s="984"/>
      <c r="AL889" s="984"/>
      <c r="AM889" s="984"/>
      <c r="AN889" s="984"/>
      <c r="AO889" s="984"/>
      <c r="AP889" s="984"/>
      <c r="AQ889" s="984"/>
      <c r="AR889" s="984"/>
      <c r="AS889" s="984"/>
      <c r="AT889" s="984"/>
      <c r="AU889" s="984"/>
      <c r="AV889" s="984"/>
      <c r="AW889" s="984"/>
      <c r="AX889" s="984"/>
      <c r="AY889" s="984"/>
      <c r="AZ889" s="984"/>
      <c r="BA889" s="984"/>
      <c r="BB889" s="984"/>
      <c r="BC889" s="984"/>
      <c r="BD889" s="984"/>
      <c r="BE889" s="984"/>
      <c r="BF889" s="984"/>
      <c r="BG889" s="984"/>
      <c r="BH889" s="984"/>
      <c r="BI889" s="984"/>
      <c r="BJ889" s="984"/>
      <c r="BK889" s="984"/>
      <c r="BL889" s="984"/>
      <c r="BM889" s="984"/>
      <c r="BN889" s="984"/>
      <c r="BO889" s="984"/>
      <c r="BP889" s="984"/>
      <c r="BQ889" s="984"/>
      <c r="BR889" s="984"/>
      <c r="BS889" s="984"/>
      <c r="BT889" s="984"/>
      <c r="BU889" s="984"/>
      <c r="BV889" s="984"/>
      <c r="BW889" s="984"/>
      <c r="BX889" s="984"/>
      <c r="BY889" s="984"/>
      <c r="BZ889" s="984"/>
      <c r="CA889" s="984"/>
      <c r="CB889" s="984"/>
      <c r="CC889" s="984"/>
      <c r="CD889" s="984"/>
      <c r="CE889" s="984"/>
      <c r="CF889" s="984"/>
      <c r="CG889" s="984"/>
      <c r="CH889" s="984"/>
      <c r="CI889" s="984"/>
      <c r="CJ889" s="984"/>
      <c r="CK889" s="984"/>
      <c r="CL889" s="984"/>
      <c r="CM889" s="984"/>
      <c r="CN889" s="984"/>
      <c r="CO889" s="984"/>
      <c r="CP889" s="984"/>
      <c r="CQ889" s="984"/>
      <c r="CR889" s="984"/>
      <c r="CS889" s="984"/>
      <c r="CT889" s="984"/>
      <c r="CU889" s="984"/>
      <c r="CV889" s="984"/>
      <c r="CW889" s="984"/>
      <c r="CX889" s="984"/>
      <c r="CY889" s="984"/>
      <c r="CZ889" s="984"/>
      <c r="DA889" s="984"/>
      <c r="DB889" s="984"/>
      <c r="DC889" s="984"/>
      <c r="DD889" s="984"/>
      <c r="DE889" s="984"/>
      <c r="DF889" s="984"/>
      <c r="DG889" s="984"/>
      <c r="DH889" s="984"/>
      <c r="DI889" s="984"/>
      <c r="DJ889" s="984"/>
      <c r="DK889" s="984"/>
      <c r="DL889" s="984"/>
      <c r="DM889" s="984"/>
      <c r="DN889" s="984"/>
      <c r="DO889" s="984"/>
      <c r="DP889" s="984"/>
      <c r="DQ889" s="984"/>
      <c r="DR889" s="984"/>
      <c r="DS889" s="984"/>
      <c r="DT889" s="984"/>
      <c r="DU889" s="984"/>
      <c r="DV889" s="984"/>
      <c r="DW889" s="984"/>
      <c r="DX889" s="984"/>
      <c r="DY889" s="984"/>
      <c r="DZ889" s="984"/>
      <c r="EA889" s="984"/>
      <c r="EB889" s="984"/>
      <c r="EC889" s="984"/>
      <c r="ED889" s="984"/>
      <c r="EE889" s="984"/>
      <c r="EF889" s="984"/>
      <c r="EG889" s="984"/>
      <c r="EH889" s="984"/>
      <c r="EI889" s="984"/>
      <c r="EJ889" s="984"/>
      <c r="EK889" s="984"/>
      <c r="EL889" s="984"/>
      <c r="EM889" s="984"/>
      <c r="EN889" s="984"/>
      <c r="EO889" s="984"/>
      <c r="EP889" s="984"/>
      <c r="EQ889" s="984"/>
      <c r="ER889" s="984"/>
      <c r="ES889" s="984"/>
      <c r="ET889" s="984"/>
      <c r="EU889" s="984"/>
      <c r="EV889" s="984"/>
      <c r="EW889" s="984"/>
      <c r="EX889" s="984"/>
      <c r="EY889" s="984"/>
      <c r="EZ889" s="984"/>
      <c r="FA889" s="984"/>
      <c r="FB889" s="984"/>
      <c r="FC889" s="984"/>
      <c r="FD889" s="984"/>
      <c r="FE889" s="984"/>
      <c r="FF889" s="984"/>
      <c r="FG889" s="984"/>
      <c r="FH889" s="984"/>
      <c r="FI889" s="984"/>
      <c r="FJ889" s="984"/>
      <c r="FK889" s="984"/>
      <c r="FL889" s="984"/>
      <c r="FM889" s="984"/>
      <c r="FN889" s="984"/>
      <c r="FO889" s="984"/>
      <c r="FP889" s="984"/>
      <c r="FQ889" s="984"/>
      <c r="FR889" s="984"/>
      <c r="FS889" s="984"/>
      <c r="FT889" s="984"/>
      <c r="FU889" s="984"/>
      <c r="FV889" s="984"/>
      <c r="FW889" s="984"/>
      <c r="FX889" s="984"/>
      <c r="FY889" s="984"/>
      <c r="FZ889" s="984"/>
      <c r="GA889" s="984"/>
      <c r="GB889" s="984"/>
      <c r="GC889" s="984"/>
      <c r="GD889" s="984"/>
      <c r="GE889" s="984"/>
      <c r="GF889" s="984"/>
      <c r="GG889" s="984"/>
      <c r="GH889" s="984"/>
      <c r="GI889" s="984"/>
      <c r="GJ889" s="984"/>
      <c r="GK889" s="984"/>
      <c r="GL889" s="984"/>
      <c r="GM889" s="984"/>
      <c r="GN889" s="984"/>
      <c r="GO889" s="984"/>
      <c r="GP889" s="984"/>
      <c r="GQ889" s="984"/>
      <c r="GR889" s="984"/>
      <c r="GS889" s="984"/>
      <c r="GT889" s="984"/>
      <c r="GU889" s="984"/>
      <c r="GV889" s="984"/>
      <c r="GW889" s="984"/>
      <c r="GX889" s="984"/>
      <c r="GY889" s="984"/>
      <c r="GZ889" s="984"/>
      <c r="HA889" s="984"/>
      <c r="HB889" s="984"/>
      <c r="HC889" s="984"/>
      <c r="HD889" s="984"/>
      <c r="HE889" s="984"/>
      <c r="HF889" s="984"/>
      <c r="HG889" s="984"/>
      <c r="HH889" s="984"/>
      <c r="HI889" s="984"/>
      <c r="HJ889" s="984"/>
      <c r="HK889" s="984"/>
      <c r="HL889" s="984"/>
      <c r="HM889" s="984"/>
      <c r="HN889" s="984"/>
      <c r="HO889" s="984"/>
      <c r="HP889" s="984"/>
      <c r="HQ889" s="984"/>
      <c r="HR889" s="984"/>
      <c r="HS889" s="984"/>
      <c r="HT889" s="984"/>
      <c r="HU889" s="984"/>
      <c r="HV889" s="984"/>
      <c r="HW889" s="984"/>
      <c r="HX889" s="984"/>
      <c r="HY889" s="984"/>
      <c r="HZ889" s="984"/>
      <c r="IA889" s="984"/>
      <c r="IB889" s="984"/>
      <c r="IC889" s="984"/>
      <c r="ID889" s="984"/>
      <c r="IE889" s="984"/>
      <c r="IF889" s="984"/>
      <c r="IG889" s="984"/>
      <c r="IH889" s="984"/>
      <c r="II889" s="984"/>
      <c r="IJ889" s="984"/>
      <c r="IK889" s="984"/>
      <c r="IL889" s="984"/>
      <c r="IM889" s="984"/>
      <c r="IN889" s="984"/>
      <c r="IO889" s="984"/>
      <c r="IP889" s="984"/>
      <c r="IQ889" s="984"/>
      <c r="IR889" s="984"/>
      <c r="IS889" s="984"/>
    </row>
    <row r="890" spans="1:253" s="1197" customFormat="1" ht="23.25" customHeight="1">
      <c r="A890" s="1041" t="s">
        <v>1232</v>
      </c>
      <c r="B890" s="1177" t="s">
        <v>1233</v>
      </c>
      <c r="C890" s="1039" t="s">
        <v>1234</v>
      </c>
      <c r="D890" s="1177" t="s">
        <v>1235</v>
      </c>
      <c r="E890" s="1039">
        <v>4</v>
      </c>
      <c r="F890" s="1039">
        <v>4.8</v>
      </c>
      <c r="G890" s="965"/>
      <c r="H890" s="339"/>
      <c r="I890" s="965" t="s">
        <v>1236</v>
      </c>
      <c r="J890" s="1192"/>
      <c r="K890" s="326"/>
      <c r="L890" s="326"/>
      <c r="M890" s="326"/>
      <c r="N890" s="326"/>
      <c r="O890" s="326"/>
      <c r="P890" s="326"/>
      <c r="Q890" s="326"/>
      <c r="R890" s="326"/>
      <c r="S890" s="326"/>
      <c r="T890" s="326"/>
      <c r="U890" s="326"/>
      <c r="V890" s="326"/>
      <c r="W890" s="326"/>
      <c r="X890" s="326"/>
      <c r="Y890" s="326"/>
      <c r="Z890" s="326"/>
      <c r="AA890" s="326"/>
      <c r="AB890" s="326"/>
      <c r="AC890" s="326"/>
      <c r="AD890" s="326"/>
      <c r="AE890" s="326"/>
      <c r="AF890" s="326"/>
      <c r="AG890" s="326"/>
      <c r="AH890" s="326"/>
      <c r="AI890" s="326"/>
      <c r="AJ890" s="326"/>
      <c r="AK890" s="326"/>
      <c r="AL890" s="326"/>
      <c r="AM890" s="326"/>
      <c r="AN890" s="326"/>
      <c r="AO890" s="326"/>
      <c r="AP890" s="326"/>
      <c r="AQ890" s="326"/>
      <c r="AR890" s="326"/>
      <c r="AS890" s="326"/>
      <c r="AT890" s="326"/>
      <c r="AU890" s="326"/>
      <c r="AV890" s="326"/>
      <c r="AW890" s="326"/>
      <c r="AX890" s="326"/>
      <c r="AY890" s="326"/>
      <c r="AZ890" s="326"/>
      <c r="BA890" s="326"/>
      <c r="BB890" s="326"/>
      <c r="BC890" s="326"/>
      <c r="BD890" s="326"/>
      <c r="BE890" s="326"/>
      <c r="BF890" s="326"/>
      <c r="BG890" s="326"/>
      <c r="BH890" s="326"/>
      <c r="BI890" s="326"/>
      <c r="BJ890" s="326"/>
      <c r="BK890" s="326"/>
      <c r="BL890" s="326"/>
      <c r="BM890" s="326"/>
      <c r="BN890" s="326"/>
      <c r="BO890" s="326"/>
      <c r="BP890" s="326"/>
      <c r="BQ890" s="326"/>
      <c r="BR890" s="326"/>
      <c r="BS890" s="326"/>
      <c r="BT890" s="326"/>
      <c r="BU890" s="326"/>
      <c r="BV890" s="326"/>
      <c r="BW890" s="326"/>
      <c r="BX890" s="326"/>
      <c r="BY890" s="326"/>
      <c r="BZ890" s="326"/>
      <c r="CA890" s="326"/>
      <c r="CB890" s="326"/>
      <c r="CC890" s="326"/>
      <c r="CD890" s="326"/>
      <c r="CE890" s="326"/>
      <c r="CF890" s="326"/>
      <c r="CG890" s="326"/>
      <c r="CH890" s="326"/>
      <c r="CI890" s="326"/>
      <c r="CJ890" s="326"/>
      <c r="CK890" s="326"/>
      <c r="CL890" s="326"/>
      <c r="CM890" s="326"/>
      <c r="CN890" s="326"/>
      <c r="CO890" s="326"/>
      <c r="CP890" s="326"/>
      <c r="CQ890" s="326"/>
      <c r="CR890" s="326"/>
      <c r="CS890" s="326"/>
      <c r="CT890" s="326"/>
      <c r="CU890" s="326"/>
      <c r="CV890" s="326"/>
      <c r="CW890" s="326"/>
      <c r="CX890" s="326"/>
      <c r="CY890" s="326"/>
      <c r="CZ890" s="326"/>
      <c r="DA890" s="326"/>
      <c r="DB890" s="326"/>
      <c r="DC890" s="326"/>
      <c r="DD890" s="326"/>
      <c r="DE890" s="326"/>
      <c r="DF890" s="326"/>
      <c r="DG890" s="326"/>
      <c r="DH890" s="326"/>
      <c r="DI890" s="326"/>
      <c r="DJ890" s="326"/>
      <c r="DK890" s="326"/>
      <c r="DL890" s="326"/>
      <c r="DM890" s="326"/>
      <c r="DN890" s="326"/>
      <c r="DO890" s="326"/>
      <c r="DP890" s="326"/>
      <c r="DQ890" s="326"/>
      <c r="DR890" s="326"/>
      <c r="DS890" s="326"/>
      <c r="DT890" s="326"/>
      <c r="DU890" s="326"/>
      <c r="DV890" s="326"/>
      <c r="DW890" s="326"/>
      <c r="DX890" s="326"/>
      <c r="DY890" s="326"/>
      <c r="DZ890" s="326"/>
      <c r="EA890" s="326"/>
      <c r="EB890" s="326"/>
      <c r="EC890" s="326"/>
      <c r="ED890" s="326"/>
      <c r="EE890" s="326"/>
      <c r="EF890" s="326"/>
      <c r="EG890" s="326"/>
      <c r="EH890" s="326"/>
      <c r="EI890" s="326"/>
      <c r="EJ890" s="326"/>
      <c r="EK890" s="326"/>
      <c r="EL890" s="326"/>
      <c r="EM890" s="326"/>
      <c r="EN890" s="326"/>
      <c r="EO890" s="326"/>
      <c r="EP890" s="326"/>
      <c r="EQ890" s="326"/>
      <c r="ER890" s="326"/>
      <c r="ES890" s="326"/>
      <c r="ET890" s="326"/>
      <c r="EU890" s="326"/>
      <c r="EV890" s="326"/>
      <c r="EW890" s="326"/>
      <c r="EX890" s="326"/>
      <c r="EY890" s="326"/>
      <c r="EZ890" s="326"/>
      <c r="FA890" s="326"/>
      <c r="FB890" s="326"/>
      <c r="FC890" s="326"/>
      <c r="FD890" s="326"/>
      <c r="FE890" s="326"/>
      <c r="FF890" s="326"/>
      <c r="FG890" s="326"/>
      <c r="FH890" s="326"/>
      <c r="FI890" s="326"/>
      <c r="FJ890" s="326"/>
      <c r="FK890" s="326"/>
      <c r="FL890" s="326"/>
      <c r="FM890" s="326"/>
      <c r="FN890" s="326"/>
      <c r="FO890" s="326"/>
      <c r="FP890" s="326"/>
      <c r="FQ890" s="326"/>
      <c r="FR890" s="326"/>
      <c r="FS890" s="326"/>
      <c r="FT890" s="326"/>
      <c r="FU890" s="326"/>
      <c r="FV890" s="326"/>
      <c r="FW890" s="326"/>
      <c r="FX890" s="326"/>
      <c r="FY890" s="326"/>
      <c r="FZ890" s="326"/>
      <c r="GA890" s="326"/>
      <c r="GB890" s="326"/>
      <c r="GC890" s="326"/>
      <c r="GD890" s="326"/>
      <c r="GE890" s="326"/>
      <c r="GF890" s="326"/>
      <c r="GG890" s="326"/>
      <c r="GH890" s="326"/>
      <c r="GI890" s="326"/>
      <c r="GJ890" s="326"/>
      <c r="GK890" s="326"/>
      <c r="GL890" s="326"/>
      <c r="GM890" s="326"/>
      <c r="GN890" s="326"/>
      <c r="GO890" s="326"/>
      <c r="GP890" s="326"/>
      <c r="GQ890" s="326"/>
      <c r="GR890" s="326"/>
      <c r="GS890" s="326"/>
      <c r="GT890" s="326"/>
      <c r="GU890" s="326"/>
      <c r="GV890" s="326"/>
      <c r="GW890" s="326"/>
      <c r="GX890" s="326"/>
      <c r="GY890" s="326"/>
      <c r="GZ890" s="326"/>
      <c r="HA890" s="326"/>
      <c r="HB890" s="326"/>
      <c r="HC890" s="326"/>
      <c r="HD890" s="326"/>
      <c r="HE890" s="326"/>
      <c r="HF890" s="326"/>
      <c r="HG890" s="326"/>
      <c r="HH890" s="326"/>
      <c r="HI890" s="326"/>
      <c r="HJ890" s="326"/>
      <c r="HK890" s="326"/>
      <c r="HL890" s="326"/>
      <c r="HM890" s="326"/>
      <c r="HN890" s="326"/>
      <c r="HO890" s="326"/>
      <c r="HP890" s="326"/>
      <c r="HQ890" s="326"/>
      <c r="HR890" s="326"/>
      <c r="HS890" s="326"/>
      <c r="HT890" s="326"/>
      <c r="HU890" s="326"/>
      <c r="HV890" s="326"/>
      <c r="HW890" s="326"/>
      <c r="HX890" s="326"/>
      <c r="HY890" s="326"/>
      <c r="HZ890" s="326"/>
      <c r="IA890" s="326"/>
      <c r="IB890" s="326"/>
      <c r="IC890" s="326"/>
      <c r="ID890" s="326"/>
      <c r="IE890" s="326"/>
      <c r="IF890" s="326"/>
      <c r="IG890" s="326"/>
      <c r="IH890" s="326"/>
      <c r="II890" s="326"/>
      <c r="IJ890" s="326"/>
      <c r="IK890" s="326"/>
      <c r="IL890" s="326"/>
      <c r="IM890" s="326"/>
      <c r="IN890" s="326"/>
      <c r="IO890" s="326"/>
      <c r="IP890" s="326"/>
      <c r="IQ890" s="326"/>
      <c r="IR890" s="326"/>
      <c r="IS890" s="326"/>
    </row>
    <row r="891" spans="1:253" s="1197" customFormat="1" ht="23.25" customHeight="1">
      <c r="A891" s="338" t="s">
        <v>1237</v>
      </c>
      <c r="B891" s="1177" t="s">
        <v>1238</v>
      </c>
      <c r="C891" s="99" t="s">
        <v>1239</v>
      </c>
      <c r="D891" s="1177" t="s">
        <v>1235</v>
      </c>
      <c r="E891" s="1039">
        <v>2.79</v>
      </c>
      <c r="F891" s="1039">
        <v>3.35</v>
      </c>
      <c r="G891" s="965"/>
      <c r="H891" s="339"/>
      <c r="I891" s="965" t="s">
        <v>1236</v>
      </c>
      <c r="J891" s="1192"/>
      <c r="K891" s="326"/>
      <c r="L891" s="326"/>
      <c r="M891" s="326"/>
      <c r="N891" s="326"/>
      <c r="O891" s="326"/>
      <c r="P891" s="326"/>
      <c r="Q891" s="326"/>
      <c r="R891" s="326"/>
      <c r="S891" s="326"/>
      <c r="T891" s="326"/>
      <c r="U891" s="326"/>
      <c r="V891" s="326"/>
      <c r="W891" s="326"/>
      <c r="X891" s="326"/>
      <c r="Y891" s="326"/>
      <c r="Z891" s="326"/>
      <c r="AA891" s="326"/>
      <c r="AB891" s="326"/>
      <c r="AC891" s="326"/>
      <c r="AD891" s="326"/>
      <c r="AE891" s="326"/>
      <c r="AF891" s="326"/>
      <c r="AG891" s="326"/>
      <c r="AH891" s="326"/>
      <c r="AI891" s="326"/>
      <c r="AJ891" s="326"/>
      <c r="AK891" s="326"/>
      <c r="AL891" s="326"/>
      <c r="AM891" s="326"/>
      <c r="AN891" s="326"/>
      <c r="AO891" s="326"/>
      <c r="AP891" s="326"/>
      <c r="AQ891" s="326"/>
      <c r="AR891" s="326"/>
      <c r="AS891" s="326"/>
      <c r="AT891" s="326"/>
      <c r="AU891" s="326"/>
      <c r="AV891" s="326"/>
      <c r="AW891" s="326"/>
      <c r="AX891" s="326"/>
      <c r="AY891" s="326"/>
      <c r="AZ891" s="326"/>
      <c r="BA891" s="326"/>
      <c r="BB891" s="326"/>
      <c r="BC891" s="326"/>
      <c r="BD891" s="326"/>
      <c r="BE891" s="326"/>
      <c r="BF891" s="326"/>
      <c r="BG891" s="326"/>
      <c r="BH891" s="326"/>
      <c r="BI891" s="326"/>
      <c r="BJ891" s="326"/>
      <c r="BK891" s="326"/>
      <c r="BL891" s="326"/>
      <c r="BM891" s="326"/>
      <c r="BN891" s="326"/>
      <c r="BO891" s="326"/>
      <c r="BP891" s="326"/>
      <c r="BQ891" s="326"/>
      <c r="BR891" s="326"/>
      <c r="BS891" s="326"/>
      <c r="BT891" s="326"/>
      <c r="BU891" s="326"/>
      <c r="BV891" s="326"/>
      <c r="BW891" s="326"/>
      <c r="BX891" s="326"/>
      <c r="BY891" s="326"/>
      <c r="BZ891" s="326"/>
      <c r="CA891" s="326"/>
      <c r="CB891" s="326"/>
      <c r="CC891" s="326"/>
      <c r="CD891" s="326"/>
      <c r="CE891" s="326"/>
      <c r="CF891" s="326"/>
      <c r="CG891" s="326"/>
      <c r="CH891" s="326"/>
      <c r="CI891" s="326"/>
      <c r="CJ891" s="326"/>
      <c r="CK891" s="326"/>
      <c r="CL891" s="326"/>
      <c r="CM891" s="326"/>
      <c r="CN891" s="326"/>
      <c r="CO891" s="326"/>
      <c r="CP891" s="326"/>
      <c r="CQ891" s="326"/>
      <c r="CR891" s="326"/>
      <c r="CS891" s="326"/>
      <c r="CT891" s="326"/>
      <c r="CU891" s="326"/>
      <c r="CV891" s="326"/>
      <c r="CW891" s="326"/>
      <c r="CX891" s="326"/>
      <c r="CY891" s="326"/>
      <c r="CZ891" s="326"/>
      <c r="DA891" s="326"/>
      <c r="DB891" s="326"/>
      <c r="DC891" s="326"/>
      <c r="DD891" s="326"/>
      <c r="DE891" s="326"/>
      <c r="DF891" s="326"/>
      <c r="DG891" s="326"/>
      <c r="DH891" s="326"/>
      <c r="DI891" s="326"/>
      <c r="DJ891" s="326"/>
      <c r="DK891" s="326"/>
      <c r="DL891" s="326"/>
      <c r="DM891" s="326"/>
      <c r="DN891" s="326"/>
      <c r="DO891" s="326"/>
      <c r="DP891" s="326"/>
      <c r="DQ891" s="326"/>
      <c r="DR891" s="326"/>
      <c r="DS891" s="326"/>
      <c r="DT891" s="326"/>
      <c r="DU891" s="326"/>
      <c r="DV891" s="326"/>
      <c r="DW891" s="326"/>
      <c r="DX891" s="326"/>
      <c r="DY891" s="326"/>
      <c r="DZ891" s="326"/>
      <c r="EA891" s="326"/>
      <c r="EB891" s="326"/>
      <c r="EC891" s="326"/>
      <c r="ED891" s="326"/>
      <c r="EE891" s="326"/>
      <c r="EF891" s="326"/>
      <c r="EG891" s="326"/>
      <c r="EH891" s="326"/>
      <c r="EI891" s="326"/>
      <c r="EJ891" s="326"/>
      <c r="EK891" s="326"/>
      <c r="EL891" s="326"/>
      <c r="EM891" s="326"/>
      <c r="EN891" s="326"/>
      <c r="EO891" s="326"/>
      <c r="EP891" s="326"/>
      <c r="EQ891" s="326"/>
      <c r="ER891" s="326"/>
      <c r="ES891" s="326"/>
      <c r="ET891" s="326"/>
      <c r="EU891" s="326"/>
      <c r="EV891" s="326"/>
      <c r="EW891" s="326"/>
      <c r="EX891" s="326"/>
      <c r="EY891" s="326"/>
      <c r="EZ891" s="326"/>
      <c r="FA891" s="326"/>
      <c r="FB891" s="326"/>
      <c r="FC891" s="326"/>
      <c r="FD891" s="326"/>
      <c r="FE891" s="326"/>
      <c r="FF891" s="326"/>
      <c r="FG891" s="326"/>
      <c r="FH891" s="326"/>
      <c r="FI891" s="326"/>
      <c r="FJ891" s="326"/>
      <c r="FK891" s="326"/>
      <c r="FL891" s="326"/>
      <c r="FM891" s="326"/>
      <c r="FN891" s="326"/>
      <c r="FO891" s="326"/>
      <c r="FP891" s="326"/>
      <c r="FQ891" s="326"/>
      <c r="FR891" s="326"/>
      <c r="FS891" s="326"/>
      <c r="FT891" s="326"/>
      <c r="FU891" s="326"/>
      <c r="FV891" s="326"/>
      <c r="FW891" s="326"/>
      <c r="FX891" s="326"/>
      <c r="FY891" s="326"/>
      <c r="FZ891" s="326"/>
      <c r="GA891" s="326"/>
      <c r="GB891" s="326"/>
      <c r="GC891" s="326"/>
      <c r="GD891" s="326"/>
      <c r="GE891" s="326"/>
      <c r="GF891" s="326"/>
      <c r="GG891" s="326"/>
      <c r="GH891" s="326"/>
      <c r="GI891" s="326"/>
      <c r="GJ891" s="326"/>
      <c r="GK891" s="326"/>
      <c r="GL891" s="326"/>
      <c r="GM891" s="326"/>
      <c r="GN891" s="326"/>
      <c r="GO891" s="326"/>
      <c r="GP891" s="326"/>
      <c r="GQ891" s="326"/>
      <c r="GR891" s="326"/>
      <c r="GS891" s="326"/>
      <c r="GT891" s="326"/>
      <c r="GU891" s="326"/>
      <c r="GV891" s="326"/>
      <c r="GW891" s="326"/>
      <c r="GX891" s="326"/>
      <c r="GY891" s="326"/>
      <c r="GZ891" s="326"/>
      <c r="HA891" s="326"/>
      <c r="HB891" s="326"/>
      <c r="HC891" s="326"/>
      <c r="HD891" s="326"/>
      <c r="HE891" s="326"/>
      <c r="HF891" s="326"/>
      <c r="HG891" s="326"/>
      <c r="HH891" s="326"/>
      <c r="HI891" s="326"/>
      <c r="HJ891" s="326"/>
      <c r="HK891" s="326"/>
      <c r="HL891" s="326"/>
      <c r="HM891" s="326"/>
      <c r="HN891" s="326"/>
      <c r="HO891" s="326"/>
      <c r="HP891" s="326"/>
      <c r="HQ891" s="326"/>
      <c r="HR891" s="326"/>
      <c r="HS891" s="326"/>
      <c r="HT891" s="326"/>
      <c r="HU891" s="326"/>
      <c r="HV891" s="326"/>
      <c r="HW891" s="326"/>
      <c r="HX891" s="326"/>
      <c r="HY891" s="326"/>
      <c r="HZ891" s="326"/>
      <c r="IA891" s="326"/>
      <c r="IB891" s="326"/>
      <c r="IC891" s="326"/>
      <c r="ID891" s="326"/>
      <c r="IE891" s="326"/>
      <c r="IF891" s="326"/>
      <c r="IG891" s="326"/>
      <c r="IH891" s="326"/>
      <c r="II891" s="326"/>
      <c r="IJ891" s="326"/>
      <c r="IK891" s="326"/>
      <c r="IL891" s="326"/>
      <c r="IM891" s="326"/>
      <c r="IN891" s="326"/>
      <c r="IO891" s="326"/>
      <c r="IP891" s="326"/>
      <c r="IQ891" s="326"/>
      <c r="IR891" s="326"/>
      <c r="IS891" s="326"/>
    </row>
    <row r="892" spans="1:253" s="1197" customFormat="1" ht="23.25" customHeight="1">
      <c r="A892" s="338" t="s">
        <v>1240</v>
      </c>
      <c r="B892" s="1177" t="s">
        <v>1241</v>
      </c>
      <c r="C892" s="99" t="s">
        <v>1242</v>
      </c>
      <c r="D892" s="1177" t="s">
        <v>1235</v>
      </c>
      <c r="E892" s="99">
        <v>3.33</v>
      </c>
      <c r="F892" s="99">
        <v>4</v>
      </c>
      <c r="G892" s="965"/>
      <c r="H892" s="339"/>
      <c r="I892" s="965" t="s">
        <v>1236</v>
      </c>
      <c r="J892" s="1192"/>
      <c r="K892" s="326"/>
      <c r="L892" s="326"/>
      <c r="M892" s="326"/>
      <c r="N892" s="326"/>
      <c r="O892" s="326"/>
      <c r="P892" s="326"/>
      <c r="Q892" s="326"/>
      <c r="R892" s="326"/>
      <c r="S892" s="326"/>
      <c r="T892" s="326"/>
      <c r="U892" s="326"/>
      <c r="V892" s="326"/>
      <c r="W892" s="326"/>
      <c r="X892" s="326"/>
      <c r="Y892" s="326"/>
      <c r="Z892" s="326"/>
      <c r="AA892" s="326"/>
      <c r="AB892" s="326"/>
      <c r="AC892" s="326"/>
      <c r="AD892" s="326"/>
      <c r="AE892" s="326"/>
      <c r="AF892" s="326"/>
      <c r="AG892" s="326"/>
      <c r="AH892" s="326"/>
      <c r="AI892" s="326"/>
      <c r="AJ892" s="326"/>
      <c r="AK892" s="326"/>
      <c r="AL892" s="326"/>
      <c r="AM892" s="326"/>
      <c r="AN892" s="326"/>
      <c r="AO892" s="326"/>
      <c r="AP892" s="326"/>
      <c r="AQ892" s="326"/>
      <c r="AR892" s="326"/>
      <c r="AS892" s="326"/>
      <c r="AT892" s="326"/>
      <c r="AU892" s="326"/>
      <c r="AV892" s="326"/>
      <c r="AW892" s="326"/>
      <c r="AX892" s="326"/>
      <c r="AY892" s="326"/>
      <c r="AZ892" s="326"/>
      <c r="BA892" s="326"/>
      <c r="BB892" s="326"/>
      <c r="BC892" s="326"/>
      <c r="BD892" s="326"/>
      <c r="BE892" s="326"/>
      <c r="BF892" s="326"/>
      <c r="BG892" s="326"/>
      <c r="BH892" s="326"/>
      <c r="BI892" s="326"/>
      <c r="BJ892" s="326"/>
      <c r="BK892" s="326"/>
      <c r="BL892" s="326"/>
      <c r="BM892" s="326"/>
      <c r="BN892" s="326"/>
      <c r="BO892" s="326"/>
      <c r="BP892" s="326"/>
      <c r="BQ892" s="326"/>
      <c r="BR892" s="326"/>
      <c r="BS892" s="326"/>
      <c r="BT892" s="326"/>
      <c r="BU892" s="326"/>
      <c r="BV892" s="326"/>
      <c r="BW892" s="326"/>
      <c r="BX892" s="326"/>
      <c r="BY892" s="326"/>
      <c r="BZ892" s="326"/>
      <c r="CA892" s="326"/>
      <c r="CB892" s="326"/>
      <c r="CC892" s="326"/>
      <c r="CD892" s="326"/>
      <c r="CE892" s="326"/>
      <c r="CF892" s="326"/>
      <c r="CG892" s="326"/>
      <c r="CH892" s="326"/>
      <c r="CI892" s="326"/>
      <c r="CJ892" s="326"/>
      <c r="CK892" s="326"/>
      <c r="CL892" s="326"/>
      <c r="CM892" s="326"/>
      <c r="CN892" s="326"/>
      <c r="CO892" s="326"/>
      <c r="CP892" s="326"/>
      <c r="CQ892" s="326"/>
      <c r="CR892" s="326"/>
      <c r="CS892" s="326"/>
      <c r="CT892" s="326"/>
      <c r="CU892" s="326"/>
      <c r="CV892" s="326"/>
      <c r="CW892" s="326"/>
      <c r="CX892" s="326"/>
      <c r="CY892" s="326"/>
      <c r="CZ892" s="326"/>
      <c r="DA892" s="326"/>
      <c r="DB892" s="326"/>
      <c r="DC892" s="326"/>
      <c r="DD892" s="326"/>
      <c r="DE892" s="326"/>
      <c r="DF892" s="326"/>
      <c r="DG892" s="326"/>
      <c r="DH892" s="326"/>
      <c r="DI892" s="326"/>
      <c r="DJ892" s="326"/>
      <c r="DK892" s="326"/>
      <c r="DL892" s="326"/>
      <c r="DM892" s="326"/>
      <c r="DN892" s="326"/>
      <c r="DO892" s="326"/>
      <c r="DP892" s="326"/>
      <c r="DQ892" s="326"/>
      <c r="DR892" s="326"/>
      <c r="DS892" s="326"/>
      <c r="DT892" s="326"/>
      <c r="DU892" s="326"/>
      <c r="DV892" s="326"/>
      <c r="DW892" s="326"/>
      <c r="DX892" s="326"/>
      <c r="DY892" s="326"/>
      <c r="DZ892" s="326"/>
      <c r="EA892" s="326"/>
      <c r="EB892" s="326"/>
      <c r="EC892" s="326"/>
      <c r="ED892" s="326"/>
      <c r="EE892" s="326"/>
      <c r="EF892" s="326"/>
      <c r="EG892" s="326"/>
      <c r="EH892" s="326"/>
      <c r="EI892" s="326"/>
      <c r="EJ892" s="326"/>
      <c r="EK892" s="326"/>
      <c r="EL892" s="326"/>
      <c r="EM892" s="326"/>
      <c r="EN892" s="326"/>
      <c r="EO892" s="326"/>
      <c r="EP892" s="326"/>
      <c r="EQ892" s="326"/>
      <c r="ER892" s="326"/>
      <c r="ES892" s="326"/>
      <c r="ET892" s="326"/>
      <c r="EU892" s="326"/>
      <c r="EV892" s="326"/>
      <c r="EW892" s="326"/>
      <c r="EX892" s="326"/>
      <c r="EY892" s="326"/>
      <c r="EZ892" s="326"/>
      <c r="FA892" s="326"/>
      <c r="FB892" s="326"/>
      <c r="FC892" s="326"/>
      <c r="FD892" s="326"/>
      <c r="FE892" s="326"/>
      <c r="FF892" s="326"/>
      <c r="FG892" s="326"/>
      <c r="FH892" s="326"/>
      <c r="FI892" s="326"/>
      <c r="FJ892" s="326"/>
      <c r="FK892" s="326"/>
      <c r="FL892" s="326"/>
      <c r="FM892" s="326"/>
      <c r="FN892" s="326"/>
      <c r="FO892" s="326"/>
      <c r="FP892" s="326"/>
      <c r="FQ892" s="326"/>
      <c r="FR892" s="326"/>
      <c r="FS892" s="326"/>
      <c r="FT892" s="326"/>
      <c r="FU892" s="326"/>
      <c r="FV892" s="326"/>
      <c r="FW892" s="326"/>
      <c r="FX892" s="326"/>
      <c r="FY892" s="326"/>
      <c r="FZ892" s="326"/>
      <c r="GA892" s="326"/>
      <c r="GB892" s="326"/>
      <c r="GC892" s="326"/>
      <c r="GD892" s="326"/>
      <c r="GE892" s="326"/>
      <c r="GF892" s="326"/>
      <c r="GG892" s="326"/>
      <c r="GH892" s="326"/>
      <c r="GI892" s="326"/>
      <c r="GJ892" s="326"/>
      <c r="GK892" s="326"/>
      <c r="GL892" s="326"/>
      <c r="GM892" s="326"/>
      <c r="GN892" s="326"/>
      <c r="GO892" s="326"/>
      <c r="GP892" s="326"/>
      <c r="GQ892" s="326"/>
      <c r="GR892" s="326"/>
      <c r="GS892" s="326"/>
      <c r="GT892" s="326"/>
      <c r="GU892" s="326"/>
      <c r="GV892" s="326"/>
      <c r="GW892" s="326"/>
      <c r="GX892" s="326"/>
      <c r="GY892" s="326"/>
      <c r="GZ892" s="326"/>
      <c r="HA892" s="326"/>
      <c r="HB892" s="326"/>
      <c r="HC892" s="326"/>
      <c r="HD892" s="326"/>
      <c r="HE892" s="326"/>
      <c r="HF892" s="326"/>
      <c r="HG892" s="326"/>
      <c r="HH892" s="326"/>
      <c r="HI892" s="326"/>
      <c r="HJ892" s="326"/>
      <c r="HK892" s="326"/>
      <c r="HL892" s="326"/>
      <c r="HM892" s="326"/>
      <c r="HN892" s="326"/>
      <c r="HO892" s="326"/>
      <c r="HP892" s="326"/>
      <c r="HQ892" s="326"/>
      <c r="HR892" s="326"/>
      <c r="HS892" s="326"/>
      <c r="HT892" s="326"/>
      <c r="HU892" s="326"/>
      <c r="HV892" s="326"/>
      <c r="HW892" s="326"/>
      <c r="HX892" s="326"/>
      <c r="HY892" s="326"/>
      <c r="HZ892" s="326"/>
      <c r="IA892" s="326"/>
      <c r="IB892" s="326"/>
      <c r="IC892" s="326"/>
      <c r="ID892" s="326"/>
      <c r="IE892" s="326"/>
      <c r="IF892" s="326"/>
      <c r="IG892" s="326"/>
      <c r="IH892" s="326"/>
      <c r="II892" s="326"/>
      <c r="IJ892" s="326"/>
      <c r="IK892" s="326"/>
      <c r="IL892" s="326"/>
      <c r="IM892" s="326"/>
      <c r="IN892" s="326"/>
      <c r="IO892" s="326"/>
      <c r="IP892" s="326"/>
      <c r="IQ892" s="326"/>
      <c r="IR892" s="326"/>
      <c r="IS892" s="326"/>
    </row>
    <row r="893" spans="1:253" s="1197" customFormat="1" ht="23.25" customHeight="1">
      <c r="A893" s="599">
        <v>20301</v>
      </c>
      <c r="B893" s="611" t="s">
        <v>4787</v>
      </c>
      <c r="C893" s="599" t="s">
        <v>976</v>
      </c>
      <c r="D893" s="611" t="s">
        <v>4788</v>
      </c>
      <c r="E893" s="634">
        <v>3.24</v>
      </c>
      <c r="F893" s="642">
        <v>8.4</v>
      </c>
      <c r="G893" s="599" t="s">
        <v>4789</v>
      </c>
      <c r="H893" s="339">
        <v>0.08</v>
      </c>
      <c r="I893" s="608" t="s">
        <v>4797</v>
      </c>
      <c r="J893" s="1194"/>
      <c r="K893" s="984"/>
      <c r="L893" s="984"/>
      <c r="M893" s="984"/>
      <c r="N893" s="984"/>
      <c r="O893" s="984"/>
      <c r="P893" s="984"/>
      <c r="Q893" s="984"/>
      <c r="R893" s="984"/>
      <c r="S893" s="984"/>
      <c r="T893" s="984"/>
      <c r="U893" s="984"/>
      <c r="V893" s="984"/>
      <c r="W893" s="984"/>
      <c r="X893" s="984"/>
      <c r="Y893" s="984"/>
      <c r="Z893" s="984"/>
      <c r="AA893" s="984"/>
      <c r="AB893" s="984"/>
      <c r="AC893" s="984"/>
      <c r="AD893" s="984"/>
      <c r="AE893" s="984"/>
      <c r="AF893" s="984"/>
      <c r="AG893" s="984"/>
      <c r="AH893" s="984"/>
      <c r="AI893" s="984"/>
      <c r="AJ893" s="984"/>
      <c r="AK893" s="984"/>
      <c r="AL893" s="984"/>
      <c r="AM893" s="984"/>
      <c r="AN893" s="984"/>
      <c r="AO893" s="984"/>
      <c r="AP893" s="984"/>
      <c r="AQ893" s="984"/>
      <c r="AR893" s="984"/>
      <c r="AS893" s="984"/>
      <c r="AT893" s="984"/>
      <c r="AU893" s="984"/>
      <c r="AV893" s="984"/>
      <c r="AW893" s="984"/>
      <c r="AX893" s="984"/>
      <c r="AY893" s="984"/>
      <c r="AZ893" s="984"/>
      <c r="BA893" s="984"/>
      <c r="BB893" s="984"/>
      <c r="BC893" s="984"/>
      <c r="BD893" s="984"/>
      <c r="BE893" s="984"/>
      <c r="BF893" s="984"/>
      <c r="BG893" s="984"/>
      <c r="BH893" s="984"/>
      <c r="BI893" s="984"/>
      <c r="BJ893" s="984"/>
      <c r="BK893" s="984"/>
      <c r="BL893" s="984"/>
      <c r="BM893" s="984"/>
      <c r="BN893" s="984"/>
      <c r="BO893" s="984"/>
      <c r="BP893" s="984"/>
      <c r="BQ893" s="984"/>
      <c r="BR893" s="984"/>
      <c r="BS893" s="984"/>
      <c r="BT893" s="984"/>
      <c r="BU893" s="984"/>
      <c r="BV893" s="984"/>
      <c r="BW893" s="984"/>
      <c r="BX893" s="984"/>
      <c r="BY893" s="984"/>
      <c r="BZ893" s="984"/>
      <c r="CA893" s="984"/>
      <c r="CB893" s="984"/>
      <c r="CC893" s="984"/>
      <c r="CD893" s="984"/>
      <c r="CE893" s="984"/>
      <c r="CF893" s="984"/>
      <c r="CG893" s="984"/>
      <c r="CH893" s="984"/>
      <c r="CI893" s="984"/>
      <c r="CJ893" s="984"/>
      <c r="CK893" s="984"/>
      <c r="CL893" s="984"/>
      <c r="CM893" s="984"/>
      <c r="CN893" s="984"/>
      <c r="CO893" s="984"/>
      <c r="CP893" s="984"/>
      <c r="CQ893" s="984"/>
      <c r="CR893" s="984"/>
      <c r="CS893" s="984"/>
      <c r="CT893" s="984"/>
      <c r="CU893" s="984"/>
      <c r="CV893" s="984"/>
      <c r="CW893" s="984"/>
      <c r="CX893" s="984"/>
      <c r="CY893" s="984"/>
      <c r="CZ893" s="984"/>
      <c r="DA893" s="984"/>
      <c r="DB893" s="984"/>
      <c r="DC893" s="984"/>
      <c r="DD893" s="984"/>
      <c r="DE893" s="984"/>
      <c r="DF893" s="984"/>
      <c r="DG893" s="984"/>
      <c r="DH893" s="984"/>
      <c r="DI893" s="984"/>
      <c r="DJ893" s="984"/>
      <c r="DK893" s="984"/>
      <c r="DL893" s="984"/>
      <c r="DM893" s="984"/>
      <c r="DN893" s="984"/>
      <c r="DO893" s="984"/>
      <c r="DP893" s="984"/>
      <c r="DQ893" s="984"/>
      <c r="DR893" s="984"/>
      <c r="DS893" s="984"/>
      <c r="DT893" s="984"/>
      <c r="DU893" s="984"/>
      <c r="DV893" s="984"/>
      <c r="DW893" s="984"/>
      <c r="DX893" s="984"/>
      <c r="DY893" s="984"/>
      <c r="DZ893" s="984"/>
      <c r="EA893" s="984"/>
      <c r="EB893" s="984"/>
      <c r="EC893" s="984"/>
      <c r="ED893" s="984"/>
      <c r="EE893" s="984"/>
      <c r="EF893" s="984"/>
      <c r="EG893" s="984"/>
      <c r="EH893" s="984"/>
      <c r="EI893" s="984"/>
      <c r="EJ893" s="984"/>
      <c r="EK893" s="984"/>
      <c r="EL893" s="984"/>
      <c r="EM893" s="984"/>
      <c r="EN893" s="984"/>
      <c r="EO893" s="984"/>
      <c r="EP893" s="984"/>
      <c r="EQ893" s="984"/>
      <c r="ER893" s="984"/>
      <c r="ES893" s="984"/>
      <c r="ET893" s="984"/>
      <c r="EU893" s="984"/>
      <c r="EV893" s="984"/>
      <c r="EW893" s="984"/>
      <c r="EX893" s="984"/>
      <c r="EY893" s="984"/>
      <c r="EZ893" s="984"/>
      <c r="FA893" s="984"/>
      <c r="FB893" s="984"/>
      <c r="FC893" s="984"/>
      <c r="FD893" s="984"/>
      <c r="FE893" s="984"/>
      <c r="FF893" s="984"/>
      <c r="FG893" s="984"/>
      <c r="FH893" s="984"/>
      <c r="FI893" s="984"/>
      <c r="FJ893" s="984"/>
      <c r="FK893" s="984"/>
      <c r="FL893" s="984"/>
      <c r="FM893" s="984"/>
      <c r="FN893" s="984"/>
      <c r="FO893" s="984"/>
      <c r="FP893" s="984"/>
      <c r="FQ893" s="984"/>
      <c r="FR893" s="984"/>
      <c r="FS893" s="984"/>
      <c r="FT893" s="984"/>
      <c r="FU893" s="984"/>
      <c r="FV893" s="984"/>
      <c r="FW893" s="984"/>
      <c r="FX893" s="984"/>
      <c r="FY893" s="984"/>
      <c r="FZ893" s="984"/>
      <c r="GA893" s="984"/>
      <c r="GB893" s="984"/>
      <c r="GC893" s="984"/>
      <c r="GD893" s="984"/>
      <c r="GE893" s="984"/>
      <c r="GF893" s="984"/>
      <c r="GG893" s="984"/>
      <c r="GH893" s="984"/>
      <c r="GI893" s="984"/>
      <c r="GJ893" s="984"/>
      <c r="GK893" s="984"/>
      <c r="GL893" s="984"/>
      <c r="GM893" s="984"/>
      <c r="GN893" s="984"/>
      <c r="GO893" s="984"/>
      <c r="GP893" s="984"/>
      <c r="GQ893" s="984"/>
      <c r="GR893" s="984"/>
      <c r="GS893" s="984"/>
      <c r="GT893" s="984"/>
      <c r="GU893" s="984"/>
      <c r="GV893" s="984"/>
      <c r="GW893" s="984"/>
      <c r="GX893" s="984"/>
      <c r="GY893" s="984"/>
      <c r="GZ893" s="984"/>
      <c r="HA893" s="984"/>
      <c r="HB893" s="984"/>
      <c r="HC893" s="984"/>
      <c r="HD893" s="984"/>
      <c r="HE893" s="984"/>
      <c r="HF893" s="984"/>
      <c r="HG893" s="984"/>
      <c r="HH893" s="984"/>
      <c r="HI893" s="984"/>
      <c r="HJ893" s="984"/>
      <c r="HK893" s="984"/>
      <c r="HL893" s="984"/>
      <c r="HM893" s="984"/>
      <c r="HN893" s="984"/>
      <c r="HO893" s="984"/>
      <c r="HP893" s="984"/>
      <c r="HQ893" s="984"/>
      <c r="HR893" s="984"/>
      <c r="HS893" s="984"/>
      <c r="HT893" s="984"/>
      <c r="HU893" s="984"/>
      <c r="HV893" s="984"/>
      <c r="HW893" s="984"/>
      <c r="HX893" s="984"/>
      <c r="HY893" s="984"/>
      <c r="HZ893" s="984"/>
      <c r="IA893" s="984"/>
      <c r="IB893" s="984"/>
      <c r="IC893" s="984"/>
      <c r="ID893" s="984"/>
      <c r="IE893" s="984"/>
      <c r="IF893" s="984"/>
      <c r="IG893" s="984"/>
      <c r="IH893" s="984"/>
      <c r="II893" s="984"/>
      <c r="IJ893" s="984"/>
      <c r="IK893" s="984"/>
      <c r="IL893" s="984"/>
      <c r="IM893" s="984"/>
      <c r="IN893" s="984"/>
      <c r="IO893" s="984"/>
      <c r="IP893" s="984"/>
      <c r="IQ893" s="984"/>
      <c r="IR893" s="984"/>
      <c r="IS893" s="984"/>
    </row>
    <row r="894" spans="1:253" s="1197" customFormat="1" ht="23.25" customHeight="1">
      <c r="A894" s="599">
        <v>20300</v>
      </c>
      <c r="B894" s="611" t="s">
        <v>4790</v>
      </c>
      <c r="C894" s="599" t="s">
        <v>976</v>
      </c>
      <c r="D894" s="611" t="s">
        <v>4791</v>
      </c>
      <c r="E894" s="634">
        <v>3</v>
      </c>
      <c r="F894" s="642">
        <v>8.4</v>
      </c>
      <c r="G894" s="652" t="s">
        <v>4789</v>
      </c>
      <c r="H894" s="339">
        <v>0.08</v>
      </c>
      <c r="I894" s="608" t="s">
        <v>4797</v>
      </c>
      <c r="J894" s="1194"/>
      <c r="K894" s="984"/>
      <c r="L894" s="984"/>
      <c r="M894" s="984"/>
      <c r="N894" s="984"/>
      <c r="O894" s="984"/>
      <c r="P894" s="984"/>
      <c r="Q894" s="984"/>
      <c r="R894" s="984"/>
      <c r="S894" s="984"/>
      <c r="T894" s="984"/>
      <c r="U894" s="984"/>
      <c r="V894" s="984"/>
      <c r="W894" s="984"/>
      <c r="X894" s="984"/>
      <c r="Y894" s="984"/>
      <c r="Z894" s="984"/>
      <c r="AA894" s="984"/>
      <c r="AB894" s="984"/>
      <c r="AC894" s="984"/>
      <c r="AD894" s="984"/>
      <c r="AE894" s="984"/>
      <c r="AF894" s="984"/>
      <c r="AG894" s="984"/>
      <c r="AH894" s="984"/>
      <c r="AI894" s="984"/>
      <c r="AJ894" s="984"/>
      <c r="AK894" s="984"/>
      <c r="AL894" s="984"/>
      <c r="AM894" s="984"/>
      <c r="AN894" s="984"/>
      <c r="AO894" s="984"/>
      <c r="AP894" s="984"/>
      <c r="AQ894" s="984"/>
      <c r="AR894" s="984"/>
      <c r="AS894" s="984"/>
      <c r="AT894" s="984"/>
      <c r="AU894" s="984"/>
      <c r="AV894" s="984"/>
      <c r="AW894" s="984"/>
      <c r="AX894" s="984"/>
      <c r="AY894" s="984"/>
      <c r="AZ894" s="984"/>
      <c r="BA894" s="984"/>
      <c r="BB894" s="984"/>
      <c r="BC894" s="984"/>
      <c r="BD894" s="984"/>
      <c r="BE894" s="984"/>
      <c r="BF894" s="984"/>
      <c r="BG894" s="984"/>
      <c r="BH894" s="984"/>
      <c r="BI894" s="984"/>
      <c r="BJ894" s="984"/>
      <c r="BK894" s="984"/>
      <c r="BL894" s="984"/>
      <c r="BM894" s="984"/>
      <c r="BN894" s="984"/>
      <c r="BO894" s="984"/>
      <c r="BP894" s="984"/>
      <c r="BQ894" s="984"/>
      <c r="BR894" s="984"/>
      <c r="BS894" s="984"/>
      <c r="BT894" s="984"/>
      <c r="BU894" s="984"/>
      <c r="BV894" s="984"/>
      <c r="BW894" s="984"/>
      <c r="BX894" s="984"/>
      <c r="BY894" s="984"/>
      <c r="BZ894" s="984"/>
      <c r="CA894" s="984"/>
      <c r="CB894" s="984"/>
      <c r="CC894" s="984"/>
      <c r="CD894" s="984"/>
      <c r="CE894" s="984"/>
      <c r="CF894" s="984"/>
      <c r="CG894" s="984"/>
      <c r="CH894" s="984"/>
      <c r="CI894" s="984"/>
      <c r="CJ894" s="984"/>
      <c r="CK894" s="984"/>
      <c r="CL894" s="984"/>
      <c r="CM894" s="984"/>
      <c r="CN894" s="984"/>
      <c r="CO894" s="984"/>
      <c r="CP894" s="984"/>
      <c r="CQ894" s="984"/>
      <c r="CR894" s="984"/>
      <c r="CS894" s="984"/>
      <c r="CT894" s="984"/>
      <c r="CU894" s="984"/>
      <c r="CV894" s="984"/>
      <c r="CW894" s="984"/>
      <c r="CX894" s="984"/>
      <c r="CY894" s="984"/>
      <c r="CZ894" s="984"/>
      <c r="DA894" s="984"/>
      <c r="DB894" s="984"/>
      <c r="DC894" s="984"/>
      <c r="DD894" s="984"/>
      <c r="DE894" s="984"/>
      <c r="DF894" s="984"/>
      <c r="DG894" s="984"/>
      <c r="DH894" s="984"/>
      <c r="DI894" s="984"/>
      <c r="DJ894" s="984"/>
      <c r="DK894" s="984"/>
      <c r="DL894" s="984"/>
      <c r="DM894" s="984"/>
      <c r="DN894" s="984"/>
      <c r="DO894" s="984"/>
      <c r="DP894" s="984"/>
      <c r="DQ894" s="984"/>
      <c r="DR894" s="984"/>
      <c r="DS894" s="984"/>
      <c r="DT894" s="984"/>
      <c r="DU894" s="984"/>
      <c r="DV894" s="984"/>
      <c r="DW894" s="984"/>
      <c r="DX894" s="984"/>
      <c r="DY894" s="984"/>
      <c r="DZ894" s="984"/>
      <c r="EA894" s="984"/>
      <c r="EB894" s="984"/>
      <c r="EC894" s="984"/>
      <c r="ED894" s="984"/>
      <c r="EE894" s="984"/>
      <c r="EF894" s="984"/>
      <c r="EG894" s="984"/>
      <c r="EH894" s="984"/>
      <c r="EI894" s="984"/>
      <c r="EJ894" s="984"/>
      <c r="EK894" s="984"/>
      <c r="EL894" s="984"/>
      <c r="EM894" s="984"/>
      <c r="EN894" s="984"/>
      <c r="EO894" s="984"/>
      <c r="EP894" s="984"/>
      <c r="EQ894" s="984"/>
      <c r="ER894" s="984"/>
      <c r="ES894" s="984"/>
      <c r="ET894" s="984"/>
      <c r="EU894" s="984"/>
      <c r="EV894" s="984"/>
      <c r="EW894" s="984"/>
      <c r="EX894" s="984"/>
      <c r="EY894" s="984"/>
      <c r="EZ894" s="984"/>
      <c r="FA894" s="984"/>
      <c r="FB894" s="984"/>
      <c r="FC894" s="984"/>
      <c r="FD894" s="984"/>
      <c r="FE894" s="984"/>
      <c r="FF894" s="984"/>
      <c r="FG894" s="984"/>
      <c r="FH894" s="984"/>
      <c r="FI894" s="984"/>
      <c r="FJ894" s="984"/>
      <c r="FK894" s="984"/>
      <c r="FL894" s="984"/>
      <c r="FM894" s="984"/>
      <c r="FN894" s="984"/>
      <c r="FO894" s="984"/>
      <c r="FP894" s="984"/>
      <c r="FQ894" s="984"/>
      <c r="FR894" s="984"/>
      <c r="FS894" s="984"/>
      <c r="FT894" s="984"/>
      <c r="FU894" s="984"/>
      <c r="FV894" s="984"/>
      <c r="FW894" s="984"/>
      <c r="FX894" s="984"/>
      <c r="FY894" s="984"/>
      <c r="FZ894" s="984"/>
      <c r="GA894" s="984"/>
      <c r="GB894" s="984"/>
      <c r="GC894" s="984"/>
      <c r="GD894" s="984"/>
      <c r="GE894" s="984"/>
      <c r="GF894" s="984"/>
      <c r="GG894" s="984"/>
      <c r="GH894" s="984"/>
      <c r="GI894" s="984"/>
      <c r="GJ894" s="984"/>
      <c r="GK894" s="984"/>
      <c r="GL894" s="984"/>
      <c r="GM894" s="984"/>
      <c r="GN894" s="984"/>
      <c r="GO894" s="984"/>
      <c r="GP894" s="984"/>
      <c r="GQ894" s="984"/>
      <c r="GR894" s="984"/>
      <c r="GS894" s="984"/>
      <c r="GT894" s="984"/>
      <c r="GU894" s="984"/>
      <c r="GV894" s="984"/>
      <c r="GW894" s="984"/>
      <c r="GX894" s="984"/>
      <c r="GY894" s="984"/>
      <c r="GZ894" s="984"/>
      <c r="HA894" s="984"/>
      <c r="HB894" s="984"/>
      <c r="HC894" s="984"/>
      <c r="HD894" s="984"/>
      <c r="HE894" s="984"/>
      <c r="HF894" s="984"/>
      <c r="HG894" s="984"/>
      <c r="HH894" s="984"/>
      <c r="HI894" s="984"/>
      <c r="HJ894" s="984"/>
      <c r="HK894" s="984"/>
      <c r="HL894" s="984"/>
      <c r="HM894" s="984"/>
      <c r="HN894" s="984"/>
      <c r="HO894" s="984"/>
      <c r="HP894" s="984"/>
      <c r="HQ894" s="984"/>
      <c r="HR894" s="984"/>
      <c r="HS894" s="984"/>
      <c r="HT894" s="984"/>
      <c r="HU894" s="984"/>
      <c r="HV894" s="984"/>
      <c r="HW894" s="984"/>
      <c r="HX894" s="984"/>
      <c r="HY894" s="984"/>
      <c r="HZ894" s="984"/>
      <c r="IA894" s="984"/>
      <c r="IB894" s="984"/>
      <c r="IC894" s="984"/>
      <c r="ID894" s="984"/>
      <c r="IE894" s="984"/>
      <c r="IF894" s="984"/>
      <c r="IG894" s="984"/>
      <c r="IH894" s="984"/>
      <c r="II894" s="984"/>
      <c r="IJ894" s="984"/>
      <c r="IK894" s="984"/>
      <c r="IL894" s="984"/>
      <c r="IM894" s="984"/>
      <c r="IN894" s="984"/>
      <c r="IO894" s="984"/>
      <c r="IP894" s="984"/>
      <c r="IQ894" s="984"/>
      <c r="IR894" s="984"/>
      <c r="IS894" s="984"/>
    </row>
    <row r="895" spans="1:253" s="1197" customFormat="1" ht="23.25" customHeight="1">
      <c r="A895" s="599">
        <v>20302</v>
      </c>
      <c r="B895" s="611" t="s">
        <v>4792</v>
      </c>
      <c r="C895" s="599" t="s">
        <v>1030</v>
      </c>
      <c r="D895" s="611" t="s">
        <v>4793</v>
      </c>
      <c r="E895" s="634">
        <v>12</v>
      </c>
      <c r="F895" s="642">
        <v>22.41</v>
      </c>
      <c r="G895" s="599" t="s">
        <v>4789</v>
      </c>
      <c r="H895" s="339">
        <v>0.08</v>
      </c>
      <c r="I895" s="608" t="s">
        <v>4797</v>
      </c>
      <c r="J895" s="1194"/>
      <c r="K895" s="984"/>
      <c r="L895" s="984"/>
      <c r="M895" s="984"/>
      <c r="N895" s="984"/>
      <c r="O895" s="984"/>
      <c r="P895" s="984"/>
      <c r="Q895" s="984"/>
      <c r="R895" s="984"/>
      <c r="S895" s="984"/>
      <c r="T895" s="984"/>
      <c r="U895" s="984"/>
      <c r="V895" s="984"/>
      <c r="W895" s="984"/>
      <c r="X895" s="984"/>
      <c r="Y895" s="984"/>
      <c r="Z895" s="984"/>
      <c r="AA895" s="984"/>
      <c r="AB895" s="984"/>
      <c r="AC895" s="984"/>
      <c r="AD895" s="984"/>
      <c r="AE895" s="984"/>
      <c r="AF895" s="984"/>
      <c r="AG895" s="984"/>
      <c r="AH895" s="984"/>
      <c r="AI895" s="984"/>
      <c r="AJ895" s="984"/>
      <c r="AK895" s="984"/>
      <c r="AL895" s="984"/>
      <c r="AM895" s="984"/>
      <c r="AN895" s="984"/>
      <c r="AO895" s="984"/>
      <c r="AP895" s="984"/>
      <c r="AQ895" s="984"/>
      <c r="AR895" s="984"/>
      <c r="AS895" s="984"/>
      <c r="AT895" s="984"/>
      <c r="AU895" s="984"/>
      <c r="AV895" s="984"/>
      <c r="AW895" s="984"/>
      <c r="AX895" s="984"/>
      <c r="AY895" s="984"/>
      <c r="AZ895" s="984"/>
      <c r="BA895" s="984"/>
      <c r="BB895" s="984"/>
      <c r="BC895" s="984"/>
      <c r="BD895" s="984"/>
      <c r="BE895" s="984"/>
      <c r="BF895" s="984"/>
      <c r="BG895" s="984"/>
      <c r="BH895" s="984"/>
      <c r="BI895" s="984"/>
      <c r="BJ895" s="984"/>
      <c r="BK895" s="984"/>
      <c r="BL895" s="984"/>
      <c r="BM895" s="984"/>
      <c r="BN895" s="984"/>
      <c r="BO895" s="984"/>
      <c r="BP895" s="984"/>
      <c r="BQ895" s="984"/>
      <c r="BR895" s="984"/>
      <c r="BS895" s="984"/>
      <c r="BT895" s="984"/>
      <c r="BU895" s="984"/>
      <c r="BV895" s="984"/>
      <c r="BW895" s="984"/>
      <c r="BX895" s="984"/>
      <c r="BY895" s="984"/>
      <c r="BZ895" s="984"/>
      <c r="CA895" s="984"/>
      <c r="CB895" s="984"/>
      <c r="CC895" s="984"/>
      <c r="CD895" s="984"/>
      <c r="CE895" s="984"/>
      <c r="CF895" s="984"/>
      <c r="CG895" s="984"/>
      <c r="CH895" s="984"/>
      <c r="CI895" s="984"/>
      <c r="CJ895" s="984"/>
      <c r="CK895" s="984"/>
      <c r="CL895" s="984"/>
      <c r="CM895" s="984"/>
      <c r="CN895" s="984"/>
      <c r="CO895" s="984"/>
      <c r="CP895" s="984"/>
      <c r="CQ895" s="984"/>
      <c r="CR895" s="984"/>
      <c r="CS895" s="984"/>
      <c r="CT895" s="984"/>
      <c r="CU895" s="984"/>
      <c r="CV895" s="984"/>
      <c r="CW895" s="984"/>
      <c r="CX895" s="984"/>
      <c r="CY895" s="984"/>
      <c r="CZ895" s="984"/>
      <c r="DA895" s="984"/>
      <c r="DB895" s="984"/>
      <c r="DC895" s="984"/>
      <c r="DD895" s="984"/>
      <c r="DE895" s="984"/>
      <c r="DF895" s="984"/>
      <c r="DG895" s="984"/>
      <c r="DH895" s="984"/>
      <c r="DI895" s="984"/>
      <c r="DJ895" s="984"/>
      <c r="DK895" s="984"/>
      <c r="DL895" s="984"/>
      <c r="DM895" s="984"/>
      <c r="DN895" s="984"/>
      <c r="DO895" s="984"/>
      <c r="DP895" s="984"/>
      <c r="DQ895" s="984"/>
      <c r="DR895" s="984"/>
      <c r="DS895" s="984"/>
      <c r="DT895" s="984"/>
      <c r="DU895" s="984"/>
      <c r="DV895" s="984"/>
      <c r="DW895" s="984"/>
      <c r="DX895" s="984"/>
      <c r="DY895" s="984"/>
      <c r="DZ895" s="984"/>
      <c r="EA895" s="984"/>
      <c r="EB895" s="984"/>
      <c r="EC895" s="984"/>
      <c r="ED895" s="984"/>
      <c r="EE895" s="984"/>
      <c r="EF895" s="984"/>
      <c r="EG895" s="984"/>
      <c r="EH895" s="984"/>
      <c r="EI895" s="984"/>
      <c r="EJ895" s="984"/>
      <c r="EK895" s="984"/>
      <c r="EL895" s="984"/>
      <c r="EM895" s="984"/>
      <c r="EN895" s="984"/>
      <c r="EO895" s="984"/>
      <c r="EP895" s="984"/>
      <c r="EQ895" s="984"/>
      <c r="ER895" s="984"/>
      <c r="ES895" s="984"/>
      <c r="ET895" s="984"/>
      <c r="EU895" s="984"/>
      <c r="EV895" s="984"/>
      <c r="EW895" s="984"/>
      <c r="EX895" s="984"/>
      <c r="EY895" s="984"/>
      <c r="EZ895" s="984"/>
      <c r="FA895" s="984"/>
      <c r="FB895" s="984"/>
      <c r="FC895" s="984"/>
      <c r="FD895" s="984"/>
      <c r="FE895" s="984"/>
      <c r="FF895" s="984"/>
      <c r="FG895" s="984"/>
      <c r="FH895" s="984"/>
      <c r="FI895" s="984"/>
      <c r="FJ895" s="984"/>
      <c r="FK895" s="984"/>
      <c r="FL895" s="984"/>
      <c r="FM895" s="984"/>
      <c r="FN895" s="984"/>
      <c r="FO895" s="984"/>
      <c r="FP895" s="984"/>
      <c r="FQ895" s="984"/>
      <c r="FR895" s="984"/>
      <c r="FS895" s="984"/>
      <c r="FT895" s="984"/>
      <c r="FU895" s="984"/>
      <c r="FV895" s="984"/>
      <c r="FW895" s="984"/>
      <c r="FX895" s="984"/>
      <c r="FY895" s="984"/>
      <c r="FZ895" s="984"/>
      <c r="GA895" s="984"/>
      <c r="GB895" s="984"/>
      <c r="GC895" s="984"/>
      <c r="GD895" s="984"/>
      <c r="GE895" s="984"/>
      <c r="GF895" s="984"/>
      <c r="GG895" s="984"/>
      <c r="GH895" s="984"/>
      <c r="GI895" s="984"/>
      <c r="GJ895" s="984"/>
      <c r="GK895" s="984"/>
      <c r="GL895" s="984"/>
      <c r="GM895" s="984"/>
      <c r="GN895" s="984"/>
      <c r="GO895" s="984"/>
      <c r="GP895" s="984"/>
      <c r="GQ895" s="984"/>
      <c r="GR895" s="984"/>
      <c r="GS895" s="984"/>
      <c r="GT895" s="984"/>
      <c r="GU895" s="984"/>
      <c r="GV895" s="984"/>
      <c r="GW895" s="984"/>
      <c r="GX895" s="984"/>
      <c r="GY895" s="984"/>
      <c r="GZ895" s="984"/>
      <c r="HA895" s="984"/>
      <c r="HB895" s="984"/>
      <c r="HC895" s="984"/>
      <c r="HD895" s="984"/>
      <c r="HE895" s="984"/>
      <c r="HF895" s="984"/>
      <c r="HG895" s="984"/>
      <c r="HH895" s="984"/>
      <c r="HI895" s="984"/>
      <c r="HJ895" s="984"/>
      <c r="HK895" s="984"/>
      <c r="HL895" s="984"/>
      <c r="HM895" s="984"/>
      <c r="HN895" s="984"/>
      <c r="HO895" s="984"/>
      <c r="HP895" s="984"/>
      <c r="HQ895" s="984"/>
      <c r="HR895" s="984"/>
      <c r="HS895" s="984"/>
      <c r="HT895" s="984"/>
      <c r="HU895" s="984"/>
      <c r="HV895" s="984"/>
      <c r="HW895" s="984"/>
      <c r="HX895" s="984"/>
      <c r="HY895" s="984"/>
      <c r="HZ895" s="984"/>
      <c r="IA895" s="984"/>
      <c r="IB895" s="984"/>
      <c r="IC895" s="984"/>
      <c r="ID895" s="984"/>
      <c r="IE895" s="984"/>
      <c r="IF895" s="984"/>
      <c r="IG895" s="984"/>
      <c r="IH895" s="984"/>
      <c r="II895" s="984"/>
      <c r="IJ895" s="984"/>
      <c r="IK895" s="984"/>
      <c r="IL895" s="984"/>
      <c r="IM895" s="984"/>
      <c r="IN895" s="984"/>
      <c r="IO895" s="984"/>
      <c r="IP895" s="984"/>
      <c r="IQ895" s="984"/>
      <c r="IR895" s="984"/>
      <c r="IS895" s="984"/>
    </row>
    <row r="896" spans="1:253" s="1197" customFormat="1" ht="23.25" customHeight="1">
      <c r="A896" s="599">
        <v>20303</v>
      </c>
      <c r="B896" s="611" t="s">
        <v>4794</v>
      </c>
      <c r="C896" s="599" t="s">
        <v>4795</v>
      </c>
      <c r="D896" s="619" t="s">
        <v>4796</v>
      </c>
      <c r="E896" s="634">
        <v>5.4</v>
      </c>
      <c r="F896" s="642">
        <v>9.9</v>
      </c>
      <c r="G896" s="599" t="s">
        <v>4789</v>
      </c>
      <c r="H896" s="339">
        <v>0.08</v>
      </c>
      <c r="I896" s="608" t="s">
        <v>4797</v>
      </c>
      <c r="J896" s="1194"/>
      <c r="K896" s="984"/>
      <c r="L896" s="984"/>
      <c r="M896" s="984"/>
      <c r="N896" s="984"/>
      <c r="O896" s="984"/>
      <c r="P896" s="984"/>
      <c r="Q896" s="984"/>
      <c r="R896" s="984"/>
      <c r="S896" s="984"/>
      <c r="T896" s="984"/>
      <c r="U896" s="984"/>
      <c r="V896" s="984"/>
      <c r="W896" s="984"/>
      <c r="X896" s="984"/>
      <c r="Y896" s="984"/>
      <c r="Z896" s="984"/>
      <c r="AA896" s="984"/>
      <c r="AB896" s="984"/>
      <c r="AC896" s="984"/>
      <c r="AD896" s="984"/>
      <c r="AE896" s="984"/>
      <c r="AF896" s="984"/>
      <c r="AG896" s="984"/>
      <c r="AH896" s="984"/>
      <c r="AI896" s="984"/>
      <c r="AJ896" s="984"/>
      <c r="AK896" s="984"/>
      <c r="AL896" s="984"/>
      <c r="AM896" s="984"/>
      <c r="AN896" s="984"/>
      <c r="AO896" s="984"/>
      <c r="AP896" s="984"/>
      <c r="AQ896" s="984"/>
      <c r="AR896" s="984"/>
      <c r="AS896" s="984"/>
      <c r="AT896" s="984"/>
      <c r="AU896" s="984"/>
      <c r="AV896" s="984"/>
      <c r="AW896" s="984"/>
      <c r="AX896" s="984"/>
      <c r="AY896" s="984"/>
      <c r="AZ896" s="984"/>
      <c r="BA896" s="984"/>
      <c r="BB896" s="984"/>
      <c r="BC896" s="984"/>
      <c r="BD896" s="984"/>
      <c r="BE896" s="984"/>
      <c r="BF896" s="984"/>
      <c r="BG896" s="984"/>
      <c r="BH896" s="984"/>
      <c r="BI896" s="984"/>
      <c r="BJ896" s="984"/>
      <c r="BK896" s="984"/>
      <c r="BL896" s="984"/>
      <c r="BM896" s="984"/>
      <c r="BN896" s="984"/>
      <c r="BO896" s="984"/>
      <c r="BP896" s="984"/>
      <c r="BQ896" s="984"/>
      <c r="BR896" s="984"/>
      <c r="BS896" s="984"/>
      <c r="BT896" s="984"/>
      <c r="BU896" s="984"/>
      <c r="BV896" s="984"/>
      <c r="BW896" s="984"/>
      <c r="BX896" s="984"/>
      <c r="BY896" s="984"/>
      <c r="BZ896" s="984"/>
      <c r="CA896" s="984"/>
      <c r="CB896" s="984"/>
      <c r="CC896" s="984"/>
      <c r="CD896" s="984"/>
      <c r="CE896" s="984"/>
      <c r="CF896" s="984"/>
      <c r="CG896" s="984"/>
      <c r="CH896" s="984"/>
      <c r="CI896" s="984"/>
      <c r="CJ896" s="984"/>
      <c r="CK896" s="984"/>
      <c r="CL896" s="984"/>
      <c r="CM896" s="984"/>
      <c r="CN896" s="984"/>
      <c r="CO896" s="984"/>
      <c r="CP896" s="984"/>
      <c r="CQ896" s="984"/>
      <c r="CR896" s="984"/>
      <c r="CS896" s="984"/>
      <c r="CT896" s="984"/>
      <c r="CU896" s="984"/>
      <c r="CV896" s="984"/>
      <c r="CW896" s="984"/>
      <c r="CX896" s="984"/>
      <c r="CY896" s="984"/>
      <c r="CZ896" s="984"/>
      <c r="DA896" s="984"/>
      <c r="DB896" s="984"/>
      <c r="DC896" s="984"/>
      <c r="DD896" s="984"/>
      <c r="DE896" s="984"/>
      <c r="DF896" s="984"/>
      <c r="DG896" s="984"/>
      <c r="DH896" s="984"/>
      <c r="DI896" s="984"/>
      <c r="DJ896" s="984"/>
      <c r="DK896" s="984"/>
      <c r="DL896" s="984"/>
      <c r="DM896" s="984"/>
      <c r="DN896" s="984"/>
      <c r="DO896" s="984"/>
      <c r="DP896" s="984"/>
      <c r="DQ896" s="984"/>
      <c r="DR896" s="984"/>
      <c r="DS896" s="984"/>
      <c r="DT896" s="984"/>
      <c r="DU896" s="984"/>
      <c r="DV896" s="984"/>
      <c r="DW896" s="984"/>
      <c r="DX896" s="984"/>
      <c r="DY896" s="984"/>
      <c r="DZ896" s="984"/>
      <c r="EA896" s="984"/>
      <c r="EB896" s="984"/>
      <c r="EC896" s="984"/>
      <c r="ED896" s="984"/>
      <c r="EE896" s="984"/>
      <c r="EF896" s="984"/>
      <c r="EG896" s="984"/>
      <c r="EH896" s="984"/>
      <c r="EI896" s="984"/>
      <c r="EJ896" s="984"/>
      <c r="EK896" s="984"/>
      <c r="EL896" s="984"/>
      <c r="EM896" s="984"/>
      <c r="EN896" s="984"/>
      <c r="EO896" s="984"/>
      <c r="EP896" s="984"/>
      <c r="EQ896" s="984"/>
      <c r="ER896" s="984"/>
      <c r="ES896" s="984"/>
      <c r="ET896" s="984"/>
      <c r="EU896" s="984"/>
      <c r="EV896" s="984"/>
      <c r="EW896" s="984"/>
      <c r="EX896" s="984"/>
      <c r="EY896" s="984"/>
      <c r="EZ896" s="984"/>
      <c r="FA896" s="984"/>
      <c r="FB896" s="984"/>
      <c r="FC896" s="984"/>
      <c r="FD896" s="984"/>
      <c r="FE896" s="984"/>
      <c r="FF896" s="984"/>
      <c r="FG896" s="984"/>
      <c r="FH896" s="984"/>
      <c r="FI896" s="984"/>
      <c r="FJ896" s="984"/>
      <c r="FK896" s="984"/>
      <c r="FL896" s="984"/>
      <c r="FM896" s="984"/>
      <c r="FN896" s="984"/>
      <c r="FO896" s="984"/>
      <c r="FP896" s="984"/>
      <c r="FQ896" s="984"/>
      <c r="FR896" s="984"/>
      <c r="FS896" s="984"/>
      <c r="FT896" s="984"/>
      <c r="FU896" s="984"/>
      <c r="FV896" s="984"/>
      <c r="FW896" s="984"/>
      <c r="FX896" s="984"/>
      <c r="FY896" s="984"/>
      <c r="FZ896" s="984"/>
      <c r="GA896" s="984"/>
      <c r="GB896" s="984"/>
      <c r="GC896" s="984"/>
      <c r="GD896" s="984"/>
      <c r="GE896" s="984"/>
      <c r="GF896" s="984"/>
      <c r="GG896" s="984"/>
      <c r="GH896" s="984"/>
      <c r="GI896" s="984"/>
      <c r="GJ896" s="984"/>
      <c r="GK896" s="984"/>
      <c r="GL896" s="984"/>
      <c r="GM896" s="984"/>
      <c r="GN896" s="984"/>
      <c r="GO896" s="984"/>
      <c r="GP896" s="984"/>
      <c r="GQ896" s="984"/>
      <c r="GR896" s="984"/>
      <c r="GS896" s="984"/>
      <c r="GT896" s="984"/>
      <c r="GU896" s="984"/>
      <c r="GV896" s="984"/>
      <c r="GW896" s="984"/>
      <c r="GX896" s="984"/>
      <c r="GY896" s="984"/>
      <c r="GZ896" s="984"/>
      <c r="HA896" s="984"/>
      <c r="HB896" s="984"/>
      <c r="HC896" s="984"/>
      <c r="HD896" s="984"/>
      <c r="HE896" s="984"/>
      <c r="HF896" s="984"/>
      <c r="HG896" s="984"/>
      <c r="HH896" s="984"/>
      <c r="HI896" s="984"/>
      <c r="HJ896" s="984"/>
      <c r="HK896" s="984"/>
      <c r="HL896" s="984"/>
      <c r="HM896" s="984"/>
      <c r="HN896" s="984"/>
      <c r="HO896" s="984"/>
      <c r="HP896" s="984"/>
      <c r="HQ896" s="984"/>
      <c r="HR896" s="984"/>
      <c r="HS896" s="984"/>
      <c r="HT896" s="984"/>
      <c r="HU896" s="984"/>
      <c r="HV896" s="984"/>
      <c r="HW896" s="984"/>
      <c r="HX896" s="984"/>
      <c r="HY896" s="984"/>
      <c r="HZ896" s="984"/>
      <c r="IA896" s="984"/>
      <c r="IB896" s="984"/>
      <c r="IC896" s="984"/>
      <c r="ID896" s="984"/>
      <c r="IE896" s="984"/>
      <c r="IF896" s="984"/>
      <c r="IG896" s="984"/>
      <c r="IH896" s="984"/>
      <c r="II896" s="984"/>
      <c r="IJ896" s="984"/>
      <c r="IK896" s="984"/>
      <c r="IL896" s="984"/>
      <c r="IM896" s="984"/>
      <c r="IN896" s="984"/>
      <c r="IO896" s="984"/>
      <c r="IP896" s="984"/>
      <c r="IQ896" s="984"/>
      <c r="IR896" s="984"/>
      <c r="IS896" s="984"/>
    </row>
    <row r="897" spans="1:253" s="1197" customFormat="1" ht="23.25" customHeight="1">
      <c r="A897" s="599">
        <v>20304</v>
      </c>
      <c r="B897" s="619" t="s">
        <v>4798</v>
      </c>
      <c r="C897" s="599" t="s">
        <v>4799</v>
      </c>
      <c r="D897" s="619" t="s">
        <v>4800</v>
      </c>
      <c r="E897" s="629">
        <v>11.94</v>
      </c>
      <c r="F897" s="642">
        <v>22.85</v>
      </c>
      <c r="G897" s="599" t="s">
        <v>4789</v>
      </c>
      <c r="H897" s="339">
        <v>0.08</v>
      </c>
      <c r="I897" s="608" t="s">
        <v>4797</v>
      </c>
      <c r="J897" s="1194"/>
      <c r="K897" s="984"/>
      <c r="L897" s="984"/>
      <c r="M897" s="984"/>
      <c r="N897" s="984"/>
      <c r="O897" s="984"/>
      <c r="P897" s="984"/>
      <c r="Q897" s="984"/>
      <c r="R897" s="984"/>
      <c r="S897" s="984"/>
      <c r="T897" s="984"/>
      <c r="U897" s="984"/>
      <c r="V897" s="984"/>
      <c r="W897" s="984"/>
      <c r="X897" s="984"/>
      <c r="Y897" s="984"/>
      <c r="Z897" s="984"/>
      <c r="AA897" s="984"/>
      <c r="AB897" s="984"/>
      <c r="AC897" s="984"/>
      <c r="AD897" s="984"/>
      <c r="AE897" s="984"/>
      <c r="AF897" s="984"/>
      <c r="AG897" s="984"/>
      <c r="AH897" s="984"/>
      <c r="AI897" s="984"/>
      <c r="AJ897" s="984"/>
      <c r="AK897" s="984"/>
      <c r="AL897" s="984"/>
      <c r="AM897" s="984"/>
      <c r="AN897" s="984"/>
      <c r="AO897" s="984"/>
      <c r="AP897" s="984"/>
      <c r="AQ897" s="984"/>
      <c r="AR897" s="984"/>
      <c r="AS897" s="984"/>
      <c r="AT897" s="984"/>
      <c r="AU897" s="984"/>
      <c r="AV897" s="984"/>
      <c r="AW897" s="984"/>
      <c r="AX897" s="984"/>
      <c r="AY897" s="984"/>
      <c r="AZ897" s="984"/>
      <c r="BA897" s="984"/>
      <c r="BB897" s="984"/>
      <c r="BC897" s="984"/>
      <c r="BD897" s="984"/>
      <c r="BE897" s="984"/>
      <c r="BF897" s="984"/>
      <c r="BG897" s="984"/>
      <c r="BH897" s="984"/>
      <c r="BI897" s="984"/>
      <c r="BJ897" s="984"/>
      <c r="BK897" s="984"/>
      <c r="BL897" s="984"/>
      <c r="BM897" s="984"/>
      <c r="BN897" s="984"/>
      <c r="BO897" s="984"/>
      <c r="BP897" s="984"/>
      <c r="BQ897" s="984"/>
      <c r="BR897" s="984"/>
      <c r="BS897" s="984"/>
      <c r="BT897" s="984"/>
      <c r="BU897" s="984"/>
      <c r="BV897" s="984"/>
      <c r="BW897" s="984"/>
      <c r="BX897" s="984"/>
      <c r="BY897" s="984"/>
      <c r="BZ897" s="984"/>
      <c r="CA897" s="984"/>
      <c r="CB897" s="984"/>
      <c r="CC897" s="984"/>
      <c r="CD897" s="984"/>
      <c r="CE897" s="984"/>
      <c r="CF897" s="984"/>
      <c r="CG897" s="984"/>
      <c r="CH897" s="984"/>
      <c r="CI897" s="984"/>
      <c r="CJ897" s="984"/>
      <c r="CK897" s="984"/>
      <c r="CL897" s="984"/>
      <c r="CM897" s="984"/>
      <c r="CN897" s="984"/>
      <c r="CO897" s="984"/>
      <c r="CP897" s="984"/>
      <c r="CQ897" s="984"/>
      <c r="CR897" s="984"/>
      <c r="CS897" s="984"/>
      <c r="CT897" s="984"/>
      <c r="CU897" s="984"/>
      <c r="CV897" s="984"/>
      <c r="CW897" s="984"/>
      <c r="CX897" s="984"/>
      <c r="CY897" s="984"/>
      <c r="CZ897" s="984"/>
      <c r="DA897" s="984"/>
      <c r="DB897" s="984"/>
      <c r="DC897" s="984"/>
      <c r="DD897" s="984"/>
      <c r="DE897" s="984"/>
      <c r="DF897" s="984"/>
      <c r="DG897" s="984"/>
      <c r="DH897" s="984"/>
      <c r="DI897" s="984"/>
      <c r="DJ897" s="984"/>
      <c r="DK897" s="984"/>
      <c r="DL897" s="984"/>
      <c r="DM897" s="984"/>
      <c r="DN897" s="984"/>
      <c r="DO897" s="984"/>
      <c r="DP897" s="984"/>
      <c r="DQ897" s="984"/>
      <c r="DR897" s="984"/>
      <c r="DS897" s="984"/>
      <c r="DT897" s="984"/>
      <c r="DU897" s="984"/>
      <c r="DV897" s="984"/>
      <c r="DW897" s="984"/>
      <c r="DX897" s="984"/>
      <c r="DY897" s="984"/>
      <c r="DZ897" s="984"/>
      <c r="EA897" s="984"/>
      <c r="EB897" s="984"/>
      <c r="EC897" s="984"/>
      <c r="ED897" s="984"/>
      <c r="EE897" s="984"/>
      <c r="EF897" s="984"/>
      <c r="EG897" s="984"/>
      <c r="EH897" s="984"/>
      <c r="EI897" s="984"/>
      <c r="EJ897" s="984"/>
      <c r="EK897" s="984"/>
      <c r="EL897" s="984"/>
      <c r="EM897" s="984"/>
      <c r="EN897" s="984"/>
      <c r="EO897" s="984"/>
      <c r="EP897" s="984"/>
      <c r="EQ897" s="984"/>
      <c r="ER897" s="984"/>
      <c r="ES897" s="984"/>
      <c r="ET897" s="984"/>
      <c r="EU897" s="984"/>
      <c r="EV897" s="984"/>
      <c r="EW897" s="984"/>
      <c r="EX897" s="984"/>
      <c r="EY897" s="984"/>
      <c r="EZ897" s="984"/>
      <c r="FA897" s="984"/>
      <c r="FB897" s="984"/>
      <c r="FC897" s="984"/>
      <c r="FD897" s="984"/>
      <c r="FE897" s="984"/>
      <c r="FF897" s="984"/>
      <c r="FG897" s="984"/>
      <c r="FH897" s="984"/>
      <c r="FI897" s="984"/>
      <c r="FJ897" s="984"/>
      <c r="FK897" s="984"/>
      <c r="FL897" s="984"/>
      <c r="FM897" s="984"/>
      <c r="FN897" s="984"/>
      <c r="FO897" s="984"/>
      <c r="FP897" s="984"/>
      <c r="FQ897" s="984"/>
      <c r="FR897" s="984"/>
      <c r="FS897" s="984"/>
      <c r="FT897" s="984"/>
      <c r="FU897" s="984"/>
      <c r="FV897" s="984"/>
      <c r="FW897" s="984"/>
      <c r="FX897" s="984"/>
      <c r="FY897" s="984"/>
      <c r="FZ897" s="984"/>
      <c r="GA897" s="984"/>
      <c r="GB897" s="984"/>
      <c r="GC897" s="984"/>
      <c r="GD897" s="984"/>
      <c r="GE897" s="984"/>
      <c r="GF897" s="984"/>
      <c r="GG897" s="984"/>
      <c r="GH897" s="984"/>
      <c r="GI897" s="984"/>
      <c r="GJ897" s="984"/>
      <c r="GK897" s="984"/>
      <c r="GL897" s="984"/>
      <c r="GM897" s="984"/>
      <c r="GN897" s="984"/>
      <c r="GO897" s="984"/>
      <c r="GP897" s="984"/>
      <c r="GQ897" s="984"/>
      <c r="GR897" s="984"/>
      <c r="GS897" s="984"/>
      <c r="GT897" s="984"/>
      <c r="GU897" s="984"/>
      <c r="GV897" s="984"/>
      <c r="GW897" s="984"/>
      <c r="GX897" s="984"/>
      <c r="GY897" s="984"/>
      <c r="GZ897" s="984"/>
      <c r="HA897" s="984"/>
      <c r="HB897" s="984"/>
      <c r="HC897" s="984"/>
      <c r="HD897" s="984"/>
      <c r="HE897" s="984"/>
      <c r="HF897" s="984"/>
      <c r="HG897" s="984"/>
      <c r="HH897" s="984"/>
      <c r="HI897" s="984"/>
      <c r="HJ897" s="984"/>
      <c r="HK897" s="984"/>
      <c r="HL897" s="984"/>
      <c r="HM897" s="984"/>
      <c r="HN897" s="984"/>
      <c r="HO897" s="984"/>
      <c r="HP897" s="984"/>
      <c r="HQ897" s="984"/>
      <c r="HR897" s="984"/>
      <c r="HS897" s="984"/>
      <c r="HT897" s="984"/>
      <c r="HU897" s="984"/>
      <c r="HV897" s="984"/>
      <c r="HW897" s="984"/>
      <c r="HX897" s="984"/>
      <c r="HY897" s="984"/>
      <c r="HZ897" s="984"/>
      <c r="IA897" s="984"/>
      <c r="IB897" s="984"/>
      <c r="IC897" s="984"/>
      <c r="ID897" s="984"/>
      <c r="IE897" s="984"/>
      <c r="IF897" s="984"/>
      <c r="IG897" s="984"/>
      <c r="IH897" s="984"/>
      <c r="II897" s="984"/>
      <c r="IJ897" s="984"/>
      <c r="IK897" s="984"/>
      <c r="IL897" s="984"/>
      <c r="IM897" s="984"/>
      <c r="IN897" s="984"/>
      <c r="IO897" s="984"/>
      <c r="IP897" s="984"/>
      <c r="IQ897" s="984"/>
      <c r="IR897" s="984"/>
      <c r="IS897" s="984"/>
    </row>
    <row r="898" spans="1:253" s="1197" customFormat="1" ht="23.25" customHeight="1">
      <c r="A898" s="599">
        <v>20308</v>
      </c>
      <c r="B898" s="611" t="s">
        <v>4801</v>
      </c>
      <c r="C898" s="599" t="s">
        <v>4802</v>
      </c>
      <c r="D898" s="619" t="s">
        <v>4803</v>
      </c>
      <c r="E898" s="629">
        <v>9.75</v>
      </c>
      <c r="F898" s="642">
        <v>19.5</v>
      </c>
      <c r="G898" s="599" t="s">
        <v>4789</v>
      </c>
      <c r="H898" s="339">
        <v>0.08</v>
      </c>
      <c r="I898" s="608" t="s">
        <v>4797</v>
      </c>
      <c r="J898" s="1194"/>
      <c r="K898" s="984"/>
      <c r="L898" s="984"/>
      <c r="M898" s="984"/>
      <c r="N898" s="984"/>
      <c r="O898" s="984"/>
      <c r="P898" s="984"/>
      <c r="Q898" s="984"/>
      <c r="R898" s="984"/>
      <c r="S898" s="984"/>
      <c r="T898" s="984"/>
      <c r="U898" s="984"/>
      <c r="V898" s="984"/>
      <c r="W898" s="984"/>
      <c r="X898" s="984"/>
      <c r="Y898" s="984"/>
      <c r="Z898" s="984"/>
      <c r="AA898" s="984"/>
      <c r="AB898" s="984"/>
      <c r="AC898" s="984"/>
      <c r="AD898" s="984"/>
      <c r="AE898" s="984"/>
      <c r="AF898" s="984"/>
      <c r="AG898" s="984"/>
      <c r="AH898" s="984"/>
      <c r="AI898" s="984"/>
      <c r="AJ898" s="984"/>
      <c r="AK898" s="984"/>
      <c r="AL898" s="984"/>
      <c r="AM898" s="984"/>
      <c r="AN898" s="984"/>
      <c r="AO898" s="984"/>
      <c r="AP898" s="984"/>
      <c r="AQ898" s="984"/>
      <c r="AR898" s="984"/>
      <c r="AS898" s="984"/>
      <c r="AT898" s="984"/>
      <c r="AU898" s="984"/>
      <c r="AV898" s="984"/>
      <c r="AW898" s="984"/>
      <c r="AX898" s="984"/>
      <c r="AY898" s="984"/>
      <c r="AZ898" s="984"/>
      <c r="BA898" s="984"/>
      <c r="BB898" s="984"/>
      <c r="BC898" s="984"/>
      <c r="BD898" s="984"/>
      <c r="BE898" s="984"/>
      <c r="BF898" s="984"/>
      <c r="BG898" s="984"/>
      <c r="BH898" s="984"/>
      <c r="BI898" s="984"/>
      <c r="BJ898" s="984"/>
      <c r="BK898" s="984"/>
      <c r="BL898" s="984"/>
      <c r="BM898" s="984"/>
      <c r="BN898" s="984"/>
      <c r="BO898" s="984"/>
      <c r="BP898" s="984"/>
      <c r="BQ898" s="984"/>
      <c r="BR898" s="984"/>
      <c r="BS898" s="984"/>
      <c r="BT898" s="984"/>
      <c r="BU898" s="984"/>
      <c r="BV898" s="984"/>
      <c r="BW898" s="984"/>
      <c r="BX898" s="984"/>
      <c r="BY898" s="984"/>
      <c r="BZ898" s="984"/>
      <c r="CA898" s="984"/>
      <c r="CB898" s="984"/>
      <c r="CC898" s="984"/>
      <c r="CD898" s="984"/>
      <c r="CE898" s="984"/>
      <c r="CF898" s="984"/>
      <c r="CG898" s="984"/>
      <c r="CH898" s="984"/>
      <c r="CI898" s="984"/>
      <c r="CJ898" s="984"/>
      <c r="CK898" s="984"/>
      <c r="CL898" s="984"/>
      <c r="CM898" s="984"/>
      <c r="CN898" s="984"/>
      <c r="CO898" s="984"/>
      <c r="CP898" s="984"/>
      <c r="CQ898" s="984"/>
      <c r="CR898" s="984"/>
      <c r="CS898" s="984"/>
      <c r="CT898" s="984"/>
      <c r="CU898" s="984"/>
      <c r="CV898" s="984"/>
      <c r="CW898" s="984"/>
      <c r="CX898" s="984"/>
      <c r="CY898" s="984"/>
      <c r="CZ898" s="984"/>
      <c r="DA898" s="984"/>
      <c r="DB898" s="984"/>
      <c r="DC898" s="984"/>
      <c r="DD898" s="984"/>
      <c r="DE898" s="984"/>
      <c r="DF898" s="984"/>
      <c r="DG898" s="984"/>
      <c r="DH898" s="984"/>
      <c r="DI898" s="984"/>
      <c r="DJ898" s="984"/>
      <c r="DK898" s="984"/>
      <c r="DL898" s="984"/>
      <c r="DM898" s="984"/>
      <c r="DN898" s="984"/>
      <c r="DO898" s="984"/>
      <c r="DP898" s="984"/>
      <c r="DQ898" s="984"/>
      <c r="DR898" s="984"/>
      <c r="DS898" s="984"/>
      <c r="DT898" s="984"/>
      <c r="DU898" s="984"/>
      <c r="DV898" s="984"/>
      <c r="DW898" s="984"/>
      <c r="DX898" s="984"/>
      <c r="DY898" s="984"/>
      <c r="DZ898" s="984"/>
      <c r="EA898" s="984"/>
      <c r="EB898" s="984"/>
      <c r="EC898" s="984"/>
      <c r="ED898" s="984"/>
      <c r="EE898" s="984"/>
      <c r="EF898" s="984"/>
      <c r="EG898" s="984"/>
      <c r="EH898" s="984"/>
      <c r="EI898" s="984"/>
      <c r="EJ898" s="984"/>
      <c r="EK898" s="984"/>
      <c r="EL898" s="984"/>
      <c r="EM898" s="984"/>
      <c r="EN898" s="984"/>
      <c r="EO898" s="984"/>
      <c r="EP898" s="984"/>
      <c r="EQ898" s="984"/>
      <c r="ER898" s="984"/>
      <c r="ES898" s="984"/>
      <c r="ET898" s="984"/>
      <c r="EU898" s="984"/>
      <c r="EV898" s="984"/>
      <c r="EW898" s="984"/>
      <c r="EX898" s="984"/>
      <c r="EY898" s="984"/>
      <c r="EZ898" s="984"/>
      <c r="FA898" s="984"/>
      <c r="FB898" s="984"/>
      <c r="FC898" s="984"/>
      <c r="FD898" s="984"/>
      <c r="FE898" s="984"/>
      <c r="FF898" s="984"/>
      <c r="FG898" s="984"/>
      <c r="FH898" s="984"/>
      <c r="FI898" s="984"/>
      <c r="FJ898" s="984"/>
      <c r="FK898" s="984"/>
      <c r="FL898" s="984"/>
      <c r="FM898" s="984"/>
      <c r="FN898" s="984"/>
      <c r="FO898" s="984"/>
      <c r="FP898" s="984"/>
      <c r="FQ898" s="984"/>
      <c r="FR898" s="984"/>
      <c r="FS898" s="984"/>
      <c r="FT898" s="984"/>
      <c r="FU898" s="984"/>
      <c r="FV898" s="984"/>
      <c r="FW898" s="984"/>
      <c r="FX898" s="984"/>
      <c r="FY898" s="984"/>
      <c r="FZ898" s="984"/>
      <c r="GA898" s="984"/>
      <c r="GB898" s="984"/>
      <c r="GC898" s="984"/>
      <c r="GD898" s="984"/>
      <c r="GE898" s="984"/>
      <c r="GF898" s="984"/>
      <c r="GG898" s="984"/>
      <c r="GH898" s="984"/>
      <c r="GI898" s="984"/>
      <c r="GJ898" s="984"/>
      <c r="GK898" s="984"/>
      <c r="GL898" s="984"/>
      <c r="GM898" s="984"/>
      <c r="GN898" s="984"/>
      <c r="GO898" s="984"/>
      <c r="GP898" s="984"/>
      <c r="GQ898" s="984"/>
      <c r="GR898" s="984"/>
      <c r="GS898" s="984"/>
      <c r="GT898" s="984"/>
      <c r="GU898" s="984"/>
      <c r="GV898" s="984"/>
      <c r="GW898" s="984"/>
      <c r="GX898" s="984"/>
      <c r="GY898" s="984"/>
      <c r="GZ898" s="984"/>
      <c r="HA898" s="984"/>
      <c r="HB898" s="984"/>
      <c r="HC898" s="984"/>
      <c r="HD898" s="984"/>
      <c r="HE898" s="984"/>
      <c r="HF898" s="984"/>
      <c r="HG898" s="984"/>
      <c r="HH898" s="984"/>
      <c r="HI898" s="984"/>
      <c r="HJ898" s="984"/>
      <c r="HK898" s="984"/>
      <c r="HL898" s="984"/>
      <c r="HM898" s="984"/>
      <c r="HN898" s="984"/>
      <c r="HO898" s="984"/>
      <c r="HP898" s="984"/>
      <c r="HQ898" s="984"/>
      <c r="HR898" s="984"/>
      <c r="HS898" s="984"/>
      <c r="HT898" s="984"/>
      <c r="HU898" s="984"/>
      <c r="HV898" s="984"/>
      <c r="HW898" s="984"/>
      <c r="HX898" s="984"/>
      <c r="HY898" s="984"/>
      <c r="HZ898" s="984"/>
      <c r="IA898" s="984"/>
      <c r="IB898" s="984"/>
      <c r="IC898" s="984"/>
      <c r="ID898" s="984"/>
      <c r="IE898" s="984"/>
      <c r="IF898" s="984"/>
      <c r="IG898" s="984"/>
      <c r="IH898" s="984"/>
      <c r="II898" s="984"/>
      <c r="IJ898" s="984"/>
      <c r="IK898" s="984"/>
      <c r="IL898" s="984"/>
      <c r="IM898" s="984"/>
      <c r="IN898" s="984"/>
      <c r="IO898" s="984"/>
      <c r="IP898" s="984"/>
      <c r="IQ898" s="984"/>
      <c r="IR898" s="984"/>
      <c r="IS898" s="984"/>
    </row>
    <row r="899" spans="1:253" s="1197" customFormat="1" ht="23.25" customHeight="1">
      <c r="A899" s="599">
        <v>20309</v>
      </c>
      <c r="B899" s="618" t="s">
        <v>4804</v>
      </c>
      <c r="C899" s="599" t="s">
        <v>4805</v>
      </c>
      <c r="D899" s="619" t="s">
        <v>4806</v>
      </c>
      <c r="E899" s="629">
        <v>5.79</v>
      </c>
      <c r="F899" s="642">
        <v>16.5</v>
      </c>
      <c r="G899" s="599" t="s">
        <v>4789</v>
      </c>
      <c r="H899" s="339">
        <v>0.08</v>
      </c>
      <c r="I899" s="608" t="s">
        <v>4797</v>
      </c>
      <c r="J899" s="1194"/>
      <c r="K899" s="984"/>
      <c r="L899" s="984"/>
      <c r="M899" s="984"/>
      <c r="N899" s="984"/>
      <c r="O899" s="984"/>
      <c r="P899" s="984"/>
      <c r="Q899" s="984"/>
      <c r="R899" s="984"/>
      <c r="S899" s="984"/>
      <c r="T899" s="984"/>
      <c r="U899" s="984"/>
      <c r="V899" s="984"/>
      <c r="W899" s="984"/>
      <c r="X899" s="984"/>
      <c r="Y899" s="984"/>
      <c r="Z899" s="984"/>
      <c r="AA899" s="984"/>
      <c r="AB899" s="984"/>
      <c r="AC899" s="984"/>
      <c r="AD899" s="984"/>
      <c r="AE899" s="984"/>
      <c r="AF899" s="984"/>
      <c r="AG899" s="984"/>
      <c r="AH899" s="984"/>
      <c r="AI899" s="984"/>
      <c r="AJ899" s="984"/>
      <c r="AK899" s="984"/>
      <c r="AL899" s="984"/>
      <c r="AM899" s="984"/>
      <c r="AN899" s="984"/>
      <c r="AO899" s="984"/>
      <c r="AP899" s="984"/>
      <c r="AQ899" s="984"/>
      <c r="AR899" s="984"/>
      <c r="AS899" s="984"/>
      <c r="AT899" s="984"/>
      <c r="AU899" s="984"/>
      <c r="AV899" s="984"/>
      <c r="AW899" s="984"/>
      <c r="AX899" s="984"/>
      <c r="AY899" s="984"/>
      <c r="AZ899" s="984"/>
      <c r="BA899" s="984"/>
      <c r="BB899" s="984"/>
      <c r="BC899" s="984"/>
      <c r="BD899" s="984"/>
      <c r="BE899" s="984"/>
      <c r="BF899" s="984"/>
      <c r="BG899" s="984"/>
      <c r="BH899" s="984"/>
      <c r="BI899" s="984"/>
      <c r="BJ899" s="984"/>
      <c r="BK899" s="984"/>
      <c r="BL899" s="984"/>
      <c r="BM899" s="984"/>
      <c r="BN899" s="984"/>
      <c r="BO899" s="984"/>
      <c r="BP899" s="984"/>
      <c r="BQ899" s="984"/>
      <c r="BR899" s="984"/>
      <c r="BS899" s="984"/>
      <c r="BT899" s="984"/>
      <c r="BU899" s="984"/>
      <c r="BV899" s="984"/>
      <c r="BW899" s="984"/>
      <c r="BX899" s="984"/>
      <c r="BY899" s="984"/>
      <c r="BZ899" s="984"/>
      <c r="CA899" s="984"/>
      <c r="CB899" s="984"/>
      <c r="CC899" s="984"/>
      <c r="CD899" s="984"/>
      <c r="CE899" s="984"/>
      <c r="CF899" s="984"/>
      <c r="CG899" s="984"/>
      <c r="CH899" s="984"/>
      <c r="CI899" s="984"/>
      <c r="CJ899" s="984"/>
      <c r="CK899" s="984"/>
      <c r="CL899" s="984"/>
      <c r="CM899" s="984"/>
      <c r="CN899" s="984"/>
      <c r="CO899" s="984"/>
      <c r="CP899" s="984"/>
      <c r="CQ899" s="984"/>
      <c r="CR899" s="984"/>
      <c r="CS899" s="984"/>
      <c r="CT899" s="984"/>
      <c r="CU899" s="984"/>
      <c r="CV899" s="984"/>
      <c r="CW899" s="984"/>
      <c r="CX899" s="984"/>
      <c r="CY899" s="984"/>
      <c r="CZ899" s="984"/>
      <c r="DA899" s="984"/>
      <c r="DB899" s="984"/>
      <c r="DC899" s="984"/>
      <c r="DD899" s="984"/>
      <c r="DE899" s="984"/>
      <c r="DF899" s="984"/>
      <c r="DG899" s="984"/>
      <c r="DH899" s="984"/>
      <c r="DI899" s="984"/>
      <c r="DJ899" s="984"/>
      <c r="DK899" s="984"/>
      <c r="DL899" s="984"/>
      <c r="DM899" s="984"/>
      <c r="DN899" s="984"/>
      <c r="DO899" s="984"/>
      <c r="DP899" s="984"/>
      <c r="DQ899" s="984"/>
      <c r="DR899" s="984"/>
      <c r="DS899" s="984"/>
      <c r="DT899" s="984"/>
      <c r="DU899" s="984"/>
      <c r="DV899" s="984"/>
      <c r="DW899" s="984"/>
      <c r="DX899" s="984"/>
      <c r="DY899" s="984"/>
      <c r="DZ899" s="984"/>
      <c r="EA899" s="984"/>
      <c r="EB899" s="984"/>
      <c r="EC899" s="984"/>
      <c r="ED899" s="984"/>
      <c r="EE899" s="984"/>
      <c r="EF899" s="984"/>
      <c r="EG899" s="984"/>
      <c r="EH899" s="984"/>
      <c r="EI899" s="984"/>
      <c r="EJ899" s="984"/>
      <c r="EK899" s="984"/>
      <c r="EL899" s="984"/>
      <c r="EM899" s="984"/>
      <c r="EN899" s="984"/>
      <c r="EO899" s="984"/>
      <c r="EP899" s="984"/>
      <c r="EQ899" s="984"/>
      <c r="ER899" s="984"/>
      <c r="ES899" s="984"/>
      <c r="ET899" s="984"/>
      <c r="EU899" s="984"/>
      <c r="EV899" s="984"/>
      <c r="EW899" s="984"/>
      <c r="EX899" s="984"/>
      <c r="EY899" s="984"/>
      <c r="EZ899" s="984"/>
      <c r="FA899" s="984"/>
      <c r="FB899" s="984"/>
      <c r="FC899" s="984"/>
      <c r="FD899" s="984"/>
      <c r="FE899" s="984"/>
      <c r="FF899" s="984"/>
      <c r="FG899" s="984"/>
      <c r="FH899" s="984"/>
      <c r="FI899" s="984"/>
      <c r="FJ899" s="984"/>
      <c r="FK899" s="984"/>
      <c r="FL899" s="984"/>
      <c r="FM899" s="984"/>
      <c r="FN899" s="984"/>
      <c r="FO899" s="984"/>
      <c r="FP899" s="984"/>
      <c r="FQ899" s="984"/>
      <c r="FR899" s="984"/>
      <c r="FS899" s="984"/>
      <c r="FT899" s="984"/>
      <c r="FU899" s="984"/>
      <c r="FV899" s="984"/>
      <c r="FW899" s="984"/>
      <c r="FX899" s="984"/>
      <c r="FY899" s="984"/>
      <c r="FZ899" s="984"/>
      <c r="GA899" s="984"/>
      <c r="GB899" s="984"/>
      <c r="GC899" s="984"/>
      <c r="GD899" s="984"/>
      <c r="GE899" s="984"/>
      <c r="GF899" s="984"/>
      <c r="GG899" s="984"/>
      <c r="GH899" s="984"/>
      <c r="GI899" s="984"/>
      <c r="GJ899" s="984"/>
      <c r="GK899" s="984"/>
      <c r="GL899" s="984"/>
      <c r="GM899" s="984"/>
      <c r="GN899" s="984"/>
      <c r="GO899" s="984"/>
      <c r="GP899" s="984"/>
      <c r="GQ899" s="984"/>
      <c r="GR899" s="984"/>
      <c r="GS899" s="984"/>
      <c r="GT899" s="984"/>
      <c r="GU899" s="984"/>
      <c r="GV899" s="984"/>
      <c r="GW899" s="984"/>
      <c r="GX899" s="984"/>
      <c r="GY899" s="984"/>
      <c r="GZ899" s="984"/>
      <c r="HA899" s="984"/>
      <c r="HB899" s="984"/>
      <c r="HC899" s="984"/>
      <c r="HD899" s="984"/>
      <c r="HE899" s="984"/>
      <c r="HF899" s="984"/>
      <c r="HG899" s="984"/>
      <c r="HH899" s="984"/>
      <c r="HI899" s="984"/>
      <c r="HJ899" s="984"/>
      <c r="HK899" s="984"/>
      <c r="HL899" s="984"/>
      <c r="HM899" s="984"/>
      <c r="HN899" s="984"/>
      <c r="HO899" s="984"/>
      <c r="HP899" s="984"/>
      <c r="HQ899" s="984"/>
      <c r="HR899" s="984"/>
      <c r="HS899" s="984"/>
      <c r="HT899" s="984"/>
      <c r="HU899" s="984"/>
      <c r="HV899" s="984"/>
      <c r="HW899" s="984"/>
      <c r="HX899" s="984"/>
      <c r="HY899" s="984"/>
      <c r="HZ899" s="984"/>
      <c r="IA899" s="984"/>
      <c r="IB899" s="984"/>
      <c r="IC899" s="984"/>
      <c r="ID899" s="984"/>
      <c r="IE899" s="984"/>
      <c r="IF899" s="984"/>
      <c r="IG899" s="984"/>
      <c r="IH899" s="984"/>
      <c r="II899" s="984"/>
      <c r="IJ899" s="984"/>
      <c r="IK899" s="984"/>
      <c r="IL899" s="984"/>
      <c r="IM899" s="984"/>
      <c r="IN899" s="984"/>
      <c r="IO899" s="984"/>
      <c r="IP899" s="984"/>
      <c r="IQ899" s="984"/>
      <c r="IR899" s="984"/>
      <c r="IS899" s="984"/>
    </row>
    <row r="900" spans="1:253" s="1197" customFormat="1" ht="23.25" customHeight="1">
      <c r="A900" s="599">
        <v>20310</v>
      </c>
      <c r="B900" s="611" t="s">
        <v>4807</v>
      </c>
      <c r="C900" s="599" t="s">
        <v>4802</v>
      </c>
      <c r="D900" s="619" t="s">
        <v>4808</v>
      </c>
      <c r="E900" s="629">
        <v>6.32</v>
      </c>
      <c r="F900" s="642">
        <v>13.2</v>
      </c>
      <c r="G900" s="599" t="s">
        <v>4789</v>
      </c>
      <c r="H900" s="339">
        <v>0.08</v>
      </c>
      <c r="I900" s="608" t="s">
        <v>4797</v>
      </c>
      <c r="J900" s="1194"/>
      <c r="K900" s="984"/>
      <c r="L900" s="984"/>
      <c r="M900" s="984"/>
      <c r="N900" s="984"/>
      <c r="O900" s="984"/>
      <c r="P900" s="984"/>
      <c r="Q900" s="984"/>
      <c r="R900" s="984"/>
      <c r="S900" s="984"/>
      <c r="T900" s="984"/>
      <c r="U900" s="984"/>
      <c r="V900" s="984"/>
      <c r="W900" s="984"/>
      <c r="X900" s="984"/>
      <c r="Y900" s="984"/>
      <c r="Z900" s="984"/>
      <c r="AA900" s="984"/>
      <c r="AB900" s="984"/>
      <c r="AC900" s="984"/>
      <c r="AD900" s="984"/>
      <c r="AE900" s="984"/>
      <c r="AF900" s="984"/>
      <c r="AG900" s="984"/>
      <c r="AH900" s="984"/>
      <c r="AI900" s="984"/>
      <c r="AJ900" s="984"/>
      <c r="AK900" s="984"/>
      <c r="AL900" s="984"/>
      <c r="AM900" s="984"/>
      <c r="AN900" s="984"/>
      <c r="AO900" s="984"/>
      <c r="AP900" s="984"/>
      <c r="AQ900" s="984"/>
      <c r="AR900" s="984"/>
      <c r="AS900" s="984"/>
      <c r="AT900" s="984"/>
      <c r="AU900" s="984"/>
      <c r="AV900" s="984"/>
      <c r="AW900" s="984"/>
      <c r="AX900" s="984"/>
      <c r="AY900" s="984"/>
      <c r="AZ900" s="984"/>
      <c r="BA900" s="984"/>
      <c r="BB900" s="984"/>
      <c r="BC900" s="984"/>
      <c r="BD900" s="984"/>
      <c r="BE900" s="984"/>
      <c r="BF900" s="984"/>
      <c r="BG900" s="984"/>
      <c r="BH900" s="984"/>
      <c r="BI900" s="984"/>
      <c r="BJ900" s="984"/>
      <c r="BK900" s="984"/>
      <c r="BL900" s="984"/>
      <c r="BM900" s="984"/>
      <c r="BN900" s="984"/>
      <c r="BO900" s="984"/>
      <c r="BP900" s="984"/>
      <c r="BQ900" s="984"/>
      <c r="BR900" s="984"/>
      <c r="BS900" s="984"/>
      <c r="BT900" s="984"/>
      <c r="BU900" s="984"/>
      <c r="BV900" s="984"/>
      <c r="BW900" s="984"/>
      <c r="BX900" s="984"/>
      <c r="BY900" s="984"/>
      <c r="BZ900" s="984"/>
      <c r="CA900" s="984"/>
      <c r="CB900" s="984"/>
      <c r="CC900" s="984"/>
      <c r="CD900" s="984"/>
      <c r="CE900" s="984"/>
      <c r="CF900" s="984"/>
      <c r="CG900" s="984"/>
      <c r="CH900" s="984"/>
      <c r="CI900" s="984"/>
      <c r="CJ900" s="984"/>
      <c r="CK900" s="984"/>
      <c r="CL900" s="984"/>
      <c r="CM900" s="984"/>
      <c r="CN900" s="984"/>
      <c r="CO900" s="984"/>
      <c r="CP900" s="984"/>
      <c r="CQ900" s="984"/>
      <c r="CR900" s="984"/>
      <c r="CS900" s="984"/>
      <c r="CT900" s="984"/>
      <c r="CU900" s="984"/>
      <c r="CV900" s="984"/>
      <c r="CW900" s="984"/>
      <c r="CX900" s="984"/>
      <c r="CY900" s="984"/>
      <c r="CZ900" s="984"/>
      <c r="DA900" s="984"/>
      <c r="DB900" s="984"/>
      <c r="DC900" s="984"/>
      <c r="DD900" s="984"/>
      <c r="DE900" s="984"/>
      <c r="DF900" s="984"/>
      <c r="DG900" s="984"/>
      <c r="DH900" s="984"/>
      <c r="DI900" s="984"/>
      <c r="DJ900" s="984"/>
      <c r="DK900" s="984"/>
      <c r="DL900" s="984"/>
      <c r="DM900" s="984"/>
      <c r="DN900" s="984"/>
      <c r="DO900" s="984"/>
      <c r="DP900" s="984"/>
      <c r="DQ900" s="984"/>
      <c r="DR900" s="984"/>
      <c r="DS900" s="984"/>
      <c r="DT900" s="984"/>
      <c r="DU900" s="984"/>
      <c r="DV900" s="984"/>
      <c r="DW900" s="984"/>
      <c r="DX900" s="984"/>
      <c r="DY900" s="984"/>
      <c r="DZ900" s="984"/>
      <c r="EA900" s="984"/>
      <c r="EB900" s="984"/>
      <c r="EC900" s="984"/>
      <c r="ED900" s="984"/>
      <c r="EE900" s="984"/>
      <c r="EF900" s="984"/>
      <c r="EG900" s="984"/>
      <c r="EH900" s="984"/>
      <c r="EI900" s="984"/>
      <c r="EJ900" s="984"/>
      <c r="EK900" s="984"/>
      <c r="EL900" s="984"/>
      <c r="EM900" s="984"/>
      <c r="EN900" s="984"/>
      <c r="EO900" s="984"/>
      <c r="EP900" s="984"/>
      <c r="EQ900" s="984"/>
      <c r="ER900" s="984"/>
      <c r="ES900" s="984"/>
      <c r="ET900" s="984"/>
      <c r="EU900" s="984"/>
      <c r="EV900" s="984"/>
      <c r="EW900" s="984"/>
      <c r="EX900" s="984"/>
      <c r="EY900" s="984"/>
      <c r="EZ900" s="984"/>
      <c r="FA900" s="984"/>
      <c r="FB900" s="984"/>
      <c r="FC900" s="984"/>
      <c r="FD900" s="984"/>
      <c r="FE900" s="984"/>
      <c r="FF900" s="984"/>
      <c r="FG900" s="984"/>
      <c r="FH900" s="984"/>
      <c r="FI900" s="984"/>
      <c r="FJ900" s="984"/>
      <c r="FK900" s="984"/>
      <c r="FL900" s="984"/>
      <c r="FM900" s="984"/>
      <c r="FN900" s="984"/>
      <c r="FO900" s="984"/>
      <c r="FP900" s="984"/>
      <c r="FQ900" s="984"/>
      <c r="FR900" s="984"/>
      <c r="FS900" s="984"/>
      <c r="FT900" s="984"/>
      <c r="FU900" s="984"/>
      <c r="FV900" s="984"/>
      <c r="FW900" s="984"/>
      <c r="FX900" s="984"/>
      <c r="FY900" s="984"/>
      <c r="FZ900" s="984"/>
      <c r="GA900" s="984"/>
      <c r="GB900" s="984"/>
      <c r="GC900" s="984"/>
      <c r="GD900" s="984"/>
      <c r="GE900" s="984"/>
      <c r="GF900" s="984"/>
      <c r="GG900" s="984"/>
      <c r="GH900" s="984"/>
      <c r="GI900" s="984"/>
      <c r="GJ900" s="984"/>
      <c r="GK900" s="984"/>
      <c r="GL900" s="984"/>
      <c r="GM900" s="984"/>
      <c r="GN900" s="984"/>
      <c r="GO900" s="984"/>
      <c r="GP900" s="984"/>
      <c r="GQ900" s="984"/>
      <c r="GR900" s="984"/>
      <c r="GS900" s="984"/>
      <c r="GT900" s="984"/>
      <c r="GU900" s="984"/>
      <c r="GV900" s="984"/>
      <c r="GW900" s="984"/>
      <c r="GX900" s="984"/>
      <c r="GY900" s="984"/>
      <c r="GZ900" s="984"/>
      <c r="HA900" s="984"/>
      <c r="HB900" s="984"/>
      <c r="HC900" s="984"/>
      <c r="HD900" s="984"/>
      <c r="HE900" s="984"/>
      <c r="HF900" s="984"/>
      <c r="HG900" s="984"/>
      <c r="HH900" s="984"/>
      <c r="HI900" s="984"/>
      <c r="HJ900" s="984"/>
      <c r="HK900" s="984"/>
      <c r="HL900" s="984"/>
      <c r="HM900" s="984"/>
      <c r="HN900" s="984"/>
      <c r="HO900" s="984"/>
      <c r="HP900" s="984"/>
      <c r="HQ900" s="984"/>
      <c r="HR900" s="984"/>
      <c r="HS900" s="984"/>
      <c r="HT900" s="984"/>
      <c r="HU900" s="984"/>
      <c r="HV900" s="984"/>
      <c r="HW900" s="984"/>
      <c r="HX900" s="984"/>
      <c r="HY900" s="984"/>
      <c r="HZ900" s="984"/>
      <c r="IA900" s="984"/>
      <c r="IB900" s="984"/>
      <c r="IC900" s="984"/>
      <c r="ID900" s="984"/>
      <c r="IE900" s="984"/>
      <c r="IF900" s="984"/>
      <c r="IG900" s="984"/>
      <c r="IH900" s="984"/>
      <c r="II900" s="984"/>
      <c r="IJ900" s="984"/>
      <c r="IK900" s="984"/>
      <c r="IL900" s="984"/>
      <c r="IM900" s="984"/>
      <c r="IN900" s="984"/>
      <c r="IO900" s="984"/>
      <c r="IP900" s="984"/>
      <c r="IQ900" s="984"/>
      <c r="IR900" s="984"/>
      <c r="IS900" s="984"/>
    </row>
    <row r="901" spans="1:253" s="1197" customFormat="1" ht="23.25" customHeight="1">
      <c r="A901" s="599">
        <v>20311</v>
      </c>
      <c r="B901" s="611" t="s">
        <v>4809</v>
      </c>
      <c r="C901" s="599" t="s">
        <v>4810</v>
      </c>
      <c r="D901" s="619" t="s">
        <v>4811</v>
      </c>
      <c r="E901" s="629">
        <v>8.2200000000000006</v>
      </c>
      <c r="F901" s="642">
        <v>19.149999999999999</v>
      </c>
      <c r="G901" s="599" t="s">
        <v>4789</v>
      </c>
      <c r="H901" s="339">
        <v>0.08</v>
      </c>
      <c r="I901" s="608" t="s">
        <v>4797</v>
      </c>
      <c r="J901" s="1194"/>
      <c r="K901" s="984"/>
      <c r="L901" s="984"/>
      <c r="M901" s="984"/>
      <c r="N901" s="984"/>
      <c r="O901" s="984"/>
      <c r="P901" s="984"/>
      <c r="Q901" s="984"/>
      <c r="R901" s="984"/>
      <c r="S901" s="984"/>
      <c r="T901" s="984"/>
      <c r="U901" s="984"/>
      <c r="V901" s="984"/>
      <c r="W901" s="984"/>
      <c r="X901" s="984"/>
      <c r="Y901" s="984"/>
      <c r="Z901" s="984"/>
      <c r="AA901" s="984"/>
      <c r="AB901" s="984"/>
      <c r="AC901" s="984"/>
      <c r="AD901" s="984"/>
      <c r="AE901" s="984"/>
      <c r="AF901" s="984"/>
      <c r="AG901" s="984"/>
      <c r="AH901" s="984"/>
      <c r="AI901" s="984"/>
      <c r="AJ901" s="984"/>
      <c r="AK901" s="984"/>
      <c r="AL901" s="984"/>
      <c r="AM901" s="984"/>
      <c r="AN901" s="984"/>
      <c r="AO901" s="984"/>
      <c r="AP901" s="984"/>
      <c r="AQ901" s="984"/>
      <c r="AR901" s="984"/>
      <c r="AS901" s="984"/>
      <c r="AT901" s="984"/>
      <c r="AU901" s="984"/>
      <c r="AV901" s="984"/>
      <c r="AW901" s="984"/>
      <c r="AX901" s="984"/>
      <c r="AY901" s="984"/>
      <c r="AZ901" s="984"/>
      <c r="BA901" s="984"/>
      <c r="BB901" s="984"/>
      <c r="BC901" s="984"/>
      <c r="BD901" s="984"/>
      <c r="BE901" s="984"/>
      <c r="BF901" s="984"/>
      <c r="BG901" s="984"/>
      <c r="BH901" s="984"/>
      <c r="BI901" s="984"/>
      <c r="BJ901" s="984"/>
      <c r="BK901" s="984"/>
      <c r="BL901" s="984"/>
      <c r="BM901" s="984"/>
      <c r="BN901" s="984"/>
      <c r="BO901" s="984"/>
      <c r="BP901" s="984"/>
      <c r="BQ901" s="984"/>
      <c r="BR901" s="984"/>
      <c r="BS901" s="984"/>
      <c r="BT901" s="984"/>
      <c r="BU901" s="984"/>
      <c r="BV901" s="984"/>
      <c r="BW901" s="984"/>
      <c r="BX901" s="984"/>
      <c r="BY901" s="984"/>
      <c r="BZ901" s="984"/>
      <c r="CA901" s="984"/>
      <c r="CB901" s="984"/>
      <c r="CC901" s="984"/>
      <c r="CD901" s="984"/>
      <c r="CE901" s="984"/>
      <c r="CF901" s="984"/>
      <c r="CG901" s="984"/>
      <c r="CH901" s="984"/>
      <c r="CI901" s="984"/>
      <c r="CJ901" s="984"/>
      <c r="CK901" s="984"/>
      <c r="CL901" s="984"/>
      <c r="CM901" s="984"/>
      <c r="CN901" s="984"/>
      <c r="CO901" s="984"/>
      <c r="CP901" s="984"/>
      <c r="CQ901" s="984"/>
      <c r="CR901" s="984"/>
      <c r="CS901" s="984"/>
      <c r="CT901" s="984"/>
      <c r="CU901" s="984"/>
      <c r="CV901" s="984"/>
      <c r="CW901" s="984"/>
      <c r="CX901" s="984"/>
      <c r="CY901" s="984"/>
      <c r="CZ901" s="984"/>
      <c r="DA901" s="984"/>
      <c r="DB901" s="984"/>
      <c r="DC901" s="984"/>
      <c r="DD901" s="984"/>
      <c r="DE901" s="984"/>
      <c r="DF901" s="984"/>
      <c r="DG901" s="984"/>
      <c r="DH901" s="984"/>
      <c r="DI901" s="984"/>
      <c r="DJ901" s="984"/>
      <c r="DK901" s="984"/>
      <c r="DL901" s="984"/>
      <c r="DM901" s="984"/>
      <c r="DN901" s="984"/>
      <c r="DO901" s="984"/>
      <c r="DP901" s="984"/>
      <c r="DQ901" s="984"/>
      <c r="DR901" s="984"/>
      <c r="DS901" s="984"/>
      <c r="DT901" s="984"/>
      <c r="DU901" s="984"/>
      <c r="DV901" s="984"/>
      <c r="DW901" s="984"/>
      <c r="DX901" s="984"/>
      <c r="DY901" s="984"/>
      <c r="DZ901" s="984"/>
      <c r="EA901" s="984"/>
      <c r="EB901" s="984"/>
      <c r="EC901" s="984"/>
      <c r="ED901" s="984"/>
      <c r="EE901" s="984"/>
      <c r="EF901" s="984"/>
      <c r="EG901" s="984"/>
      <c r="EH901" s="984"/>
      <c r="EI901" s="984"/>
      <c r="EJ901" s="984"/>
      <c r="EK901" s="984"/>
      <c r="EL901" s="984"/>
      <c r="EM901" s="984"/>
      <c r="EN901" s="984"/>
      <c r="EO901" s="984"/>
      <c r="EP901" s="984"/>
      <c r="EQ901" s="984"/>
      <c r="ER901" s="984"/>
      <c r="ES901" s="984"/>
      <c r="ET901" s="984"/>
      <c r="EU901" s="984"/>
      <c r="EV901" s="984"/>
      <c r="EW901" s="984"/>
      <c r="EX901" s="984"/>
      <c r="EY901" s="984"/>
      <c r="EZ901" s="984"/>
      <c r="FA901" s="984"/>
      <c r="FB901" s="984"/>
      <c r="FC901" s="984"/>
      <c r="FD901" s="984"/>
      <c r="FE901" s="984"/>
      <c r="FF901" s="984"/>
      <c r="FG901" s="984"/>
      <c r="FH901" s="984"/>
      <c r="FI901" s="984"/>
      <c r="FJ901" s="984"/>
      <c r="FK901" s="984"/>
      <c r="FL901" s="984"/>
      <c r="FM901" s="984"/>
      <c r="FN901" s="984"/>
      <c r="FO901" s="984"/>
      <c r="FP901" s="984"/>
      <c r="FQ901" s="984"/>
      <c r="FR901" s="984"/>
      <c r="FS901" s="984"/>
      <c r="FT901" s="984"/>
      <c r="FU901" s="984"/>
      <c r="FV901" s="984"/>
      <c r="FW901" s="984"/>
      <c r="FX901" s="984"/>
      <c r="FY901" s="984"/>
      <c r="FZ901" s="984"/>
      <c r="GA901" s="984"/>
      <c r="GB901" s="984"/>
      <c r="GC901" s="984"/>
      <c r="GD901" s="984"/>
      <c r="GE901" s="984"/>
      <c r="GF901" s="984"/>
      <c r="GG901" s="984"/>
      <c r="GH901" s="984"/>
      <c r="GI901" s="984"/>
      <c r="GJ901" s="984"/>
      <c r="GK901" s="984"/>
      <c r="GL901" s="984"/>
      <c r="GM901" s="984"/>
      <c r="GN901" s="984"/>
      <c r="GO901" s="984"/>
      <c r="GP901" s="984"/>
      <c r="GQ901" s="984"/>
      <c r="GR901" s="984"/>
      <c r="GS901" s="984"/>
      <c r="GT901" s="984"/>
      <c r="GU901" s="984"/>
      <c r="GV901" s="984"/>
      <c r="GW901" s="984"/>
      <c r="GX901" s="984"/>
      <c r="GY901" s="984"/>
      <c r="GZ901" s="984"/>
      <c r="HA901" s="984"/>
      <c r="HB901" s="984"/>
      <c r="HC901" s="984"/>
      <c r="HD901" s="984"/>
      <c r="HE901" s="984"/>
      <c r="HF901" s="984"/>
      <c r="HG901" s="984"/>
      <c r="HH901" s="984"/>
      <c r="HI901" s="984"/>
      <c r="HJ901" s="984"/>
      <c r="HK901" s="984"/>
      <c r="HL901" s="984"/>
      <c r="HM901" s="984"/>
      <c r="HN901" s="984"/>
      <c r="HO901" s="984"/>
      <c r="HP901" s="984"/>
      <c r="HQ901" s="984"/>
      <c r="HR901" s="984"/>
      <c r="HS901" s="984"/>
      <c r="HT901" s="984"/>
      <c r="HU901" s="984"/>
      <c r="HV901" s="984"/>
      <c r="HW901" s="984"/>
      <c r="HX901" s="984"/>
      <c r="HY901" s="984"/>
      <c r="HZ901" s="984"/>
      <c r="IA901" s="984"/>
      <c r="IB901" s="984"/>
      <c r="IC901" s="984"/>
      <c r="ID901" s="984"/>
      <c r="IE901" s="984"/>
      <c r="IF901" s="984"/>
      <c r="IG901" s="984"/>
      <c r="IH901" s="984"/>
      <c r="II901" s="984"/>
      <c r="IJ901" s="984"/>
      <c r="IK901" s="984"/>
      <c r="IL901" s="984"/>
      <c r="IM901" s="984"/>
      <c r="IN901" s="984"/>
      <c r="IO901" s="984"/>
      <c r="IP901" s="984"/>
      <c r="IQ901" s="984"/>
      <c r="IR901" s="984"/>
      <c r="IS901" s="984"/>
    </row>
    <row r="902" spans="1:253" s="1197" customFormat="1" ht="23.25" customHeight="1">
      <c r="A902" s="599">
        <v>20313</v>
      </c>
      <c r="B902" s="611" t="s">
        <v>4812</v>
      </c>
      <c r="C902" s="599" t="s">
        <v>4813</v>
      </c>
      <c r="D902" s="619" t="s">
        <v>4814</v>
      </c>
      <c r="E902" s="629">
        <v>16</v>
      </c>
      <c r="F902" s="642">
        <v>26.9</v>
      </c>
      <c r="G902" s="599" t="s">
        <v>4789</v>
      </c>
      <c r="H902" s="339">
        <v>0.08</v>
      </c>
      <c r="I902" s="608" t="s">
        <v>4797</v>
      </c>
      <c r="J902" s="1194"/>
      <c r="K902" s="984"/>
      <c r="L902" s="984"/>
      <c r="M902" s="984"/>
      <c r="N902" s="984"/>
      <c r="O902" s="984"/>
      <c r="P902" s="984"/>
      <c r="Q902" s="984"/>
      <c r="R902" s="984"/>
      <c r="S902" s="984"/>
      <c r="T902" s="984"/>
      <c r="U902" s="984"/>
      <c r="V902" s="984"/>
      <c r="W902" s="984"/>
      <c r="X902" s="984"/>
      <c r="Y902" s="984"/>
      <c r="Z902" s="984"/>
      <c r="AA902" s="984"/>
      <c r="AB902" s="984"/>
      <c r="AC902" s="984"/>
      <c r="AD902" s="984"/>
      <c r="AE902" s="984"/>
      <c r="AF902" s="984"/>
      <c r="AG902" s="984"/>
      <c r="AH902" s="984"/>
      <c r="AI902" s="984"/>
      <c r="AJ902" s="984"/>
      <c r="AK902" s="984"/>
      <c r="AL902" s="984"/>
      <c r="AM902" s="984"/>
      <c r="AN902" s="984"/>
      <c r="AO902" s="984"/>
      <c r="AP902" s="984"/>
      <c r="AQ902" s="984"/>
      <c r="AR902" s="984"/>
      <c r="AS902" s="984"/>
      <c r="AT902" s="984"/>
      <c r="AU902" s="984"/>
      <c r="AV902" s="984"/>
      <c r="AW902" s="984"/>
      <c r="AX902" s="984"/>
      <c r="AY902" s="984"/>
      <c r="AZ902" s="984"/>
      <c r="BA902" s="984"/>
      <c r="BB902" s="984"/>
      <c r="BC902" s="984"/>
      <c r="BD902" s="984"/>
      <c r="BE902" s="984"/>
      <c r="BF902" s="984"/>
      <c r="BG902" s="984"/>
      <c r="BH902" s="984"/>
      <c r="BI902" s="984"/>
      <c r="BJ902" s="984"/>
      <c r="BK902" s="984"/>
      <c r="BL902" s="984"/>
      <c r="BM902" s="984"/>
      <c r="BN902" s="984"/>
      <c r="BO902" s="984"/>
      <c r="BP902" s="984"/>
      <c r="BQ902" s="984"/>
      <c r="BR902" s="984"/>
      <c r="BS902" s="984"/>
      <c r="BT902" s="984"/>
      <c r="BU902" s="984"/>
      <c r="BV902" s="984"/>
      <c r="BW902" s="984"/>
      <c r="BX902" s="984"/>
      <c r="BY902" s="984"/>
      <c r="BZ902" s="984"/>
      <c r="CA902" s="984"/>
      <c r="CB902" s="984"/>
      <c r="CC902" s="984"/>
      <c r="CD902" s="984"/>
      <c r="CE902" s="984"/>
      <c r="CF902" s="984"/>
      <c r="CG902" s="984"/>
      <c r="CH902" s="984"/>
      <c r="CI902" s="984"/>
      <c r="CJ902" s="984"/>
      <c r="CK902" s="984"/>
      <c r="CL902" s="984"/>
      <c r="CM902" s="984"/>
      <c r="CN902" s="984"/>
      <c r="CO902" s="984"/>
      <c r="CP902" s="984"/>
      <c r="CQ902" s="984"/>
      <c r="CR902" s="984"/>
      <c r="CS902" s="984"/>
      <c r="CT902" s="984"/>
      <c r="CU902" s="984"/>
      <c r="CV902" s="984"/>
      <c r="CW902" s="984"/>
      <c r="CX902" s="984"/>
      <c r="CY902" s="984"/>
      <c r="CZ902" s="984"/>
      <c r="DA902" s="984"/>
      <c r="DB902" s="984"/>
      <c r="DC902" s="984"/>
      <c r="DD902" s="984"/>
      <c r="DE902" s="984"/>
      <c r="DF902" s="984"/>
      <c r="DG902" s="984"/>
      <c r="DH902" s="984"/>
      <c r="DI902" s="984"/>
      <c r="DJ902" s="984"/>
      <c r="DK902" s="984"/>
      <c r="DL902" s="984"/>
      <c r="DM902" s="984"/>
      <c r="DN902" s="984"/>
      <c r="DO902" s="984"/>
      <c r="DP902" s="984"/>
      <c r="DQ902" s="984"/>
      <c r="DR902" s="984"/>
      <c r="DS902" s="984"/>
      <c r="DT902" s="984"/>
      <c r="DU902" s="984"/>
      <c r="DV902" s="984"/>
      <c r="DW902" s="984"/>
      <c r="DX902" s="984"/>
      <c r="DY902" s="984"/>
      <c r="DZ902" s="984"/>
      <c r="EA902" s="984"/>
      <c r="EB902" s="984"/>
      <c r="EC902" s="984"/>
      <c r="ED902" s="984"/>
      <c r="EE902" s="984"/>
      <c r="EF902" s="984"/>
      <c r="EG902" s="984"/>
      <c r="EH902" s="984"/>
      <c r="EI902" s="984"/>
      <c r="EJ902" s="984"/>
      <c r="EK902" s="984"/>
      <c r="EL902" s="984"/>
      <c r="EM902" s="984"/>
      <c r="EN902" s="984"/>
      <c r="EO902" s="984"/>
      <c r="EP902" s="984"/>
      <c r="EQ902" s="984"/>
      <c r="ER902" s="984"/>
      <c r="ES902" s="984"/>
      <c r="ET902" s="984"/>
      <c r="EU902" s="984"/>
      <c r="EV902" s="984"/>
      <c r="EW902" s="984"/>
      <c r="EX902" s="984"/>
      <c r="EY902" s="984"/>
      <c r="EZ902" s="984"/>
      <c r="FA902" s="984"/>
      <c r="FB902" s="984"/>
      <c r="FC902" s="984"/>
      <c r="FD902" s="984"/>
      <c r="FE902" s="984"/>
      <c r="FF902" s="984"/>
      <c r="FG902" s="984"/>
      <c r="FH902" s="984"/>
      <c r="FI902" s="984"/>
      <c r="FJ902" s="984"/>
      <c r="FK902" s="984"/>
      <c r="FL902" s="984"/>
      <c r="FM902" s="984"/>
      <c r="FN902" s="984"/>
      <c r="FO902" s="984"/>
      <c r="FP902" s="984"/>
      <c r="FQ902" s="984"/>
      <c r="FR902" s="984"/>
      <c r="FS902" s="984"/>
      <c r="FT902" s="984"/>
      <c r="FU902" s="984"/>
      <c r="FV902" s="984"/>
      <c r="FW902" s="984"/>
      <c r="FX902" s="984"/>
      <c r="FY902" s="984"/>
      <c r="FZ902" s="984"/>
      <c r="GA902" s="984"/>
      <c r="GB902" s="984"/>
      <c r="GC902" s="984"/>
      <c r="GD902" s="984"/>
      <c r="GE902" s="984"/>
      <c r="GF902" s="984"/>
      <c r="GG902" s="984"/>
      <c r="GH902" s="984"/>
      <c r="GI902" s="984"/>
      <c r="GJ902" s="984"/>
      <c r="GK902" s="984"/>
      <c r="GL902" s="984"/>
      <c r="GM902" s="984"/>
      <c r="GN902" s="984"/>
      <c r="GO902" s="984"/>
      <c r="GP902" s="984"/>
      <c r="GQ902" s="984"/>
      <c r="GR902" s="984"/>
      <c r="GS902" s="984"/>
      <c r="GT902" s="984"/>
      <c r="GU902" s="984"/>
      <c r="GV902" s="984"/>
      <c r="GW902" s="984"/>
      <c r="GX902" s="984"/>
      <c r="GY902" s="984"/>
      <c r="GZ902" s="984"/>
      <c r="HA902" s="984"/>
      <c r="HB902" s="984"/>
      <c r="HC902" s="984"/>
      <c r="HD902" s="984"/>
      <c r="HE902" s="984"/>
      <c r="HF902" s="984"/>
      <c r="HG902" s="984"/>
      <c r="HH902" s="984"/>
      <c r="HI902" s="984"/>
      <c r="HJ902" s="984"/>
      <c r="HK902" s="984"/>
      <c r="HL902" s="984"/>
      <c r="HM902" s="984"/>
      <c r="HN902" s="984"/>
      <c r="HO902" s="984"/>
      <c r="HP902" s="984"/>
      <c r="HQ902" s="984"/>
      <c r="HR902" s="984"/>
      <c r="HS902" s="984"/>
      <c r="HT902" s="984"/>
      <c r="HU902" s="984"/>
      <c r="HV902" s="984"/>
      <c r="HW902" s="984"/>
      <c r="HX902" s="984"/>
      <c r="HY902" s="984"/>
      <c r="HZ902" s="984"/>
      <c r="IA902" s="984"/>
      <c r="IB902" s="984"/>
      <c r="IC902" s="984"/>
      <c r="ID902" s="984"/>
      <c r="IE902" s="984"/>
      <c r="IF902" s="984"/>
      <c r="IG902" s="984"/>
      <c r="IH902" s="984"/>
      <c r="II902" s="984"/>
      <c r="IJ902" s="984"/>
      <c r="IK902" s="984"/>
      <c r="IL902" s="984"/>
      <c r="IM902" s="984"/>
      <c r="IN902" s="984"/>
      <c r="IO902" s="984"/>
      <c r="IP902" s="984"/>
      <c r="IQ902" s="984"/>
      <c r="IR902" s="984"/>
      <c r="IS902" s="984"/>
    </row>
    <row r="903" spans="1:253" s="1197" customFormat="1" ht="23.25" customHeight="1">
      <c r="A903" s="599">
        <v>20314</v>
      </c>
      <c r="B903" s="611" t="s">
        <v>4815</v>
      </c>
      <c r="C903" s="599" t="s">
        <v>4813</v>
      </c>
      <c r="D903" s="619" t="s">
        <v>4816</v>
      </c>
      <c r="E903" s="629">
        <v>17.25</v>
      </c>
      <c r="F903" s="642">
        <v>29.2</v>
      </c>
      <c r="G903" s="599" t="s">
        <v>4789</v>
      </c>
      <c r="H903" s="339">
        <v>0.08</v>
      </c>
      <c r="I903" s="608" t="s">
        <v>4797</v>
      </c>
      <c r="J903" s="1194"/>
      <c r="K903" s="984"/>
      <c r="L903" s="984"/>
      <c r="M903" s="984"/>
      <c r="N903" s="984"/>
      <c r="O903" s="984"/>
      <c r="P903" s="984"/>
      <c r="Q903" s="984"/>
      <c r="R903" s="984"/>
      <c r="S903" s="984"/>
      <c r="T903" s="984"/>
      <c r="U903" s="984"/>
      <c r="V903" s="984"/>
      <c r="W903" s="984"/>
      <c r="X903" s="984"/>
      <c r="Y903" s="984"/>
      <c r="Z903" s="984"/>
      <c r="AA903" s="984"/>
      <c r="AB903" s="984"/>
      <c r="AC903" s="984"/>
      <c r="AD903" s="984"/>
      <c r="AE903" s="984"/>
      <c r="AF903" s="984"/>
      <c r="AG903" s="984"/>
      <c r="AH903" s="984"/>
      <c r="AI903" s="984"/>
      <c r="AJ903" s="984"/>
      <c r="AK903" s="984"/>
      <c r="AL903" s="984"/>
      <c r="AM903" s="984"/>
      <c r="AN903" s="984"/>
      <c r="AO903" s="984"/>
      <c r="AP903" s="984"/>
      <c r="AQ903" s="984"/>
      <c r="AR903" s="984"/>
      <c r="AS903" s="984"/>
      <c r="AT903" s="984"/>
      <c r="AU903" s="984"/>
      <c r="AV903" s="984"/>
      <c r="AW903" s="984"/>
      <c r="AX903" s="984"/>
      <c r="AY903" s="984"/>
      <c r="AZ903" s="984"/>
      <c r="BA903" s="984"/>
      <c r="BB903" s="984"/>
      <c r="BC903" s="984"/>
      <c r="BD903" s="984"/>
      <c r="BE903" s="984"/>
      <c r="BF903" s="984"/>
      <c r="BG903" s="984"/>
      <c r="BH903" s="984"/>
      <c r="BI903" s="984"/>
      <c r="BJ903" s="984"/>
      <c r="BK903" s="984"/>
      <c r="BL903" s="984"/>
      <c r="BM903" s="984"/>
      <c r="BN903" s="984"/>
      <c r="BO903" s="984"/>
      <c r="BP903" s="984"/>
      <c r="BQ903" s="984"/>
      <c r="BR903" s="984"/>
      <c r="BS903" s="984"/>
      <c r="BT903" s="984"/>
      <c r="BU903" s="984"/>
      <c r="BV903" s="984"/>
      <c r="BW903" s="984"/>
      <c r="BX903" s="984"/>
      <c r="BY903" s="984"/>
      <c r="BZ903" s="984"/>
      <c r="CA903" s="984"/>
      <c r="CB903" s="984"/>
      <c r="CC903" s="984"/>
      <c r="CD903" s="984"/>
      <c r="CE903" s="984"/>
      <c r="CF903" s="984"/>
      <c r="CG903" s="984"/>
      <c r="CH903" s="984"/>
      <c r="CI903" s="984"/>
      <c r="CJ903" s="984"/>
      <c r="CK903" s="984"/>
      <c r="CL903" s="984"/>
      <c r="CM903" s="984"/>
      <c r="CN903" s="984"/>
      <c r="CO903" s="984"/>
      <c r="CP903" s="984"/>
      <c r="CQ903" s="984"/>
      <c r="CR903" s="984"/>
      <c r="CS903" s="984"/>
      <c r="CT903" s="984"/>
      <c r="CU903" s="984"/>
      <c r="CV903" s="984"/>
      <c r="CW903" s="984"/>
      <c r="CX903" s="984"/>
      <c r="CY903" s="984"/>
      <c r="CZ903" s="984"/>
      <c r="DA903" s="984"/>
      <c r="DB903" s="984"/>
      <c r="DC903" s="984"/>
      <c r="DD903" s="984"/>
      <c r="DE903" s="984"/>
      <c r="DF903" s="984"/>
      <c r="DG903" s="984"/>
      <c r="DH903" s="984"/>
      <c r="DI903" s="984"/>
      <c r="DJ903" s="984"/>
      <c r="DK903" s="984"/>
      <c r="DL903" s="984"/>
      <c r="DM903" s="984"/>
      <c r="DN903" s="984"/>
      <c r="DO903" s="984"/>
      <c r="DP903" s="984"/>
      <c r="DQ903" s="984"/>
      <c r="DR903" s="984"/>
      <c r="DS903" s="984"/>
      <c r="DT903" s="984"/>
      <c r="DU903" s="984"/>
      <c r="DV903" s="984"/>
      <c r="DW903" s="984"/>
      <c r="DX903" s="984"/>
      <c r="DY903" s="984"/>
      <c r="DZ903" s="984"/>
      <c r="EA903" s="984"/>
      <c r="EB903" s="984"/>
      <c r="EC903" s="984"/>
      <c r="ED903" s="984"/>
      <c r="EE903" s="984"/>
      <c r="EF903" s="984"/>
      <c r="EG903" s="984"/>
      <c r="EH903" s="984"/>
      <c r="EI903" s="984"/>
      <c r="EJ903" s="984"/>
      <c r="EK903" s="984"/>
      <c r="EL903" s="984"/>
      <c r="EM903" s="984"/>
      <c r="EN903" s="984"/>
      <c r="EO903" s="984"/>
      <c r="EP903" s="984"/>
      <c r="EQ903" s="984"/>
      <c r="ER903" s="984"/>
      <c r="ES903" s="984"/>
      <c r="ET903" s="984"/>
      <c r="EU903" s="984"/>
      <c r="EV903" s="984"/>
      <c r="EW903" s="984"/>
      <c r="EX903" s="984"/>
      <c r="EY903" s="984"/>
      <c r="EZ903" s="984"/>
      <c r="FA903" s="984"/>
      <c r="FB903" s="984"/>
      <c r="FC903" s="984"/>
      <c r="FD903" s="984"/>
      <c r="FE903" s="984"/>
      <c r="FF903" s="984"/>
      <c r="FG903" s="984"/>
      <c r="FH903" s="984"/>
      <c r="FI903" s="984"/>
      <c r="FJ903" s="984"/>
      <c r="FK903" s="984"/>
      <c r="FL903" s="984"/>
      <c r="FM903" s="984"/>
      <c r="FN903" s="984"/>
      <c r="FO903" s="984"/>
      <c r="FP903" s="984"/>
      <c r="FQ903" s="984"/>
      <c r="FR903" s="984"/>
      <c r="FS903" s="984"/>
      <c r="FT903" s="984"/>
      <c r="FU903" s="984"/>
      <c r="FV903" s="984"/>
      <c r="FW903" s="984"/>
      <c r="FX903" s="984"/>
      <c r="FY903" s="984"/>
      <c r="FZ903" s="984"/>
      <c r="GA903" s="984"/>
      <c r="GB903" s="984"/>
      <c r="GC903" s="984"/>
      <c r="GD903" s="984"/>
      <c r="GE903" s="984"/>
      <c r="GF903" s="984"/>
      <c r="GG903" s="984"/>
      <c r="GH903" s="984"/>
      <c r="GI903" s="984"/>
      <c r="GJ903" s="984"/>
      <c r="GK903" s="984"/>
      <c r="GL903" s="984"/>
      <c r="GM903" s="984"/>
      <c r="GN903" s="984"/>
      <c r="GO903" s="984"/>
      <c r="GP903" s="984"/>
      <c r="GQ903" s="984"/>
      <c r="GR903" s="984"/>
      <c r="GS903" s="984"/>
      <c r="GT903" s="984"/>
      <c r="GU903" s="984"/>
      <c r="GV903" s="984"/>
      <c r="GW903" s="984"/>
      <c r="GX903" s="984"/>
      <c r="GY903" s="984"/>
      <c r="GZ903" s="984"/>
      <c r="HA903" s="984"/>
      <c r="HB903" s="984"/>
      <c r="HC903" s="984"/>
      <c r="HD903" s="984"/>
      <c r="HE903" s="984"/>
      <c r="HF903" s="984"/>
      <c r="HG903" s="984"/>
      <c r="HH903" s="984"/>
      <c r="HI903" s="984"/>
      <c r="HJ903" s="984"/>
      <c r="HK903" s="984"/>
      <c r="HL903" s="984"/>
      <c r="HM903" s="984"/>
      <c r="HN903" s="984"/>
      <c r="HO903" s="984"/>
      <c r="HP903" s="984"/>
      <c r="HQ903" s="984"/>
      <c r="HR903" s="984"/>
      <c r="HS903" s="984"/>
      <c r="HT903" s="984"/>
      <c r="HU903" s="984"/>
      <c r="HV903" s="984"/>
      <c r="HW903" s="984"/>
      <c r="HX903" s="984"/>
      <c r="HY903" s="984"/>
      <c r="HZ903" s="984"/>
      <c r="IA903" s="984"/>
      <c r="IB903" s="984"/>
      <c r="IC903" s="984"/>
      <c r="ID903" s="984"/>
      <c r="IE903" s="984"/>
      <c r="IF903" s="984"/>
      <c r="IG903" s="984"/>
      <c r="IH903" s="984"/>
      <c r="II903" s="984"/>
      <c r="IJ903" s="984"/>
      <c r="IK903" s="984"/>
      <c r="IL903" s="984"/>
      <c r="IM903" s="984"/>
      <c r="IN903" s="984"/>
      <c r="IO903" s="984"/>
      <c r="IP903" s="984"/>
      <c r="IQ903" s="984"/>
      <c r="IR903" s="984"/>
      <c r="IS903" s="984"/>
    </row>
    <row r="904" spans="1:253" s="1197" customFormat="1" ht="23.25" customHeight="1">
      <c r="A904" s="599">
        <v>20312</v>
      </c>
      <c r="B904" s="618" t="s">
        <v>4817</v>
      </c>
      <c r="C904" s="599" t="s">
        <v>4818</v>
      </c>
      <c r="D904" s="619" t="s">
        <v>4819</v>
      </c>
      <c r="E904" s="629">
        <v>11</v>
      </c>
      <c r="F904" s="642">
        <v>19.5</v>
      </c>
      <c r="G904" s="599" t="s">
        <v>4789</v>
      </c>
      <c r="H904" s="339">
        <v>0.08</v>
      </c>
      <c r="I904" s="608" t="s">
        <v>4797</v>
      </c>
      <c r="J904" s="1194"/>
      <c r="K904" s="984"/>
      <c r="L904" s="984"/>
      <c r="M904" s="984"/>
      <c r="N904" s="984"/>
      <c r="O904" s="984"/>
      <c r="P904" s="984"/>
      <c r="Q904" s="984"/>
      <c r="R904" s="984"/>
      <c r="S904" s="984"/>
      <c r="T904" s="984"/>
      <c r="U904" s="984"/>
      <c r="V904" s="984"/>
      <c r="W904" s="984"/>
      <c r="X904" s="984"/>
      <c r="Y904" s="984"/>
      <c r="Z904" s="984"/>
      <c r="AA904" s="984"/>
      <c r="AB904" s="984"/>
      <c r="AC904" s="984"/>
      <c r="AD904" s="984"/>
      <c r="AE904" s="984"/>
      <c r="AF904" s="984"/>
      <c r="AG904" s="984"/>
      <c r="AH904" s="984"/>
      <c r="AI904" s="984"/>
      <c r="AJ904" s="984"/>
      <c r="AK904" s="984"/>
      <c r="AL904" s="984"/>
      <c r="AM904" s="984"/>
      <c r="AN904" s="984"/>
      <c r="AO904" s="984"/>
      <c r="AP904" s="984"/>
      <c r="AQ904" s="984"/>
      <c r="AR904" s="984"/>
      <c r="AS904" s="984"/>
      <c r="AT904" s="984"/>
      <c r="AU904" s="984"/>
      <c r="AV904" s="984"/>
      <c r="AW904" s="984"/>
      <c r="AX904" s="984"/>
      <c r="AY904" s="984"/>
      <c r="AZ904" s="984"/>
      <c r="BA904" s="984"/>
      <c r="BB904" s="984"/>
      <c r="BC904" s="984"/>
      <c r="BD904" s="984"/>
      <c r="BE904" s="984"/>
      <c r="BF904" s="984"/>
      <c r="BG904" s="984"/>
      <c r="BH904" s="984"/>
      <c r="BI904" s="984"/>
      <c r="BJ904" s="984"/>
      <c r="BK904" s="984"/>
      <c r="BL904" s="984"/>
      <c r="BM904" s="984"/>
      <c r="BN904" s="984"/>
      <c r="BO904" s="984"/>
      <c r="BP904" s="984"/>
      <c r="BQ904" s="984"/>
      <c r="BR904" s="984"/>
      <c r="BS904" s="984"/>
      <c r="BT904" s="984"/>
      <c r="BU904" s="984"/>
      <c r="BV904" s="984"/>
      <c r="BW904" s="984"/>
      <c r="BX904" s="984"/>
      <c r="BY904" s="984"/>
      <c r="BZ904" s="984"/>
      <c r="CA904" s="984"/>
      <c r="CB904" s="984"/>
      <c r="CC904" s="984"/>
      <c r="CD904" s="984"/>
      <c r="CE904" s="984"/>
      <c r="CF904" s="984"/>
      <c r="CG904" s="984"/>
      <c r="CH904" s="984"/>
      <c r="CI904" s="984"/>
      <c r="CJ904" s="984"/>
      <c r="CK904" s="984"/>
      <c r="CL904" s="984"/>
      <c r="CM904" s="984"/>
      <c r="CN904" s="984"/>
      <c r="CO904" s="984"/>
      <c r="CP904" s="984"/>
      <c r="CQ904" s="984"/>
      <c r="CR904" s="984"/>
      <c r="CS904" s="984"/>
      <c r="CT904" s="984"/>
      <c r="CU904" s="984"/>
      <c r="CV904" s="984"/>
      <c r="CW904" s="984"/>
      <c r="CX904" s="984"/>
      <c r="CY904" s="984"/>
      <c r="CZ904" s="984"/>
      <c r="DA904" s="984"/>
      <c r="DB904" s="984"/>
      <c r="DC904" s="984"/>
      <c r="DD904" s="984"/>
      <c r="DE904" s="984"/>
      <c r="DF904" s="984"/>
      <c r="DG904" s="984"/>
      <c r="DH904" s="984"/>
      <c r="DI904" s="984"/>
      <c r="DJ904" s="984"/>
      <c r="DK904" s="984"/>
      <c r="DL904" s="984"/>
      <c r="DM904" s="984"/>
      <c r="DN904" s="984"/>
      <c r="DO904" s="984"/>
      <c r="DP904" s="984"/>
      <c r="DQ904" s="984"/>
      <c r="DR904" s="984"/>
      <c r="DS904" s="984"/>
      <c r="DT904" s="984"/>
      <c r="DU904" s="984"/>
      <c r="DV904" s="984"/>
      <c r="DW904" s="984"/>
      <c r="DX904" s="984"/>
      <c r="DY904" s="984"/>
      <c r="DZ904" s="984"/>
      <c r="EA904" s="984"/>
      <c r="EB904" s="984"/>
      <c r="EC904" s="984"/>
      <c r="ED904" s="984"/>
      <c r="EE904" s="984"/>
      <c r="EF904" s="984"/>
      <c r="EG904" s="984"/>
      <c r="EH904" s="984"/>
      <c r="EI904" s="984"/>
      <c r="EJ904" s="984"/>
      <c r="EK904" s="984"/>
      <c r="EL904" s="984"/>
      <c r="EM904" s="984"/>
      <c r="EN904" s="984"/>
      <c r="EO904" s="984"/>
      <c r="EP904" s="984"/>
      <c r="EQ904" s="984"/>
      <c r="ER904" s="984"/>
      <c r="ES904" s="984"/>
      <c r="ET904" s="984"/>
      <c r="EU904" s="984"/>
      <c r="EV904" s="984"/>
      <c r="EW904" s="984"/>
      <c r="EX904" s="984"/>
      <c r="EY904" s="984"/>
      <c r="EZ904" s="984"/>
      <c r="FA904" s="984"/>
      <c r="FB904" s="984"/>
      <c r="FC904" s="984"/>
      <c r="FD904" s="984"/>
      <c r="FE904" s="984"/>
      <c r="FF904" s="984"/>
      <c r="FG904" s="984"/>
      <c r="FH904" s="984"/>
      <c r="FI904" s="984"/>
      <c r="FJ904" s="984"/>
      <c r="FK904" s="984"/>
      <c r="FL904" s="984"/>
      <c r="FM904" s="984"/>
      <c r="FN904" s="984"/>
      <c r="FO904" s="984"/>
      <c r="FP904" s="984"/>
      <c r="FQ904" s="984"/>
      <c r="FR904" s="984"/>
      <c r="FS904" s="984"/>
      <c r="FT904" s="984"/>
      <c r="FU904" s="984"/>
      <c r="FV904" s="984"/>
      <c r="FW904" s="984"/>
      <c r="FX904" s="984"/>
      <c r="FY904" s="984"/>
      <c r="FZ904" s="984"/>
      <c r="GA904" s="984"/>
      <c r="GB904" s="984"/>
      <c r="GC904" s="984"/>
      <c r="GD904" s="984"/>
      <c r="GE904" s="984"/>
      <c r="GF904" s="984"/>
      <c r="GG904" s="984"/>
      <c r="GH904" s="984"/>
      <c r="GI904" s="984"/>
      <c r="GJ904" s="984"/>
      <c r="GK904" s="984"/>
      <c r="GL904" s="984"/>
      <c r="GM904" s="984"/>
      <c r="GN904" s="984"/>
      <c r="GO904" s="984"/>
      <c r="GP904" s="984"/>
      <c r="GQ904" s="984"/>
      <c r="GR904" s="984"/>
      <c r="GS904" s="984"/>
      <c r="GT904" s="984"/>
      <c r="GU904" s="984"/>
      <c r="GV904" s="984"/>
      <c r="GW904" s="984"/>
      <c r="GX904" s="984"/>
      <c r="GY904" s="984"/>
      <c r="GZ904" s="984"/>
      <c r="HA904" s="984"/>
      <c r="HB904" s="984"/>
      <c r="HC904" s="984"/>
      <c r="HD904" s="984"/>
      <c r="HE904" s="984"/>
      <c r="HF904" s="984"/>
      <c r="HG904" s="984"/>
      <c r="HH904" s="984"/>
      <c r="HI904" s="984"/>
      <c r="HJ904" s="984"/>
      <c r="HK904" s="984"/>
      <c r="HL904" s="984"/>
      <c r="HM904" s="984"/>
      <c r="HN904" s="984"/>
      <c r="HO904" s="984"/>
      <c r="HP904" s="984"/>
      <c r="HQ904" s="984"/>
      <c r="HR904" s="984"/>
      <c r="HS904" s="984"/>
      <c r="HT904" s="984"/>
      <c r="HU904" s="984"/>
      <c r="HV904" s="984"/>
      <c r="HW904" s="984"/>
      <c r="HX904" s="984"/>
      <c r="HY904" s="984"/>
      <c r="HZ904" s="984"/>
      <c r="IA904" s="984"/>
      <c r="IB904" s="984"/>
      <c r="IC904" s="984"/>
      <c r="ID904" s="984"/>
      <c r="IE904" s="984"/>
      <c r="IF904" s="984"/>
      <c r="IG904" s="984"/>
      <c r="IH904" s="984"/>
      <c r="II904" s="984"/>
      <c r="IJ904" s="984"/>
      <c r="IK904" s="984"/>
      <c r="IL904" s="984"/>
      <c r="IM904" s="984"/>
      <c r="IN904" s="984"/>
      <c r="IO904" s="984"/>
      <c r="IP904" s="984"/>
      <c r="IQ904" s="984"/>
      <c r="IR904" s="984"/>
      <c r="IS904" s="984"/>
    </row>
    <row r="905" spans="1:253" s="1197" customFormat="1" ht="23.25" customHeight="1">
      <c r="A905" s="486">
        <v>15028</v>
      </c>
      <c r="B905" s="485" t="s">
        <v>800</v>
      </c>
      <c r="C905" s="486" t="s">
        <v>801</v>
      </c>
      <c r="D905" s="485" t="s">
        <v>802</v>
      </c>
      <c r="E905" s="487">
        <v>2.5</v>
      </c>
      <c r="F905" s="487">
        <v>3</v>
      </c>
      <c r="G905" s="401" t="s">
        <v>240</v>
      </c>
      <c r="H905" s="869">
        <v>0.1</v>
      </c>
      <c r="I905" s="965" t="s">
        <v>803</v>
      </c>
      <c r="J905" s="1192"/>
      <c r="K905" s="326"/>
      <c r="L905" s="326"/>
      <c r="M905" s="326"/>
      <c r="N905" s="326"/>
      <c r="O905" s="326"/>
      <c r="P905" s="326"/>
      <c r="Q905" s="326"/>
      <c r="R905" s="326"/>
      <c r="S905" s="326"/>
      <c r="T905" s="326"/>
      <c r="U905" s="326"/>
      <c r="V905" s="326"/>
      <c r="W905" s="326"/>
      <c r="X905" s="326"/>
      <c r="Y905" s="326"/>
      <c r="Z905" s="326"/>
      <c r="AA905" s="326"/>
      <c r="AB905" s="326"/>
      <c r="AC905" s="326"/>
      <c r="AD905" s="326"/>
      <c r="AE905" s="326"/>
      <c r="AF905" s="326"/>
      <c r="AG905" s="326"/>
      <c r="AH905" s="326"/>
      <c r="AI905" s="326"/>
      <c r="AJ905" s="326"/>
      <c r="AK905" s="326"/>
      <c r="AL905" s="326"/>
      <c r="AM905" s="326"/>
      <c r="AN905" s="326"/>
      <c r="AO905" s="326"/>
      <c r="AP905" s="326"/>
      <c r="AQ905" s="326"/>
      <c r="AR905" s="326"/>
      <c r="AS905" s="326"/>
      <c r="AT905" s="326"/>
      <c r="AU905" s="326"/>
      <c r="AV905" s="326"/>
      <c r="AW905" s="326"/>
      <c r="AX905" s="326"/>
      <c r="AY905" s="326"/>
      <c r="AZ905" s="326"/>
      <c r="BA905" s="326"/>
      <c r="BB905" s="326"/>
      <c r="BC905" s="326"/>
      <c r="BD905" s="326"/>
      <c r="BE905" s="326"/>
      <c r="BF905" s="326"/>
      <c r="BG905" s="326"/>
      <c r="BH905" s="326"/>
      <c r="BI905" s="326"/>
      <c r="BJ905" s="326"/>
      <c r="BK905" s="326"/>
      <c r="BL905" s="326"/>
      <c r="BM905" s="326"/>
      <c r="BN905" s="326"/>
      <c r="BO905" s="326"/>
      <c r="BP905" s="326"/>
      <c r="BQ905" s="326"/>
      <c r="BR905" s="326"/>
      <c r="BS905" s="326"/>
      <c r="BT905" s="326"/>
      <c r="BU905" s="326"/>
      <c r="BV905" s="326"/>
      <c r="BW905" s="326"/>
      <c r="BX905" s="326"/>
      <c r="BY905" s="326"/>
      <c r="BZ905" s="326"/>
      <c r="CA905" s="326"/>
      <c r="CB905" s="326"/>
      <c r="CC905" s="326"/>
      <c r="CD905" s="326"/>
      <c r="CE905" s="326"/>
      <c r="CF905" s="326"/>
      <c r="CG905" s="326"/>
      <c r="CH905" s="326"/>
      <c r="CI905" s="326"/>
      <c r="CJ905" s="326"/>
      <c r="CK905" s="326"/>
      <c r="CL905" s="326"/>
      <c r="CM905" s="326"/>
      <c r="CN905" s="326"/>
      <c r="CO905" s="326"/>
      <c r="CP905" s="326"/>
      <c r="CQ905" s="326"/>
      <c r="CR905" s="326"/>
      <c r="CS905" s="326"/>
      <c r="CT905" s="326"/>
      <c r="CU905" s="326"/>
      <c r="CV905" s="326"/>
      <c r="CW905" s="326"/>
      <c r="CX905" s="326"/>
      <c r="CY905" s="326"/>
      <c r="CZ905" s="326"/>
      <c r="DA905" s="326"/>
      <c r="DB905" s="326"/>
      <c r="DC905" s="326"/>
      <c r="DD905" s="326"/>
      <c r="DE905" s="326"/>
      <c r="DF905" s="326"/>
      <c r="DG905" s="326"/>
      <c r="DH905" s="326"/>
      <c r="DI905" s="326"/>
      <c r="DJ905" s="326"/>
      <c r="DK905" s="326"/>
      <c r="DL905" s="326"/>
      <c r="DM905" s="326"/>
      <c r="DN905" s="326"/>
      <c r="DO905" s="326"/>
      <c r="DP905" s="326"/>
      <c r="DQ905" s="326"/>
      <c r="DR905" s="326"/>
      <c r="DS905" s="326"/>
      <c r="DT905" s="326"/>
      <c r="DU905" s="326"/>
      <c r="DV905" s="326"/>
      <c r="DW905" s="326"/>
      <c r="DX905" s="326"/>
      <c r="DY905" s="326"/>
      <c r="DZ905" s="326"/>
      <c r="EA905" s="326"/>
      <c r="EB905" s="326"/>
      <c r="EC905" s="326"/>
      <c r="ED905" s="326"/>
      <c r="EE905" s="326"/>
      <c r="EF905" s="326"/>
      <c r="EG905" s="326"/>
      <c r="EH905" s="326"/>
      <c r="EI905" s="326"/>
      <c r="EJ905" s="326"/>
      <c r="EK905" s="326"/>
      <c r="EL905" s="326"/>
      <c r="EM905" s="326"/>
      <c r="EN905" s="326"/>
      <c r="EO905" s="326"/>
      <c r="EP905" s="326"/>
      <c r="EQ905" s="326"/>
      <c r="ER905" s="326"/>
      <c r="ES905" s="326"/>
      <c r="ET905" s="326"/>
      <c r="EU905" s="326"/>
      <c r="EV905" s="326"/>
      <c r="EW905" s="326"/>
      <c r="EX905" s="326"/>
      <c r="EY905" s="326"/>
      <c r="EZ905" s="326"/>
      <c r="FA905" s="326"/>
      <c r="FB905" s="326"/>
      <c r="FC905" s="326"/>
      <c r="FD905" s="326"/>
      <c r="FE905" s="326"/>
      <c r="FF905" s="326"/>
      <c r="FG905" s="326"/>
      <c r="FH905" s="326"/>
      <c r="FI905" s="326"/>
      <c r="FJ905" s="326"/>
      <c r="FK905" s="326"/>
      <c r="FL905" s="326"/>
      <c r="FM905" s="326"/>
      <c r="FN905" s="326"/>
      <c r="FO905" s="326"/>
      <c r="FP905" s="326"/>
      <c r="FQ905" s="326"/>
      <c r="FR905" s="326"/>
      <c r="FS905" s="326"/>
      <c r="FT905" s="326"/>
      <c r="FU905" s="326"/>
      <c r="FV905" s="326"/>
      <c r="FW905" s="326"/>
      <c r="FX905" s="326"/>
      <c r="FY905" s="326"/>
      <c r="FZ905" s="326"/>
      <c r="GA905" s="326"/>
      <c r="GB905" s="326"/>
      <c r="GC905" s="326"/>
      <c r="GD905" s="326"/>
      <c r="GE905" s="326"/>
      <c r="GF905" s="326"/>
      <c r="GG905" s="326"/>
      <c r="GH905" s="326"/>
      <c r="GI905" s="326"/>
      <c r="GJ905" s="326"/>
      <c r="GK905" s="326"/>
      <c r="GL905" s="326"/>
      <c r="GM905" s="326"/>
      <c r="GN905" s="326"/>
      <c r="GO905" s="326"/>
      <c r="GP905" s="326"/>
      <c r="GQ905" s="326"/>
      <c r="GR905" s="326"/>
      <c r="GS905" s="326"/>
      <c r="GT905" s="326"/>
      <c r="GU905" s="326"/>
      <c r="GV905" s="326"/>
      <c r="GW905" s="326"/>
      <c r="GX905" s="326"/>
      <c r="GY905" s="326"/>
      <c r="GZ905" s="326"/>
      <c r="HA905" s="326"/>
      <c r="HB905" s="326"/>
      <c r="HC905" s="326"/>
      <c r="HD905" s="326"/>
      <c r="HE905" s="326"/>
      <c r="HF905" s="326"/>
      <c r="HG905" s="326"/>
      <c r="HH905" s="326"/>
      <c r="HI905" s="326"/>
      <c r="HJ905" s="326"/>
      <c r="HK905" s="326"/>
      <c r="HL905" s="326"/>
      <c r="HM905" s="326"/>
      <c r="HN905" s="326"/>
      <c r="HO905" s="326"/>
      <c r="HP905" s="326"/>
      <c r="HQ905" s="326"/>
      <c r="HR905" s="326"/>
      <c r="HS905" s="326"/>
      <c r="HT905" s="326"/>
      <c r="HU905" s="326"/>
      <c r="HV905" s="326"/>
      <c r="HW905" s="326"/>
      <c r="HX905" s="326"/>
      <c r="HY905" s="326"/>
      <c r="HZ905" s="326"/>
      <c r="IA905" s="326"/>
      <c r="IB905" s="326"/>
      <c r="IC905" s="326"/>
      <c r="ID905" s="326"/>
      <c r="IE905" s="326"/>
      <c r="IF905" s="326"/>
      <c r="IG905" s="326"/>
      <c r="IH905" s="326"/>
      <c r="II905" s="326"/>
      <c r="IJ905" s="326"/>
      <c r="IK905" s="326"/>
      <c r="IL905" s="326"/>
      <c r="IM905" s="326"/>
      <c r="IN905" s="326"/>
      <c r="IO905" s="326"/>
      <c r="IP905" s="326"/>
      <c r="IQ905" s="326"/>
      <c r="IR905" s="326"/>
      <c r="IS905" s="326"/>
    </row>
    <row r="906" spans="1:253" s="1197" customFormat="1" ht="23.25" customHeight="1">
      <c r="A906" s="486">
        <v>15029</v>
      </c>
      <c r="B906" s="485" t="s">
        <v>804</v>
      </c>
      <c r="C906" s="486" t="s">
        <v>63</v>
      </c>
      <c r="D906" s="485" t="s">
        <v>802</v>
      </c>
      <c r="E906" s="487">
        <v>2.87</v>
      </c>
      <c r="F906" s="487">
        <v>3.44</v>
      </c>
      <c r="G906" s="401" t="s">
        <v>17</v>
      </c>
      <c r="H906" s="869">
        <v>0.06</v>
      </c>
      <c r="I906" s="965" t="s">
        <v>803</v>
      </c>
      <c r="J906" s="1192"/>
      <c r="K906" s="326"/>
      <c r="L906" s="326"/>
      <c r="M906" s="326"/>
      <c r="N906" s="326"/>
      <c r="O906" s="326"/>
      <c r="P906" s="326"/>
      <c r="Q906" s="326"/>
      <c r="R906" s="326"/>
      <c r="S906" s="326"/>
      <c r="T906" s="326"/>
      <c r="U906" s="326"/>
      <c r="V906" s="326"/>
      <c r="W906" s="326"/>
      <c r="X906" s="326"/>
      <c r="Y906" s="326"/>
      <c r="Z906" s="326"/>
      <c r="AA906" s="326"/>
      <c r="AB906" s="326"/>
      <c r="AC906" s="326"/>
      <c r="AD906" s="326"/>
      <c r="AE906" s="326"/>
      <c r="AF906" s="326"/>
      <c r="AG906" s="326"/>
      <c r="AH906" s="326"/>
      <c r="AI906" s="326"/>
      <c r="AJ906" s="326"/>
      <c r="AK906" s="326"/>
      <c r="AL906" s="326"/>
      <c r="AM906" s="326"/>
      <c r="AN906" s="326"/>
      <c r="AO906" s="326"/>
      <c r="AP906" s="326"/>
      <c r="AQ906" s="326"/>
      <c r="AR906" s="326"/>
      <c r="AS906" s="326"/>
      <c r="AT906" s="326"/>
      <c r="AU906" s="326"/>
      <c r="AV906" s="326"/>
      <c r="AW906" s="326"/>
      <c r="AX906" s="326"/>
      <c r="AY906" s="326"/>
      <c r="AZ906" s="326"/>
      <c r="BA906" s="326"/>
      <c r="BB906" s="326"/>
      <c r="BC906" s="326"/>
      <c r="BD906" s="326"/>
      <c r="BE906" s="326"/>
      <c r="BF906" s="326"/>
      <c r="BG906" s="326"/>
      <c r="BH906" s="326"/>
      <c r="BI906" s="326"/>
      <c r="BJ906" s="326"/>
      <c r="BK906" s="326"/>
      <c r="BL906" s="326"/>
      <c r="BM906" s="326"/>
      <c r="BN906" s="326"/>
      <c r="BO906" s="326"/>
      <c r="BP906" s="326"/>
      <c r="BQ906" s="326"/>
      <c r="BR906" s="326"/>
      <c r="BS906" s="326"/>
      <c r="BT906" s="326"/>
      <c r="BU906" s="326"/>
      <c r="BV906" s="326"/>
      <c r="BW906" s="326"/>
      <c r="BX906" s="326"/>
      <c r="BY906" s="326"/>
      <c r="BZ906" s="326"/>
      <c r="CA906" s="326"/>
      <c r="CB906" s="326"/>
      <c r="CC906" s="326"/>
      <c r="CD906" s="326"/>
      <c r="CE906" s="326"/>
      <c r="CF906" s="326"/>
      <c r="CG906" s="326"/>
      <c r="CH906" s="326"/>
      <c r="CI906" s="326"/>
      <c r="CJ906" s="326"/>
      <c r="CK906" s="326"/>
      <c r="CL906" s="326"/>
      <c r="CM906" s="326"/>
      <c r="CN906" s="326"/>
      <c r="CO906" s="326"/>
      <c r="CP906" s="326"/>
      <c r="CQ906" s="326"/>
      <c r="CR906" s="326"/>
      <c r="CS906" s="326"/>
      <c r="CT906" s="326"/>
      <c r="CU906" s="326"/>
      <c r="CV906" s="326"/>
      <c r="CW906" s="326"/>
      <c r="CX906" s="326"/>
      <c r="CY906" s="326"/>
      <c r="CZ906" s="326"/>
      <c r="DA906" s="326"/>
      <c r="DB906" s="326"/>
      <c r="DC906" s="326"/>
      <c r="DD906" s="326"/>
      <c r="DE906" s="326"/>
      <c r="DF906" s="326"/>
      <c r="DG906" s="326"/>
      <c r="DH906" s="326"/>
      <c r="DI906" s="326"/>
      <c r="DJ906" s="326"/>
      <c r="DK906" s="326"/>
      <c r="DL906" s="326"/>
      <c r="DM906" s="326"/>
      <c r="DN906" s="326"/>
      <c r="DO906" s="326"/>
      <c r="DP906" s="326"/>
      <c r="DQ906" s="326"/>
      <c r="DR906" s="326"/>
      <c r="DS906" s="326"/>
      <c r="DT906" s="326"/>
      <c r="DU906" s="326"/>
      <c r="DV906" s="326"/>
      <c r="DW906" s="326"/>
      <c r="DX906" s="326"/>
      <c r="DY906" s="326"/>
      <c r="DZ906" s="326"/>
      <c r="EA906" s="326"/>
      <c r="EB906" s="326"/>
      <c r="EC906" s="326"/>
      <c r="ED906" s="326"/>
      <c r="EE906" s="326"/>
      <c r="EF906" s="326"/>
      <c r="EG906" s="326"/>
      <c r="EH906" s="326"/>
      <c r="EI906" s="326"/>
      <c r="EJ906" s="326"/>
      <c r="EK906" s="326"/>
      <c r="EL906" s="326"/>
      <c r="EM906" s="326"/>
      <c r="EN906" s="326"/>
      <c r="EO906" s="326"/>
      <c r="EP906" s="326"/>
      <c r="EQ906" s="326"/>
      <c r="ER906" s="326"/>
      <c r="ES906" s="326"/>
      <c r="ET906" s="326"/>
      <c r="EU906" s="326"/>
      <c r="EV906" s="326"/>
      <c r="EW906" s="326"/>
      <c r="EX906" s="326"/>
      <c r="EY906" s="326"/>
      <c r="EZ906" s="326"/>
      <c r="FA906" s="326"/>
      <c r="FB906" s="326"/>
      <c r="FC906" s="326"/>
      <c r="FD906" s="326"/>
      <c r="FE906" s="326"/>
      <c r="FF906" s="326"/>
      <c r="FG906" s="326"/>
      <c r="FH906" s="326"/>
      <c r="FI906" s="326"/>
      <c r="FJ906" s="326"/>
      <c r="FK906" s="326"/>
      <c r="FL906" s="326"/>
      <c r="FM906" s="326"/>
      <c r="FN906" s="326"/>
      <c r="FO906" s="326"/>
      <c r="FP906" s="326"/>
      <c r="FQ906" s="326"/>
      <c r="FR906" s="326"/>
      <c r="FS906" s="326"/>
      <c r="FT906" s="326"/>
      <c r="FU906" s="326"/>
      <c r="FV906" s="326"/>
      <c r="FW906" s="326"/>
      <c r="FX906" s="326"/>
      <c r="FY906" s="326"/>
      <c r="FZ906" s="326"/>
      <c r="GA906" s="326"/>
      <c r="GB906" s="326"/>
      <c r="GC906" s="326"/>
      <c r="GD906" s="326"/>
      <c r="GE906" s="326"/>
      <c r="GF906" s="326"/>
      <c r="GG906" s="326"/>
      <c r="GH906" s="326"/>
      <c r="GI906" s="326"/>
      <c r="GJ906" s="326"/>
      <c r="GK906" s="326"/>
      <c r="GL906" s="326"/>
      <c r="GM906" s="326"/>
      <c r="GN906" s="326"/>
      <c r="GO906" s="326"/>
      <c r="GP906" s="326"/>
      <c r="GQ906" s="326"/>
      <c r="GR906" s="326"/>
      <c r="GS906" s="326"/>
      <c r="GT906" s="326"/>
      <c r="GU906" s="326"/>
      <c r="GV906" s="326"/>
      <c r="GW906" s="326"/>
      <c r="GX906" s="326"/>
      <c r="GY906" s="326"/>
      <c r="GZ906" s="326"/>
      <c r="HA906" s="326"/>
      <c r="HB906" s="326"/>
      <c r="HC906" s="326"/>
      <c r="HD906" s="326"/>
      <c r="HE906" s="326"/>
      <c r="HF906" s="326"/>
      <c r="HG906" s="326"/>
      <c r="HH906" s="326"/>
      <c r="HI906" s="326"/>
      <c r="HJ906" s="326"/>
      <c r="HK906" s="326"/>
      <c r="HL906" s="326"/>
      <c r="HM906" s="326"/>
      <c r="HN906" s="326"/>
      <c r="HO906" s="326"/>
      <c r="HP906" s="326"/>
      <c r="HQ906" s="326"/>
      <c r="HR906" s="326"/>
      <c r="HS906" s="326"/>
      <c r="HT906" s="326"/>
      <c r="HU906" s="326"/>
      <c r="HV906" s="326"/>
      <c r="HW906" s="326"/>
      <c r="HX906" s="326"/>
      <c r="HY906" s="326"/>
      <c r="HZ906" s="326"/>
      <c r="IA906" s="326"/>
      <c r="IB906" s="326"/>
      <c r="IC906" s="326"/>
      <c r="ID906" s="326"/>
      <c r="IE906" s="326"/>
      <c r="IF906" s="326"/>
      <c r="IG906" s="326"/>
      <c r="IH906" s="326"/>
      <c r="II906" s="326"/>
      <c r="IJ906" s="326"/>
      <c r="IK906" s="326"/>
      <c r="IL906" s="326"/>
      <c r="IM906" s="326"/>
      <c r="IN906" s="326"/>
      <c r="IO906" s="326"/>
      <c r="IP906" s="326"/>
      <c r="IQ906" s="326"/>
      <c r="IR906" s="326"/>
      <c r="IS906" s="326"/>
    </row>
    <row r="907" spans="1:253" s="1197" customFormat="1" ht="23.25" customHeight="1">
      <c r="A907" s="486">
        <v>15027</v>
      </c>
      <c r="B907" s="485" t="s">
        <v>805</v>
      </c>
      <c r="C907" s="486" t="s">
        <v>113</v>
      </c>
      <c r="D907" s="485" t="s">
        <v>557</v>
      </c>
      <c r="E907" s="487">
        <v>1.85</v>
      </c>
      <c r="F907" s="487">
        <v>2.2200000000000002</v>
      </c>
      <c r="G907" s="401" t="s">
        <v>257</v>
      </c>
      <c r="H907" s="869">
        <v>0.06</v>
      </c>
      <c r="I907" s="965" t="s">
        <v>803</v>
      </c>
      <c r="J907" s="1192"/>
      <c r="K907" s="326"/>
      <c r="L907" s="326"/>
      <c r="M907" s="326"/>
      <c r="N907" s="326"/>
      <c r="O907" s="326"/>
      <c r="P907" s="326"/>
      <c r="Q907" s="326"/>
      <c r="R907" s="326"/>
      <c r="S907" s="326"/>
      <c r="T907" s="326"/>
      <c r="U907" s="326"/>
      <c r="V907" s="326"/>
      <c r="W907" s="326"/>
      <c r="X907" s="326"/>
      <c r="Y907" s="326"/>
      <c r="Z907" s="326"/>
      <c r="AA907" s="326"/>
      <c r="AB907" s="326"/>
      <c r="AC907" s="326"/>
      <c r="AD907" s="326"/>
      <c r="AE907" s="326"/>
      <c r="AF907" s="326"/>
      <c r="AG907" s="326"/>
      <c r="AH907" s="326"/>
      <c r="AI907" s="326"/>
      <c r="AJ907" s="326"/>
      <c r="AK907" s="326"/>
      <c r="AL907" s="326"/>
      <c r="AM907" s="326"/>
      <c r="AN907" s="326"/>
      <c r="AO907" s="326"/>
      <c r="AP907" s="326"/>
      <c r="AQ907" s="326"/>
      <c r="AR907" s="326"/>
      <c r="AS907" s="326"/>
      <c r="AT907" s="326"/>
      <c r="AU907" s="326"/>
      <c r="AV907" s="326"/>
      <c r="AW907" s="326"/>
      <c r="AX907" s="326"/>
      <c r="AY907" s="326"/>
      <c r="AZ907" s="326"/>
      <c r="BA907" s="326"/>
      <c r="BB907" s="326"/>
      <c r="BC907" s="326"/>
      <c r="BD907" s="326"/>
      <c r="BE907" s="326"/>
      <c r="BF907" s="326"/>
      <c r="BG907" s="326"/>
      <c r="BH907" s="326"/>
      <c r="BI907" s="326"/>
      <c r="BJ907" s="326"/>
      <c r="BK907" s="326"/>
      <c r="BL907" s="326"/>
      <c r="BM907" s="326"/>
      <c r="BN907" s="326"/>
      <c r="BO907" s="326"/>
      <c r="BP907" s="326"/>
      <c r="BQ907" s="326"/>
      <c r="BR907" s="326"/>
      <c r="BS907" s="326"/>
      <c r="BT907" s="326"/>
      <c r="BU907" s="326"/>
      <c r="BV907" s="326"/>
      <c r="BW907" s="326"/>
      <c r="BX907" s="326"/>
      <c r="BY907" s="326"/>
      <c r="BZ907" s="326"/>
      <c r="CA907" s="326"/>
      <c r="CB907" s="326"/>
      <c r="CC907" s="326"/>
      <c r="CD907" s="326"/>
      <c r="CE907" s="326"/>
      <c r="CF907" s="326"/>
      <c r="CG907" s="326"/>
      <c r="CH907" s="326"/>
      <c r="CI907" s="326"/>
      <c r="CJ907" s="326"/>
      <c r="CK907" s="326"/>
      <c r="CL907" s="326"/>
      <c r="CM907" s="326"/>
      <c r="CN907" s="326"/>
      <c r="CO907" s="326"/>
      <c r="CP907" s="326"/>
      <c r="CQ907" s="326"/>
      <c r="CR907" s="326"/>
      <c r="CS907" s="326"/>
      <c r="CT907" s="326"/>
      <c r="CU907" s="326"/>
      <c r="CV907" s="326"/>
      <c r="CW907" s="326"/>
      <c r="CX907" s="326"/>
      <c r="CY907" s="326"/>
      <c r="CZ907" s="326"/>
      <c r="DA907" s="326"/>
      <c r="DB907" s="326"/>
      <c r="DC907" s="326"/>
      <c r="DD907" s="326"/>
      <c r="DE907" s="326"/>
      <c r="DF907" s="326"/>
      <c r="DG907" s="326"/>
      <c r="DH907" s="326"/>
      <c r="DI907" s="326"/>
      <c r="DJ907" s="326"/>
      <c r="DK907" s="326"/>
      <c r="DL907" s="326"/>
      <c r="DM907" s="326"/>
      <c r="DN907" s="326"/>
      <c r="DO907" s="326"/>
      <c r="DP907" s="326"/>
      <c r="DQ907" s="326"/>
      <c r="DR907" s="326"/>
      <c r="DS907" s="326"/>
      <c r="DT907" s="326"/>
      <c r="DU907" s="326"/>
      <c r="DV907" s="326"/>
      <c r="DW907" s="326"/>
      <c r="DX907" s="326"/>
      <c r="DY907" s="326"/>
      <c r="DZ907" s="326"/>
      <c r="EA907" s="326"/>
      <c r="EB907" s="326"/>
      <c r="EC907" s="326"/>
      <c r="ED907" s="326"/>
      <c r="EE907" s="326"/>
      <c r="EF907" s="326"/>
      <c r="EG907" s="326"/>
      <c r="EH907" s="326"/>
      <c r="EI907" s="326"/>
      <c r="EJ907" s="326"/>
      <c r="EK907" s="326"/>
      <c r="EL907" s="326"/>
      <c r="EM907" s="326"/>
      <c r="EN907" s="326"/>
      <c r="EO907" s="326"/>
      <c r="EP907" s="326"/>
      <c r="EQ907" s="326"/>
      <c r="ER907" s="326"/>
      <c r="ES907" s="326"/>
      <c r="ET907" s="326"/>
      <c r="EU907" s="326"/>
      <c r="EV907" s="326"/>
      <c r="EW907" s="326"/>
      <c r="EX907" s="326"/>
      <c r="EY907" s="326"/>
      <c r="EZ907" s="326"/>
      <c r="FA907" s="326"/>
      <c r="FB907" s="326"/>
      <c r="FC907" s="326"/>
      <c r="FD907" s="326"/>
      <c r="FE907" s="326"/>
      <c r="FF907" s="326"/>
      <c r="FG907" s="326"/>
      <c r="FH907" s="326"/>
      <c r="FI907" s="326"/>
      <c r="FJ907" s="326"/>
      <c r="FK907" s="326"/>
      <c r="FL907" s="326"/>
      <c r="FM907" s="326"/>
      <c r="FN907" s="326"/>
      <c r="FO907" s="326"/>
      <c r="FP907" s="326"/>
      <c r="FQ907" s="326"/>
      <c r="FR907" s="326"/>
      <c r="FS907" s="326"/>
      <c r="FT907" s="326"/>
      <c r="FU907" s="326"/>
      <c r="FV907" s="326"/>
      <c r="FW907" s="326"/>
      <c r="FX907" s="326"/>
      <c r="FY907" s="326"/>
      <c r="FZ907" s="326"/>
      <c r="GA907" s="326"/>
      <c r="GB907" s="326"/>
      <c r="GC907" s="326"/>
      <c r="GD907" s="326"/>
      <c r="GE907" s="326"/>
      <c r="GF907" s="326"/>
      <c r="GG907" s="326"/>
      <c r="GH907" s="326"/>
      <c r="GI907" s="326"/>
      <c r="GJ907" s="326"/>
      <c r="GK907" s="326"/>
      <c r="GL907" s="326"/>
      <c r="GM907" s="326"/>
      <c r="GN907" s="326"/>
      <c r="GO907" s="326"/>
      <c r="GP907" s="326"/>
      <c r="GQ907" s="326"/>
      <c r="GR907" s="326"/>
      <c r="GS907" s="326"/>
      <c r="GT907" s="326"/>
      <c r="GU907" s="326"/>
      <c r="GV907" s="326"/>
      <c r="GW907" s="326"/>
      <c r="GX907" s="326"/>
      <c r="GY907" s="326"/>
      <c r="GZ907" s="326"/>
      <c r="HA907" s="326"/>
      <c r="HB907" s="326"/>
      <c r="HC907" s="326"/>
      <c r="HD907" s="326"/>
      <c r="HE907" s="326"/>
      <c r="HF907" s="326"/>
      <c r="HG907" s="326"/>
      <c r="HH907" s="326"/>
      <c r="HI907" s="326"/>
      <c r="HJ907" s="326"/>
      <c r="HK907" s="326"/>
      <c r="HL907" s="326"/>
      <c r="HM907" s="326"/>
      <c r="HN907" s="326"/>
      <c r="HO907" s="326"/>
      <c r="HP907" s="326"/>
      <c r="HQ907" s="326"/>
      <c r="HR907" s="326"/>
      <c r="HS907" s="326"/>
      <c r="HT907" s="326"/>
      <c r="HU907" s="326"/>
      <c r="HV907" s="326"/>
      <c r="HW907" s="326"/>
      <c r="HX907" s="326"/>
      <c r="HY907" s="326"/>
      <c r="HZ907" s="326"/>
      <c r="IA907" s="326"/>
      <c r="IB907" s="326"/>
      <c r="IC907" s="326"/>
      <c r="ID907" s="326"/>
      <c r="IE907" s="326"/>
      <c r="IF907" s="326"/>
      <c r="IG907" s="326"/>
      <c r="IH907" s="326"/>
      <c r="II907" s="326"/>
      <c r="IJ907" s="326"/>
      <c r="IK907" s="326"/>
      <c r="IL907" s="326"/>
      <c r="IM907" s="326"/>
      <c r="IN907" s="326"/>
      <c r="IO907" s="326"/>
      <c r="IP907" s="326"/>
      <c r="IQ907" s="326"/>
      <c r="IR907" s="326"/>
      <c r="IS907" s="326"/>
    </row>
    <row r="908" spans="1:253" s="1197" customFormat="1" ht="23.25" customHeight="1">
      <c r="A908" s="486">
        <v>15022</v>
      </c>
      <c r="B908" s="485" t="s">
        <v>806</v>
      </c>
      <c r="C908" s="486" t="s">
        <v>15</v>
      </c>
      <c r="D908" s="485" t="s">
        <v>557</v>
      </c>
      <c r="E908" s="487">
        <v>2.48</v>
      </c>
      <c r="F908" s="487">
        <v>2.97</v>
      </c>
      <c r="G908" s="401" t="s">
        <v>257</v>
      </c>
      <c r="H908" s="869">
        <v>0.06</v>
      </c>
      <c r="I908" s="965" t="s">
        <v>803</v>
      </c>
      <c r="J908" s="1192"/>
      <c r="K908" s="326"/>
      <c r="L908" s="326"/>
      <c r="M908" s="326"/>
      <c r="N908" s="326"/>
      <c r="O908" s="326"/>
      <c r="P908" s="326"/>
      <c r="Q908" s="326"/>
      <c r="R908" s="326"/>
      <c r="S908" s="326"/>
      <c r="T908" s="326"/>
      <c r="U908" s="326"/>
      <c r="V908" s="326"/>
      <c r="W908" s="326"/>
      <c r="X908" s="326"/>
      <c r="Y908" s="326"/>
      <c r="Z908" s="326"/>
      <c r="AA908" s="326"/>
      <c r="AB908" s="326"/>
      <c r="AC908" s="326"/>
      <c r="AD908" s="326"/>
      <c r="AE908" s="326"/>
      <c r="AF908" s="326"/>
      <c r="AG908" s="326"/>
      <c r="AH908" s="326"/>
      <c r="AI908" s="326"/>
      <c r="AJ908" s="326"/>
      <c r="AK908" s="326"/>
      <c r="AL908" s="326"/>
      <c r="AM908" s="326"/>
      <c r="AN908" s="326"/>
      <c r="AO908" s="326"/>
      <c r="AP908" s="326"/>
      <c r="AQ908" s="326"/>
      <c r="AR908" s="326"/>
      <c r="AS908" s="326"/>
      <c r="AT908" s="326"/>
      <c r="AU908" s="326"/>
      <c r="AV908" s="326"/>
      <c r="AW908" s="326"/>
      <c r="AX908" s="326"/>
      <c r="AY908" s="326"/>
      <c r="AZ908" s="326"/>
      <c r="BA908" s="326"/>
      <c r="BB908" s="326"/>
      <c r="BC908" s="326"/>
      <c r="BD908" s="326"/>
      <c r="BE908" s="326"/>
      <c r="BF908" s="326"/>
      <c r="BG908" s="326"/>
      <c r="BH908" s="326"/>
      <c r="BI908" s="326"/>
      <c r="BJ908" s="326"/>
      <c r="BK908" s="326"/>
      <c r="BL908" s="326"/>
      <c r="BM908" s="326"/>
      <c r="BN908" s="326"/>
      <c r="BO908" s="326"/>
      <c r="BP908" s="326"/>
      <c r="BQ908" s="326"/>
      <c r="BR908" s="326"/>
      <c r="BS908" s="326"/>
      <c r="BT908" s="326"/>
      <c r="BU908" s="326"/>
      <c r="BV908" s="326"/>
      <c r="BW908" s="326"/>
      <c r="BX908" s="326"/>
      <c r="BY908" s="326"/>
      <c r="BZ908" s="326"/>
      <c r="CA908" s="326"/>
      <c r="CB908" s="326"/>
      <c r="CC908" s="326"/>
      <c r="CD908" s="326"/>
      <c r="CE908" s="326"/>
      <c r="CF908" s="326"/>
      <c r="CG908" s="326"/>
      <c r="CH908" s="326"/>
      <c r="CI908" s="326"/>
      <c r="CJ908" s="326"/>
      <c r="CK908" s="326"/>
      <c r="CL908" s="326"/>
      <c r="CM908" s="326"/>
      <c r="CN908" s="326"/>
      <c r="CO908" s="326"/>
      <c r="CP908" s="326"/>
      <c r="CQ908" s="326"/>
      <c r="CR908" s="326"/>
      <c r="CS908" s="326"/>
      <c r="CT908" s="326"/>
      <c r="CU908" s="326"/>
      <c r="CV908" s="326"/>
      <c r="CW908" s="326"/>
      <c r="CX908" s="326"/>
      <c r="CY908" s="326"/>
      <c r="CZ908" s="326"/>
      <c r="DA908" s="326"/>
      <c r="DB908" s="326"/>
      <c r="DC908" s="326"/>
      <c r="DD908" s="326"/>
      <c r="DE908" s="326"/>
      <c r="DF908" s="326"/>
      <c r="DG908" s="326"/>
      <c r="DH908" s="326"/>
      <c r="DI908" s="326"/>
      <c r="DJ908" s="326"/>
      <c r="DK908" s="326"/>
      <c r="DL908" s="326"/>
      <c r="DM908" s="326"/>
      <c r="DN908" s="326"/>
      <c r="DO908" s="326"/>
      <c r="DP908" s="326"/>
      <c r="DQ908" s="326"/>
      <c r="DR908" s="326"/>
      <c r="DS908" s="326"/>
      <c r="DT908" s="326"/>
      <c r="DU908" s="326"/>
      <c r="DV908" s="326"/>
      <c r="DW908" s="326"/>
      <c r="DX908" s="326"/>
      <c r="DY908" s="326"/>
      <c r="DZ908" s="326"/>
      <c r="EA908" s="326"/>
      <c r="EB908" s="326"/>
      <c r="EC908" s="326"/>
      <c r="ED908" s="326"/>
      <c r="EE908" s="326"/>
      <c r="EF908" s="326"/>
      <c r="EG908" s="326"/>
      <c r="EH908" s="326"/>
      <c r="EI908" s="326"/>
      <c r="EJ908" s="326"/>
      <c r="EK908" s="326"/>
      <c r="EL908" s="326"/>
      <c r="EM908" s="326"/>
      <c r="EN908" s="326"/>
      <c r="EO908" s="326"/>
      <c r="EP908" s="326"/>
      <c r="EQ908" s="326"/>
      <c r="ER908" s="326"/>
      <c r="ES908" s="326"/>
      <c r="ET908" s="326"/>
      <c r="EU908" s="326"/>
      <c r="EV908" s="326"/>
      <c r="EW908" s="326"/>
      <c r="EX908" s="326"/>
      <c r="EY908" s="326"/>
      <c r="EZ908" s="326"/>
      <c r="FA908" s="326"/>
      <c r="FB908" s="326"/>
      <c r="FC908" s="326"/>
      <c r="FD908" s="326"/>
      <c r="FE908" s="326"/>
      <c r="FF908" s="326"/>
      <c r="FG908" s="326"/>
      <c r="FH908" s="326"/>
      <c r="FI908" s="326"/>
      <c r="FJ908" s="326"/>
      <c r="FK908" s="326"/>
      <c r="FL908" s="326"/>
      <c r="FM908" s="326"/>
      <c r="FN908" s="326"/>
      <c r="FO908" s="326"/>
      <c r="FP908" s="326"/>
      <c r="FQ908" s="326"/>
      <c r="FR908" s="326"/>
      <c r="FS908" s="326"/>
      <c r="FT908" s="326"/>
      <c r="FU908" s="326"/>
      <c r="FV908" s="326"/>
      <c r="FW908" s="326"/>
      <c r="FX908" s="326"/>
      <c r="FY908" s="326"/>
      <c r="FZ908" s="326"/>
      <c r="GA908" s="326"/>
      <c r="GB908" s="326"/>
      <c r="GC908" s="326"/>
      <c r="GD908" s="326"/>
      <c r="GE908" s="326"/>
      <c r="GF908" s="326"/>
      <c r="GG908" s="326"/>
      <c r="GH908" s="326"/>
      <c r="GI908" s="326"/>
      <c r="GJ908" s="326"/>
      <c r="GK908" s="326"/>
      <c r="GL908" s="326"/>
      <c r="GM908" s="326"/>
      <c r="GN908" s="326"/>
      <c r="GO908" s="326"/>
      <c r="GP908" s="326"/>
      <c r="GQ908" s="326"/>
      <c r="GR908" s="326"/>
      <c r="GS908" s="326"/>
      <c r="GT908" s="326"/>
      <c r="GU908" s="326"/>
      <c r="GV908" s="326"/>
      <c r="GW908" s="326"/>
      <c r="GX908" s="326"/>
      <c r="GY908" s="326"/>
      <c r="GZ908" s="326"/>
      <c r="HA908" s="326"/>
      <c r="HB908" s="326"/>
      <c r="HC908" s="326"/>
      <c r="HD908" s="326"/>
      <c r="HE908" s="326"/>
      <c r="HF908" s="326"/>
      <c r="HG908" s="326"/>
      <c r="HH908" s="326"/>
      <c r="HI908" s="326"/>
      <c r="HJ908" s="326"/>
      <c r="HK908" s="326"/>
      <c r="HL908" s="326"/>
      <c r="HM908" s="326"/>
      <c r="HN908" s="326"/>
      <c r="HO908" s="326"/>
      <c r="HP908" s="326"/>
      <c r="HQ908" s="326"/>
      <c r="HR908" s="326"/>
      <c r="HS908" s="326"/>
      <c r="HT908" s="326"/>
      <c r="HU908" s="326"/>
      <c r="HV908" s="326"/>
      <c r="HW908" s="326"/>
      <c r="HX908" s="326"/>
      <c r="HY908" s="326"/>
      <c r="HZ908" s="326"/>
      <c r="IA908" s="326"/>
      <c r="IB908" s="326"/>
      <c r="IC908" s="326"/>
      <c r="ID908" s="326"/>
      <c r="IE908" s="326"/>
      <c r="IF908" s="326"/>
      <c r="IG908" s="326"/>
      <c r="IH908" s="326"/>
      <c r="II908" s="326"/>
      <c r="IJ908" s="326"/>
      <c r="IK908" s="326"/>
      <c r="IL908" s="326"/>
      <c r="IM908" s="326"/>
      <c r="IN908" s="326"/>
      <c r="IO908" s="326"/>
      <c r="IP908" s="326"/>
      <c r="IQ908" s="326"/>
      <c r="IR908" s="326"/>
      <c r="IS908" s="326"/>
    </row>
    <row r="909" spans="1:253" s="1197" customFormat="1" ht="23.25" customHeight="1">
      <c r="A909" s="486">
        <v>15002</v>
      </c>
      <c r="B909" s="485" t="s">
        <v>807</v>
      </c>
      <c r="C909" s="486" t="s">
        <v>63</v>
      </c>
      <c r="D909" s="485" t="s">
        <v>557</v>
      </c>
      <c r="E909" s="487">
        <v>3.23</v>
      </c>
      <c r="F909" s="487">
        <v>3.87</v>
      </c>
      <c r="G909" s="401" t="s">
        <v>17</v>
      </c>
      <c r="H909" s="869">
        <v>0.06</v>
      </c>
      <c r="I909" s="965" t="s">
        <v>803</v>
      </c>
      <c r="J909" s="1192"/>
      <c r="K909" s="326"/>
      <c r="L909" s="326"/>
      <c r="M909" s="326"/>
      <c r="N909" s="326"/>
      <c r="O909" s="326"/>
      <c r="P909" s="326"/>
      <c r="Q909" s="326"/>
      <c r="R909" s="326"/>
      <c r="S909" s="326"/>
      <c r="T909" s="326"/>
      <c r="U909" s="326"/>
      <c r="V909" s="326"/>
      <c r="W909" s="326"/>
      <c r="X909" s="326"/>
      <c r="Y909" s="326"/>
      <c r="Z909" s="326"/>
      <c r="AA909" s="326"/>
      <c r="AB909" s="326"/>
      <c r="AC909" s="326"/>
      <c r="AD909" s="326"/>
      <c r="AE909" s="326"/>
      <c r="AF909" s="326"/>
      <c r="AG909" s="326"/>
      <c r="AH909" s="326"/>
      <c r="AI909" s="326"/>
      <c r="AJ909" s="326"/>
      <c r="AK909" s="326"/>
      <c r="AL909" s="326"/>
      <c r="AM909" s="326"/>
      <c r="AN909" s="326"/>
      <c r="AO909" s="326"/>
      <c r="AP909" s="326"/>
      <c r="AQ909" s="326"/>
      <c r="AR909" s="326"/>
      <c r="AS909" s="326"/>
      <c r="AT909" s="326"/>
      <c r="AU909" s="326"/>
      <c r="AV909" s="326"/>
      <c r="AW909" s="326"/>
      <c r="AX909" s="326"/>
      <c r="AY909" s="326"/>
      <c r="AZ909" s="326"/>
      <c r="BA909" s="326"/>
      <c r="BB909" s="326"/>
      <c r="BC909" s="326"/>
      <c r="BD909" s="326"/>
      <c r="BE909" s="326"/>
      <c r="BF909" s="326"/>
      <c r="BG909" s="326"/>
      <c r="BH909" s="326"/>
      <c r="BI909" s="326"/>
      <c r="BJ909" s="326"/>
      <c r="BK909" s="326"/>
      <c r="BL909" s="326"/>
      <c r="BM909" s="326"/>
      <c r="BN909" s="326"/>
      <c r="BO909" s="326"/>
      <c r="BP909" s="326"/>
      <c r="BQ909" s="326"/>
      <c r="BR909" s="326"/>
      <c r="BS909" s="326"/>
      <c r="BT909" s="326"/>
      <c r="BU909" s="326"/>
      <c r="BV909" s="326"/>
      <c r="BW909" s="326"/>
      <c r="BX909" s="326"/>
      <c r="BY909" s="326"/>
      <c r="BZ909" s="326"/>
      <c r="CA909" s="326"/>
      <c r="CB909" s="326"/>
      <c r="CC909" s="326"/>
      <c r="CD909" s="326"/>
      <c r="CE909" s="326"/>
      <c r="CF909" s="326"/>
      <c r="CG909" s="326"/>
      <c r="CH909" s="326"/>
      <c r="CI909" s="326"/>
      <c r="CJ909" s="326"/>
      <c r="CK909" s="326"/>
      <c r="CL909" s="326"/>
      <c r="CM909" s="326"/>
      <c r="CN909" s="326"/>
      <c r="CO909" s="326"/>
      <c r="CP909" s="326"/>
      <c r="CQ909" s="326"/>
      <c r="CR909" s="326"/>
      <c r="CS909" s="326"/>
      <c r="CT909" s="326"/>
      <c r="CU909" s="326"/>
      <c r="CV909" s="326"/>
      <c r="CW909" s="326"/>
      <c r="CX909" s="326"/>
      <c r="CY909" s="326"/>
      <c r="CZ909" s="326"/>
      <c r="DA909" s="326"/>
      <c r="DB909" s="326"/>
      <c r="DC909" s="326"/>
      <c r="DD909" s="326"/>
      <c r="DE909" s="326"/>
      <c r="DF909" s="326"/>
      <c r="DG909" s="326"/>
      <c r="DH909" s="326"/>
      <c r="DI909" s="326"/>
      <c r="DJ909" s="326"/>
      <c r="DK909" s="326"/>
      <c r="DL909" s="326"/>
      <c r="DM909" s="326"/>
      <c r="DN909" s="326"/>
      <c r="DO909" s="326"/>
      <c r="DP909" s="326"/>
      <c r="DQ909" s="326"/>
      <c r="DR909" s="326"/>
      <c r="DS909" s="326"/>
      <c r="DT909" s="326"/>
      <c r="DU909" s="326"/>
      <c r="DV909" s="326"/>
      <c r="DW909" s="326"/>
      <c r="DX909" s="326"/>
      <c r="DY909" s="326"/>
      <c r="DZ909" s="326"/>
      <c r="EA909" s="326"/>
      <c r="EB909" s="326"/>
      <c r="EC909" s="326"/>
      <c r="ED909" s="326"/>
      <c r="EE909" s="326"/>
      <c r="EF909" s="326"/>
      <c r="EG909" s="326"/>
      <c r="EH909" s="326"/>
      <c r="EI909" s="326"/>
      <c r="EJ909" s="326"/>
      <c r="EK909" s="326"/>
      <c r="EL909" s="326"/>
      <c r="EM909" s="326"/>
      <c r="EN909" s="326"/>
      <c r="EO909" s="326"/>
      <c r="EP909" s="326"/>
      <c r="EQ909" s="326"/>
      <c r="ER909" s="326"/>
      <c r="ES909" s="326"/>
      <c r="ET909" s="326"/>
      <c r="EU909" s="326"/>
      <c r="EV909" s="326"/>
      <c r="EW909" s="326"/>
      <c r="EX909" s="326"/>
      <c r="EY909" s="326"/>
      <c r="EZ909" s="326"/>
      <c r="FA909" s="326"/>
      <c r="FB909" s="326"/>
      <c r="FC909" s="326"/>
      <c r="FD909" s="326"/>
      <c r="FE909" s="326"/>
      <c r="FF909" s="326"/>
      <c r="FG909" s="326"/>
      <c r="FH909" s="326"/>
      <c r="FI909" s="326"/>
      <c r="FJ909" s="326"/>
      <c r="FK909" s="326"/>
      <c r="FL909" s="326"/>
      <c r="FM909" s="326"/>
      <c r="FN909" s="326"/>
      <c r="FO909" s="326"/>
      <c r="FP909" s="326"/>
      <c r="FQ909" s="326"/>
      <c r="FR909" s="326"/>
      <c r="FS909" s="326"/>
      <c r="FT909" s="326"/>
      <c r="FU909" s="326"/>
      <c r="FV909" s="326"/>
      <c r="FW909" s="326"/>
      <c r="FX909" s="326"/>
      <c r="FY909" s="326"/>
      <c r="FZ909" s="326"/>
      <c r="GA909" s="326"/>
      <c r="GB909" s="326"/>
      <c r="GC909" s="326"/>
      <c r="GD909" s="326"/>
      <c r="GE909" s="326"/>
      <c r="GF909" s="326"/>
      <c r="GG909" s="326"/>
      <c r="GH909" s="326"/>
      <c r="GI909" s="326"/>
      <c r="GJ909" s="326"/>
      <c r="GK909" s="326"/>
      <c r="GL909" s="326"/>
      <c r="GM909" s="326"/>
      <c r="GN909" s="326"/>
      <c r="GO909" s="326"/>
      <c r="GP909" s="326"/>
      <c r="GQ909" s="326"/>
      <c r="GR909" s="326"/>
      <c r="GS909" s="326"/>
      <c r="GT909" s="326"/>
      <c r="GU909" s="326"/>
      <c r="GV909" s="326"/>
      <c r="GW909" s="326"/>
      <c r="GX909" s="326"/>
      <c r="GY909" s="326"/>
      <c r="GZ909" s="326"/>
      <c r="HA909" s="326"/>
      <c r="HB909" s="326"/>
      <c r="HC909" s="326"/>
      <c r="HD909" s="326"/>
      <c r="HE909" s="326"/>
      <c r="HF909" s="326"/>
      <c r="HG909" s="326"/>
      <c r="HH909" s="326"/>
      <c r="HI909" s="326"/>
      <c r="HJ909" s="326"/>
      <c r="HK909" s="326"/>
      <c r="HL909" s="326"/>
      <c r="HM909" s="326"/>
      <c r="HN909" s="326"/>
      <c r="HO909" s="326"/>
      <c r="HP909" s="326"/>
      <c r="HQ909" s="326"/>
      <c r="HR909" s="326"/>
      <c r="HS909" s="326"/>
      <c r="HT909" s="326"/>
      <c r="HU909" s="326"/>
      <c r="HV909" s="326"/>
      <c r="HW909" s="326"/>
      <c r="HX909" s="326"/>
      <c r="HY909" s="326"/>
      <c r="HZ909" s="326"/>
      <c r="IA909" s="326"/>
      <c r="IB909" s="326"/>
      <c r="IC909" s="326"/>
      <c r="ID909" s="326"/>
      <c r="IE909" s="326"/>
      <c r="IF909" s="326"/>
      <c r="IG909" s="326"/>
      <c r="IH909" s="326"/>
      <c r="II909" s="326"/>
      <c r="IJ909" s="326"/>
      <c r="IK909" s="326"/>
      <c r="IL909" s="326"/>
      <c r="IM909" s="326"/>
      <c r="IN909" s="326"/>
      <c r="IO909" s="326"/>
      <c r="IP909" s="326"/>
      <c r="IQ909" s="326"/>
      <c r="IR909" s="326"/>
      <c r="IS909" s="326"/>
    </row>
    <row r="910" spans="1:253" s="1197" customFormat="1" ht="23.25" customHeight="1">
      <c r="A910" s="486">
        <v>15042</v>
      </c>
      <c r="B910" s="485" t="s">
        <v>808</v>
      </c>
      <c r="C910" s="486" t="s">
        <v>326</v>
      </c>
      <c r="D910" s="485" t="s">
        <v>809</v>
      </c>
      <c r="E910" s="487">
        <v>5.8</v>
      </c>
      <c r="F910" s="487">
        <v>6.98</v>
      </c>
      <c r="G910" s="401" t="s">
        <v>17</v>
      </c>
      <c r="H910" s="869">
        <v>0.06</v>
      </c>
      <c r="I910" s="965" t="s">
        <v>803</v>
      </c>
      <c r="J910" s="1192"/>
      <c r="K910" s="326"/>
      <c r="L910" s="326"/>
      <c r="M910" s="326"/>
      <c r="N910" s="326"/>
      <c r="O910" s="326"/>
      <c r="P910" s="326"/>
      <c r="Q910" s="326"/>
      <c r="R910" s="326"/>
      <c r="S910" s="326"/>
      <c r="T910" s="326"/>
      <c r="U910" s="326"/>
      <c r="V910" s="326"/>
      <c r="W910" s="326"/>
      <c r="X910" s="326"/>
      <c r="Y910" s="326"/>
      <c r="Z910" s="326"/>
      <c r="AA910" s="326"/>
      <c r="AB910" s="326"/>
      <c r="AC910" s="326"/>
      <c r="AD910" s="326"/>
      <c r="AE910" s="326"/>
      <c r="AF910" s="326"/>
      <c r="AG910" s="326"/>
      <c r="AH910" s="326"/>
      <c r="AI910" s="326"/>
      <c r="AJ910" s="326"/>
      <c r="AK910" s="326"/>
      <c r="AL910" s="326"/>
      <c r="AM910" s="326"/>
      <c r="AN910" s="326"/>
      <c r="AO910" s="326"/>
      <c r="AP910" s="326"/>
      <c r="AQ910" s="326"/>
      <c r="AR910" s="326"/>
      <c r="AS910" s="326"/>
      <c r="AT910" s="326"/>
      <c r="AU910" s="326"/>
      <c r="AV910" s="326"/>
      <c r="AW910" s="326"/>
      <c r="AX910" s="326"/>
      <c r="AY910" s="326"/>
      <c r="AZ910" s="326"/>
      <c r="BA910" s="326"/>
      <c r="BB910" s="326"/>
      <c r="BC910" s="326"/>
      <c r="BD910" s="326"/>
      <c r="BE910" s="326"/>
      <c r="BF910" s="326"/>
      <c r="BG910" s="326"/>
      <c r="BH910" s="326"/>
      <c r="BI910" s="326"/>
      <c r="BJ910" s="326"/>
      <c r="BK910" s="326"/>
      <c r="BL910" s="326"/>
      <c r="BM910" s="326"/>
      <c r="BN910" s="326"/>
      <c r="BO910" s="326"/>
      <c r="BP910" s="326"/>
      <c r="BQ910" s="326"/>
      <c r="BR910" s="326"/>
      <c r="BS910" s="326"/>
      <c r="BT910" s="326"/>
      <c r="BU910" s="326"/>
      <c r="BV910" s="326"/>
      <c r="BW910" s="326"/>
      <c r="BX910" s="326"/>
      <c r="BY910" s="326"/>
      <c r="BZ910" s="326"/>
      <c r="CA910" s="326"/>
      <c r="CB910" s="326"/>
      <c r="CC910" s="326"/>
      <c r="CD910" s="326"/>
      <c r="CE910" s="326"/>
      <c r="CF910" s="326"/>
      <c r="CG910" s="326"/>
      <c r="CH910" s="326"/>
      <c r="CI910" s="326"/>
      <c r="CJ910" s="326"/>
      <c r="CK910" s="326"/>
      <c r="CL910" s="326"/>
      <c r="CM910" s="326"/>
      <c r="CN910" s="326"/>
      <c r="CO910" s="326"/>
      <c r="CP910" s="326"/>
      <c r="CQ910" s="326"/>
      <c r="CR910" s="326"/>
      <c r="CS910" s="326"/>
      <c r="CT910" s="326"/>
      <c r="CU910" s="326"/>
      <c r="CV910" s="326"/>
      <c r="CW910" s="326"/>
      <c r="CX910" s="326"/>
      <c r="CY910" s="326"/>
      <c r="CZ910" s="326"/>
      <c r="DA910" s="326"/>
      <c r="DB910" s="326"/>
      <c r="DC910" s="326"/>
      <c r="DD910" s="326"/>
      <c r="DE910" s="326"/>
      <c r="DF910" s="326"/>
      <c r="DG910" s="326"/>
      <c r="DH910" s="326"/>
      <c r="DI910" s="326"/>
      <c r="DJ910" s="326"/>
      <c r="DK910" s="326"/>
      <c r="DL910" s="326"/>
      <c r="DM910" s="326"/>
      <c r="DN910" s="326"/>
      <c r="DO910" s="326"/>
      <c r="DP910" s="326"/>
      <c r="DQ910" s="326"/>
      <c r="DR910" s="326"/>
      <c r="DS910" s="326"/>
      <c r="DT910" s="326"/>
      <c r="DU910" s="326"/>
      <c r="DV910" s="326"/>
      <c r="DW910" s="326"/>
      <c r="DX910" s="326"/>
      <c r="DY910" s="326"/>
      <c r="DZ910" s="326"/>
      <c r="EA910" s="326"/>
      <c r="EB910" s="326"/>
      <c r="EC910" s="326"/>
      <c r="ED910" s="326"/>
      <c r="EE910" s="326"/>
      <c r="EF910" s="326"/>
      <c r="EG910" s="326"/>
      <c r="EH910" s="326"/>
      <c r="EI910" s="326"/>
      <c r="EJ910" s="326"/>
      <c r="EK910" s="326"/>
      <c r="EL910" s="326"/>
      <c r="EM910" s="326"/>
      <c r="EN910" s="326"/>
      <c r="EO910" s="326"/>
      <c r="EP910" s="326"/>
      <c r="EQ910" s="326"/>
      <c r="ER910" s="326"/>
      <c r="ES910" s="326"/>
      <c r="ET910" s="326"/>
      <c r="EU910" s="326"/>
      <c r="EV910" s="326"/>
      <c r="EW910" s="326"/>
      <c r="EX910" s="326"/>
      <c r="EY910" s="326"/>
      <c r="EZ910" s="326"/>
      <c r="FA910" s="326"/>
      <c r="FB910" s="326"/>
      <c r="FC910" s="326"/>
      <c r="FD910" s="326"/>
      <c r="FE910" s="326"/>
      <c r="FF910" s="326"/>
      <c r="FG910" s="326"/>
      <c r="FH910" s="326"/>
      <c r="FI910" s="326"/>
      <c r="FJ910" s="326"/>
      <c r="FK910" s="326"/>
      <c r="FL910" s="326"/>
      <c r="FM910" s="326"/>
      <c r="FN910" s="326"/>
      <c r="FO910" s="326"/>
      <c r="FP910" s="326"/>
      <c r="FQ910" s="326"/>
      <c r="FR910" s="326"/>
      <c r="FS910" s="326"/>
      <c r="FT910" s="326"/>
      <c r="FU910" s="326"/>
      <c r="FV910" s="326"/>
      <c r="FW910" s="326"/>
      <c r="FX910" s="326"/>
      <c r="FY910" s="326"/>
      <c r="FZ910" s="326"/>
      <c r="GA910" s="326"/>
      <c r="GB910" s="326"/>
      <c r="GC910" s="326"/>
      <c r="GD910" s="326"/>
      <c r="GE910" s="326"/>
      <c r="GF910" s="326"/>
      <c r="GG910" s="326"/>
      <c r="GH910" s="326"/>
      <c r="GI910" s="326"/>
      <c r="GJ910" s="326"/>
      <c r="GK910" s="326"/>
      <c r="GL910" s="326"/>
      <c r="GM910" s="326"/>
      <c r="GN910" s="326"/>
      <c r="GO910" s="326"/>
      <c r="GP910" s="326"/>
      <c r="GQ910" s="326"/>
      <c r="GR910" s="326"/>
      <c r="GS910" s="326"/>
      <c r="GT910" s="326"/>
      <c r="GU910" s="326"/>
      <c r="GV910" s="326"/>
      <c r="GW910" s="326"/>
      <c r="GX910" s="326"/>
      <c r="GY910" s="326"/>
      <c r="GZ910" s="326"/>
      <c r="HA910" s="326"/>
      <c r="HB910" s="326"/>
      <c r="HC910" s="326"/>
      <c r="HD910" s="326"/>
      <c r="HE910" s="326"/>
      <c r="HF910" s="326"/>
      <c r="HG910" s="326"/>
      <c r="HH910" s="326"/>
      <c r="HI910" s="326"/>
      <c r="HJ910" s="326"/>
      <c r="HK910" s="326"/>
      <c r="HL910" s="326"/>
      <c r="HM910" s="326"/>
      <c r="HN910" s="326"/>
      <c r="HO910" s="326"/>
      <c r="HP910" s="326"/>
      <c r="HQ910" s="326"/>
      <c r="HR910" s="326"/>
      <c r="HS910" s="326"/>
      <c r="HT910" s="326"/>
      <c r="HU910" s="326"/>
      <c r="HV910" s="326"/>
      <c r="HW910" s="326"/>
      <c r="HX910" s="326"/>
      <c r="HY910" s="326"/>
      <c r="HZ910" s="326"/>
      <c r="IA910" s="326"/>
      <c r="IB910" s="326"/>
      <c r="IC910" s="326"/>
      <c r="ID910" s="326"/>
      <c r="IE910" s="326"/>
      <c r="IF910" s="326"/>
      <c r="IG910" s="326"/>
      <c r="IH910" s="326"/>
      <c r="II910" s="326"/>
      <c r="IJ910" s="326"/>
      <c r="IK910" s="326"/>
      <c r="IL910" s="326"/>
      <c r="IM910" s="326"/>
      <c r="IN910" s="326"/>
      <c r="IO910" s="326"/>
      <c r="IP910" s="326"/>
      <c r="IQ910" s="326"/>
      <c r="IR910" s="326"/>
      <c r="IS910" s="326"/>
    </row>
    <row r="911" spans="1:253" s="1197" customFormat="1" ht="23.25" customHeight="1">
      <c r="A911" s="486">
        <v>9089</v>
      </c>
      <c r="B911" s="485" t="s">
        <v>810</v>
      </c>
      <c r="C911" s="486" t="s">
        <v>159</v>
      </c>
      <c r="D911" s="485" t="s">
        <v>52</v>
      </c>
      <c r="E911" s="487">
        <v>1.57</v>
      </c>
      <c r="F911" s="487">
        <v>1.88</v>
      </c>
      <c r="G911" s="401" t="s">
        <v>17</v>
      </c>
      <c r="H911" s="869">
        <v>0.06</v>
      </c>
      <c r="I911" s="965" t="s">
        <v>803</v>
      </c>
      <c r="J911" s="1192"/>
      <c r="K911" s="326"/>
      <c r="L911" s="326"/>
      <c r="M911" s="326"/>
      <c r="N911" s="326"/>
      <c r="O911" s="326"/>
      <c r="P911" s="326"/>
      <c r="Q911" s="326"/>
      <c r="R911" s="326"/>
      <c r="S911" s="326"/>
      <c r="T911" s="326"/>
      <c r="U911" s="326"/>
      <c r="V911" s="326"/>
      <c r="W911" s="326"/>
      <c r="X911" s="326"/>
      <c r="Y911" s="326"/>
      <c r="Z911" s="326"/>
      <c r="AA911" s="326"/>
      <c r="AB911" s="326"/>
      <c r="AC911" s="326"/>
      <c r="AD911" s="326"/>
      <c r="AE911" s="326"/>
      <c r="AF911" s="326"/>
      <c r="AG911" s="326"/>
      <c r="AH911" s="326"/>
      <c r="AI911" s="326"/>
      <c r="AJ911" s="326"/>
      <c r="AK911" s="326"/>
      <c r="AL911" s="326"/>
      <c r="AM911" s="326"/>
      <c r="AN911" s="326"/>
      <c r="AO911" s="326"/>
      <c r="AP911" s="326"/>
      <c r="AQ911" s="326"/>
      <c r="AR911" s="326"/>
      <c r="AS911" s="326"/>
      <c r="AT911" s="326"/>
      <c r="AU911" s="326"/>
      <c r="AV911" s="326"/>
      <c r="AW911" s="326"/>
      <c r="AX911" s="326"/>
      <c r="AY911" s="326"/>
      <c r="AZ911" s="326"/>
      <c r="BA911" s="326"/>
      <c r="BB911" s="326"/>
      <c r="BC911" s="326"/>
      <c r="BD911" s="326"/>
      <c r="BE911" s="326"/>
      <c r="BF911" s="326"/>
      <c r="BG911" s="326"/>
      <c r="BH911" s="326"/>
      <c r="BI911" s="326"/>
      <c r="BJ911" s="326"/>
      <c r="BK911" s="326"/>
      <c r="BL911" s="326"/>
      <c r="BM911" s="326"/>
      <c r="BN911" s="326"/>
      <c r="BO911" s="326"/>
      <c r="BP911" s="326"/>
      <c r="BQ911" s="326"/>
      <c r="BR911" s="326"/>
      <c r="BS911" s="326"/>
      <c r="BT911" s="326"/>
      <c r="BU911" s="326"/>
      <c r="BV911" s="326"/>
      <c r="BW911" s="326"/>
      <c r="BX911" s="326"/>
      <c r="BY911" s="326"/>
      <c r="BZ911" s="326"/>
      <c r="CA911" s="326"/>
      <c r="CB911" s="326"/>
      <c r="CC911" s="326"/>
      <c r="CD911" s="326"/>
      <c r="CE911" s="326"/>
      <c r="CF911" s="326"/>
      <c r="CG911" s="326"/>
      <c r="CH911" s="326"/>
      <c r="CI911" s="326"/>
      <c r="CJ911" s="326"/>
      <c r="CK911" s="326"/>
      <c r="CL911" s="326"/>
      <c r="CM911" s="326"/>
      <c r="CN911" s="326"/>
      <c r="CO911" s="326"/>
      <c r="CP911" s="326"/>
      <c r="CQ911" s="326"/>
      <c r="CR911" s="326"/>
      <c r="CS911" s="326"/>
      <c r="CT911" s="326"/>
      <c r="CU911" s="326"/>
      <c r="CV911" s="326"/>
      <c r="CW911" s="326"/>
      <c r="CX911" s="326"/>
      <c r="CY911" s="326"/>
      <c r="CZ911" s="326"/>
      <c r="DA911" s="326"/>
      <c r="DB911" s="326"/>
      <c r="DC911" s="326"/>
      <c r="DD911" s="326"/>
      <c r="DE911" s="326"/>
      <c r="DF911" s="326"/>
      <c r="DG911" s="326"/>
      <c r="DH911" s="326"/>
      <c r="DI911" s="326"/>
      <c r="DJ911" s="326"/>
      <c r="DK911" s="326"/>
      <c r="DL911" s="326"/>
      <c r="DM911" s="326"/>
      <c r="DN911" s="326"/>
      <c r="DO911" s="326"/>
      <c r="DP911" s="326"/>
      <c r="DQ911" s="326"/>
      <c r="DR911" s="326"/>
      <c r="DS911" s="326"/>
      <c r="DT911" s="326"/>
      <c r="DU911" s="326"/>
      <c r="DV911" s="326"/>
      <c r="DW911" s="326"/>
      <c r="DX911" s="326"/>
      <c r="DY911" s="326"/>
      <c r="DZ911" s="326"/>
      <c r="EA911" s="326"/>
      <c r="EB911" s="326"/>
      <c r="EC911" s="326"/>
      <c r="ED911" s="326"/>
      <c r="EE911" s="326"/>
      <c r="EF911" s="326"/>
      <c r="EG911" s="326"/>
      <c r="EH911" s="326"/>
      <c r="EI911" s="326"/>
      <c r="EJ911" s="326"/>
      <c r="EK911" s="326"/>
      <c r="EL911" s="326"/>
      <c r="EM911" s="326"/>
      <c r="EN911" s="326"/>
      <c r="EO911" s="326"/>
      <c r="EP911" s="326"/>
      <c r="EQ911" s="326"/>
      <c r="ER911" s="326"/>
      <c r="ES911" s="326"/>
      <c r="ET911" s="326"/>
      <c r="EU911" s="326"/>
      <c r="EV911" s="326"/>
      <c r="EW911" s="326"/>
      <c r="EX911" s="326"/>
      <c r="EY911" s="326"/>
      <c r="EZ911" s="326"/>
      <c r="FA911" s="326"/>
      <c r="FB911" s="326"/>
      <c r="FC911" s="326"/>
      <c r="FD911" s="326"/>
      <c r="FE911" s="326"/>
      <c r="FF911" s="326"/>
      <c r="FG911" s="326"/>
      <c r="FH911" s="326"/>
      <c r="FI911" s="326"/>
      <c r="FJ911" s="326"/>
      <c r="FK911" s="326"/>
      <c r="FL911" s="326"/>
      <c r="FM911" s="326"/>
      <c r="FN911" s="326"/>
      <c r="FO911" s="326"/>
      <c r="FP911" s="326"/>
      <c r="FQ911" s="326"/>
      <c r="FR911" s="326"/>
      <c r="FS911" s="326"/>
      <c r="FT911" s="326"/>
      <c r="FU911" s="326"/>
      <c r="FV911" s="326"/>
      <c r="FW911" s="326"/>
      <c r="FX911" s="326"/>
      <c r="FY911" s="326"/>
      <c r="FZ911" s="326"/>
      <c r="GA911" s="326"/>
      <c r="GB911" s="326"/>
      <c r="GC911" s="326"/>
      <c r="GD911" s="326"/>
      <c r="GE911" s="326"/>
      <c r="GF911" s="326"/>
      <c r="GG911" s="326"/>
      <c r="GH911" s="326"/>
      <c r="GI911" s="326"/>
      <c r="GJ911" s="326"/>
      <c r="GK911" s="326"/>
      <c r="GL911" s="326"/>
      <c r="GM911" s="326"/>
      <c r="GN911" s="326"/>
      <c r="GO911" s="326"/>
      <c r="GP911" s="326"/>
      <c r="GQ911" s="326"/>
      <c r="GR911" s="326"/>
      <c r="GS911" s="326"/>
      <c r="GT911" s="326"/>
      <c r="GU911" s="326"/>
      <c r="GV911" s="326"/>
      <c r="GW911" s="326"/>
      <c r="GX911" s="326"/>
      <c r="GY911" s="326"/>
      <c r="GZ911" s="326"/>
      <c r="HA911" s="326"/>
      <c r="HB911" s="326"/>
      <c r="HC911" s="326"/>
      <c r="HD911" s="326"/>
      <c r="HE911" s="326"/>
      <c r="HF911" s="326"/>
      <c r="HG911" s="326"/>
      <c r="HH911" s="326"/>
      <c r="HI911" s="326"/>
      <c r="HJ911" s="326"/>
      <c r="HK911" s="326"/>
      <c r="HL911" s="326"/>
      <c r="HM911" s="326"/>
      <c r="HN911" s="326"/>
      <c r="HO911" s="326"/>
      <c r="HP911" s="326"/>
      <c r="HQ911" s="326"/>
      <c r="HR911" s="326"/>
      <c r="HS911" s="326"/>
      <c r="HT911" s="326"/>
      <c r="HU911" s="326"/>
      <c r="HV911" s="326"/>
      <c r="HW911" s="326"/>
      <c r="HX911" s="326"/>
      <c r="HY911" s="326"/>
      <c r="HZ911" s="326"/>
      <c r="IA911" s="326"/>
      <c r="IB911" s="326"/>
      <c r="IC911" s="326"/>
      <c r="ID911" s="326"/>
      <c r="IE911" s="326"/>
      <c r="IF911" s="326"/>
      <c r="IG911" s="326"/>
      <c r="IH911" s="326"/>
      <c r="II911" s="326"/>
      <c r="IJ911" s="326"/>
      <c r="IK911" s="326"/>
      <c r="IL911" s="326"/>
      <c r="IM911" s="326"/>
      <c r="IN911" s="326"/>
      <c r="IO911" s="326"/>
      <c r="IP911" s="326"/>
      <c r="IQ911" s="326"/>
      <c r="IR911" s="326"/>
      <c r="IS911" s="326"/>
    </row>
    <row r="912" spans="1:253" s="1197" customFormat="1" ht="23.25" customHeight="1">
      <c r="A912" s="486">
        <v>15033</v>
      </c>
      <c r="B912" s="485" t="s">
        <v>4688</v>
      </c>
      <c r="C912" s="486" t="s">
        <v>223</v>
      </c>
      <c r="D912" s="485" t="s">
        <v>4689</v>
      </c>
      <c r="E912" s="487">
        <v>3.25</v>
      </c>
      <c r="F912" s="487">
        <v>3.9</v>
      </c>
      <c r="G912" s="401" t="s">
        <v>17</v>
      </c>
      <c r="H912" s="869">
        <v>0.06</v>
      </c>
      <c r="I912" s="965" t="s">
        <v>803</v>
      </c>
      <c r="J912" s="1192"/>
      <c r="K912" s="326"/>
      <c r="L912" s="326"/>
      <c r="M912" s="326"/>
      <c r="N912" s="326"/>
      <c r="O912" s="326"/>
      <c r="P912" s="326"/>
      <c r="Q912" s="326"/>
      <c r="R912" s="326"/>
      <c r="S912" s="326"/>
      <c r="T912" s="326"/>
      <c r="U912" s="326"/>
      <c r="V912" s="326"/>
      <c r="W912" s="326"/>
      <c r="X912" s="326"/>
      <c r="Y912" s="326"/>
      <c r="Z912" s="326"/>
      <c r="AA912" s="326"/>
      <c r="AB912" s="326"/>
      <c r="AC912" s="326"/>
      <c r="AD912" s="326"/>
      <c r="AE912" s="326"/>
      <c r="AF912" s="326"/>
      <c r="AG912" s="326"/>
      <c r="AH912" s="326"/>
      <c r="AI912" s="326"/>
      <c r="AJ912" s="326"/>
      <c r="AK912" s="326"/>
      <c r="AL912" s="326"/>
      <c r="AM912" s="326"/>
      <c r="AN912" s="326"/>
      <c r="AO912" s="326"/>
      <c r="AP912" s="326"/>
      <c r="AQ912" s="326"/>
      <c r="AR912" s="326"/>
      <c r="AS912" s="326"/>
      <c r="AT912" s="326"/>
      <c r="AU912" s="326"/>
      <c r="AV912" s="326"/>
      <c r="AW912" s="326"/>
      <c r="AX912" s="326"/>
      <c r="AY912" s="326"/>
      <c r="AZ912" s="326"/>
      <c r="BA912" s="326"/>
      <c r="BB912" s="326"/>
      <c r="BC912" s="326"/>
      <c r="BD912" s="326"/>
      <c r="BE912" s="326"/>
      <c r="BF912" s="326"/>
      <c r="BG912" s="326"/>
      <c r="BH912" s="326"/>
      <c r="BI912" s="326"/>
      <c r="BJ912" s="326"/>
      <c r="BK912" s="326"/>
      <c r="BL912" s="326"/>
      <c r="BM912" s="326"/>
      <c r="BN912" s="326"/>
      <c r="BO912" s="326"/>
      <c r="BP912" s="326"/>
      <c r="BQ912" s="326"/>
      <c r="BR912" s="326"/>
      <c r="BS912" s="326"/>
      <c r="BT912" s="326"/>
      <c r="BU912" s="326"/>
      <c r="BV912" s="326"/>
      <c r="BW912" s="326"/>
      <c r="BX912" s="326"/>
      <c r="BY912" s="326"/>
      <c r="BZ912" s="326"/>
      <c r="CA912" s="326"/>
      <c r="CB912" s="326"/>
      <c r="CC912" s="326"/>
      <c r="CD912" s="326"/>
      <c r="CE912" s="326"/>
      <c r="CF912" s="326"/>
      <c r="CG912" s="326"/>
      <c r="CH912" s="326"/>
      <c r="CI912" s="326"/>
      <c r="CJ912" s="326"/>
      <c r="CK912" s="326"/>
      <c r="CL912" s="326"/>
      <c r="CM912" s="326"/>
      <c r="CN912" s="326"/>
      <c r="CO912" s="326"/>
      <c r="CP912" s="326"/>
      <c r="CQ912" s="326"/>
      <c r="CR912" s="326"/>
      <c r="CS912" s="326"/>
      <c r="CT912" s="326"/>
      <c r="CU912" s="326"/>
      <c r="CV912" s="326"/>
      <c r="CW912" s="326"/>
      <c r="CX912" s="326"/>
      <c r="CY912" s="326"/>
      <c r="CZ912" s="326"/>
      <c r="DA912" s="326"/>
      <c r="DB912" s="326"/>
      <c r="DC912" s="326"/>
      <c r="DD912" s="326"/>
      <c r="DE912" s="326"/>
      <c r="DF912" s="326"/>
      <c r="DG912" s="326"/>
      <c r="DH912" s="326"/>
      <c r="DI912" s="326"/>
      <c r="DJ912" s="326"/>
      <c r="DK912" s="326"/>
      <c r="DL912" s="326"/>
      <c r="DM912" s="326"/>
      <c r="DN912" s="326"/>
      <c r="DO912" s="326"/>
      <c r="DP912" s="326"/>
      <c r="DQ912" s="326"/>
      <c r="DR912" s="326"/>
      <c r="DS912" s="326"/>
      <c r="DT912" s="326"/>
      <c r="DU912" s="326"/>
      <c r="DV912" s="326"/>
      <c r="DW912" s="326"/>
      <c r="DX912" s="326"/>
      <c r="DY912" s="326"/>
      <c r="DZ912" s="326"/>
      <c r="EA912" s="326"/>
      <c r="EB912" s="326"/>
      <c r="EC912" s="326"/>
      <c r="ED912" s="326"/>
      <c r="EE912" s="326"/>
      <c r="EF912" s="326"/>
      <c r="EG912" s="326"/>
      <c r="EH912" s="326"/>
      <c r="EI912" s="326"/>
      <c r="EJ912" s="326"/>
      <c r="EK912" s="326"/>
      <c r="EL912" s="326"/>
      <c r="EM912" s="326"/>
      <c r="EN912" s="326"/>
      <c r="EO912" s="326"/>
      <c r="EP912" s="326"/>
      <c r="EQ912" s="326"/>
      <c r="ER912" s="326"/>
      <c r="ES912" s="326"/>
      <c r="ET912" s="326"/>
      <c r="EU912" s="326"/>
      <c r="EV912" s="326"/>
      <c r="EW912" s="326"/>
      <c r="EX912" s="326"/>
      <c r="EY912" s="326"/>
      <c r="EZ912" s="326"/>
      <c r="FA912" s="326"/>
      <c r="FB912" s="326"/>
      <c r="FC912" s="326"/>
      <c r="FD912" s="326"/>
      <c r="FE912" s="326"/>
      <c r="FF912" s="326"/>
      <c r="FG912" s="326"/>
      <c r="FH912" s="326"/>
      <c r="FI912" s="326"/>
      <c r="FJ912" s="326"/>
      <c r="FK912" s="326"/>
      <c r="FL912" s="326"/>
      <c r="FM912" s="326"/>
      <c r="FN912" s="326"/>
      <c r="FO912" s="326"/>
      <c r="FP912" s="326"/>
      <c r="FQ912" s="326"/>
      <c r="FR912" s="326"/>
      <c r="FS912" s="326"/>
      <c r="FT912" s="326"/>
      <c r="FU912" s="326"/>
      <c r="FV912" s="326"/>
      <c r="FW912" s="326"/>
      <c r="FX912" s="326"/>
      <c r="FY912" s="326"/>
      <c r="FZ912" s="326"/>
      <c r="GA912" s="326"/>
      <c r="GB912" s="326"/>
      <c r="GC912" s="326"/>
      <c r="GD912" s="326"/>
      <c r="GE912" s="326"/>
      <c r="GF912" s="326"/>
      <c r="GG912" s="326"/>
      <c r="GH912" s="326"/>
      <c r="GI912" s="326"/>
      <c r="GJ912" s="326"/>
      <c r="GK912" s="326"/>
      <c r="GL912" s="326"/>
      <c r="GM912" s="326"/>
      <c r="GN912" s="326"/>
      <c r="GO912" s="326"/>
      <c r="GP912" s="326"/>
      <c r="GQ912" s="326"/>
      <c r="GR912" s="326"/>
      <c r="GS912" s="326"/>
      <c r="GT912" s="326"/>
      <c r="GU912" s="326"/>
      <c r="GV912" s="326"/>
      <c r="GW912" s="326"/>
      <c r="GX912" s="326"/>
      <c r="GY912" s="326"/>
      <c r="GZ912" s="326"/>
      <c r="HA912" s="326"/>
      <c r="HB912" s="326"/>
      <c r="HC912" s="326"/>
      <c r="HD912" s="326"/>
      <c r="HE912" s="326"/>
      <c r="HF912" s="326"/>
      <c r="HG912" s="326"/>
      <c r="HH912" s="326"/>
      <c r="HI912" s="326"/>
      <c r="HJ912" s="326"/>
      <c r="HK912" s="326"/>
      <c r="HL912" s="326"/>
      <c r="HM912" s="326"/>
      <c r="HN912" s="326"/>
      <c r="HO912" s="326"/>
      <c r="HP912" s="326"/>
      <c r="HQ912" s="326"/>
      <c r="HR912" s="326"/>
      <c r="HS912" s="326"/>
      <c r="HT912" s="326"/>
      <c r="HU912" s="326"/>
      <c r="HV912" s="326"/>
      <c r="HW912" s="326"/>
      <c r="HX912" s="326"/>
      <c r="HY912" s="326"/>
      <c r="HZ912" s="326"/>
      <c r="IA912" s="326"/>
      <c r="IB912" s="326"/>
      <c r="IC912" s="326"/>
      <c r="ID912" s="326"/>
      <c r="IE912" s="326"/>
      <c r="IF912" s="326"/>
      <c r="IG912" s="326"/>
      <c r="IH912" s="326"/>
      <c r="II912" s="326"/>
      <c r="IJ912" s="326"/>
      <c r="IK912" s="326"/>
      <c r="IL912" s="326"/>
      <c r="IM912" s="326"/>
      <c r="IN912" s="326"/>
      <c r="IO912" s="326"/>
      <c r="IP912" s="326"/>
      <c r="IQ912" s="326"/>
      <c r="IR912" s="326"/>
      <c r="IS912" s="326"/>
    </row>
    <row r="913" spans="1:253" s="1197" customFormat="1" ht="23.25" customHeight="1">
      <c r="A913" s="486">
        <v>15005</v>
      </c>
      <c r="B913" s="485" t="s">
        <v>811</v>
      </c>
      <c r="C913" s="486" t="s">
        <v>71</v>
      </c>
      <c r="D913" s="485" t="s">
        <v>85</v>
      </c>
      <c r="E913" s="487">
        <v>3.75</v>
      </c>
      <c r="F913" s="487">
        <v>4.5</v>
      </c>
      <c r="G913" s="401" t="s">
        <v>17</v>
      </c>
      <c r="H913" s="869">
        <v>0.06</v>
      </c>
      <c r="I913" s="965" t="s">
        <v>803</v>
      </c>
      <c r="J913" s="1192"/>
      <c r="K913" s="326"/>
      <c r="L913" s="326"/>
      <c r="M913" s="326"/>
      <c r="N913" s="326"/>
      <c r="O913" s="326"/>
      <c r="P913" s="326"/>
      <c r="Q913" s="326"/>
      <c r="R913" s="326"/>
      <c r="S913" s="326"/>
      <c r="T913" s="326"/>
      <c r="U913" s="326"/>
      <c r="V913" s="326"/>
      <c r="W913" s="326"/>
      <c r="X913" s="326"/>
      <c r="Y913" s="326"/>
      <c r="Z913" s="326"/>
      <c r="AA913" s="326"/>
      <c r="AB913" s="326"/>
      <c r="AC913" s="326"/>
      <c r="AD913" s="326"/>
      <c r="AE913" s="326"/>
      <c r="AF913" s="326"/>
      <c r="AG913" s="326"/>
      <c r="AH913" s="326"/>
      <c r="AI913" s="326"/>
      <c r="AJ913" s="326"/>
      <c r="AK913" s="326"/>
      <c r="AL913" s="326"/>
      <c r="AM913" s="326"/>
      <c r="AN913" s="326"/>
      <c r="AO913" s="326"/>
      <c r="AP913" s="326"/>
      <c r="AQ913" s="326"/>
      <c r="AR913" s="326"/>
      <c r="AS913" s="326"/>
      <c r="AT913" s="326"/>
      <c r="AU913" s="326"/>
      <c r="AV913" s="326"/>
      <c r="AW913" s="326"/>
      <c r="AX913" s="326"/>
      <c r="AY913" s="326"/>
      <c r="AZ913" s="326"/>
      <c r="BA913" s="326"/>
      <c r="BB913" s="326"/>
      <c r="BC913" s="326"/>
      <c r="BD913" s="326"/>
      <c r="BE913" s="326"/>
      <c r="BF913" s="326"/>
      <c r="BG913" s="326"/>
      <c r="BH913" s="326"/>
      <c r="BI913" s="326"/>
      <c r="BJ913" s="326"/>
      <c r="BK913" s="326"/>
      <c r="BL913" s="326"/>
      <c r="BM913" s="326"/>
      <c r="BN913" s="326"/>
      <c r="BO913" s="326"/>
      <c r="BP913" s="326"/>
      <c r="BQ913" s="326"/>
      <c r="BR913" s="326"/>
      <c r="BS913" s="326"/>
      <c r="BT913" s="326"/>
      <c r="BU913" s="326"/>
      <c r="BV913" s="326"/>
      <c r="BW913" s="326"/>
      <c r="BX913" s="326"/>
      <c r="BY913" s="326"/>
      <c r="BZ913" s="326"/>
      <c r="CA913" s="326"/>
      <c r="CB913" s="326"/>
      <c r="CC913" s="326"/>
      <c r="CD913" s="326"/>
      <c r="CE913" s="326"/>
      <c r="CF913" s="326"/>
      <c r="CG913" s="326"/>
      <c r="CH913" s="326"/>
      <c r="CI913" s="326"/>
      <c r="CJ913" s="326"/>
      <c r="CK913" s="326"/>
      <c r="CL913" s="326"/>
      <c r="CM913" s="326"/>
      <c r="CN913" s="326"/>
      <c r="CO913" s="326"/>
      <c r="CP913" s="326"/>
      <c r="CQ913" s="326"/>
      <c r="CR913" s="326"/>
      <c r="CS913" s="326"/>
      <c r="CT913" s="326"/>
      <c r="CU913" s="326"/>
      <c r="CV913" s="326"/>
      <c r="CW913" s="326"/>
      <c r="CX913" s="326"/>
      <c r="CY913" s="326"/>
      <c r="CZ913" s="326"/>
      <c r="DA913" s="326"/>
      <c r="DB913" s="326"/>
      <c r="DC913" s="326"/>
      <c r="DD913" s="326"/>
      <c r="DE913" s="326"/>
      <c r="DF913" s="326"/>
      <c r="DG913" s="326"/>
      <c r="DH913" s="326"/>
      <c r="DI913" s="326"/>
      <c r="DJ913" s="326"/>
      <c r="DK913" s="326"/>
      <c r="DL913" s="326"/>
      <c r="DM913" s="326"/>
      <c r="DN913" s="326"/>
      <c r="DO913" s="326"/>
      <c r="DP913" s="326"/>
      <c r="DQ913" s="326"/>
      <c r="DR913" s="326"/>
      <c r="DS913" s="326"/>
      <c r="DT913" s="326"/>
      <c r="DU913" s="326"/>
      <c r="DV913" s="326"/>
      <c r="DW913" s="326"/>
      <c r="DX913" s="326"/>
      <c r="DY913" s="326"/>
      <c r="DZ913" s="326"/>
      <c r="EA913" s="326"/>
      <c r="EB913" s="326"/>
      <c r="EC913" s="326"/>
      <c r="ED913" s="326"/>
      <c r="EE913" s="326"/>
      <c r="EF913" s="326"/>
      <c r="EG913" s="326"/>
      <c r="EH913" s="326"/>
      <c r="EI913" s="326"/>
      <c r="EJ913" s="326"/>
      <c r="EK913" s="326"/>
      <c r="EL913" s="326"/>
      <c r="EM913" s="326"/>
      <c r="EN913" s="326"/>
      <c r="EO913" s="326"/>
      <c r="EP913" s="326"/>
      <c r="EQ913" s="326"/>
      <c r="ER913" s="326"/>
      <c r="ES913" s="326"/>
      <c r="ET913" s="326"/>
      <c r="EU913" s="326"/>
      <c r="EV913" s="326"/>
      <c r="EW913" s="326"/>
      <c r="EX913" s="326"/>
      <c r="EY913" s="326"/>
      <c r="EZ913" s="326"/>
      <c r="FA913" s="326"/>
      <c r="FB913" s="326"/>
      <c r="FC913" s="326"/>
      <c r="FD913" s="326"/>
      <c r="FE913" s="326"/>
      <c r="FF913" s="326"/>
      <c r="FG913" s="326"/>
      <c r="FH913" s="326"/>
      <c r="FI913" s="326"/>
      <c r="FJ913" s="326"/>
      <c r="FK913" s="326"/>
      <c r="FL913" s="326"/>
      <c r="FM913" s="326"/>
      <c r="FN913" s="326"/>
      <c r="FO913" s="326"/>
      <c r="FP913" s="326"/>
      <c r="FQ913" s="326"/>
      <c r="FR913" s="326"/>
      <c r="FS913" s="326"/>
      <c r="FT913" s="326"/>
      <c r="FU913" s="326"/>
      <c r="FV913" s="326"/>
      <c r="FW913" s="326"/>
      <c r="FX913" s="326"/>
      <c r="FY913" s="326"/>
      <c r="FZ913" s="326"/>
      <c r="GA913" s="326"/>
      <c r="GB913" s="326"/>
      <c r="GC913" s="326"/>
      <c r="GD913" s="326"/>
      <c r="GE913" s="326"/>
      <c r="GF913" s="326"/>
      <c r="GG913" s="326"/>
      <c r="GH913" s="326"/>
      <c r="GI913" s="326"/>
      <c r="GJ913" s="326"/>
      <c r="GK913" s="326"/>
      <c r="GL913" s="326"/>
      <c r="GM913" s="326"/>
      <c r="GN913" s="326"/>
      <c r="GO913" s="326"/>
      <c r="GP913" s="326"/>
      <c r="GQ913" s="326"/>
      <c r="GR913" s="326"/>
      <c r="GS913" s="326"/>
      <c r="GT913" s="326"/>
      <c r="GU913" s="326"/>
      <c r="GV913" s="326"/>
      <c r="GW913" s="326"/>
      <c r="GX913" s="326"/>
      <c r="GY913" s="326"/>
      <c r="GZ913" s="326"/>
      <c r="HA913" s="326"/>
      <c r="HB913" s="326"/>
      <c r="HC913" s="326"/>
      <c r="HD913" s="326"/>
      <c r="HE913" s="326"/>
      <c r="HF913" s="326"/>
      <c r="HG913" s="326"/>
      <c r="HH913" s="326"/>
      <c r="HI913" s="326"/>
      <c r="HJ913" s="326"/>
      <c r="HK913" s="326"/>
      <c r="HL913" s="326"/>
      <c r="HM913" s="326"/>
      <c r="HN913" s="326"/>
      <c r="HO913" s="326"/>
      <c r="HP913" s="326"/>
      <c r="HQ913" s="326"/>
      <c r="HR913" s="326"/>
      <c r="HS913" s="326"/>
      <c r="HT913" s="326"/>
      <c r="HU913" s="326"/>
      <c r="HV913" s="326"/>
      <c r="HW913" s="326"/>
      <c r="HX913" s="326"/>
      <c r="HY913" s="326"/>
      <c r="HZ913" s="326"/>
      <c r="IA913" s="326"/>
      <c r="IB913" s="326"/>
      <c r="IC913" s="326"/>
      <c r="ID913" s="326"/>
      <c r="IE913" s="326"/>
      <c r="IF913" s="326"/>
      <c r="IG913" s="326"/>
      <c r="IH913" s="326"/>
      <c r="II913" s="326"/>
      <c r="IJ913" s="326"/>
      <c r="IK913" s="326"/>
      <c r="IL913" s="326"/>
      <c r="IM913" s="326"/>
      <c r="IN913" s="326"/>
      <c r="IO913" s="326"/>
      <c r="IP913" s="326"/>
      <c r="IQ913" s="326"/>
      <c r="IR913" s="326"/>
      <c r="IS913" s="326"/>
    </row>
    <row r="914" spans="1:253" s="1197" customFormat="1" ht="23.25" customHeight="1">
      <c r="A914" s="486">
        <v>15006</v>
      </c>
      <c r="B914" s="485" t="s">
        <v>84</v>
      </c>
      <c r="C914" s="486" t="s">
        <v>15</v>
      </c>
      <c r="D914" s="485" t="s">
        <v>85</v>
      </c>
      <c r="E914" s="487">
        <v>2.63</v>
      </c>
      <c r="F914" s="487">
        <v>3.15</v>
      </c>
      <c r="G914" s="401" t="s">
        <v>4660</v>
      </c>
      <c r="H914" s="869">
        <v>0.1</v>
      </c>
      <c r="I914" s="965" t="s">
        <v>803</v>
      </c>
      <c r="J914" s="1192"/>
      <c r="K914" s="326"/>
      <c r="L914" s="326"/>
      <c r="M914" s="326"/>
      <c r="N914" s="326"/>
      <c r="O914" s="326"/>
      <c r="P914" s="326"/>
      <c r="Q914" s="326"/>
      <c r="R914" s="326"/>
      <c r="S914" s="326"/>
      <c r="T914" s="326"/>
      <c r="U914" s="326"/>
      <c r="V914" s="326"/>
      <c r="W914" s="326"/>
      <c r="X914" s="326"/>
      <c r="Y914" s="326"/>
      <c r="Z914" s="326"/>
      <c r="AA914" s="326"/>
      <c r="AB914" s="326"/>
      <c r="AC914" s="326"/>
      <c r="AD914" s="326"/>
      <c r="AE914" s="326"/>
      <c r="AF914" s="326"/>
      <c r="AG914" s="326"/>
      <c r="AH914" s="326"/>
      <c r="AI914" s="326"/>
      <c r="AJ914" s="326"/>
      <c r="AK914" s="326"/>
      <c r="AL914" s="326"/>
      <c r="AM914" s="326"/>
      <c r="AN914" s="326"/>
      <c r="AO914" s="326"/>
      <c r="AP914" s="326"/>
      <c r="AQ914" s="326"/>
      <c r="AR914" s="326"/>
      <c r="AS914" s="326"/>
      <c r="AT914" s="326"/>
      <c r="AU914" s="326"/>
      <c r="AV914" s="326"/>
      <c r="AW914" s="326"/>
      <c r="AX914" s="326"/>
      <c r="AY914" s="326"/>
      <c r="AZ914" s="326"/>
      <c r="BA914" s="326"/>
      <c r="BB914" s="326"/>
      <c r="BC914" s="326"/>
      <c r="BD914" s="326"/>
      <c r="BE914" s="326"/>
      <c r="BF914" s="326"/>
      <c r="BG914" s="326"/>
      <c r="BH914" s="326"/>
      <c r="BI914" s="326"/>
      <c r="BJ914" s="326"/>
      <c r="BK914" s="326"/>
      <c r="BL914" s="326"/>
      <c r="BM914" s="326"/>
      <c r="BN914" s="326"/>
      <c r="BO914" s="326"/>
      <c r="BP914" s="326"/>
      <c r="BQ914" s="326"/>
      <c r="BR914" s="326"/>
      <c r="BS914" s="326"/>
      <c r="BT914" s="326"/>
      <c r="BU914" s="326"/>
      <c r="BV914" s="326"/>
      <c r="BW914" s="326"/>
      <c r="BX914" s="326"/>
      <c r="BY914" s="326"/>
      <c r="BZ914" s="326"/>
      <c r="CA914" s="326"/>
      <c r="CB914" s="326"/>
      <c r="CC914" s="326"/>
      <c r="CD914" s="326"/>
      <c r="CE914" s="326"/>
      <c r="CF914" s="326"/>
      <c r="CG914" s="326"/>
      <c r="CH914" s="326"/>
      <c r="CI914" s="326"/>
      <c r="CJ914" s="326"/>
      <c r="CK914" s="326"/>
      <c r="CL914" s="326"/>
      <c r="CM914" s="326"/>
      <c r="CN914" s="326"/>
      <c r="CO914" s="326"/>
      <c r="CP914" s="326"/>
      <c r="CQ914" s="326"/>
      <c r="CR914" s="326"/>
      <c r="CS914" s="326"/>
      <c r="CT914" s="326"/>
      <c r="CU914" s="326"/>
      <c r="CV914" s="326"/>
      <c r="CW914" s="326"/>
      <c r="CX914" s="326"/>
      <c r="CY914" s="326"/>
      <c r="CZ914" s="326"/>
      <c r="DA914" s="326"/>
      <c r="DB914" s="326"/>
      <c r="DC914" s="326"/>
      <c r="DD914" s="326"/>
      <c r="DE914" s="326"/>
      <c r="DF914" s="326"/>
      <c r="DG914" s="326"/>
      <c r="DH914" s="326"/>
      <c r="DI914" s="326"/>
      <c r="DJ914" s="326"/>
      <c r="DK914" s="326"/>
      <c r="DL914" s="326"/>
      <c r="DM914" s="326"/>
      <c r="DN914" s="326"/>
      <c r="DO914" s="326"/>
      <c r="DP914" s="326"/>
      <c r="DQ914" s="326"/>
      <c r="DR914" s="326"/>
      <c r="DS914" s="326"/>
      <c r="DT914" s="326"/>
      <c r="DU914" s="326"/>
      <c r="DV914" s="326"/>
      <c r="DW914" s="326"/>
      <c r="DX914" s="326"/>
      <c r="DY914" s="326"/>
      <c r="DZ914" s="326"/>
      <c r="EA914" s="326"/>
      <c r="EB914" s="326"/>
      <c r="EC914" s="326"/>
      <c r="ED914" s="326"/>
      <c r="EE914" s="326"/>
      <c r="EF914" s="326"/>
      <c r="EG914" s="326"/>
      <c r="EH914" s="326"/>
      <c r="EI914" s="326"/>
      <c r="EJ914" s="326"/>
      <c r="EK914" s="326"/>
      <c r="EL914" s="326"/>
      <c r="EM914" s="326"/>
      <c r="EN914" s="326"/>
      <c r="EO914" s="326"/>
      <c r="EP914" s="326"/>
      <c r="EQ914" s="326"/>
      <c r="ER914" s="326"/>
      <c r="ES914" s="326"/>
      <c r="ET914" s="326"/>
      <c r="EU914" s="326"/>
      <c r="EV914" s="326"/>
      <c r="EW914" s="326"/>
      <c r="EX914" s="326"/>
      <c r="EY914" s="326"/>
      <c r="EZ914" s="326"/>
      <c r="FA914" s="326"/>
      <c r="FB914" s="326"/>
      <c r="FC914" s="326"/>
      <c r="FD914" s="326"/>
      <c r="FE914" s="326"/>
      <c r="FF914" s="326"/>
      <c r="FG914" s="326"/>
      <c r="FH914" s="326"/>
      <c r="FI914" s="326"/>
      <c r="FJ914" s="326"/>
      <c r="FK914" s="326"/>
      <c r="FL914" s="326"/>
      <c r="FM914" s="326"/>
      <c r="FN914" s="326"/>
      <c r="FO914" s="326"/>
      <c r="FP914" s="326"/>
      <c r="FQ914" s="326"/>
      <c r="FR914" s="326"/>
      <c r="FS914" s="326"/>
      <c r="FT914" s="326"/>
      <c r="FU914" s="326"/>
      <c r="FV914" s="326"/>
      <c r="FW914" s="326"/>
      <c r="FX914" s="326"/>
      <c r="FY914" s="326"/>
      <c r="FZ914" s="326"/>
      <c r="GA914" s="326"/>
      <c r="GB914" s="326"/>
      <c r="GC914" s="326"/>
      <c r="GD914" s="326"/>
      <c r="GE914" s="326"/>
      <c r="GF914" s="326"/>
      <c r="GG914" s="326"/>
      <c r="GH914" s="326"/>
      <c r="GI914" s="326"/>
      <c r="GJ914" s="326"/>
      <c r="GK914" s="326"/>
      <c r="GL914" s="326"/>
      <c r="GM914" s="326"/>
      <c r="GN914" s="326"/>
      <c r="GO914" s="326"/>
      <c r="GP914" s="326"/>
      <c r="GQ914" s="326"/>
      <c r="GR914" s="326"/>
      <c r="GS914" s="326"/>
      <c r="GT914" s="326"/>
      <c r="GU914" s="326"/>
      <c r="GV914" s="326"/>
      <c r="GW914" s="326"/>
      <c r="GX914" s="326"/>
      <c r="GY914" s="326"/>
      <c r="GZ914" s="326"/>
      <c r="HA914" s="326"/>
      <c r="HB914" s="326"/>
      <c r="HC914" s="326"/>
      <c r="HD914" s="326"/>
      <c r="HE914" s="326"/>
      <c r="HF914" s="326"/>
      <c r="HG914" s="326"/>
      <c r="HH914" s="326"/>
      <c r="HI914" s="326"/>
      <c r="HJ914" s="326"/>
      <c r="HK914" s="326"/>
      <c r="HL914" s="326"/>
      <c r="HM914" s="326"/>
      <c r="HN914" s="326"/>
      <c r="HO914" s="326"/>
      <c r="HP914" s="326"/>
      <c r="HQ914" s="326"/>
      <c r="HR914" s="326"/>
      <c r="HS914" s="326"/>
      <c r="HT914" s="326"/>
      <c r="HU914" s="326"/>
      <c r="HV914" s="326"/>
      <c r="HW914" s="326"/>
      <c r="HX914" s="326"/>
      <c r="HY914" s="326"/>
      <c r="HZ914" s="326"/>
      <c r="IA914" s="326"/>
      <c r="IB914" s="326"/>
      <c r="IC914" s="326"/>
      <c r="ID914" s="326"/>
      <c r="IE914" s="326"/>
      <c r="IF914" s="326"/>
      <c r="IG914" s="326"/>
      <c r="IH914" s="326"/>
      <c r="II914" s="326"/>
      <c r="IJ914" s="326"/>
      <c r="IK914" s="326"/>
      <c r="IL914" s="326"/>
      <c r="IM914" s="326"/>
      <c r="IN914" s="326"/>
      <c r="IO914" s="326"/>
      <c r="IP914" s="326"/>
      <c r="IQ914" s="326"/>
      <c r="IR914" s="326"/>
      <c r="IS914" s="326"/>
    </row>
    <row r="915" spans="1:253" s="1197" customFormat="1" ht="23.25" customHeight="1">
      <c r="A915" s="486">
        <v>15043</v>
      </c>
      <c r="B915" s="485" t="s">
        <v>812</v>
      </c>
      <c r="C915" s="486" t="s">
        <v>80</v>
      </c>
      <c r="D915" s="485" t="s">
        <v>813</v>
      </c>
      <c r="E915" s="487">
        <v>2.7</v>
      </c>
      <c r="F915" s="487">
        <v>3.24</v>
      </c>
      <c r="G915" s="401" t="s">
        <v>17</v>
      </c>
      <c r="H915" s="869">
        <v>0.06</v>
      </c>
      <c r="I915" s="965" t="s">
        <v>803</v>
      </c>
      <c r="J915" s="1192"/>
      <c r="K915" s="326"/>
      <c r="L915" s="326"/>
      <c r="M915" s="326"/>
      <c r="N915" s="326"/>
      <c r="O915" s="326"/>
      <c r="P915" s="326"/>
      <c r="Q915" s="326"/>
      <c r="R915" s="326"/>
      <c r="S915" s="326"/>
      <c r="T915" s="326"/>
      <c r="U915" s="326"/>
      <c r="V915" s="326"/>
      <c r="W915" s="326"/>
      <c r="X915" s="326"/>
      <c r="Y915" s="326"/>
      <c r="Z915" s="326"/>
      <c r="AA915" s="326"/>
      <c r="AB915" s="326"/>
      <c r="AC915" s="326"/>
      <c r="AD915" s="326"/>
      <c r="AE915" s="326"/>
      <c r="AF915" s="326"/>
      <c r="AG915" s="326"/>
      <c r="AH915" s="326"/>
      <c r="AI915" s="326"/>
      <c r="AJ915" s="326"/>
      <c r="AK915" s="326"/>
      <c r="AL915" s="326"/>
      <c r="AM915" s="326"/>
      <c r="AN915" s="326"/>
      <c r="AO915" s="326"/>
      <c r="AP915" s="326"/>
      <c r="AQ915" s="326"/>
      <c r="AR915" s="326"/>
      <c r="AS915" s="326"/>
      <c r="AT915" s="326"/>
      <c r="AU915" s="326"/>
      <c r="AV915" s="326"/>
      <c r="AW915" s="326"/>
      <c r="AX915" s="326"/>
      <c r="AY915" s="326"/>
      <c r="AZ915" s="326"/>
      <c r="BA915" s="326"/>
      <c r="BB915" s="326"/>
      <c r="BC915" s="326"/>
      <c r="BD915" s="326"/>
      <c r="BE915" s="326"/>
      <c r="BF915" s="326"/>
      <c r="BG915" s="326"/>
      <c r="BH915" s="326"/>
      <c r="BI915" s="326"/>
      <c r="BJ915" s="326"/>
      <c r="BK915" s="326"/>
      <c r="BL915" s="326"/>
      <c r="BM915" s="326"/>
      <c r="BN915" s="326"/>
      <c r="BO915" s="326"/>
      <c r="BP915" s="326"/>
      <c r="BQ915" s="326"/>
      <c r="BR915" s="326"/>
      <c r="BS915" s="326"/>
      <c r="BT915" s="326"/>
      <c r="BU915" s="326"/>
      <c r="BV915" s="326"/>
      <c r="BW915" s="326"/>
      <c r="BX915" s="326"/>
      <c r="BY915" s="326"/>
      <c r="BZ915" s="326"/>
      <c r="CA915" s="326"/>
      <c r="CB915" s="326"/>
      <c r="CC915" s="326"/>
      <c r="CD915" s="326"/>
      <c r="CE915" s="326"/>
      <c r="CF915" s="326"/>
      <c r="CG915" s="326"/>
      <c r="CH915" s="326"/>
      <c r="CI915" s="326"/>
      <c r="CJ915" s="326"/>
      <c r="CK915" s="326"/>
      <c r="CL915" s="326"/>
      <c r="CM915" s="326"/>
      <c r="CN915" s="326"/>
      <c r="CO915" s="326"/>
      <c r="CP915" s="326"/>
      <c r="CQ915" s="326"/>
      <c r="CR915" s="326"/>
      <c r="CS915" s="326"/>
      <c r="CT915" s="326"/>
      <c r="CU915" s="326"/>
      <c r="CV915" s="326"/>
      <c r="CW915" s="326"/>
      <c r="CX915" s="326"/>
      <c r="CY915" s="326"/>
      <c r="CZ915" s="326"/>
      <c r="DA915" s="326"/>
      <c r="DB915" s="326"/>
      <c r="DC915" s="326"/>
      <c r="DD915" s="326"/>
      <c r="DE915" s="326"/>
      <c r="DF915" s="326"/>
      <c r="DG915" s="326"/>
      <c r="DH915" s="326"/>
      <c r="DI915" s="326"/>
      <c r="DJ915" s="326"/>
      <c r="DK915" s="326"/>
      <c r="DL915" s="326"/>
      <c r="DM915" s="326"/>
      <c r="DN915" s="326"/>
      <c r="DO915" s="326"/>
      <c r="DP915" s="326"/>
      <c r="DQ915" s="326"/>
      <c r="DR915" s="326"/>
      <c r="DS915" s="326"/>
      <c r="DT915" s="326"/>
      <c r="DU915" s="326"/>
      <c r="DV915" s="326"/>
      <c r="DW915" s="326"/>
      <c r="DX915" s="326"/>
      <c r="DY915" s="326"/>
      <c r="DZ915" s="326"/>
      <c r="EA915" s="326"/>
      <c r="EB915" s="326"/>
      <c r="EC915" s="326"/>
      <c r="ED915" s="326"/>
      <c r="EE915" s="326"/>
      <c r="EF915" s="326"/>
      <c r="EG915" s="326"/>
      <c r="EH915" s="326"/>
      <c r="EI915" s="326"/>
      <c r="EJ915" s="326"/>
      <c r="EK915" s="326"/>
      <c r="EL915" s="326"/>
      <c r="EM915" s="326"/>
      <c r="EN915" s="326"/>
      <c r="EO915" s="326"/>
      <c r="EP915" s="326"/>
      <c r="EQ915" s="326"/>
      <c r="ER915" s="326"/>
      <c r="ES915" s="326"/>
      <c r="ET915" s="326"/>
      <c r="EU915" s="326"/>
      <c r="EV915" s="326"/>
      <c r="EW915" s="326"/>
      <c r="EX915" s="326"/>
      <c r="EY915" s="326"/>
      <c r="EZ915" s="326"/>
      <c r="FA915" s="326"/>
      <c r="FB915" s="326"/>
      <c r="FC915" s="326"/>
      <c r="FD915" s="326"/>
      <c r="FE915" s="326"/>
      <c r="FF915" s="326"/>
      <c r="FG915" s="326"/>
      <c r="FH915" s="326"/>
      <c r="FI915" s="326"/>
      <c r="FJ915" s="326"/>
      <c r="FK915" s="326"/>
      <c r="FL915" s="326"/>
      <c r="FM915" s="326"/>
      <c r="FN915" s="326"/>
      <c r="FO915" s="326"/>
      <c r="FP915" s="326"/>
      <c r="FQ915" s="326"/>
      <c r="FR915" s="326"/>
      <c r="FS915" s="326"/>
      <c r="FT915" s="326"/>
      <c r="FU915" s="326"/>
      <c r="FV915" s="326"/>
      <c r="FW915" s="326"/>
      <c r="FX915" s="326"/>
      <c r="FY915" s="326"/>
      <c r="FZ915" s="326"/>
      <c r="GA915" s="326"/>
      <c r="GB915" s="326"/>
      <c r="GC915" s="326"/>
      <c r="GD915" s="326"/>
      <c r="GE915" s="326"/>
      <c r="GF915" s="326"/>
      <c r="GG915" s="326"/>
      <c r="GH915" s="326"/>
      <c r="GI915" s="326"/>
      <c r="GJ915" s="326"/>
      <c r="GK915" s="326"/>
      <c r="GL915" s="326"/>
      <c r="GM915" s="326"/>
      <c r="GN915" s="326"/>
      <c r="GO915" s="326"/>
      <c r="GP915" s="326"/>
      <c r="GQ915" s="326"/>
      <c r="GR915" s="326"/>
      <c r="GS915" s="326"/>
      <c r="GT915" s="326"/>
      <c r="GU915" s="326"/>
      <c r="GV915" s="326"/>
      <c r="GW915" s="326"/>
      <c r="GX915" s="326"/>
      <c r="GY915" s="326"/>
      <c r="GZ915" s="326"/>
      <c r="HA915" s="326"/>
      <c r="HB915" s="326"/>
      <c r="HC915" s="326"/>
      <c r="HD915" s="326"/>
      <c r="HE915" s="326"/>
      <c r="HF915" s="326"/>
      <c r="HG915" s="326"/>
      <c r="HH915" s="326"/>
      <c r="HI915" s="326"/>
      <c r="HJ915" s="326"/>
      <c r="HK915" s="326"/>
      <c r="HL915" s="326"/>
      <c r="HM915" s="326"/>
      <c r="HN915" s="326"/>
      <c r="HO915" s="326"/>
      <c r="HP915" s="326"/>
      <c r="HQ915" s="326"/>
      <c r="HR915" s="326"/>
      <c r="HS915" s="326"/>
      <c r="HT915" s="326"/>
      <c r="HU915" s="326"/>
      <c r="HV915" s="326"/>
      <c r="HW915" s="326"/>
      <c r="HX915" s="326"/>
      <c r="HY915" s="326"/>
      <c r="HZ915" s="326"/>
      <c r="IA915" s="326"/>
      <c r="IB915" s="326"/>
      <c r="IC915" s="326"/>
      <c r="ID915" s="326"/>
      <c r="IE915" s="326"/>
      <c r="IF915" s="326"/>
      <c r="IG915" s="326"/>
      <c r="IH915" s="326"/>
      <c r="II915" s="326"/>
      <c r="IJ915" s="326"/>
      <c r="IK915" s="326"/>
      <c r="IL915" s="326"/>
      <c r="IM915" s="326"/>
      <c r="IN915" s="326"/>
      <c r="IO915" s="326"/>
      <c r="IP915" s="326"/>
      <c r="IQ915" s="326"/>
      <c r="IR915" s="326"/>
      <c r="IS915" s="326"/>
    </row>
    <row r="916" spans="1:253" s="1197" customFormat="1" ht="23.25" customHeight="1">
      <c r="A916" s="486">
        <v>15053</v>
      </c>
      <c r="B916" s="485" t="s">
        <v>814</v>
      </c>
      <c r="C916" s="486" t="s">
        <v>329</v>
      </c>
      <c r="D916" s="485" t="s">
        <v>815</v>
      </c>
      <c r="E916" s="487">
        <v>4.75</v>
      </c>
      <c r="F916" s="487">
        <v>5.7</v>
      </c>
      <c r="G916" s="401" t="s">
        <v>17</v>
      </c>
      <c r="H916" s="869">
        <v>0.06</v>
      </c>
      <c r="I916" s="965" t="s">
        <v>803</v>
      </c>
      <c r="J916" s="1192"/>
      <c r="K916" s="326"/>
      <c r="L916" s="326"/>
      <c r="M916" s="326"/>
      <c r="N916" s="326"/>
      <c r="O916" s="326"/>
      <c r="P916" s="326"/>
      <c r="Q916" s="326"/>
      <c r="R916" s="326"/>
      <c r="S916" s="326"/>
      <c r="T916" s="326"/>
      <c r="U916" s="326"/>
      <c r="V916" s="326"/>
      <c r="W916" s="326"/>
      <c r="X916" s="326"/>
      <c r="Y916" s="326"/>
      <c r="Z916" s="326"/>
      <c r="AA916" s="326"/>
      <c r="AB916" s="326"/>
      <c r="AC916" s="326"/>
      <c r="AD916" s="326"/>
      <c r="AE916" s="326"/>
      <c r="AF916" s="326"/>
      <c r="AG916" s="326"/>
      <c r="AH916" s="326"/>
      <c r="AI916" s="326"/>
      <c r="AJ916" s="326"/>
      <c r="AK916" s="326"/>
      <c r="AL916" s="326"/>
      <c r="AM916" s="326"/>
      <c r="AN916" s="326"/>
      <c r="AO916" s="326"/>
      <c r="AP916" s="326"/>
      <c r="AQ916" s="326"/>
      <c r="AR916" s="326"/>
      <c r="AS916" s="326"/>
      <c r="AT916" s="326"/>
      <c r="AU916" s="326"/>
      <c r="AV916" s="326"/>
      <c r="AW916" s="326"/>
      <c r="AX916" s="326"/>
      <c r="AY916" s="326"/>
      <c r="AZ916" s="326"/>
      <c r="BA916" s="326"/>
      <c r="BB916" s="326"/>
      <c r="BC916" s="326"/>
      <c r="BD916" s="326"/>
      <c r="BE916" s="326"/>
      <c r="BF916" s="326"/>
      <c r="BG916" s="326"/>
      <c r="BH916" s="326"/>
      <c r="BI916" s="326"/>
      <c r="BJ916" s="326"/>
      <c r="BK916" s="326"/>
      <c r="BL916" s="326"/>
      <c r="BM916" s="326"/>
      <c r="BN916" s="326"/>
      <c r="BO916" s="326"/>
      <c r="BP916" s="326"/>
      <c r="BQ916" s="326"/>
      <c r="BR916" s="326"/>
      <c r="BS916" s="326"/>
      <c r="BT916" s="326"/>
      <c r="BU916" s="326"/>
      <c r="BV916" s="326"/>
      <c r="BW916" s="326"/>
      <c r="BX916" s="326"/>
      <c r="BY916" s="326"/>
      <c r="BZ916" s="326"/>
      <c r="CA916" s="326"/>
      <c r="CB916" s="326"/>
      <c r="CC916" s="326"/>
      <c r="CD916" s="326"/>
      <c r="CE916" s="326"/>
      <c r="CF916" s="326"/>
      <c r="CG916" s="326"/>
      <c r="CH916" s="326"/>
      <c r="CI916" s="326"/>
      <c r="CJ916" s="326"/>
      <c r="CK916" s="326"/>
      <c r="CL916" s="326"/>
      <c r="CM916" s="326"/>
      <c r="CN916" s="326"/>
      <c r="CO916" s="326"/>
      <c r="CP916" s="326"/>
      <c r="CQ916" s="326"/>
      <c r="CR916" s="326"/>
      <c r="CS916" s="326"/>
      <c r="CT916" s="326"/>
      <c r="CU916" s="326"/>
      <c r="CV916" s="326"/>
      <c r="CW916" s="326"/>
      <c r="CX916" s="326"/>
      <c r="CY916" s="326"/>
      <c r="CZ916" s="326"/>
      <c r="DA916" s="326"/>
      <c r="DB916" s="326"/>
      <c r="DC916" s="326"/>
      <c r="DD916" s="326"/>
      <c r="DE916" s="326"/>
      <c r="DF916" s="326"/>
      <c r="DG916" s="326"/>
      <c r="DH916" s="326"/>
      <c r="DI916" s="326"/>
      <c r="DJ916" s="326"/>
      <c r="DK916" s="326"/>
      <c r="DL916" s="326"/>
      <c r="DM916" s="326"/>
      <c r="DN916" s="326"/>
      <c r="DO916" s="326"/>
      <c r="DP916" s="326"/>
      <c r="DQ916" s="326"/>
      <c r="DR916" s="326"/>
      <c r="DS916" s="326"/>
      <c r="DT916" s="326"/>
      <c r="DU916" s="326"/>
      <c r="DV916" s="326"/>
      <c r="DW916" s="326"/>
      <c r="DX916" s="326"/>
      <c r="DY916" s="326"/>
      <c r="DZ916" s="326"/>
      <c r="EA916" s="326"/>
      <c r="EB916" s="326"/>
      <c r="EC916" s="326"/>
      <c r="ED916" s="326"/>
      <c r="EE916" s="326"/>
      <c r="EF916" s="326"/>
      <c r="EG916" s="326"/>
      <c r="EH916" s="326"/>
      <c r="EI916" s="326"/>
      <c r="EJ916" s="326"/>
      <c r="EK916" s="326"/>
      <c r="EL916" s="326"/>
      <c r="EM916" s="326"/>
      <c r="EN916" s="326"/>
      <c r="EO916" s="326"/>
      <c r="EP916" s="326"/>
      <c r="EQ916" s="326"/>
      <c r="ER916" s="326"/>
      <c r="ES916" s="326"/>
      <c r="ET916" s="326"/>
      <c r="EU916" s="326"/>
      <c r="EV916" s="326"/>
      <c r="EW916" s="326"/>
      <c r="EX916" s="326"/>
      <c r="EY916" s="326"/>
      <c r="EZ916" s="326"/>
      <c r="FA916" s="326"/>
      <c r="FB916" s="326"/>
      <c r="FC916" s="326"/>
      <c r="FD916" s="326"/>
      <c r="FE916" s="326"/>
      <c r="FF916" s="326"/>
      <c r="FG916" s="326"/>
      <c r="FH916" s="326"/>
      <c r="FI916" s="326"/>
      <c r="FJ916" s="326"/>
      <c r="FK916" s="326"/>
      <c r="FL916" s="326"/>
      <c r="FM916" s="326"/>
      <c r="FN916" s="326"/>
      <c r="FO916" s="326"/>
      <c r="FP916" s="326"/>
      <c r="FQ916" s="326"/>
      <c r="FR916" s="326"/>
      <c r="FS916" s="326"/>
      <c r="FT916" s="326"/>
      <c r="FU916" s="326"/>
      <c r="FV916" s="326"/>
      <c r="FW916" s="326"/>
      <c r="FX916" s="326"/>
      <c r="FY916" s="326"/>
      <c r="FZ916" s="326"/>
      <c r="GA916" s="326"/>
      <c r="GB916" s="326"/>
      <c r="GC916" s="326"/>
      <c r="GD916" s="326"/>
      <c r="GE916" s="326"/>
      <c r="GF916" s="326"/>
      <c r="GG916" s="326"/>
      <c r="GH916" s="326"/>
      <c r="GI916" s="326"/>
      <c r="GJ916" s="326"/>
      <c r="GK916" s="326"/>
      <c r="GL916" s="326"/>
      <c r="GM916" s="326"/>
      <c r="GN916" s="326"/>
      <c r="GO916" s="326"/>
      <c r="GP916" s="326"/>
      <c r="GQ916" s="326"/>
      <c r="GR916" s="326"/>
      <c r="GS916" s="326"/>
      <c r="GT916" s="326"/>
      <c r="GU916" s="326"/>
      <c r="GV916" s="326"/>
      <c r="GW916" s="326"/>
      <c r="GX916" s="326"/>
      <c r="GY916" s="326"/>
      <c r="GZ916" s="326"/>
      <c r="HA916" s="326"/>
      <c r="HB916" s="326"/>
      <c r="HC916" s="326"/>
      <c r="HD916" s="326"/>
      <c r="HE916" s="326"/>
      <c r="HF916" s="326"/>
      <c r="HG916" s="326"/>
      <c r="HH916" s="326"/>
      <c r="HI916" s="326"/>
      <c r="HJ916" s="326"/>
      <c r="HK916" s="326"/>
      <c r="HL916" s="326"/>
      <c r="HM916" s="326"/>
      <c r="HN916" s="326"/>
      <c r="HO916" s="326"/>
      <c r="HP916" s="326"/>
      <c r="HQ916" s="326"/>
      <c r="HR916" s="326"/>
      <c r="HS916" s="326"/>
      <c r="HT916" s="326"/>
      <c r="HU916" s="326"/>
      <c r="HV916" s="326"/>
      <c r="HW916" s="326"/>
      <c r="HX916" s="326"/>
      <c r="HY916" s="326"/>
      <c r="HZ916" s="326"/>
      <c r="IA916" s="326"/>
      <c r="IB916" s="326"/>
      <c r="IC916" s="326"/>
      <c r="ID916" s="326"/>
      <c r="IE916" s="326"/>
      <c r="IF916" s="326"/>
      <c r="IG916" s="326"/>
      <c r="IH916" s="326"/>
      <c r="II916" s="326"/>
      <c r="IJ916" s="326"/>
      <c r="IK916" s="326"/>
      <c r="IL916" s="326"/>
      <c r="IM916" s="326"/>
      <c r="IN916" s="326"/>
      <c r="IO916" s="326"/>
      <c r="IP916" s="326"/>
      <c r="IQ916" s="326"/>
      <c r="IR916" s="326"/>
      <c r="IS916" s="326"/>
    </row>
    <row r="917" spans="1:253" s="1197" customFormat="1" ht="23.25" customHeight="1">
      <c r="A917" s="486">
        <v>15008</v>
      </c>
      <c r="B917" s="485" t="s">
        <v>817</v>
      </c>
      <c r="C917" s="486" t="s">
        <v>11</v>
      </c>
      <c r="D917" s="485" t="s">
        <v>88</v>
      </c>
      <c r="E917" s="487">
        <v>3.55</v>
      </c>
      <c r="F917" s="487">
        <v>4.26</v>
      </c>
      <c r="G917" s="401" t="s">
        <v>17</v>
      </c>
      <c r="H917" s="869">
        <v>0.06</v>
      </c>
      <c r="I917" s="965" t="s">
        <v>803</v>
      </c>
      <c r="J917" s="1192"/>
      <c r="K917" s="326"/>
      <c r="L917" s="326"/>
      <c r="M917" s="326"/>
      <c r="N917" s="326"/>
      <c r="O917" s="326"/>
      <c r="P917" s="326"/>
      <c r="Q917" s="326"/>
      <c r="R917" s="326"/>
      <c r="S917" s="326"/>
      <c r="T917" s="326"/>
      <c r="U917" s="326"/>
      <c r="V917" s="326"/>
      <c r="W917" s="326"/>
      <c r="X917" s="326"/>
      <c r="Y917" s="326"/>
      <c r="Z917" s="326"/>
      <c r="AA917" s="326"/>
      <c r="AB917" s="326"/>
      <c r="AC917" s="326"/>
      <c r="AD917" s="326"/>
      <c r="AE917" s="326"/>
      <c r="AF917" s="326"/>
      <c r="AG917" s="326"/>
      <c r="AH917" s="326"/>
      <c r="AI917" s="326"/>
      <c r="AJ917" s="326"/>
      <c r="AK917" s="326"/>
      <c r="AL917" s="326"/>
      <c r="AM917" s="326"/>
      <c r="AN917" s="326"/>
      <c r="AO917" s="326"/>
      <c r="AP917" s="326"/>
      <c r="AQ917" s="326"/>
      <c r="AR917" s="326"/>
      <c r="AS917" s="326"/>
      <c r="AT917" s="326"/>
      <c r="AU917" s="326"/>
      <c r="AV917" s="326"/>
      <c r="AW917" s="326"/>
      <c r="AX917" s="326"/>
      <c r="AY917" s="326"/>
      <c r="AZ917" s="326"/>
      <c r="BA917" s="326"/>
      <c r="BB917" s="326"/>
      <c r="BC917" s="326"/>
      <c r="BD917" s="326"/>
      <c r="BE917" s="326"/>
      <c r="BF917" s="326"/>
      <c r="BG917" s="326"/>
      <c r="BH917" s="326"/>
      <c r="BI917" s="326"/>
      <c r="BJ917" s="326"/>
      <c r="BK917" s="326"/>
      <c r="BL917" s="326"/>
      <c r="BM917" s="326"/>
      <c r="BN917" s="326"/>
      <c r="BO917" s="326"/>
      <c r="BP917" s="326"/>
      <c r="BQ917" s="326"/>
      <c r="BR917" s="326"/>
      <c r="BS917" s="326"/>
      <c r="BT917" s="326"/>
      <c r="BU917" s="326"/>
      <c r="BV917" s="326"/>
      <c r="BW917" s="326"/>
      <c r="BX917" s="326"/>
      <c r="BY917" s="326"/>
      <c r="BZ917" s="326"/>
      <c r="CA917" s="326"/>
      <c r="CB917" s="326"/>
      <c r="CC917" s="326"/>
      <c r="CD917" s="326"/>
      <c r="CE917" s="326"/>
      <c r="CF917" s="326"/>
      <c r="CG917" s="326"/>
      <c r="CH917" s="326"/>
      <c r="CI917" s="326"/>
      <c r="CJ917" s="326"/>
      <c r="CK917" s="326"/>
      <c r="CL917" s="326"/>
      <c r="CM917" s="326"/>
      <c r="CN917" s="326"/>
      <c r="CO917" s="326"/>
      <c r="CP917" s="326"/>
      <c r="CQ917" s="326"/>
      <c r="CR917" s="326"/>
      <c r="CS917" s="326"/>
      <c r="CT917" s="326"/>
      <c r="CU917" s="326"/>
      <c r="CV917" s="326"/>
      <c r="CW917" s="326"/>
      <c r="CX917" s="326"/>
      <c r="CY917" s="326"/>
      <c r="CZ917" s="326"/>
      <c r="DA917" s="326"/>
      <c r="DB917" s="326"/>
      <c r="DC917" s="326"/>
      <c r="DD917" s="326"/>
      <c r="DE917" s="326"/>
      <c r="DF917" s="326"/>
      <c r="DG917" s="326"/>
      <c r="DH917" s="326"/>
      <c r="DI917" s="326"/>
      <c r="DJ917" s="326"/>
      <c r="DK917" s="326"/>
      <c r="DL917" s="326"/>
      <c r="DM917" s="326"/>
      <c r="DN917" s="326"/>
      <c r="DO917" s="326"/>
      <c r="DP917" s="326"/>
      <c r="DQ917" s="326"/>
      <c r="DR917" s="326"/>
      <c r="DS917" s="326"/>
      <c r="DT917" s="326"/>
      <c r="DU917" s="326"/>
      <c r="DV917" s="326"/>
      <c r="DW917" s="326"/>
      <c r="DX917" s="326"/>
      <c r="DY917" s="326"/>
      <c r="DZ917" s="326"/>
      <c r="EA917" s="326"/>
      <c r="EB917" s="326"/>
      <c r="EC917" s="326"/>
      <c r="ED917" s="326"/>
      <c r="EE917" s="326"/>
      <c r="EF917" s="326"/>
      <c r="EG917" s="326"/>
      <c r="EH917" s="326"/>
      <c r="EI917" s="326"/>
      <c r="EJ917" s="326"/>
      <c r="EK917" s="326"/>
      <c r="EL917" s="326"/>
      <c r="EM917" s="326"/>
      <c r="EN917" s="326"/>
      <c r="EO917" s="326"/>
      <c r="EP917" s="326"/>
      <c r="EQ917" s="326"/>
      <c r="ER917" s="326"/>
      <c r="ES917" s="326"/>
      <c r="ET917" s="326"/>
      <c r="EU917" s="326"/>
      <c r="EV917" s="326"/>
      <c r="EW917" s="326"/>
      <c r="EX917" s="326"/>
      <c r="EY917" s="326"/>
      <c r="EZ917" s="326"/>
      <c r="FA917" s="326"/>
      <c r="FB917" s="326"/>
      <c r="FC917" s="326"/>
      <c r="FD917" s="326"/>
      <c r="FE917" s="326"/>
      <c r="FF917" s="326"/>
      <c r="FG917" s="326"/>
      <c r="FH917" s="326"/>
      <c r="FI917" s="326"/>
      <c r="FJ917" s="326"/>
      <c r="FK917" s="326"/>
      <c r="FL917" s="326"/>
      <c r="FM917" s="326"/>
      <c r="FN917" s="326"/>
      <c r="FO917" s="326"/>
      <c r="FP917" s="326"/>
      <c r="FQ917" s="326"/>
      <c r="FR917" s="326"/>
      <c r="FS917" s="326"/>
      <c r="FT917" s="326"/>
      <c r="FU917" s="326"/>
      <c r="FV917" s="326"/>
      <c r="FW917" s="326"/>
      <c r="FX917" s="326"/>
      <c r="FY917" s="326"/>
      <c r="FZ917" s="326"/>
      <c r="GA917" s="326"/>
      <c r="GB917" s="326"/>
      <c r="GC917" s="326"/>
      <c r="GD917" s="326"/>
      <c r="GE917" s="326"/>
      <c r="GF917" s="326"/>
      <c r="GG917" s="326"/>
      <c r="GH917" s="326"/>
      <c r="GI917" s="326"/>
      <c r="GJ917" s="326"/>
      <c r="GK917" s="326"/>
      <c r="GL917" s="326"/>
      <c r="GM917" s="326"/>
      <c r="GN917" s="326"/>
      <c r="GO917" s="326"/>
      <c r="GP917" s="326"/>
      <c r="GQ917" s="326"/>
      <c r="GR917" s="326"/>
      <c r="GS917" s="326"/>
      <c r="GT917" s="326"/>
      <c r="GU917" s="326"/>
      <c r="GV917" s="326"/>
      <c r="GW917" s="326"/>
      <c r="GX917" s="326"/>
      <c r="GY917" s="326"/>
      <c r="GZ917" s="326"/>
      <c r="HA917" s="326"/>
      <c r="HB917" s="326"/>
      <c r="HC917" s="326"/>
      <c r="HD917" s="326"/>
      <c r="HE917" s="326"/>
      <c r="HF917" s="326"/>
      <c r="HG917" s="326"/>
      <c r="HH917" s="326"/>
      <c r="HI917" s="326"/>
      <c r="HJ917" s="326"/>
      <c r="HK917" s="326"/>
      <c r="HL917" s="326"/>
      <c r="HM917" s="326"/>
      <c r="HN917" s="326"/>
      <c r="HO917" s="326"/>
      <c r="HP917" s="326"/>
      <c r="HQ917" s="326"/>
      <c r="HR917" s="326"/>
      <c r="HS917" s="326"/>
      <c r="HT917" s="326"/>
      <c r="HU917" s="326"/>
      <c r="HV917" s="326"/>
      <c r="HW917" s="326"/>
      <c r="HX917" s="326"/>
      <c r="HY917" s="326"/>
      <c r="HZ917" s="326"/>
      <c r="IA917" s="326"/>
      <c r="IB917" s="326"/>
      <c r="IC917" s="326"/>
      <c r="ID917" s="326"/>
      <c r="IE917" s="326"/>
      <c r="IF917" s="326"/>
      <c r="IG917" s="326"/>
      <c r="IH917" s="326"/>
      <c r="II917" s="326"/>
      <c r="IJ917" s="326"/>
      <c r="IK917" s="326"/>
      <c r="IL917" s="326"/>
      <c r="IM917" s="326"/>
      <c r="IN917" s="326"/>
      <c r="IO917" s="326"/>
      <c r="IP917" s="326"/>
      <c r="IQ917" s="326"/>
      <c r="IR917" s="326"/>
      <c r="IS917" s="326"/>
    </row>
    <row r="918" spans="1:253" s="1197" customFormat="1" ht="23.25" customHeight="1">
      <c r="A918" s="486">
        <v>15016</v>
      </c>
      <c r="B918" s="485" t="s">
        <v>4735</v>
      </c>
      <c r="C918" s="486" t="s">
        <v>184</v>
      </c>
      <c r="D918" s="485" t="s">
        <v>283</v>
      </c>
      <c r="E918" s="487">
        <v>4.58</v>
      </c>
      <c r="F918" s="487">
        <v>5.5</v>
      </c>
      <c r="G918" s="401" t="s">
        <v>17</v>
      </c>
      <c r="H918" s="869">
        <v>0.06</v>
      </c>
      <c r="I918" s="965" t="s">
        <v>803</v>
      </c>
      <c r="J918" s="1192"/>
      <c r="K918" s="326"/>
      <c r="L918" s="326"/>
      <c r="M918" s="326"/>
      <c r="N918" s="326"/>
      <c r="O918" s="326"/>
      <c r="P918" s="326"/>
      <c r="Q918" s="326"/>
      <c r="R918" s="326"/>
      <c r="S918" s="326"/>
      <c r="T918" s="326"/>
      <c r="U918" s="326"/>
      <c r="V918" s="326"/>
      <c r="W918" s="326"/>
      <c r="X918" s="326"/>
      <c r="Y918" s="326"/>
      <c r="Z918" s="326"/>
      <c r="AA918" s="326"/>
      <c r="AB918" s="326"/>
      <c r="AC918" s="326"/>
      <c r="AD918" s="326"/>
      <c r="AE918" s="326"/>
      <c r="AF918" s="326"/>
      <c r="AG918" s="326"/>
      <c r="AH918" s="326"/>
      <c r="AI918" s="326"/>
      <c r="AJ918" s="326"/>
      <c r="AK918" s="326"/>
      <c r="AL918" s="326"/>
      <c r="AM918" s="326"/>
      <c r="AN918" s="326"/>
      <c r="AO918" s="326"/>
      <c r="AP918" s="326"/>
      <c r="AQ918" s="326"/>
      <c r="AR918" s="326"/>
      <c r="AS918" s="326"/>
      <c r="AT918" s="326"/>
      <c r="AU918" s="326"/>
      <c r="AV918" s="326"/>
      <c r="AW918" s="326"/>
      <c r="AX918" s="326"/>
      <c r="AY918" s="326"/>
      <c r="AZ918" s="326"/>
      <c r="BA918" s="326"/>
      <c r="BB918" s="326"/>
      <c r="BC918" s="326"/>
      <c r="BD918" s="326"/>
      <c r="BE918" s="326"/>
      <c r="BF918" s="326"/>
      <c r="BG918" s="326"/>
      <c r="BH918" s="326"/>
      <c r="BI918" s="326"/>
      <c r="BJ918" s="326"/>
      <c r="BK918" s="326"/>
      <c r="BL918" s="326"/>
      <c r="BM918" s="326"/>
      <c r="BN918" s="326"/>
      <c r="BO918" s="326"/>
      <c r="BP918" s="326"/>
      <c r="BQ918" s="326"/>
      <c r="BR918" s="326"/>
      <c r="BS918" s="326"/>
      <c r="BT918" s="326"/>
      <c r="BU918" s="326"/>
      <c r="BV918" s="326"/>
      <c r="BW918" s="326"/>
      <c r="BX918" s="326"/>
      <c r="BY918" s="326"/>
      <c r="BZ918" s="326"/>
      <c r="CA918" s="326"/>
      <c r="CB918" s="326"/>
      <c r="CC918" s="326"/>
      <c r="CD918" s="326"/>
      <c r="CE918" s="326"/>
      <c r="CF918" s="326"/>
      <c r="CG918" s="326"/>
      <c r="CH918" s="326"/>
      <c r="CI918" s="326"/>
      <c r="CJ918" s="326"/>
      <c r="CK918" s="326"/>
      <c r="CL918" s="326"/>
      <c r="CM918" s="326"/>
      <c r="CN918" s="326"/>
      <c r="CO918" s="326"/>
      <c r="CP918" s="326"/>
      <c r="CQ918" s="326"/>
      <c r="CR918" s="326"/>
      <c r="CS918" s="326"/>
      <c r="CT918" s="326"/>
      <c r="CU918" s="326"/>
      <c r="CV918" s="326"/>
      <c r="CW918" s="326"/>
      <c r="CX918" s="326"/>
      <c r="CY918" s="326"/>
      <c r="CZ918" s="326"/>
      <c r="DA918" s="326"/>
      <c r="DB918" s="326"/>
      <c r="DC918" s="326"/>
      <c r="DD918" s="326"/>
      <c r="DE918" s="326"/>
      <c r="DF918" s="326"/>
      <c r="DG918" s="326"/>
      <c r="DH918" s="326"/>
      <c r="DI918" s="326"/>
      <c r="DJ918" s="326"/>
      <c r="DK918" s="326"/>
      <c r="DL918" s="326"/>
      <c r="DM918" s="326"/>
      <c r="DN918" s="326"/>
      <c r="DO918" s="326"/>
      <c r="DP918" s="326"/>
      <c r="DQ918" s="326"/>
      <c r="DR918" s="326"/>
      <c r="DS918" s="326"/>
      <c r="DT918" s="326"/>
      <c r="DU918" s="326"/>
      <c r="DV918" s="326"/>
      <c r="DW918" s="326"/>
      <c r="DX918" s="326"/>
      <c r="DY918" s="326"/>
      <c r="DZ918" s="326"/>
      <c r="EA918" s="326"/>
      <c r="EB918" s="326"/>
      <c r="EC918" s="326"/>
      <c r="ED918" s="326"/>
      <c r="EE918" s="326"/>
      <c r="EF918" s="326"/>
      <c r="EG918" s="326"/>
      <c r="EH918" s="326"/>
      <c r="EI918" s="326"/>
      <c r="EJ918" s="326"/>
      <c r="EK918" s="326"/>
      <c r="EL918" s="326"/>
      <c r="EM918" s="326"/>
      <c r="EN918" s="326"/>
      <c r="EO918" s="326"/>
      <c r="EP918" s="326"/>
      <c r="EQ918" s="326"/>
      <c r="ER918" s="326"/>
      <c r="ES918" s="326"/>
      <c r="ET918" s="326"/>
      <c r="EU918" s="326"/>
      <c r="EV918" s="326"/>
      <c r="EW918" s="326"/>
      <c r="EX918" s="326"/>
      <c r="EY918" s="326"/>
      <c r="EZ918" s="326"/>
      <c r="FA918" s="326"/>
      <c r="FB918" s="326"/>
      <c r="FC918" s="326"/>
      <c r="FD918" s="326"/>
      <c r="FE918" s="326"/>
      <c r="FF918" s="326"/>
      <c r="FG918" s="326"/>
      <c r="FH918" s="326"/>
      <c r="FI918" s="326"/>
      <c r="FJ918" s="326"/>
      <c r="FK918" s="326"/>
      <c r="FL918" s="326"/>
      <c r="FM918" s="326"/>
      <c r="FN918" s="326"/>
      <c r="FO918" s="326"/>
      <c r="FP918" s="326"/>
      <c r="FQ918" s="326"/>
      <c r="FR918" s="326"/>
      <c r="FS918" s="326"/>
      <c r="FT918" s="326"/>
      <c r="FU918" s="326"/>
      <c r="FV918" s="326"/>
      <c r="FW918" s="326"/>
      <c r="FX918" s="326"/>
      <c r="FY918" s="326"/>
      <c r="FZ918" s="326"/>
      <c r="GA918" s="326"/>
      <c r="GB918" s="326"/>
      <c r="GC918" s="326"/>
      <c r="GD918" s="326"/>
      <c r="GE918" s="326"/>
      <c r="GF918" s="326"/>
      <c r="GG918" s="326"/>
      <c r="GH918" s="326"/>
      <c r="GI918" s="326"/>
      <c r="GJ918" s="326"/>
      <c r="GK918" s="326"/>
      <c r="GL918" s="326"/>
      <c r="GM918" s="326"/>
      <c r="GN918" s="326"/>
      <c r="GO918" s="326"/>
      <c r="GP918" s="326"/>
      <c r="GQ918" s="326"/>
      <c r="GR918" s="326"/>
      <c r="GS918" s="326"/>
      <c r="GT918" s="326"/>
      <c r="GU918" s="326"/>
      <c r="GV918" s="326"/>
      <c r="GW918" s="326"/>
      <c r="GX918" s="326"/>
      <c r="GY918" s="326"/>
      <c r="GZ918" s="326"/>
      <c r="HA918" s="326"/>
      <c r="HB918" s="326"/>
      <c r="HC918" s="326"/>
      <c r="HD918" s="326"/>
      <c r="HE918" s="326"/>
      <c r="HF918" s="326"/>
      <c r="HG918" s="326"/>
      <c r="HH918" s="326"/>
      <c r="HI918" s="326"/>
      <c r="HJ918" s="326"/>
      <c r="HK918" s="326"/>
      <c r="HL918" s="326"/>
      <c r="HM918" s="326"/>
      <c r="HN918" s="326"/>
      <c r="HO918" s="326"/>
      <c r="HP918" s="326"/>
      <c r="HQ918" s="326"/>
      <c r="HR918" s="326"/>
      <c r="HS918" s="326"/>
      <c r="HT918" s="326"/>
      <c r="HU918" s="326"/>
      <c r="HV918" s="326"/>
      <c r="HW918" s="326"/>
      <c r="HX918" s="326"/>
      <c r="HY918" s="326"/>
      <c r="HZ918" s="326"/>
      <c r="IA918" s="326"/>
      <c r="IB918" s="326"/>
      <c r="IC918" s="326"/>
      <c r="ID918" s="326"/>
      <c r="IE918" s="326"/>
      <c r="IF918" s="326"/>
      <c r="IG918" s="326"/>
      <c r="IH918" s="326"/>
      <c r="II918" s="326"/>
      <c r="IJ918" s="326"/>
      <c r="IK918" s="326"/>
      <c r="IL918" s="326"/>
      <c r="IM918" s="326"/>
      <c r="IN918" s="326"/>
      <c r="IO918" s="326"/>
      <c r="IP918" s="326"/>
      <c r="IQ918" s="326"/>
      <c r="IR918" s="326"/>
      <c r="IS918" s="326"/>
    </row>
    <row r="919" spans="1:253" s="1197" customFormat="1" ht="23.25" customHeight="1">
      <c r="A919" s="486">
        <v>15007</v>
      </c>
      <c r="B919" s="485" t="s">
        <v>4736</v>
      </c>
      <c r="C919" s="486" t="s">
        <v>80</v>
      </c>
      <c r="D919" s="485" t="s">
        <v>283</v>
      </c>
      <c r="E919" s="487">
        <v>2.08</v>
      </c>
      <c r="F919" s="487">
        <v>2.5</v>
      </c>
      <c r="G919" s="401" t="s">
        <v>17</v>
      </c>
      <c r="H919" s="869">
        <v>0.06</v>
      </c>
      <c r="I919" s="965" t="s">
        <v>803</v>
      </c>
      <c r="J919" s="1192"/>
      <c r="K919" s="326"/>
      <c r="L919" s="326"/>
      <c r="M919" s="326"/>
      <c r="N919" s="326"/>
      <c r="O919" s="326"/>
      <c r="P919" s="326"/>
      <c r="Q919" s="326"/>
      <c r="R919" s="326"/>
      <c r="S919" s="326"/>
      <c r="T919" s="326"/>
      <c r="U919" s="326"/>
      <c r="V919" s="326"/>
      <c r="W919" s="326"/>
      <c r="X919" s="326"/>
      <c r="Y919" s="326"/>
      <c r="Z919" s="326"/>
      <c r="AA919" s="326"/>
      <c r="AB919" s="326"/>
      <c r="AC919" s="326"/>
      <c r="AD919" s="326"/>
      <c r="AE919" s="326"/>
      <c r="AF919" s="326"/>
      <c r="AG919" s="326"/>
      <c r="AH919" s="326"/>
      <c r="AI919" s="326"/>
      <c r="AJ919" s="326"/>
      <c r="AK919" s="326"/>
      <c r="AL919" s="326"/>
      <c r="AM919" s="326"/>
      <c r="AN919" s="326"/>
      <c r="AO919" s="326"/>
      <c r="AP919" s="326"/>
      <c r="AQ919" s="326"/>
      <c r="AR919" s="326"/>
      <c r="AS919" s="326"/>
      <c r="AT919" s="326"/>
      <c r="AU919" s="326"/>
      <c r="AV919" s="326"/>
      <c r="AW919" s="326"/>
      <c r="AX919" s="326"/>
      <c r="AY919" s="326"/>
      <c r="AZ919" s="326"/>
      <c r="BA919" s="326"/>
      <c r="BB919" s="326"/>
      <c r="BC919" s="326"/>
      <c r="BD919" s="326"/>
      <c r="BE919" s="326"/>
      <c r="BF919" s="326"/>
      <c r="BG919" s="326"/>
      <c r="BH919" s="326"/>
      <c r="BI919" s="326"/>
      <c r="BJ919" s="326"/>
      <c r="BK919" s="326"/>
      <c r="BL919" s="326"/>
      <c r="BM919" s="326"/>
      <c r="BN919" s="326"/>
      <c r="BO919" s="326"/>
      <c r="BP919" s="326"/>
      <c r="BQ919" s="326"/>
      <c r="BR919" s="326"/>
      <c r="BS919" s="326"/>
      <c r="BT919" s="326"/>
      <c r="BU919" s="326"/>
      <c r="BV919" s="326"/>
      <c r="BW919" s="326"/>
      <c r="BX919" s="326"/>
      <c r="BY919" s="326"/>
      <c r="BZ919" s="326"/>
      <c r="CA919" s="326"/>
      <c r="CB919" s="326"/>
      <c r="CC919" s="326"/>
      <c r="CD919" s="326"/>
      <c r="CE919" s="326"/>
      <c r="CF919" s="326"/>
      <c r="CG919" s="326"/>
      <c r="CH919" s="326"/>
      <c r="CI919" s="326"/>
      <c r="CJ919" s="326"/>
      <c r="CK919" s="326"/>
      <c r="CL919" s="326"/>
      <c r="CM919" s="326"/>
      <c r="CN919" s="326"/>
      <c r="CO919" s="326"/>
      <c r="CP919" s="326"/>
      <c r="CQ919" s="326"/>
      <c r="CR919" s="326"/>
      <c r="CS919" s="326"/>
      <c r="CT919" s="326"/>
      <c r="CU919" s="326"/>
      <c r="CV919" s="326"/>
      <c r="CW919" s="326"/>
      <c r="CX919" s="326"/>
      <c r="CY919" s="326"/>
      <c r="CZ919" s="326"/>
      <c r="DA919" s="326"/>
      <c r="DB919" s="326"/>
      <c r="DC919" s="326"/>
      <c r="DD919" s="326"/>
      <c r="DE919" s="326"/>
      <c r="DF919" s="326"/>
      <c r="DG919" s="326"/>
      <c r="DH919" s="326"/>
      <c r="DI919" s="326"/>
      <c r="DJ919" s="326"/>
      <c r="DK919" s="326"/>
      <c r="DL919" s="326"/>
      <c r="DM919" s="326"/>
      <c r="DN919" s="326"/>
      <c r="DO919" s="326"/>
      <c r="DP919" s="326"/>
      <c r="DQ919" s="326"/>
      <c r="DR919" s="326"/>
      <c r="DS919" s="326"/>
      <c r="DT919" s="326"/>
      <c r="DU919" s="326"/>
      <c r="DV919" s="326"/>
      <c r="DW919" s="326"/>
      <c r="DX919" s="326"/>
      <c r="DY919" s="326"/>
      <c r="DZ919" s="326"/>
      <c r="EA919" s="326"/>
      <c r="EB919" s="326"/>
      <c r="EC919" s="326"/>
      <c r="ED919" s="326"/>
      <c r="EE919" s="326"/>
      <c r="EF919" s="326"/>
      <c r="EG919" s="326"/>
      <c r="EH919" s="326"/>
      <c r="EI919" s="326"/>
      <c r="EJ919" s="326"/>
      <c r="EK919" s="326"/>
      <c r="EL919" s="326"/>
      <c r="EM919" s="326"/>
      <c r="EN919" s="326"/>
      <c r="EO919" s="326"/>
      <c r="EP919" s="326"/>
      <c r="EQ919" s="326"/>
      <c r="ER919" s="326"/>
      <c r="ES919" s="326"/>
      <c r="ET919" s="326"/>
      <c r="EU919" s="326"/>
      <c r="EV919" s="326"/>
      <c r="EW919" s="326"/>
      <c r="EX919" s="326"/>
      <c r="EY919" s="326"/>
      <c r="EZ919" s="326"/>
      <c r="FA919" s="326"/>
      <c r="FB919" s="326"/>
      <c r="FC919" s="326"/>
      <c r="FD919" s="326"/>
      <c r="FE919" s="326"/>
      <c r="FF919" s="326"/>
      <c r="FG919" s="326"/>
      <c r="FH919" s="326"/>
      <c r="FI919" s="326"/>
      <c r="FJ919" s="326"/>
      <c r="FK919" s="326"/>
      <c r="FL919" s="326"/>
      <c r="FM919" s="326"/>
      <c r="FN919" s="326"/>
      <c r="FO919" s="326"/>
      <c r="FP919" s="326"/>
      <c r="FQ919" s="326"/>
      <c r="FR919" s="326"/>
      <c r="FS919" s="326"/>
      <c r="FT919" s="326"/>
      <c r="FU919" s="326"/>
      <c r="FV919" s="326"/>
      <c r="FW919" s="326"/>
      <c r="FX919" s="326"/>
      <c r="FY919" s="326"/>
      <c r="FZ919" s="326"/>
      <c r="GA919" s="326"/>
      <c r="GB919" s="326"/>
      <c r="GC919" s="326"/>
      <c r="GD919" s="326"/>
      <c r="GE919" s="326"/>
      <c r="GF919" s="326"/>
      <c r="GG919" s="326"/>
      <c r="GH919" s="326"/>
      <c r="GI919" s="326"/>
      <c r="GJ919" s="326"/>
      <c r="GK919" s="326"/>
      <c r="GL919" s="326"/>
      <c r="GM919" s="326"/>
      <c r="GN919" s="326"/>
      <c r="GO919" s="326"/>
      <c r="GP919" s="326"/>
      <c r="GQ919" s="326"/>
      <c r="GR919" s="326"/>
      <c r="GS919" s="326"/>
      <c r="GT919" s="326"/>
      <c r="GU919" s="326"/>
      <c r="GV919" s="326"/>
      <c r="GW919" s="326"/>
      <c r="GX919" s="326"/>
      <c r="GY919" s="326"/>
      <c r="GZ919" s="326"/>
      <c r="HA919" s="326"/>
      <c r="HB919" s="326"/>
      <c r="HC919" s="326"/>
      <c r="HD919" s="326"/>
      <c r="HE919" s="326"/>
      <c r="HF919" s="326"/>
      <c r="HG919" s="326"/>
      <c r="HH919" s="326"/>
      <c r="HI919" s="326"/>
      <c r="HJ919" s="326"/>
      <c r="HK919" s="326"/>
      <c r="HL919" s="326"/>
      <c r="HM919" s="326"/>
      <c r="HN919" s="326"/>
      <c r="HO919" s="326"/>
      <c r="HP919" s="326"/>
      <c r="HQ919" s="326"/>
      <c r="HR919" s="326"/>
      <c r="HS919" s="326"/>
      <c r="HT919" s="326"/>
      <c r="HU919" s="326"/>
      <c r="HV919" s="326"/>
      <c r="HW919" s="326"/>
      <c r="HX919" s="326"/>
      <c r="HY919" s="326"/>
      <c r="HZ919" s="326"/>
      <c r="IA919" s="326"/>
      <c r="IB919" s="326"/>
      <c r="IC919" s="326"/>
      <c r="ID919" s="326"/>
      <c r="IE919" s="326"/>
      <c r="IF919" s="326"/>
      <c r="IG919" s="326"/>
      <c r="IH919" s="326"/>
      <c r="II919" s="326"/>
      <c r="IJ919" s="326"/>
      <c r="IK919" s="326"/>
      <c r="IL919" s="326"/>
      <c r="IM919" s="326"/>
      <c r="IN919" s="326"/>
      <c r="IO919" s="326"/>
      <c r="IP919" s="326"/>
      <c r="IQ919" s="326"/>
      <c r="IR919" s="326"/>
      <c r="IS919" s="326"/>
    </row>
    <row r="920" spans="1:253" s="1197" customFormat="1" ht="23.25" customHeight="1">
      <c r="A920" s="486">
        <v>15015</v>
      </c>
      <c r="B920" s="485" t="s">
        <v>819</v>
      </c>
      <c r="C920" s="486" t="s">
        <v>329</v>
      </c>
      <c r="D920" s="485" t="s">
        <v>88</v>
      </c>
      <c r="E920" s="487">
        <v>4.5</v>
      </c>
      <c r="F920" s="487">
        <v>5.4</v>
      </c>
      <c r="G920" s="401" t="s">
        <v>17</v>
      </c>
      <c r="H920" s="869">
        <v>0.06</v>
      </c>
      <c r="I920" s="965" t="s">
        <v>803</v>
      </c>
      <c r="J920" s="1192"/>
      <c r="K920" s="326"/>
      <c r="L920" s="326"/>
      <c r="M920" s="326"/>
      <c r="N920" s="326"/>
      <c r="O920" s="326"/>
      <c r="P920" s="326"/>
      <c r="Q920" s="326"/>
      <c r="R920" s="326"/>
      <c r="S920" s="326"/>
      <c r="T920" s="326"/>
      <c r="U920" s="326"/>
      <c r="V920" s="326"/>
      <c r="W920" s="326"/>
      <c r="X920" s="326"/>
      <c r="Y920" s="326"/>
      <c r="Z920" s="326"/>
      <c r="AA920" s="326"/>
      <c r="AB920" s="326"/>
      <c r="AC920" s="326"/>
      <c r="AD920" s="326"/>
      <c r="AE920" s="326"/>
      <c r="AF920" s="326"/>
      <c r="AG920" s="326"/>
      <c r="AH920" s="326"/>
      <c r="AI920" s="326"/>
      <c r="AJ920" s="326"/>
      <c r="AK920" s="326"/>
      <c r="AL920" s="326"/>
      <c r="AM920" s="326"/>
      <c r="AN920" s="326"/>
      <c r="AO920" s="326"/>
      <c r="AP920" s="326"/>
      <c r="AQ920" s="326"/>
      <c r="AR920" s="326"/>
      <c r="AS920" s="326"/>
      <c r="AT920" s="326"/>
      <c r="AU920" s="326"/>
      <c r="AV920" s="326"/>
      <c r="AW920" s="326"/>
      <c r="AX920" s="326"/>
      <c r="AY920" s="326"/>
      <c r="AZ920" s="326"/>
      <c r="BA920" s="326"/>
      <c r="BB920" s="326"/>
      <c r="BC920" s="326"/>
      <c r="BD920" s="326"/>
      <c r="BE920" s="326"/>
      <c r="BF920" s="326"/>
      <c r="BG920" s="326"/>
      <c r="BH920" s="326"/>
      <c r="BI920" s="326"/>
      <c r="BJ920" s="326"/>
      <c r="BK920" s="326"/>
      <c r="BL920" s="326"/>
      <c r="BM920" s="326"/>
      <c r="BN920" s="326"/>
      <c r="BO920" s="326"/>
      <c r="BP920" s="326"/>
      <c r="BQ920" s="326"/>
      <c r="BR920" s="326"/>
      <c r="BS920" s="326"/>
      <c r="BT920" s="326"/>
      <c r="BU920" s="326"/>
      <c r="BV920" s="326"/>
      <c r="BW920" s="326"/>
      <c r="BX920" s="326"/>
      <c r="BY920" s="326"/>
      <c r="BZ920" s="326"/>
      <c r="CA920" s="326"/>
      <c r="CB920" s="326"/>
      <c r="CC920" s="326"/>
      <c r="CD920" s="326"/>
      <c r="CE920" s="326"/>
      <c r="CF920" s="326"/>
      <c r="CG920" s="326"/>
      <c r="CH920" s="326"/>
      <c r="CI920" s="326"/>
      <c r="CJ920" s="326"/>
      <c r="CK920" s="326"/>
      <c r="CL920" s="326"/>
      <c r="CM920" s="326"/>
      <c r="CN920" s="326"/>
      <c r="CO920" s="326"/>
      <c r="CP920" s="326"/>
      <c r="CQ920" s="326"/>
      <c r="CR920" s="326"/>
      <c r="CS920" s="326"/>
      <c r="CT920" s="326"/>
      <c r="CU920" s="326"/>
      <c r="CV920" s="326"/>
      <c r="CW920" s="326"/>
      <c r="CX920" s="326"/>
      <c r="CY920" s="326"/>
      <c r="CZ920" s="326"/>
      <c r="DA920" s="326"/>
      <c r="DB920" s="326"/>
      <c r="DC920" s="326"/>
      <c r="DD920" s="326"/>
      <c r="DE920" s="326"/>
      <c r="DF920" s="326"/>
      <c r="DG920" s="326"/>
      <c r="DH920" s="326"/>
      <c r="DI920" s="326"/>
      <c r="DJ920" s="326"/>
      <c r="DK920" s="326"/>
      <c r="DL920" s="326"/>
      <c r="DM920" s="326"/>
      <c r="DN920" s="326"/>
      <c r="DO920" s="326"/>
      <c r="DP920" s="326"/>
      <c r="DQ920" s="326"/>
      <c r="DR920" s="326"/>
      <c r="DS920" s="326"/>
      <c r="DT920" s="326"/>
      <c r="DU920" s="326"/>
      <c r="DV920" s="326"/>
      <c r="DW920" s="326"/>
      <c r="DX920" s="326"/>
      <c r="DY920" s="326"/>
      <c r="DZ920" s="326"/>
      <c r="EA920" s="326"/>
      <c r="EB920" s="326"/>
      <c r="EC920" s="326"/>
      <c r="ED920" s="326"/>
      <c r="EE920" s="326"/>
      <c r="EF920" s="326"/>
      <c r="EG920" s="326"/>
      <c r="EH920" s="326"/>
      <c r="EI920" s="326"/>
      <c r="EJ920" s="326"/>
      <c r="EK920" s="326"/>
      <c r="EL920" s="326"/>
      <c r="EM920" s="326"/>
      <c r="EN920" s="326"/>
      <c r="EO920" s="326"/>
      <c r="EP920" s="326"/>
      <c r="EQ920" s="326"/>
      <c r="ER920" s="326"/>
      <c r="ES920" s="326"/>
      <c r="ET920" s="326"/>
      <c r="EU920" s="326"/>
      <c r="EV920" s="326"/>
      <c r="EW920" s="326"/>
      <c r="EX920" s="326"/>
      <c r="EY920" s="326"/>
      <c r="EZ920" s="326"/>
      <c r="FA920" s="326"/>
      <c r="FB920" s="326"/>
      <c r="FC920" s="326"/>
      <c r="FD920" s="326"/>
      <c r="FE920" s="326"/>
      <c r="FF920" s="326"/>
      <c r="FG920" s="326"/>
      <c r="FH920" s="326"/>
      <c r="FI920" s="326"/>
      <c r="FJ920" s="326"/>
      <c r="FK920" s="326"/>
      <c r="FL920" s="326"/>
      <c r="FM920" s="326"/>
      <c r="FN920" s="326"/>
      <c r="FO920" s="326"/>
      <c r="FP920" s="326"/>
      <c r="FQ920" s="326"/>
      <c r="FR920" s="326"/>
      <c r="FS920" s="326"/>
      <c r="FT920" s="326"/>
      <c r="FU920" s="326"/>
      <c r="FV920" s="326"/>
      <c r="FW920" s="326"/>
      <c r="FX920" s="326"/>
      <c r="FY920" s="326"/>
      <c r="FZ920" s="326"/>
      <c r="GA920" s="326"/>
      <c r="GB920" s="326"/>
      <c r="GC920" s="326"/>
      <c r="GD920" s="326"/>
      <c r="GE920" s="326"/>
      <c r="GF920" s="326"/>
      <c r="GG920" s="326"/>
      <c r="GH920" s="326"/>
      <c r="GI920" s="326"/>
      <c r="GJ920" s="326"/>
      <c r="GK920" s="326"/>
      <c r="GL920" s="326"/>
      <c r="GM920" s="326"/>
      <c r="GN920" s="326"/>
      <c r="GO920" s="326"/>
      <c r="GP920" s="326"/>
      <c r="GQ920" s="326"/>
      <c r="GR920" s="326"/>
      <c r="GS920" s="326"/>
      <c r="GT920" s="326"/>
      <c r="GU920" s="326"/>
      <c r="GV920" s="326"/>
      <c r="GW920" s="326"/>
      <c r="GX920" s="326"/>
      <c r="GY920" s="326"/>
      <c r="GZ920" s="326"/>
      <c r="HA920" s="326"/>
      <c r="HB920" s="326"/>
      <c r="HC920" s="326"/>
      <c r="HD920" s="326"/>
      <c r="HE920" s="326"/>
      <c r="HF920" s="326"/>
      <c r="HG920" s="326"/>
      <c r="HH920" s="326"/>
      <c r="HI920" s="326"/>
      <c r="HJ920" s="326"/>
      <c r="HK920" s="326"/>
      <c r="HL920" s="326"/>
      <c r="HM920" s="326"/>
      <c r="HN920" s="326"/>
      <c r="HO920" s="326"/>
      <c r="HP920" s="326"/>
      <c r="HQ920" s="326"/>
      <c r="HR920" s="326"/>
      <c r="HS920" s="326"/>
      <c r="HT920" s="326"/>
      <c r="HU920" s="326"/>
      <c r="HV920" s="326"/>
      <c r="HW920" s="326"/>
      <c r="HX920" s="326"/>
      <c r="HY920" s="326"/>
      <c r="HZ920" s="326"/>
      <c r="IA920" s="326"/>
      <c r="IB920" s="326"/>
      <c r="IC920" s="326"/>
      <c r="ID920" s="326"/>
      <c r="IE920" s="326"/>
      <c r="IF920" s="326"/>
      <c r="IG920" s="326"/>
      <c r="IH920" s="326"/>
      <c r="II920" s="326"/>
      <c r="IJ920" s="326"/>
      <c r="IK920" s="326"/>
      <c r="IL920" s="326"/>
      <c r="IM920" s="326"/>
      <c r="IN920" s="326"/>
      <c r="IO920" s="326"/>
      <c r="IP920" s="326"/>
      <c r="IQ920" s="326"/>
      <c r="IR920" s="326"/>
      <c r="IS920" s="326"/>
    </row>
    <row r="921" spans="1:253" s="1197" customFormat="1" ht="23.25" customHeight="1">
      <c r="A921" s="486">
        <v>15059</v>
      </c>
      <c r="B921" s="485" t="s">
        <v>820</v>
      </c>
      <c r="C921" s="486" t="s">
        <v>11</v>
      </c>
      <c r="D921" s="485" t="s">
        <v>821</v>
      </c>
      <c r="E921" s="487">
        <v>3.33</v>
      </c>
      <c r="F921" s="487">
        <v>4</v>
      </c>
      <c r="G921" s="401" t="s">
        <v>17</v>
      </c>
      <c r="H921" s="869">
        <v>0.06</v>
      </c>
      <c r="I921" s="965" t="s">
        <v>803</v>
      </c>
      <c r="J921" s="1192"/>
      <c r="K921" s="326"/>
      <c r="L921" s="326"/>
      <c r="M921" s="326"/>
      <c r="N921" s="326"/>
      <c r="O921" s="326"/>
      <c r="P921" s="326"/>
      <c r="Q921" s="326"/>
      <c r="R921" s="326"/>
      <c r="S921" s="326"/>
      <c r="T921" s="326"/>
      <c r="U921" s="326"/>
      <c r="V921" s="326"/>
      <c r="W921" s="326"/>
      <c r="X921" s="326"/>
      <c r="Y921" s="326"/>
      <c r="Z921" s="326"/>
      <c r="AA921" s="326"/>
      <c r="AB921" s="326"/>
      <c r="AC921" s="326"/>
      <c r="AD921" s="326"/>
      <c r="AE921" s="326"/>
      <c r="AF921" s="326"/>
      <c r="AG921" s="326"/>
      <c r="AH921" s="326"/>
      <c r="AI921" s="326"/>
      <c r="AJ921" s="326"/>
      <c r="AK921" s="326"/>
      <c r="AL921" s="326"/>
      <c r="AM921" s="326"/>
      <c r="AN921" s="326"/>
      <c r="AO921" s="326"/>
      <c r="AP921" s="326"/>
      <c r="AQ921" s="326"/>
      <c r="AR921" s="326"/>
      <c r="AS921" s="326"/>
      <c r="AT921" s="326"/>
      <c r="AU921" s="326"/>
      <c r="AV921" s="326"/>
      <c r="AW921" s="326"/>
      <c r="AX921" s="326"/>
      <c r="AY921" s="326"/>
      <c r="AZ921" s="326"/>
      <c r="BA921" s="326"/>
      <c r="BB921" s="326"/>
      <c r="BC921" s="326"/>
      <c r="BD921" s="326"/>
      <c r="BE921" s="326"/>
      <c r="BF921" s="326"/>
      <c r="BG921" s="326"/>
      <c r="BH921" s="326"/>
      <c r="BI921" s="326"/>
      <c r="BJ921" s="326"/>
      <c r="BK921" s="326"/>
      <c r="BL921" s="326"/>
      <c r="BM921" s="326"/>
      <c r="BN921" s="326"/>
      <c r="BO921" s="326"/>
      <c r="BP921" s="326"/>
      <c r="BQ921" s="326"/>
      <c r="BR921" s="326"/>
      <c r="BS921" s="326"/>
      <c r="BT921" s="326"/>
      <c r="BU921" s="326"/>
      <c r="BV921" s="326"/>
      <c r="BW921" s="326"/>
      <c r="BX921" s="326"/>
      <c r="BY921" s="326"/>
      <c r="BZ921" s="326"/>
      <c r="CA921" s="326"/>
      <c r="CB921" s="326"/>
      <c r="CC921" s="326"/>
      <c r="CD921" s="326"/>
      <c r="CE921" s="326"/>
      <c r="CF921" s="326"/>
      <c r="CG921" s="326"/>
      <c r="CH921" s="326"/>
      <c r="CI921" s="326"/>
      <c r="CJ921" s="326"/>
      <c r="CK921" s="326"/>
      <c r="CL921" s="326"/>
      <c r="CM921" s="326"/>
      <c r="CN921" s="326"/>
      <c r="CO921" s="326"/>
      <c r="CP921" s="326"/>
      <c r="CQ921" s="326"/>
      <c r="CR921" s="326"/>
      <c r="CS921" s="326"/>
      <c r="CT921" s="326"/>
      <c r="CU921" s="326"/>
      <c r="CV921" s="326"/>
      <c r="CW921" s="326"/>
      <c r="CX921" s="326"/>
      <c r="CY921" s="326"/>
      <c r="CZ921" s="326"/>
      <c r="DA921" s="326"/>
      <c r="DB921" s="326"/>
      <c r="DC921" s="326"/>
      <c r="DD921" s="326"/>
      <c r="DE921" s="326"/>
      <c r="DF921" s="326"/>
      <c r="DG921" s="326"/>
      <c r="DH921" s="326"/>
      <c r="DI921" s="326"/>
      <c r="DJ921" s="326"/>
      <c r="DK921" s="326"/>
      <c r="DL921" s="326"/>
      <c r="DM921" s="326"/>
      <c r="DN921" s="326"/>
      <c r="DO921" s="326"/>
      <c r="DP921" s="326"/>
      <c r="DQ921" s="326"/>
      <c r="DR921" s="326"/>
      <c r="DS921" s="326"/>
      <c r="DT921" s="326"/>
      <c r="DU921" s="326"/>
      <c r="DV921" s="326"/>
      <c r="DW921" s="326"/>
      <c r="DX921" s="326"/>
      <c r="DY921" s="326"/>
      <c r="DZ921" s="326"/>
      <c r="EA921" s="326"/>
      <c r="EB921" s="326"/>
      <c r="EC921" s="326"/>
      <c r="ED921" s="326"/>
      <c r="EE921" s="326"/>
      <c r="EF921" s="326"/>
      <c r="EG921" s="326"/>
      <c r="EH921" s="326"/>
      <c r="EI921" s="326"/>
      <c r="EJ921" s="326"/>
      <c r="EK921" s="326"/>
      <c r="EL921" s="326"/>
      <c r="EM921" s="326"/>
      <c r="EN921" s="326"/>
      <c r="EO921" s="326"/>
      <c r="EP921" s="326"/>
      <c r="EQ921" s="326"/>
      <c r="ER921" s="326"/>
      <c r="ES921" s="326"/>
      <c r="ET921" s="326"/>
      <c r="EU921" s="326"/>
      <c r="EV921" s="326"/>
      <c r="EW921" s="326"/>
      <c r="EX921" s="326"/>
      <c r="EY921" s="326"/>
      <c r="EZ921" s="326"/>
      <c r="FA921" s="326"/>
      <c r="FB921" s="326"/>
      <c r="FC921" s="326"/>
      <c r="FD921" s="326"/>
      <c r="FE921" s="326"/>
      <c r="FF921" s="326"/>
      <c r="FG921" s="326"/>
      <c r="FH921" s="326"/>
      <c r="FI921" s="326"/>
      <c r="FJ921" s="326"/>
      <c r="FK921" s="326"/>
      <c r="FL921" s="326"/>
      <c r="FM921" s="326"/>
      <c r="FN921" s="326"/>
      <c r="FO921" s="326"/>
      <c r="FP921" s="326"/>
      <c r="FQ921" s="326"/>
      <c r="FR921" s="326"/>
      <c r="FS921" s="326"/>
      <c r="FT921" s="326"/>
      <c r="FU921" s="326"/>
      <c r="FV921" s="326"/>
      <c r="FW921" s="326"/>
      <c r="FX921" s="326"/>
      <c r="FY921" s="326"/>
      <c r="FZ921" s="326"/>
      <c r="GA921" s="326"/>
      <c r="GB921" s="326"/>
      <c r="GC921" s="326"/>
      <c r="GD921" s="326"/>
      <c r="GE921" s="326"/>
      <c r="GF921" s="326"/>
      <c r="GG921" s="326"/>
      <c r="GH921" s="326"/>
      <c r="GI921" s="326"/>
      <c r="GJ921" s="326"/>
      <c r="GK921" s="326"/>
      <c r="GL921" s="326"/>
      <c r="GM921" s="326"/>
      <c r="GN921" s="326"/>
      <c r="GO921" s="326"/>
      <c r="GP921" s="326"/>
      <c r="GQ921" s="326"/>
      <c r="GR921" s="326"/>
      <c r="GS921" s="326"/>
      <c r="GT921" s="326"/>
      <c r="GU921" s="326"/>
      <c r="GV921" s="326"/>
      <c r="GW921" s="326"/>
      <c r="GX921" s="326"/>
      <c r="GY921" s="326"/>
      <c r="GZ921" s="326"/>
      <c r="HA921" s="326"/>
      <c r="HB921" s="326"/>
      <c r="HC921" s="326"/>
      <c r="HD921" s="326"/>
      <c r="HE921" s="326"/>
      <c r="HF921" s="326"/>
      <c r="HG921" s="326"/>
      <c r="HH921" s="326"/>
      <c r="HI921" s="326"/>
      <c r="HJ921" s="326"/>
      <c r="HK921" s="326"/>
      <c r="HL921" s="326"/>
      <c r="HM921" s="326"/>
      <c r="HN921" s="326"/>
      <c r="HO921" s="326"/>
      <c r="HP921" s="326"/>
      <c r="HQ921" s="326"/>
      <c r="HR921" s="326"/>
      <c r="HS921" s="326"/>
      <c r="HT921" s="326"/>
      <c r="HU921" s="326"/>
      <c r="HV921" s="326"/>
      <c r="HW921" s="326"/>
      <c r="HX921" s="326"/>
      <c r="HY921" s="326"/>
      <c r="HZ921" s="326"/>
      <c r="IA921" s="326"/>
      <c r="IB921" s="326"/>
      <c r="IC921" s="326"/>
      <c r="ID921" s="326"/>
      <c r="IE921" s="326"/>
      <c r="IF921" s="326"/>
      <c r="IG921" s="326"/>
      <c r="IH921" s="326"/>
      <c r="II921" s="326"/>
      <c r="IJ921" s="326"/>
      <c r="IK921" s="326"/>
      <c r="IL921" s="326"/>
      <c r="IM921" s="326"/>
      <c r="IN921" s="326"/>
      <c r="IO921" s="326"/>
      <c r="IP921" s="326"/>
      <c r="IQ921" s="326"/>
      <c r="IR921" s="326"/>
      <c r="IS921" s="326"/>
    </row>
    <row r="922" spans="1:253" s="1197" customFormat="1" ht="23.25" customHeight="1">
      <c r="A922" s="486">
        <v>15058</v>
      </c>
      <c r="B922" s="485" t="s">
        <v>822</v>
      </c>
      <c r="C922" s="486" t="s">
        <v>15</v>
      </c>
      <c r="D922" s="485" t="s">
        <v>823</v>
      </c>
      <c r="E922" s="487">
        <v>5</v>
      </c>
      <c r="F922" s="487">
        <v>6</v>
      </c>
      <c r="G922" s="401" t="s">
        <v>17</v>
      </c>
      <c r="H922" s="869">
        <v>0.06</v>
      </c>
      <c r="I922" s="965" t="s">
        <v>803</v>
      </c>
      <c r="J922" s="1192"/>
      <c r="K922" s="326"/>
      <c r="L922" s="326"/>
      <c r="M922" s="326"/>
      <c r="N922" s="326"/>
      <c r="O922" s="326"/>
      <c r="P922" s="326"/>
      <c r="Q922" s="326"/>
      <c r="R922" s="326"/>
      <c r="S922" s="326"/>
      <c r="T922" s="326"/>
      <c r="U922" s="326"/>
      <c r="V922" s="326"/>
      <c r="W922" s="326"/>
      <c r="X922" s="326"/>
      <c r="Y922" s="326"/>
      <c r="Z922" s="326"/>
      <c r="AA922" s="326"/>
      <c r="AB922" s="326"/>
      <c r="AC922" s="326"/>
      <c r="AD922" s="326"/>
      <c r="AE922" s="326"/>
      <c r="AF922" s="326"/>
      <c r="AG922" s="326"/>
      <c r="AH922" s="326"/>
      <c r="AI922" s="326"/>
      <c r="AJ922" s="326"/>
      <c r="AK922" s="326"/>
      <c r="AL922" s="326"/>
      <c r="AM922" s="326"/>
      <c r="AN922" s="326"/>
      <c r="AO922" s="326"/>
      <c r="AP922" s="326"/>
      <c r="AQ922" s="326"/>
      <c r="AR922" s="326"/>
      <c r="AS922" s="326"/>
      <c r="AT922" s="326"/>
      <c r="AU922" s="326"/>
      <c r="AV922" s="326"/>
      <c r="AW922" s="326"/>
      <c r="AX922" s="326"/>
      <c r="AY922" s="326"/>
      <c r="AZ922" s="326"/>
      <c r="BA922" s="326"/>
      <c r="BB922" s="326"/>
      <c r="BC922" s="326"/>
      <c r="BD922" s="326"/>
      <c r="BE922" s="326"/>
      <c r="BF922" s="326"/>
      <c r="BG922" s="326"/>
      <c r="BH922" s="326"/>
      <c r="BI922" s="326"/>
      <c r="BJ922" s="326"/>
      <c r="BK922" s="326"/>
      <c r="BL922" s="326"/>
      <c r="BM922" s="326"/>
      <c r="BN922" s="326"/>
      <c r="BO922" s="326"/>
      <c r="BP922" s="326"/>
      <c r="BQ922" s="326"/>
      <c r="BR922" s="326"/>
      <c r="BS922" s="326"/>
      <c r="BT922" s="326"/>
      <c r="BU922" s="326"/>
      <c r="BV922" s="326"/>
      <c r="BW922" s="326"/>
      <c r="BX922" s="326"/>
      <c r="BY922" s="326"/>
      <c r="BZ922" s="326"/>
      <c r="CA922" s="326"/>
      <c r="CB922" s="326"/>
      <c r="CC922" s="326"/>
      <c r="CD922" s="326"/>
      <c r="CE922" s="326"/>
      <c r="CF922" s="326"/>
      <c r="CG922" s="326"/>
      <c r="CH922" s="326"/>
      <c r="CI922" s="326"/>
      <c r="CJ922" s="326"/>
      <c r="CK922" s="326"/>
      <c r="CL922" s="326"/>
      <c r="CM922" s="326"/>
      <c r="CN922" s="326"/>
      <c r="CO922" s="326"/>
      <c r="CP922" s="326"/>
      <c r="CQ922" s="326"/>
      <c r="CR922" s="326"/>
      <c r="CS922" s="326"/>
      <c r="CT922" s="326"/>
      <c r="CU922" s="326"/>
      <c r="CV922" s="326"/>
      <c r="CW922" s="326"/>
      <c r="CX922" s="326"/>
      <c r="CY922" s="326"/>
      <c r="CZ922" s="326"/>
      <c r="DA922" s="326"/>
      <c r="DB922" s="326"/>
      <c r="DC922" s="326"/>
      <c r="DD922" s="326"/>
      <c r="DE922" s="326"/>
      <c r="DF922" s="326"/>
      <c r="DG922" s="326"/>
      <c r="DH922" s="326"/>
      <c r="DI922" s="326"/>
      <c r="DJ922" s="326"/>
      <c r="DK922" s="326"/>
      <c r="DL922" s="326"/>
      <c r="DM922" s="326"/>
      <c r="DN922" s="326"/>
      <c r="DO922" s="326"/>
      <c r="DP922" s="326"/>
      <c r="DQ922" s="326"/>
      <c r="DR922" s="326"/>
      <c r="DS922" s="326"/>
      <c r="DT922" s="326"/>
      <c r="DU922" s="326"/>
      <c r="DV922" s="326"/>
      <c r="DW922" s="326"/>
      <c r="DX922" s="326"/>
      <c r="DY922" s="326"/>
      <c r="DZ922" s="326"/>
      <c r="EA922" s="326"/>
      <c r="EB922" s="326"/>
      <c r="EC922" s="326"/>
      <c r="ED922" s="326"/>
      <c r="EE922" s="326"/>
      <c r="EF922" s="326"/>
      <c r="EG922" s="326"/>
      <c r="EH922" s="326"/>
      <c r="EI922" s="326"/>
      <c r="EJ922" s="326"/>
      <c r="EK922" s="326"/>
      <c r="EL922" s="326"/>
      <c r="EM922" s="326"/>
      <c r="EN922" s="326"/>
      <c r="EO922" s="326"/>
      <c r="EP922" s="326"/>
      <c r="EQ922" s="326"/>
      <c r="ER922" s="326"/>
      <c r="ES922" s="326"/>
      <c r="ET922" s="326"/>
      <c r="EU922" s="326"/>
      <c r="EV922" s="326"/>
      <c r="EW922" s="326"/>
      <c r="EX922" s="326"/>
      <c r="EY922" s="326"/>
      <c r="EZ922" s="326"/>
      <c r="FA922" s="326"/>
      <c r="FB922" s="326"/>
      <c r="FC922" s="326"/>
      <c r="FD922" s="326"/>
      <c r="FE922" s="326"/>
      <c r="FF922" s="326"/>
      <c r="FG922" s="326"/>
      <c r="FH922" s="326"/>
      <c r="FI922" s="326"/>
      <c r="FJ922" s="326"/>
      <c r="FK922" s="326"/>
      <c r="FL922" s="326"/>
      <c r="FM922" s="326"/>
      <c r="FN922" s="326"/>
      <c r="FO922" s="326"/>
      <c r="FP922" s="326"/>
      <c r="FQ922" s="326"/>
      <c r="FR922" s="326"/>
      <c r="FS922" s="326"/>
      <c r="FT922" s="326"/>
      <c r="FU922" s="326"/>
      <c r="FV922" s="326"/>
      <c r="FW922" s="326"/>
      <c r="FX922" s="326"/>
      <c r="FY922" s="326"/>
      <c r="FZ922" s="326"/>
      <c r="GA922" s="326"/>
      <c r="GB922" s="326"/>
      <c r="GC922" s="326"/>
      <c r="GD922" s="326"/>
      <c r="GE922" s="326"/>
      <c r="GF922" s="326"/>
      <c r="GG922" s="326"/>
      <c r="GH922" s="326"/>
      <c r="GI922" s="326"/>
      <c r="GJ922" s="326"/>
      <c r="GK922" s="326"/>
      <c r="GL922" s="326"/>
      <c r="GM922" s="326"/>
      <c r="GN922" s="326"/>
      <c r="GO922" s="326"/>
      <c r="GP922" s="326"/>
      <c r="GQ922" s="326"/>
      <c r="GR922" s="326"/>
      <c r="GS922" s="326"/>
      <c r="GT922" s="326"/>
      <c r="GU922" s="326"/>
      <c r="GV922" s="326"/>
      <c r="GW922" s="326"/>
      <c r="GX922" s="326"/>
      <c r="GY922" s="326"/>
      <c r="GZ922" s="326"/>
      <c r="HA922" s="326"/>
      <c r="HB922" s="326"/>
      <c r="HC922" s="326"/>
      <c r="HD922" s="326"/>
      <c r="HE922" s="326"/>
      <c r="HF922" s="326"/>
      <c r="HG922" s="326"/>
      <c r="HH922" s="326"/>
      <c r="HI922" s="326"/>
      <c r="HJ922" s="326"/>
      <c r="HK922" s="326"/>
      <c r="HL922" s="326"/>
      <c r="HM922" s="326"/>
      <c r="HN922" s="326"/>
      <c r="HO922" s="326"/>
      <c r="HP922" s="326"/>
      <c r="HQ922" s="326"/>
      <c r="HR922" s="326"/>
      <c r="HS922" s="326"/>
      <c r="HT922" s="326"/>
      <c r="HU922" s="326"/>
      <c r="HV922" s="326"/>
      <c r="HW922" s="326"/>
      <c r="HX922" s="326"/>
      <c r="HY922" s="326"/>
      <c r="HZ922" s="326"/>
      <c r="IA922" s="326"/>
      <c r="IB922" s="326"/>
      <c r="IC922" s="326"/>
      <c r="ID922" s="326"/>
      <c r="IE922" s="326"/>
      <c r="IF922" s="326"/>
      <c r="IG922" s="326"/>
      <c r="IH922" s="326"/>
      <c r="II922" s="326"/>
      <c r="IJ922" s="326"/>
      <c r="IK922" s="326"/>
      <c r="IL922" s="326"/>
      <c r="IM922" s="326"/>
      <c r="IN922" s="326"/>
      <c r="IO922" s="326"/>
      <c r="IP922" s="326"/>
      <c r="IQ922" s="326"/>
      <c r="IR922" s="326"/>
      <c r="IS922" s="326"/>
    </row>
    <row r="923" spans="1:253" s="1197" customFormat="1" ht="23.25" customHeight="1">
      <c r="A923" s="486">
        <v>15071</v>
      </c>
      <c r="B923" s="485" t="s">
        <v>824</v>
      </c>
      <c r="C923" s="486" t="s">
        <v>223</v>
      </c>
      <c r="D923" s="485" t="s">
        <v>825</v>
      </c>
      <c r="E923" s="487">
        <v>22.18</v>
      </c>
      <c r="F923" s="487">
        <v>26.62</v>
      </c>
      <c r="G923" s="401" t="s">
        <v>17</v>
      </c>
      <c r="H923" s="869">
        <v>0.06</v>
      </c>
      <c r="I923" s="965" t="s">
        <v>803</v>
      </c>
      <c r="J923" s="1192"/>
      <c r="K923" s="326"/>
      <c r="L923" s="326"/>
      <c r="M923" s="326"/>
      <c r="N923" s="326"/>
      <c r="O923" s="326"/>
      <c r="P923" s="326"/>
      <c r="Q923" s="326"/>
      <c r="R923" s="326"/>
      <c r="S923" s="326"/>
      <c r="T923" s="326"/>
      <c r="U923" s="326"/>
      <c r="V923" s="326"/>
      <c r="W923" s="326"/>
      <c r="X923" s="326"/>
      <c r="Y923" s="326"/>
      <c r="Z923" s="326"/>
      <c r="AA923" s="326"/>
      <c r="AB923" s="326"/>
      <c r="AC923" s="326"/>
      <c r="AD923" s="326"/>
      <c r="AE923" s="326"/>
      <c r="AF923" s="326"/>
      <c r="AG923" s="326"/>
      <c r="AH923" s="326"/>
      <c r="AI923" s="326"/>
      <c r="AJ923" s="326"/>
      <c r="AK923" s="326"/>
      <c r="AL923" s="326"/>
      <c r="AM923" s="326"/>
      <c r="AN923" s="326"/>
      <c r="AO923" s="326"/>
      <c r="AP923" s="326"/>
      <c r="AQ923" s="326"/>
      <c r="AR923" s="326"/>
      <c r="AS923" s="326"/>
      <c r="AT923" s="326"/>
      <c r="AU923" s="326"/>
      <c r="AV923" s="326"/>
      <c r="AW923" s="326"/>
      <c r="AX923" s="326"/>
      <c r="AY923" s="326"/>
      <c r="AZ923" s="326"/>
      <c r="BA923" s="326"/>
      <c r="BB923" s="326"/>
      <c r="BC923" s="326"/>
      <c r="BD923" s="326"/>
      <c r="BE923" s="326"/>
      <c r="BF923" s="326"/>
      <c r="BG923" s="326"/>
      <c r="BH923" s="326"/>
      <c r="BI923" s="326"/>
      <c r="BJ923" s="326"/>
      <c r="BK923" s="326"/>
      <c r="BL923" s="326"/>
      <c r="BM923" s="326"/>
      <c r="BN923" s="326"/>
      <c r="BO923" s="326"/>
      <c r="BP923" s="326"/>
      <c r="BQ923" s="326"/>
      <c r="BR923" s="326"/>
      <c r="BS923" s="326"/>
      <c r="BT923" s="326"/>
      <c r="BU923" s="326"/>
      <c r="BV923" s="326"/>
      <c r="BW923" s="326"/>
      <c r="BX923" s="326"/>
      <c r="BY923" s="326"/>
      <c r="BZ923" s="326"/>
      <c r="CA923" s="326"/>
      <c r="CB923" s="326"/>
      <c r="CC923" s="326"/>
      <c r="CD923" s="326"/>
      <c r="CE923" s="326"/>
      <c r="CF923" s="326"/>
      <c r="CG923" s="326"/>
      <c r="CH923" s="326"/>
      <c r="CI923" s="326"/>
      <c r="CJ923" s="326"/>
      <c r="CK923" s="326"/>
      <c r="CL923" s="326"/>
      <c r="CM923" s="326"/>
      <c r="CN923" s="326"/>
      <c r="CO923" s="326"/>
      <c r="CP923" s="326"/>
      <c r="CQ923" s="326"/>
      <c r="CR923" s="326"/>
      <c r="CS923" s="326"/>
      <c r="CT923" s="326"/>
      <c r="CU923" s="326"/>
      <c r="CV923" s="326"/>
      <c r="CW923" s="326"/>
      <c r="CX923" s="326"/>
      <c r="CY923" s="326"/>
      <c r="CZ923" s="326"/>
      <c r="DA923" s="326"/>
      <c r="DB923" s="326"/>
      <c r="DC923" s="326"/>
      <c r="DD923" s="326"/>
      <c r="DE923" s="326"/>
      <c r="DF923" s="326"/>
      <c r="DG923" s="326"/>
      <c r="DH923" s="326"/>
      <c r="DI923" s="326"/>
      <c r="DJ923" s="326"/>
      <c r="DK923" s="326"/>
      <c r="DL923" s="326"/>
      <c r="DM923" s="326"/>
      <c r="DN923" s="326"/>
      <c r="DO923" s="326"/>
      <c r="DP923" s="326"/>
      <c r="DQ923" s="326"/>
      <c r="DR923" s="326"/>
      <c r="DS923" s="326"/>
      <c r="DT923" s="326"/>
      <c r="DU923" s="326"/>
      <c r="DV923" s="326"/>
      <c r="DW923" s="326"/>
      <c r="DX923" s="326"/>
      <c r="DY923" s="326"/>
      <c r="DZ923" s="326"/>
      <c r="EA923" s="326"/>
      <c r="EB923" s="326"/>
      <c r="EC923" s="326"/>
      <c r="ED923" s="326"/>
      <c r="EE923" s="326"/>
      <c r="EF923" s="326"/>
      <c r="EG923" s="326"/>
      <c r="EH923" s="326"/>
      <c r="EI923" s="326"/>
      <c r="EJ923" s="326"/>
      <c r="EK923" s="326"/>
      <c r="EL923" s="326"/>
      <c r="EM923" s="326"/>
      <c r="EN923" s="326"/>
      <c r="EO923" s="326"/>
      <c r="EP923" s="326"/>
      <c r="EQ923" s="326"/>
      <c r="ER923" s="326"/>
      <c r="ES923" s="326"/>
      <c r="ET923" s="326"/>
      <c r="EU923" s="326"/>
      <c r="EV923" s="326"/>
      <c r="EW923" s="326"/>
      <c r="EX923" s="326"/>
      <c r="EY923" s="326"/>
      <c r="EZ923" s="326"/>
      <c r="FA923" s="326"/>
      <c r="FB923" s="326"/>
      <c r="FC923" s="326"/>
      <c r="FD923" s="326"/>
      <c r="FE923" s="326"/>
      <c r="FF923" s="326"/>
      <c r="FG923" s="326"/>
      <c r="FH923" s="326"/>
      <c r="FI923" s="326"/>
      <c r="FJ923" s="326"/>
      <c r="FK923" s="326"/>
      <c r="FL923" s="326"/>
      <c r="FM923" s="326"/>
      <c r="FN923" s="326"/>
      <c r="FO923" s="326"/>
      <c r="FP923" s="326"/>
      <c r="FQ923" s="326"/>
      <c r="FR923" s="326"/>
      <c r="FS923" s="326"/>
      <c r="FT923" s="326"/>
      <c r="FU923" s="326"/>
      <c r="FV923" s="326"/>
      <c r="FW923" s="326"/>
      <c r="FX923" s="326"/>
      <c r="FY923" s="326"/>
      <c r="FZ923" s="326"/>
      <c r="GA923" s="326"/>
      <c r="GB923" s="326"/>
      <c r="GC923" s="326"/>
      <c r="GD923" s="326"/>
      <c r="GE923" s="326"/>
      <c r="GF923" s="326"/>
      <c r="GG923" s="326"/>
      <c r="GH923" s="326"/>
      <c r="GI923" s="326"/>
      <c r="GJ923" s="326"/>
      <c r="GK923" s="326"/>
      <c r="GL923" s="326"/>
      <c r="GM923" s="326"/>
      <c r="GN923" s="326"/>
      <c r="GO923" s="326"/>
      <c r="GP923" s="326"/>
      <c r="GQ923" s="326"/>
      <c r="GR923" s="326"/>
      <c r="GS923" s="326"/>
      <c r="GT923" s="326"/>
      <c r="GU923" s="326"/>
      <c r="GV923" s="326"/>
      <c r="GW923" s="326"/>
      <c r="GX923" s="326"/>
      <c r="GY923" s="326"/>
      <c r="GZ923" s="326"/>
      <c r="HA923" s="326"/>
      <c r="HB923" s="326"/>
      <c r="HC923" s="326"/>
      <c r="HD923" s="326"/>
      <c r="HE923" s="326"/>
      <c r="HF923" s="326"/>
      <c r="HG923" s="326"/>
      <c r="HH923" s="326"/>
      <c r="HI923" s="326"/>
      <c r="HJ923" s="326"/>
      <c r="HK923" s="326"/>
      <c r="HL923" s="326"/>
      <c r="HM923" s="326"/>
      <c r="HN923" s="326"/>
      <c r="HO923" s="326"/>
      <c r="HP923" s="326"/>
      <c r="HQ923" s="326"/>
      <c r="HR923" s="326"/>
      <c r="HS923" s="326"/>
      <c r="HT923" s="326"/>
      <c r="HU923" s="326"/>
      <c r="HV923" s="326"/>
      <c r="HW923" s="326"/>
      <c r="HX923" s="326"/>
      <c r="HY923" s="326"/>
      <c r="HZ923" s="326"/>
      <c r="IA923" s="326"/>
      <c r="IB923" s="326"/>
      <c r="IC923" s="326"/>
      <c r="ID923" s="326"/>
      <c r="IE923" s="326"/>
      <c r="IF923" s="326"/>
      <c r="IG923" s="326"/>
      <c r="IH923" s="326"/>
      <c r="II923" s="326"/>
      <c r="IJ923" s="326"/>
      <c r="IK923" s="326"/>
      <c r="IL923" s="326"/>
      <c r="IM923" s="326"/>
      <c r="IN923" s="326"/>
      <c r="IO923" s="326"/>
      <c r="IP923" s="326"/>
      <c r="IQ923" s="326"/>
      <c r="IR923" s="326"/>
      <c r="IS923" s="326"/>
    </row>
    <row r="924" spans="1:253" s="1197" customFormat="1" ht="23.25" customHeight="1">
      <c r="A924" s="486">
        <v>15012</v>
      </c>
      <c r="B924" s="485" t="s">
        <v>826</v>
      </c>
      <c r="C924" s="486" t="s">
        <v>71</v>
      </c>
      <c r="D924" s="485" t="s">
        <v>827</v>
      </c>
      <c r="E924" s="487">
        <v>11.48</v>
      </c>
      <c r="F924" s="487">
        <v>13.78</v>
      </c>
      <c r="G924" s="401" t="s">
        <v>17</v>
      </c>
      <c r="H924" s="869">
        <v>0.06</v>
      </c>
      <c r="I924" s="965" t="s">
        <v>803</v>
      </c>
      <c r="J924" s="1192"/>
      <c r="K924" s="326"/>
      <c r="L924" s="326"/>
      <c r="M924" s="326"/>
      <c r="N924" s="326"/>
      <c r="O924" s="326"/>
      <c r="P924" s="326"/>
      <c r="Q924" s="326"/>
      <c r="R924" s="326"/>
      <c r="S924" s="326"/>
      <c r="T924" s="326"/>
      <c r="U924" s="326"/>
      <c r="V924" s="326"/>
      <c r="W924" s="326"/>
      <c r="X924" s="326"/>
      <c r="Y924" s="326"/>
      <c r="Z924" s="326"/>
      <c r="AA924" s="326"/>
      <c r="AB924" s="326"/>
      <c r="AC924" s="326"/>
      <c r="AD924" s="326"/>
      <c r="AE924" s="326"/>
      <c r="AF924" s="326"/>
      <c r="AG924" s="326"/>
      <c r="AH924" s="326"/>
      <c r="AI924" s="326"/>
      <c r="AJ924" s="326"/>
      <c r="AK924" s="326"/>
      <c r="AL924" s="326"/>
      <c r="AM924" s="326"/>
      <c r="AN924" s="326"/>
      <c r="AO924" s="326"/>
      <c r="AP924" s="326"/>
      <c r="AQ924" s="326"/>
      <c r="AR924" s="326"/>
      <c r="AS924" s="326"/>
      <c r="AT924" s="326"/>
      <c r="AU924" s="326"/>
      <c r="AV924" s="326"/>
      <c r="AW924" s="326"/>
      <c r="AX924" s="326"/>
      <c r="AY924" s="326"/>
      <c r="AZ924" s="326"/>
      <c r="BA924" s="326"/>
      <c r="BB924" s="326"/>
      <c r="BC924" s="326"/>
      <c r="BD924" s="326"/>
      <c r="BE924" s="326"/>
      <c r="BF924" s="326"/>
      <c r="BG924" s="326"/>
      <c r="BH924" s="326"/>
      <c r="BI924" s="326"/>
      <c r="BJ924" s="326"/>
      <c r="BK924" s="326"/>
      <c r="BL924" s="326"/>
      <c r="BM924" s="326"/>
      <c r="BN924" s="326"/>
      <c r="BO924" s="326"/>
      <c r="BP924" s="326"/>
      <c r="BQ924" s="326"/>
      <c r="BR924" s="326"/>
      <c r="BS924" s="326"/>
      <c r="BT924" s="326"/>
      <c r="BU924" s="326"/>
      <c r="BV924" s="326"/>
      <c r="BW924" s="326"/>
      <c r="BX924" s="326"/>
      <c r="BY924" s="326"/>
      <c r="BZ924" s="326"/>
      <c r="CA924" s="326"/>
      <c r="CB924" s="326"/>
      <c r="CC924" s="326"/>
      <c r="CD924" s="326"/>
      <c r="CE924" s="326"/>
      <c r="CF924" s="326"/>
      <c r="CG924" s="326"/>
      <c r="CH924" s="326"/>
      <c r="CI924" s="326"/>
      <c r="CJ924" s="326"/>
      <c r="CK924" s="326"/>
      <c r="CL924" s="326"/>
      <c r="CM924" s="326"/>
      <c r="CN924" s="326"/>
      <c r="CO924" s="326"/>
      <c r="CP924" s="326"/>
      <c r="CQ924" s="326"/>
      <c r="CR924" s="326"/>
      <c r="CS924" s="326"/>
      <c r="CT924" s="326"/>
      <c r="CU924" s="326"/>
      <c r="CV924" s="326"/>
      <c r="CW924" s="326"/>
      <c r="CX924" s="326"/>
      <c r="CY924" s="326"/>
      <c r="CZ924" s="326"/>
      <c r="DA924" s="326"/>
      <c r="DB924" s="326"/>
      <c r="DC924" s="326"/>
      <c r="DD924" s="326"/>
      <c r="DE924" s="326"/>
      <c r="DF924" s="326"/>
      <c r="DG924" s="326"/>
      <c r="DH924" s="326"/>
      <c r="DI924" s="326"/>
      <c r="DJ924" s="326"/>
      <c r="DK924" s="326"/>
      <c r="DL924" s="326"/>
      <c r="DM924" s="326"/>
      <c r="DN924" s="326"/>
      <c r="DO924" s="326"/>
      <c r="DP924" s="326"/>
      <c r="DQ924" s="326"/>
      <c r="DR924" s="326"/>
      <c r="DS924" s="326"/>
      <c r="DT924" s="326"/>
      <c r="DU924" s="326"/>
      <c r="DV924" s="326"/>
      <c r="DW924" s="326"/>
      <c r="DX924" s="326"/>
      <c r="DY924" s="326"/>
      <c r="DZ924" s="326"/>
      <c r="EA924" s="326"/>
      <c r="EB924" s="326"/>
      <c r="EC924" s="326"/>
      <c r="ED924" s="326"/>
      <c r="EE924" s="326"/>
      <c r="EF924" s="326"/>
      <c r="EG924" s="326"/>
      <c r="EH924" s="326"/>
      <c r="EI924" s="326"/>
      <c r="EJ924" s="326"/>
      <c r="EK924" s="326"/>
      <c r="EL924" s="326"/>
      <c r="EM924" s="326"/>
      <c r="EN924" s="326"/>
      <c r="EO924" s="326"/>
      <c r="EP924" s="326"/>
      <c r="EQ924" s="326"/>
      <c r="ER924" s="326"/>
      <c r="ES924" s="326"/>
      <c r="ET924" s="326"/>
      <c r="EU924" s="326"/>
      <c r="EV924" s="326"/>
      <c r="EW924" s="326"/>
      <c r="EX924" s="326"/>
      <c r="EY924" s="326"/>
      <c r="EZ924" s="326"/>
      <c r="FA924" s="326"/>
      <c r="FB924" s="326"/>
      <c r="FC924" s="326"/>
      <c r="FD924" s="326"/>
      <c r="FE924" s="326"/>
      <c r="FF924" s="326"/>
      <c r="FG924" s="326"/>
      <c r="FH924" s="326"/>
      <c r="FI924" s="326"/>
      <c r="FJ924" s="326"/>
      <c r="FK924" s="326"/>
      <c r="FL924" s="326"/>
      <c r="FM924" s="326"/>
      <c r="FN924" s="326"/>
      <c r="FO924" s="326"/>
      <c r="FP924" s="326"/>
      <c r="FQ924" s="326"/>
      <c r="FR924" s="326"/>
      <c r="FS924" s="326"/>
      <c r="FT924" s="326"/>
      <c r="FU924" s="326"/>
      <c r="FV924" s="326"/>
      <c r="FW924" s="326"/>
      <c r="FX924" s="326"/>
      <c r="FY924" s="326"/>
      <c r="FZ924" s="326"/>
      <c r="GA924" s="326"/>
      <c r="GB924" s="326"/>
      <c r="GC924" s="326"/>
      <c r="GD924" s="326"/>
      <c r="GE924" s="326"/>
      <c r="GF924" s="326"/>
      <c r="GG924" s="326"/>
      <c r="GH924" s="326"/>
      <c r="GI924" s="326"/>
      <c r="GJ924" s="326"/>
      <c r="GK924" s="326"/>
      <c r="GL924" s="326"/>
      <c r="GM924" s="326"/>
      <c r="GN924" s="326"/>
      <c r="GO924" s="326"/>
      <c r="GP924" s="326"/>
      <c r="GQ924" s="326"/>
      <c r="GR924" s="326"/>
      <c r="GS924" s="326"/>
      <c r="GT924" s="326"/>
      <c r="GU924" s="326"/>
      <c r="GV924" s="326"/>
      <c r="GW924" s="326"/>
      <c r="GX924" s="326"/>
      <c r="GY924" s="326"/>
      <c r="GZ924" s="326"/>
      <c r="HA924" s="326"/>
      <c r="HB924" s="326"/>
      <c r="HC924" s="326"/>
      <c r="HD924" s="326"/>
      <c r="HE924" s="326"/>
      <c r="HF924" s="326"/>
      <c r="HG924" s="326"/>
      <c r="HH924" s="326"/>
      <c r="HI924" s="326"/>
      <c r="HJ924" s="326"/>
      <c r="HK924" s="326"/>
      <c r="HL924" s="326"/>
      <c r="HM924" s="326"/>
      <c r="HN924" s="326"/>
      <c r="HO924" s="326"/>
      <c r="HP924" s="326"/>
      <c r="HQ924" s="326"/>
      <c r="HR924" s="326"/>
      <c r="HS924" s="326"/>
      <c r="HT924" s="326"/>
      <c r="HU924" s="326"/>
      <c r="HV924" s="326"/>
      <c r="HW924" s="326"/>
      <c r="HX924" s="326"/>
      <c r="HY924" s="326"/>
      <c r="HZ924" s="326"/>
      <c r="IA924" s="326"/>
      <c r="IB924" s="326"/>
      <c r="IC924" s="326"/>
      <c r="ID924" s="326"/>
      <c r="IE924" s="326"/>
      <c r="IF924" s="326"/>
      <c r="IG924" s="326"/>
      <c r="IH924" s="326"/>
      <c r="II924" s="326"/>
      <c r="IJ924" s="326"/>
      <c r="IK924" s="326"/>
      <c r="IL924" s="326"/>
      <c r="IM924" s="326"/>
      <c r="IN924" s="326"/>
      <c r="IO924" s="326"/>
      <c r="IP924" s="326"/>
      <c r="IQ924" s="326"/>
      <c r="IR924" s="326"/>
      <c r="IS924" s="326"/>
    </row>
    <row r="925" spans="1:253" s="1197" customFormat="1" ht="23.25" customHeight="1">
      <c r="A925" s="486">
        <v>15013</v>
      </c>
      <c r="B925" s="485" t="s">
        <v>828</v>
      </c>
      <c r="C925" s="486" t="s">
        <v>329</v>
      </c>
      <c r="D925" s="485" t="s">
        <v>827</v>
      </c>
      <c r="E925" s="487">
        <v>6.05</v>
      </c>
      <c r="F925" s="487">
        <v>7.26</v>
      </c>
      <c r="G925" s="401" t="s">
        <v>17</v>
      </c>
      <c r="H925" s="869">
        <v>0.06</v>
      </c>
      <c r="I925" s="965" t="s">
        <v>803</v>
      </c>
      <c r="J925" s="1192"/>
      <c r="K925" s="326"/>
      <c r="L925" s="326"/>
      <c r="M925" s="326"/>
      <c r="N925" s="326"/>
      <c r="O925" s="326"/>
      <c r="P925" s="326"/>
      <c r="Q925" s="326"/>
      <c r="R925" s="326"/>
      <c r="S925" s="326"/>
      <c r="T925" s="326"/>
      <c r="U925" s="326"/>
      <c r="V925" s="326"/>
      <c r="W925" s="326"/>
      <c r="X925" s="326"/>
      <c r="Y925" s="326"/>
      <c r="Z925" s="326"/>
      <c r="AA925" s="326"/>
      <c r="AB925" s="326"/>
      <c r="AC925" s="326"/>
      <c r="AD925" s="326"/>
      <c r="AE925" s="326"/>
      <c r="AF925" s="326"/>
      <c r="AG925" s="326"/>
      <c r="AH925" s="326"/>
      <c r="AI925" s="326"/>
      <c r="AJ925" s="326"/>
      <c r="AK925" s="326"/>
      <c r="AL925" s="326"/>
      <c r="AM925" s="326"/>
      <c r="AN925" s="326"/>
      <c r="AO925" s="326"/>
      <c r="AP925" s="326"/>
      <c r="AQ925" s="326"/>
      <c r="AR925" s="326"/>
      <c r="AS925" s="326"/>
      <c r="AT925" s="326"/>
      <c r="AU925" s="326"/>
      <c r="AV925" s="326"/>
      <c r="AW925" s="326"/>
      <c r="AX925" s="326"/>
      <c r="AY925" s="326"/>
      <c r="AZ925" s="326"/>
      <c r="BA925" s="326"/>
      <c r="BB925" s="326"/>
      <c r="BC925" s="326"/>
      <c r="BD925" s="326"/>
      <c r="BE925" s="326"/>
      <c r="BF925" s="326"/>
      <c r="BG925" s="326"/>
      <c r="BH925" s="326"/>
      <c r="BI925" s="326"/>
      <c r="BJ925" s="326"/>
      <c r="BK925" s="326"/>
      <c r="BL925" s="326"/>
      <c r="BM925" s="326"/>
      <c r="BN925" s="326"/>
      <c r="BO925" s="326"/>
      <c r="BP925" s="326"/>
      <c r="BQ925" s="326"/>
      <c r="BR925" s="326"/>
      <c r="BS925" s="326"/>
      <c r="BT925" s="326"/>
      <c r="BU925" s="326"/>
      <c r="BV925" s="326"/>
      <c r="BW925" s="326"/>
      <c r="BX925" s="326"/>
      <c r="BY925" s="326"/>
      <c r="BZ925" s="326"/>
      <c r="CA925" s="326"/>
      <c r="CB925" s="326"/>
      <c r="CC925" s="326"/>
      <c r="CD925" s="326"/>
      <c r="CE925" s="326"/>
      <c r="CF925" s="326"/>
      <c r="CG925" s="326"/>
      <c r="CH925" s="326"/>
      <c r="CI925" s="326"/>
      <c r="CJ925" s="326"/>
      <c r="CK925" s="326"/>
      <c r="CL925" s="326"/>
      <c r="CM925" s="326"/>
      <c r="CN925" s="326"/>
      <c r="CO925" s="326"/>
      <c r="CP925" s="326"/>
      <c r="CQ925" s="326"/>
      <c r="CR925" s="326"/>
      <c r="CS925" s="326"/>
      <c r="CT925" s="326"/>
      <c r="CU925" s="326"/>
      <c r="CV925" s="326"/>
      <c r="CW925" s="326"/>
      <c r="CX925" s="326"/>
      <c r="CY925" s="326"/>
      <c r="CZ925" s="326"/>
      <c r="DA925" s="326"/>
      <c r="DB925" s="326"/>
      <c r="DC925" s="326"/>
      <c r="DD925" s="326"/>
      <c r="DE925" s="326"/>
      <c r="DF925" s="326"/>
      <c r="DG925" s="326"/>
      <c r="DH925" s="326"/>
      <c r="DI925" s="326"/>
      <c r="DJ925" s="326"/>
      <c r="DK925" s="326"/>
      <c r="DL925" s="326"/>
      <c r="DM925" s="326"/>
      <c r="DN925" s="326"/>
      <c r="DO925" s="326"/>
      <c r="DP925" s="326"/>
      <c r="DQ925" s="326"/>
      <c r="DR925" s="326"/>
      <c r="DS925" s="326"/>
      <c r="DT925" s="326"/>
      <c r="DU925" s="326"/>
      <c r="DV925" s="326"/>
      <c r="DW925" s="326"/>
      <c r="DX925" s="326"/>
      <c r="DY925" s="326"/>
      <c r="DZ925" s="326"/>
      <c r="EA925" s="326"/>
      <c r="EB925" s="326"/>
      <c r="EC925" s="326"/>
      <c r="ED925" s="326"/>
      <c r="EE925" s="326"/>
      <c r="EF925" s="326"/>
      <c r="EG925" s="326"/>
      <c r="EH925" s="326"/>
      <c r="EI925" s="326"/>
      <c r="EJ925" s="326"/>
      <c r="EK925" s="326"/>
      <c r="EL925" s="326"/>
      <c r="EM925" s="326"/>
      <c r="EN925" s="326"/>
      <c r="EO925" s="326"/>
      <c r="EP925" s="326"/>
      <c r="EQ925" s="326"/>
      <c r="ER925" s="326"/>
      <c r="ES925" s="326"/>
      <c r="ET925" s="326"/>
      <c r="EU925" s="326"/>
      <c r="EV925" s="326"/>
      <c r="EW925" s="326"/>
      <c r="EX925" s="326"/>
      <c r="EY925" s="326"/>
      <c r="EZ925" s="326"/>
      <c r="FA925" s="326"/>
      <c r="FB925" s="326"/>
      <c r="FC925" s="326"/>
      <c r="FD925" s="326"/>
      <c r="FE925" s="326"/>
      <c r="FF925" s="326"/>
      <c r="FG925" s="326"/>
      <c r="FH925" s="326"/>
      <c r="FI925" s="326"/>
      <c r="FJ925" s="326"/>
      <c r="FK925" s="326"/>
      <c r="FL925" s="326"/>
      <c r="FM925" s="326"/>
      <c r="FN925" s="326"/>
      <c r="FO925" s="326"/>
      <c r="FP925" s="326"/>
      <c r="FQ925" s="326"/>
      <c r="FR925" s="326"/>
      <c r="FS925" s="326"/>
      <c r="FT925" s="326"/>
      <c r="FU925" s="326"/>
      <c r="FV925" s="326"/>
      <c r="FW925" s="326"/>
      <c r="FX925" s="326"/>
      <c r="FY925" s="326"/>
      <c r="FZ925" s="326"/>
      <c r="GA925" s="326"/>
      <c r="GB925" s="326"/>
      <c r="GC925" s="326"/>
      <c r="GD925" s="326"/>
      <c r="GE925" s="326"/>
      <c r="GF925" s="326"/>
      <c r="GG925" s="326"/>
      <c r="GH925" s="326"/>
      <c r="GI925" s="326"/>
      <c r="GJ925" s="326"/>
      <c r="GK925" s="326"/>
      <c r="GL925" s="326"/>
      <c r="GM925" s="326"/>
      <c r="GN925" s="326"/>
      <c r="GO925" s="326"/>
      <c r="GP925" s="326"/>
      <c r="GQ925" s="326"/>
      <c r="GR925" s="326"/>
      <c r="GS925" s="326"/>
      <c r="GT925" s="326"/>
      <c r="GU925" s="326"/>
      <c r="GV925" s="326"/>
      <c r="GW925" s="326"/>
      <c r="GX925" s="326"/>
      <c r="GY925" s="326"/>
      <c r="GZ925" s="326"/>
      <c r="HA925" s="326"/>
      <c r="HB925" s="326"/>
      <c r="HC925" s="326"/>
      <c r="HD925" s="326"/>
      <c r="HE925" s="326"/>
      <c r="HF925" s="326"/>
      <c r="HG925" s="326"/>
      <c r="HH925" s="326"/>
      <c r="HI925" s="326"/>
      <c r="HJ925" s="326"/>
      <c r="HK925" s="326"/>
      <c r="HL925" s="326"/>
      <c r="HM925" s="326"/>
      <c r="HN925" s="326"/>
      <c r="HO925" s="326"/>
      <c r="HP925" s="326"/>
      <c r="HQ925" s="326"/>
      <c r="HR925" s="326"/>
      <c r="HS925" s="326"/>
      <c r="HT925" s="326"/>
      <c r="HU925" s="326"/>
      <c r="HV925" s="326"/>
      <c r="HW925" s="326"/>
      <c r="HX925" s="326"/>
      <c r="HY925" s="326"/>
      <c r="HZ925" s="326"/>
      <c r="IA925" s="326"/>
      <c r="IB925" s="326"/>
      <c r="IC925" s="326"/>
      <c r="ID925" s="326"/>
      <c r="IE925" s="326"/>
      <c r="IF925" s="326"/>
      <c r="IG925" s="326"/>
      <c r="IH925" s="326"/>
      <c r="II925" s="326"/>
      <c r="IJ925" s="326"/>
      <c r="IK925" s="326"/>
      <c r="IL925" s="326"/>
      <c r="IM925" s="326"/>
      <c r="IN925" s="326"/>
      <c r="IO925" s="326"/>
      <c r="IP925" s="326"/>
      <c r="IQ925" s="326"/>
      <c r="IR925" s="326"/>
      <c r="IS925" s="326"/>
    </row>
    <row r="926" spans="1:253" s="1197" customFormat="1" ht="23.25" customHeight="1">
      <c r="A926" s="486">
        <v>70057</v>
      </c>
      <c r="B926" s="485" t="s">
        <v>829</v>
      </c>
      <c r="C926" s="486" t="s">
        <v>184</v>
      </c>
      <c r="D926" s="485" t="s">
        <v>830</v>
      </c>
      <c r="E926" s="487">
        <v>20.5</v>
      </c>
      <c r="F926" s="487">
        <v>24.6</v>
      </c>
      <c r="G926" s="401" t="s">
        <v>4660</v>
      </c>
      <c r="H926" s="869">
        <v>0.1</v>
      </c>
      <c r="I926" s="965" t="s">
        <v>803</v>
      </c>
      <c r="J926" s="1192"/>
      <c r="K926" s="326"/>
      <c r="L926" s="326"/>
      <c r="M926" s="326"/>
      <c r="N926" s="326"/>
      <c r="O926" s="326"/>
      <c r="P926" s="326"/>
      <c r="Q926" s="326"/>
      <c r="R926" s="326"/>
      <c r="S926" s="326"/>
      <c r="T926" s="326"/>
      <c r="U926" s="326"/>
      <c r="V926" s="326"/>
      <c r="W926" s="326"/>
      <c r="X926" s="326"/>
      <c r="Y926" s="326"/>
      <c r="Z926" s="326"/>
      <c r="AA926" s="326"/>
      <c r="AB926" s="326"/>
      <c r="AC926" s="326"/>
      <c r="AD926" s="326"/>
      <c r="AE926" s="326"/>
      <c r="AF926" s="326"/>
      <c r="AG926" s="326"/>
      <c r="AH926" s="326"/>
      <c r="AI926" s="326"/>
      <c r="AJ926" s="326"/>
      <c r="AK926" s="326"/>
      <c r="AL926" s="326"/>
      <c r="AM926" s="326"/>
      <c r="AN926" s="326"/>
      <c r="AO926" s="326"/>
      <c r="AP926" s="326"/>
      <c r="AQ926" s="326"/>
      <c r="AR926" s="326"/>
      <c r="AS926" s="326"/>
      <c r="AT926" s="326"/>
      <c r="AU926" s="326"/>
      <c r="AV926" s="326"/>
      <c r="AW926" s="326"/>
      <c r="AX926" s="326"/>
      <c r="AY926" s="326"/>
      <c r="AZ926" s="326"/>
      <c r="BA926" s="326"/>
      <c r="BB926" s="326"/>
      <c r="BC926" s="326"/>
      <c r="BD926" s="326"/>
      <c r="BE926" s="326"/>
      <c r="BF926" s="326"/>
      <c r="BG926" s="326"/>
      <c r="BH926" s="326"/>
      <c r="BI926" s="326"/>
      <c r="BJ926" s="326"/>
      <c r="BK926" s="326"/>
      <c r="BL926" s="326"/>
      <c r="BM926" s="326"/>
      <c r="BN926" s="326"/>
      <c r="BO926" s="326"/>
      <c r="BP926" s="326"/>
      <c r="BQ926" s="326"/>
      <c r="BR926" s="326"/>
      <c r="BS926" s="326"/>
      <c r="BT926" s="326"/>
      <c r="BU926" s="326"/>
      <c r="BV926" s="326"/>
      <c r="BW926" s="326"/>
      <c r="BX926" s="326"/>
      <c r="BY926" s="326"/>
      <c r="BZ926" s="326"/>
      <c r="CA926" s="326"/>
      <c r="CB926" s="326"/>
      <c r="CC926" s="326"/>
      <c r="CD926" s="326"/>
      <c r="CE926" s="326"/>
      <c r="CF926" s="326"/>
      <c r="CG926" s="326"/>
      <c r="CH926" s="326"/>
      <c r="CI926" s="326"/>
      <c r="CJ926" s="326"/>
      <c r="CK926" s="326"/>
      <c r="CL926" s="326"/>
      <c r="CM926" s="326"/>
      <c r="CN926" s="326"/>
      <c r="CO926" s="326"/>
      <c r="CP926" s="326"/>
      <c r="CQ926" s="326"/>
      <c r="CR926" s="326"/>
      <c r="CS926" s="326"/>
      <c r="CT926" s="326"/>
      <c r="CU926" s="326"/>
      <c r="CV926" s="326"/>
      <c r="CW926" s="326"/>
      <c r="CX926" s="326"/>
      <c r="CY926" s="326"/>
      <c r="CZ926" s="326"/>
      <c r="DA926" s="326"/>
      <c r="DB926" s="326"/>
      <c r="DC926" s="326"/>
      <c r="DD926" s="326"/>
      <c r="DE926" s="326"/>
      <c r="DF926" s="326"/>
      <c r="DG926" s="326"/>
      <c r="DH926" s="326"/>
      <c r="DI926" s="326"/>
      <c r="DJ926" s="326"/>
      <c r="DK926" s="326"/>
      <c r="DL926" s="326"/>
      <c r="DM926" s="326"/>
      <c r="DN926" s="326"/>
      <c r="DO926" s="326"/>
      <c r="DP926" s="326"/>
      <c r="DQ926" s="326"/>
      <c r="DR926" s="326"/>
      <c r="DS926" s="326"/>
      <c r="DT926" s="326"/>
      <c r="DU926" s="326"/>
      <c r="DV926" s="326"/>
      <c r="DW926" s="326"/>
      <c r="DX926" s="326"/>
      <c r="DY926" s="326"/>
      <c r="DZ926" s="326"/>
      <c r="EA926" s="326"/>
      <c r="EB926" s="326"/>
      <c r="EC926" s="326"/>
      <c r="ED926" s="326"/>
      <c r="EE926" s="326"/>
      <c r="EF926" s="326"/>
      <c r="EG926" s="326"/>
      <c r="EH926" s="326"/>
      <c r="EI926" s="326"/>
      <c r="EJ926" s="326"/>
      <c r="EK926" s="326"/>
      <c r="EL926" s="326"/>
      <c r="EM926" s="326"/>
      <c r="EN926" s="326"/>
      <c r="EO926" s="326"/>
      <c r="EP926" s="326"/>
      <c r="EQ926" s="326"/>
      <c r="ER926" s="326"/>
      <c r="ES926" s="326"/>
      <c r="ET926" s="326"/>
      <c r="EU926" s="326"/>
      <c r="EV926" s="326"/>
      <c r="EW926" s="326"/>
      <c r="EX926" s="326"/>
      <c r="EY926" s="326"/>
      <c r="EZ926" s="326"/>
      <c r="FA926" s="326"/>
      <c r="FB926" s="326"/>
      <c r="FC926" s="326"/>
      <c r="FD926" s="326"/>
      <c r="FE926" s="326"/>
      <c r="FF926" s="326"/>
      <c r="FG926" s="326"/>
      <c r="FH926" s="326"/>
      <c r="FI926" s="326"/>
      <c r="FJ926" s="326"/>
      <c r="FK926" s="326"/>
      <c r="FL926" s="326"/>
      <c r="FM926" s="326"/>
      <c r="FN926" s="326"/>
      <c r="FO926" s="326"/>
      <c r="FP926" s="326"/>
      <c r="FQ926" s="326"/>
      <c r="FR926" s="326"/>
      <c r="FS926" s="326"/>
      <c r="FT926" s="326"/>
      <c r="FU926" s="326"/>
      <c r="FV926" s="326"/>
      <c r="FW926" s="326"/>
      <c r="FX926" s="326"/>
      <c r="FY926" s="326"/>
      <c r="FZ926" s="326"/>
      <c r="GA926" s="326"/>
      <c r="GB926" s="326"/>
      <c r="GC926" s="326"/>
      <c r="GD926" s="326"/>
      <c r="GE926" s="326"/>
      <c r="GF926" s="326"/>
      <c r="GG926" s="326"/>
      <c r="GH926" s="326"/>
      <c r="GI926" s="326"/>
      <c r="GJ926" s="326"/>
      <c r="GK926" s="326"/>
      <c r="GL926" s="326"/>
      <c r="GM926" s="326"/>
      <c r="GN926" s="326"/>
      <c r="GO926" s="326"/>
      <c r="GP926" s="326"/>
      <c r="GQ926" s="326"/>
      <c r="GR926" s="326"/>
      <c r="GS926" s="326"/>
      <c r="GT926" s="326"/>
      <c r="GU926" s="326"/>
      <c r="GV926" s="326"/>
      <c r="GW926" s="326"/>
      <c r="GX926" s="326"/>
      <c r="GY926" s="326"/>
      <c r="GZ926" s="326"/>
      <c r="HA926" s="326"/>
      <c r="HB926" s="326"/>
      <c r="HC926" s="326"/>
      <c r="HD926" s="326"/>
      <c r="HE926" s="326"/>
      <c r="HF926" s="326"/>
      <c r="HG926" s="326"/>
      <c r="HH926" s="326"/>
      <c r="HI926" s="326"/>
      <c r="HJ926" s="326"/>
      <c r="HK926" s="326"/>
      <c r="HL926" s="326"/>
      <c r="HM926" s="326"/>
      <c r="HN926" s="326"/>
      <c r="HO926" s="326"/>
      <c r="HP926" s="326"/>
      <c r="HQ926" s="326"/>
      <c r="HR926" s="326"/>
      <c r="HS926" s="326"/>
      <c r="HT926" s="326"/>
      <c r="HU926" s="326"/>
      <c r="HV926" s="326"/>
      <c r="HW926" s="326"/>
      <c r="HX926" s="326"/>
      <c r="HY926" s="326"/>
      <c r="HZ926" s="326"/>
      <c r="IA926" s="326"/>
      <c r="IB926" s="326"/>
      <c r="IC926" s="326"/>
      <c r="ID926" s="326"/>
      <c r="IE926" s="326"/>
      <c r="IF926" s="326"/>
      <c r="IG926" s="326"/>
      <c r="IH926" s="326"/>
      <c r="II926" s="326"/>
      <c r="IJ926" s="326"/>
      <c r="IK926" s="326"/>
      <c r="IL926" s="326"/>
      <c r="IM926" s="326"/>
      <c r="IN926" s="326"/>
      <c r="IO926" s="326"/>
      <c r="IP926" s="326"/>
      <c r="IQ926" s="326"/>
      <c r="IR926" s="326"/>
      <c r="IS926" s="326"/>
    </row>
    <row r="927" spans="1:253" s="1197" customFormat="1" ht="23.25" customHeight="1">
      <c r="A927" s="486">
        <v>15009</v>
      </c>
      <c r="B927" s="485" t="s">
        <v>831</v>
      </c>
      <c r="C927" s="486" t="s">
        <v>46</v>
      </c>
      <c r="D927" s="485" t="s">
        <v>832</v>
      </c>
      <c r="E927" s="487">
        <v>14.17</v>
      </c>
      <c r="F927" s="487">
        <v>17</v>
      </c>
      <c r="G927" s="401" t="s">
        <v>4660</v>
      </c>
      <c r="H927" s="869">
        <v>0.1</v>
      </c>
      <c r="I927" s="965" t="s">
        <v>803</v>
      </c>
      <c r="J927" s="1192"/>
      <c r="K927" s="326"/>
      <c r="L927" s="326"/>
      <c r="M927" s="326"/>
      <c r="N927" s="326"/>
      <c r="O927" s="326"/>
      <c r="P927" s="326"/>
      <c r="Q927" s="326"/>
      <c r="R927" s="326"/>
      <c r="S927" s="326"/>
      <c r="T927" s="326"/>
      <c r="U927" s="326"/>
      <c r="V927" s="326"/>
      <c r="W927" s="326"/>
      <c r="X927" s="326"/>
      <c r="Y927" s="326"/>
      <c r="Z927" s="326"/>
      <c r="AA927" s="326"/>
      <c r="AB927" s="326"/>
      <c r="AC927" s="326"/>
      <c r="AD927" s="326"/>
      <c r="AE927" s="326"/>
      <c r="AF927" s="326"/>
      <c r="AG927" s="326"/>
      <c r="AH927" s="326"/>
      <c r="AI927" s="326"/>
      <c r="AJ927" s="326"/>
      <c r="AK927" s="326"/>
      <c r="AL927" s="326"/>
      <c r="AM927" s="326"/>
      <c r="AN927" s="326"/>
      <c r="AO927" s="326"/>
      <c r="AP927" s="326"/>
      <c r="AQ927" s="326"/>
      <c r="AR927" s="326"/>
      <c r="AS927" s="326"/>
      <c r="AT927" s="326"/>
      <c r="AU927" s="326"/>
      <c r="AV927" s="326"/>
      <c r="AW927" s="326"/>
      <c r="AX927" s="326"/>
      <c r="AY927" s="326"/>
      <c r="AZ927" s="326"/>
      <c r="BA927" s="326"/>
      <c r="BB927" s="326"/>
      <c r="BC927" s="326"/>
      <c r="BD927" s="326"/>
      <c r="BE927" s="326"/>
      <c r="BF927" s="326"/>
      <c r="BG927" s="326"/>
      <c r="BH927" s="326"/>
      <c r="BI927" s="326"/>
      <c r="BJ927" s="326"/>
      <c r="BK927" s="326"/>
      <c r="BL927" s="326"/>
      <c r="BM927" s="326"/>
      <c r="BN927" s="326"/>
      <c r="BO927" s="326"/>
      <c r="BP927" s="326"/>
      <c r="BQ927" s="326"/>
      <c r="BR927" s="326"/>
      <c r="BS927" s="326"/>
      <c r="BT927" s="326"/>
      <c r="BU927" s="326"/>
      <c r="BV927" s="326"/>
      <c r="BW927" s="326"/>
      <c r="BX927" s="326"/>
      <c r="BY927" s="326"/>
      <c r="BZ927" s="326"/>
      <c r="CA927" s="326"/>
      <c r="CB927" s="326"/>
      <c r="CC927" s="326"/>
      <c r="CD927" s="326"/>
      <c r="CE927" s="326"/>
      <c r="CF927" s="326"/>
      <c r="CG927" s="326"/>
      <c r="CH927" s="326"/>
      <c r="CI927" s="326"/>
      <c r="CJ927" s="326"/>
      <c r="CK927" s="326"/>
      <c r="CL927" s="326"/>
      <c r="CM927" s="326"/>
      <c r="CN927" s="326"/>
      <c r="CO927" s="326"/>
      <c r="CP927" s="326"/>
      <c r="CQ927" s="326"/>
      <c r="CR927" s="326"/>
      <c r="CS927" s="326"/>
      <c r="CT927" s="326"/>
      <c r="CU927" s="326"/>
      <c r="CV927" s="326"/>
      <c r="CW927" s="326"/>
      <c r="CX927" s="326"/>
      <c r="CY927" s="326"/>
      <c r="CZ927" s="326"/>
      <c r="DA927" s="326"/>
      <c r="DB927" s="326"/>
      <c r="DC927" s="326"/>
      <c r="DD927" s="326"/>
      <c r="DE927" s="326"/>
      <c r="DF927" s="326"/>
      <c r="DG927" s="326"/>
      <c r="DH927" s="326"/>
      <c r="DI927" s="326"/>
      <c r="DJ927" s="326"/>
      <c r="DK927" s="326"/>
      <c r="DL927" s="326"/>
      <c r="DM927" s="326"/>
      <c r="DN927" s="326"/>
      <c r="DO927" s="326"/>
      <c r="DP927" s="326"/>
      <c r="DQ927" s="326"/>
      <c r="DR927" s="326"/>
      <c r="DS927" s="326"/>
      <c r="DT927" s="326"/>
      <c r="DU927" s="326"/>
      <c r="DV927" s="326"/>
      <c r="DW927" s="326"/>
      <c r="DX927" s="326"/>
      <c r="DY927" s="326"/>
      <c r="DZ927" s="326"/>
      <c r="EA927" s="326"/>
      <c r="EB927" s="326"/>
      <c r="EC927" s="326"/>
      <c r="ED927" s="326"/>
      <c r="EE927" s="326"/>
      <c r="EF927" s="326"/>
      <c r="EG927" s="326"/>
      <c r="EH927" s="326"/>
      <c r="EI927" s="326"/>
      <c r="EJ927" s="326"/>
      <c r="EK927" s="326"/>
      <c r="EL927" s="326"/>
      <c r="EM927" s="326"/>
      <c r="EN927" s="326"/>
      <c r="EO927" s="326"/>
      <c r="EP927" s="326"/>
      <c r="EQ927" s="326"/>
      <c r="ER927" s="326"/>
      <c r="ES927" s="326"/>
      <c r="ET927" s="326"/>
      <c r="EU927" s="326"/>
      <c r="EV927" s="326"/>
      <c r="EW927" s="326"/>
      <c r="EX927" s="326"/>
      <c r="EY927" s="326"/>
      <c r="EZ927" s="326"/>
      <c r="FA927" s="326"/>
      <c r="FB927" s="326"/>
      <c r="FC927" s="326"/>
      <c r="FD927" s="326"/>
      <c r="FE927" s="326"/>
      <c r="FF927" s="326"/>
      <c r="FG927" s="326"/>
      <c r="FH927" s="326"/>
      <c r="FI927" s="326"/>
      <c r="FJ927" s="326"/>
      <c r="FK927" s="326"/>
      <c r="FL927" s="326"/>
      <c r="FM927" s="326"/>
      <c r="FN927" s="326"/>
      <c r="FO927" s="326"/>
      <c r="FP927" s="326"/>
      <c r="FQ927" s="326"/>
      <c r="FR927" s="326"/>
      <c r="FS927" s="326"/>
      <c r="FT927" s="326"/>
      <c r="FU927" s="326"/>
      <c r="FV927" s="326"/>
      <c r="FW927" s="326"/>
      <c r="FX927" s="326"/>
      <c r="FY927" s="326"/>
      <c r="FZ927" s="326"/>
      <c r="GA927" s="326"/>
      <c r="GB927" s="326"/>
      <c r="GC927" s="326"/>
      <c r="GD927" s="326"/>
      <c r="GE927" s="326"/>
      <c r="GF927" s="326"/>
      <c r="GG927" s="326"/>
      <c r="GH927" s="326"/>
      <c r="GI927" s="326"/>
      <c r="GJ927" s="326"/>
      <c r="GK927" s="326"/>
      <c r="GL927" s="326"/>
      <c r="GM927" s="326"/>
      <c r="GN927" s="326"/>
      <c r="GO927" s="326"/>
      <c r="GP927" s="326"/>
      <c r="GQ927" s="326"/>
      <c r="GR927" s="326"/>
      <c r="GS927" s="326"/>
      <c r="GT927" s="326"/>
      <c r="GU927" s="326"/>
      <c r="GV927" s="326"/>
      <c r="GW927" s="326"/>
      <c r="GX927" s="326"/>
      <c r="GY927" s="326"/>
      <c r="GZ927" s="326"/>
      <c r="HA927" s="326"/>
      <c r="HB927" s="326"/>
      <c r="HC927" s="326"/>
      <c r="HD927" s="326"/>
      <c r="HE927" s="326"/>
      <c r="HF927" s="326"/>
      <c r="HG927" s="326"/>
      <c r="HH927" s="326"/>
      <c r="HI927" s="326"/>
      <c r="HJ927" s="326"/>
      <c r="HK927" s="326"/>
      <c r="HL927" s="326"/>
      <c r="HM927" s="326"/>
      <c r="HN927" s="326"/>
      <c r="HO927" s="326"/>
      <c r="HP927" s="326"/>
      <c r="HQ927" s="326"/>
      <c r="HR927" s="326"/>
      <c r="HS927" s="326"/>
      <c r="HT927" s="326"/>
      <c r="HU927" s="326"/>
      <c r="HV927" s="326"/>
      <c r="HW927" s="326"/>
      <c r="HX927" s="326"/>
      <c r="HY927" s="326"/>
      <c r="HZ927" s="326"/>
      <c r="IA927" s="326"/>
      <c r="IB927" s="326"/>
      <c r="IC927" s="326"/>
      <c r="ID927" s="326"/>
      <c r="IE927" s="326"/>
      <c r="IF927" s="326"/>
      <c r="IG927" s="326"/>
      <c r="IH927" s="326"/>
      <c r="II927" s="326"/>
      <c r="IJ927" s="326"/>
      <c r="IK927" s="326"/>
      <c r="IL927" s="326"/>
      <c r="IM927" s="326"/>
      <c r="IN927" s="326"/>
      <c r="IO927" s="326"/>
      <c r="IP927" s="326"/>
      <c r="IQ927" s="326"/>
      <c r="IR927" s="326"/>
      <c r="IS927" s="326"/>
    </row>
    <row r="928" spans="1:253" s="1197" customFormat="1" ht="23.25" customHeight="1">
      <c r="A928" s="486">
        <v>15010</v>
      </c>
      <c r="B928" s="485" t="s">
        <v>833</v>
      </c>
      <c r="C928" s="486" t="s">
        <v>834</v>
      </c>
      <c r="D928" s="485" t="s">
        <v>832</v>
      </c>
      <c r="E928" s="487">
        <v>3.12</v>
      </c>
      <c r="F928" s="487">
        <v>3.74</v>
      </c>
      <c r="G928" s="401" t="s">
        <v>4660</v>
      </c>
      <c r="H928" s="869">
        <v>0.1</v>
      </c>
      <c r="I928" s="965" t="s">
        <v>803</v>
      </c>
      <c r="J928" s="1192"/>
      <c r="K928" s="326"/>
      <c r="L928" s="326"/>
      <c r="M928" s="326"/>
      <c r="N928" s="326"/>
      <c r="O928" s="326"/>
      <c r="P928" s="326"/>
      <c r="Q928" s="326"/>
      <c r="R928" s="326"/>
      <c r="S928" s="326"/>
      <c r="T928" s="326"/>
      <c r="U928" s="326"/>
      <c r="V928" s="326"/>
      <c r="W928" s="326"/>
      <c r="X928" s="326"/>
      <c r="Y928" s="326"/>
      <c r="Z928" s="326"/>
      <c r="AA928" s="326"/>
      <c r="AB928" s="326"/>
      <c r="AC928" s="326"/>
      <c r="AD928" s="326"/>
      <c r="AE928" s="326"/>
      <c r="AF928" s="326"/>
      <c r="AG928" s="326"/>
      <c r="AH928" s="326"/>
      <c r="AI928" s="326"/>
      <c r="AJ928" s="326"/>
      <c r="AK928" s="326"/>
      <c r="AL928" s="326"/>
      <c r="AM928" s="326"/>
      <c r="AN928" s="326"/>
      <c r="AO928" s="326"/>
      <c r="AP928" s="326"/>
      <c r="AQ928" s="326"/>
      <c r="AR928" s="326"/>
      <c r="AS928" s="326"/>
      <c r="AT928" s="326"/>
      <c r="AU928" s="326"/>
      <c r="AV928" s="326"/>
      <c r="AW928" s="326"/>
      <c r="AX928" s="326"/>
      <c r="AY928" s="326"/>
      <c r="AZ928" s="326"/>
      <c r="BA928" s="326"/>
      <c r="BB928" s="326"/>
      <c r="BC928" s="326"/>
      <c r="BD928" s="326"/>
      <c r="BE928" s="326"/>
      <c r="BF928" s="326"/>
      <c r="BG928" s="326"/>
      <c r="BH928" s="326"/>
      <c r="BI928" s="326"/>
      <c r="BJ928" s="326"/>
      <c r="BK928" s="326"/>
      <c r="BL928" s="326"/>
      <c r="BM928" s="326"/>
      <c r="BN928" s="326"/>
      <c r="BO928" s="326"/>
      <c r="BP928" s="326"/>
      <c r="BQ928" s="326"/>
      <c r="BR928" s="326"/>
      <c r="BS928" s="326"/>
      <c r="BT928" s="326"/>
      <c r="BU928" s="326"/>
      <c r="BV928" s="326"/>
      <c r="BW928" s="326"/>
      <c r="BX928" s="326"/>
      <c r="BY928" s="326"/>
      <c r="BZ928" s="326"/>
      <c r="CA928" s="326"/>
      <c r="CB928" s="326"/>
      <c r="CC928" s="326"/>
      <c r="CD928" s="326"/>
      <c r="CE928" s="326"/>
      <c r="CF928" s="326"/>
      <c r="CG928" s="326"/>
      <c r="CH928" s="326"/>
      <c r="CI928" s="326"/>
      <c r="CJ928" s="326"/>
      <c r="CK928" s="326"/>
      <c r="CL928" s="326"/>
      <c r="CM928" s="326"/>
      <c r="CN928" s="326"/>
      <c r="CO928" s="326"/>
      <c r="CP928" s="326"/>
      <c r="CQ928" s="326"/>
      <c r="CR928" s="326"/>
      <c r="CS928" s="326"/>
      <c r="CT928" s="326"/>
      <c r="CU928" s="326"/>
      <c r="CV928" s="326"/>
      <c r="CW928" s="326"/>
      <c r="CX928" s="326"/>
      <c r="CY928" s="326"/>
      <c r="CZ928" s="326"/>
      <c r="DA928" s="326"/>
      <c r="DB928" s="326"/>
      <c r="DC928" s="326"/>
      <c r="DD928" s="326"/>
      <c r="DE928" s="326"/>
      <c r="DF928" s="326"/>
      <c r="DG928" s="326"/>
      <c r="DH928" s="326"/>
      <c r="DI928" s="326"/>
      <c r="DJ928" s="326"/>
      <c r="DK928" s="326"/>
      <c r="DL928" s="326"/>
      <c r="DM928" s="326"/>
      <c r="DN928" s="326"/>
      <c r="DO928" s="326"/>
      <c r="DP928" s="326"/>
      <c r="DQ928" s="326"/>
      <c r="DR928" s="326"/>
      <c r="DS928" s="326"/>
      <c r="DT928" s="326"/>
      <c r="DU928" s="326"/>
      <c r="DV928" s="326"/>
      <c r="DW928" s="326"/>
      <c r="DX928" s="326"/>
      <c r="DY928" s="326"/>
      <c r="DZ928" s="326"/>
      <c r="EA928" s="326"/>
      <c r="EB928" s="326"/>
      <c r="EC928" s="326"/>
      <c r="ED928" s="326"/>
      <c r="EE928" s="326"/>
      <c r="EF928" s="326"/>
      <c r="EG928" s="326"/>
      <c r="EH928" s="326"/>
      <c r="EI928" s="326"/>
      <c r="EJ928" s="326"/>
      <c r="EK928" s="326"/>
      <c r="EL928" s="326"/>
      <c r="EM928" s="326"/>
      <c r="EN928" s="326"/>
      <c r="EO928" s="326"/>
      <c r="EP928" s="326"/>
      <c r="EQ928" s="326"/>
      <c r="ER928" s="326"/>
      <c r="ES928" s="326"/>
      <c r="ET928" s="326"/>
      <c r="EU928" s="326"/>
      <c r="EV928" s="326"/>
      <c r="EW928" s="326"/>
      <c r="EX928" s="326"/>
      <c r="EY928" s="326"/>
      <c r="EZ928" s="326"/>
      <c r="FA928" s="326"/>
      <c r="FB928" s="326"/>
      <c r="FC928" s="326"/>
      <c r="FD928" s="326"/>
      <c r="FE928" s="326"/>
      <c r="FF928" s="326"/>
      <c r="FG928" s="326"/>
      <c r="FH928" s="326"/>
      <c r="FI928" s="326"/>
      <c r="FJ928" s="326"/>
      <c r="FK928" s="326"/>
      <c r="FL928" s="326"/>
      <c r="FM928" s="326"/>
      <c r="FN928" s="326"/>
      <c r="FO928" s="326"/>
      <c r="FP928" s="326"/>
      <c r="FQ928" s="326"/>
      <c r="FR928" s="326"/>
      <c r="FS928" s="326"/>
      <c r="FT928" s="326"/>
      <c r="FU928" s="326"/>
      <c r="FV928" s="326"/>
      <c r="FW928" s="326"/>
      <c r="FX928" s="326"/>
      <c r="FY928" s="326"/>
      <c r="FZ928" s="326"/>
      <c r="GA928" s="326"/>
      <c r="GB928" s="326"/>
      <c r="GC928" s="326"/>
      <c r="GD928" s="326"/>
      <c r="GE928" s="326"/>
      <c r="GF928" s="326"/>
      <c r="GG928" s="326"/>
      <c r="GH928" s="326"/>
      <c r="GI928" s="326"/>
      <c r="GJ928" s="326"/>
      <c r="GK928" s="326"/>
      <c r="GL928" s="326"/>
      <c r="GM928" s="326"/>
      <c r="GN928" s="326"/>
      <c r="GO928" s="326"/>
      <c r="GP928" s="326"/>
      <c r="GQ928" s="326"/>
      <c r="GR928" s="326"/>
      <c r="GS928" s="326"/>
      <c r="GT928" s="326"/>
      <c r="GU928" s="326"/>
      <c r="GV928" s="326"/>
      <c r="GW928" s="326"/>
      <c r="GX928" s="326"/>
      <c r="GY928" s="326"/>
      <c r="GZ928" s="326"/>
      <c r="HA928" s="326"/>
      <c r="HB928" s="326"/>
      <c r="HC928" s="326"/>
      <c r="HD928" s="326"/>
      <c r="HE928" s="326"/>
      <c r="HF928" s="326"/>
      <c r="HG928" s="326"/>
      <c r="HH928" s="326"/>
      <c r="HI928" s="326"/>
      <c r="HJ928" s="326"/>
      <c r="HK928" s="326"/>
      <c r="HL928" s="326"/>
      <c r="HM928" s="326"/>
      <c r="HN928" s="326"/>
      <c r="HO928" s="326"/>
      <c r="HP928" s="326"/>
      <c r="HQ928" s="326"/>
      <c r="HR928" s="326"/>
      <c r="HS928" s="326"/>
      <c r="HT928" s="326"/>
      <c r="HU928" s="326"/>
      <c r="HV928" s="326"/>
      <c r="HW928" s="326"/>
      <c r="HX928" s="326"/>
      <c r="HY928" s="326"/>
      <c r="HZ928" s="326"/>
      <c r="IA928" s="326"/>
      <c r="IB928" s="326"/>
      <c r="IC928" s="326"/>
      <c r="ID928" s="326"/>
      <c r="IE928" s="326"/>
      <c r="IF928" s="326"/>
      <c r="IG928" s="326"/>
      <c r="IH928" s="326"/>
      <c r="II928" s="326"/>
      <c r="IJ928" s="326"/>
      <c r="IK928" s="326"/>
      <c r="IL928" s="326"/>
      <c r="IM928" s="326"/>
      <c r="IN928" s="326"/>
      <c r="IO928" s="326"/>
      <c r="IP928" s="326"/>
      <c r="IQ928" s="326"/>
      <c r="IR928" s="326"/>
      <c r="IS928" s="326"/>
    </row>
    <row r="929" spans="1:253" s="1197" customFormat="1" ht="23.25" customHeight="1">
      <c r="A929" s="346" t="s">
        <v>599</v>
      </c>
      <c r="B929" s="995" t="s">
        <v>600</v>
      </c>
      <c r="C929" s="379" t="s">
        <v>20</v>
      </c>
      <c r="D929" s="995" t="s">
        <v>601</v>
      </c>
      <c r="E929" s="379">
        <v>0.2</v>
      </c>
      <c r="F929" s="379">
        <v>0.25</v>
      </c>
      <c r="G929" s="1062" t="s">
        <v>585</v>
      </c>
      <c r="H929" s="1063"/>
      <c r="I929" s="965" t="s">
        <v>27</v>
      </c>
      <c r="J929" s="1192"/>
      <c r="K929" s="326"/>
      <c r="L929" s="326"/>
      <c r="M929" s="326"/>
      <c r="N929" s="326"/>
      <c r="O929" s="326"/>
      <c r="P929" s="326"/>
      <c r="Q929" s="326"/>
      <c r="R929" s="326"/>
      <c r="S929" s="326"/>
      <c r="T929" s="326"/>
      <c r="U929" s="326"/>
      <c r="V929" s="326"/>
      <c r="W929" s="326"/>
      <c r="X929" s="326"/>
      <c r="Y929" s="326"/>
      <c r="Z929" s="326"/>
      <c r="AA929" s="326"/>
      <c r="AB929" s="326"/>
      <c r="AC929" s="326"/>
      <c r="AD929" s="326"/>
      <c r="AE929" s="326"/>
      <c r="AF929" s="326"/>
      <c r="AG929" s="326"/>
      <c r="AH929" s="326"/>
      <c r="AI929" s="326"/>
      <c r="AJ929" s="326"/>
      <c r="AK929" s="326"/>
      <c r="AL929" s="326"/>
      <c r="AM929" s="326"/>
      <c r="AN929" s="326"/>
      <c r="AO929" s="326"/>
      <c r="AP929" s="326"/>
      <c r="AQ929" s="326"/>
      <c r="AR929" s="326"/>
      <c r="AS929" s="326"/>
      <c r="AT929" s="326"/>
      <c r="AU929" s="326"/>
      <c r="AV929" s="326"/>
      <c r="AW929" s="326"/>
      <c r="AX929" s="326"/>
      <c r="AY929" s="326"/>
      <c r="AZ929" s="326"/>
      <c r="BA929" s="326"/>
      <c r="BB929" s="326"/>
      <c r="BC929" s="326"/>
      <c r="BD929" s="326"/>
      <c r="BE929" s="326"/>
      <c r="BF929" s="326"/>
      <c r="BG929" s="326"/>
      <c r="BH929" s="326"/>
      <c r="BI929" s="326"/>
      <c r="BJ929" s="326"/>
      <c r="BK929" s="326"/>
      <c r="BL929" s="326"/>
      <c r="BM929" s="326"/>
      <c r="BN929" s="326"/>
      <c r="BO929" s="326"/>
      <c r="BP929" s="326"/>
      <c r="BQ929" s="326"/>
      <c r="BR929" s="326"/>
      <c r="BS929" s="326"/>
      <c r="BT929" s="326"/>
      <c r="BU929" s="326"/>
      <c r="BV929" s="326"/>
      <c r="BW929" s="326"/>
      <c r="BX929" s="326"/>
      <c r="BY929" s="326"/>
      <c r="BZ929" s="326"/>
      <c r="CA929" s="326"/>
      <c r="CB929" s="326"/>
      <c r="CC929" s="326"/>
      <c r="CD929" s="326"/>
      <c r="CE929" s="326"/>
      <c r="CF929" s="326"/>
      <c r="CG929" s="326"/>
      <c r="CH929" s="326"/>
      <c r="CI929" s="326"/>
      <c r="CJ929" s="326"/>
      <c r="CK929" s="326"/>
      <c r="CL929" s="326"/>
      <c r="CM929" s="326"/>
      <c r="CN929" s="326"/>
      <c r="CO929" s="326"/>
      <c r="CP929" s="326"/>
      <c r="CQ929" s="326"/>
      <c r="CR929" s="326"/>
      <c r="CS929" s="326"/>
      <c r="CT929" s="326"/>
      <c r="CU929" s="326"/>
      <c r="CV929" s="326"/>
      <c r="CW929" s="326"/>
      <c r="CX929" s="326"/>
      <c r="CY929" s="326"/>
      <c r="CZ929" s="326"/>
      <c r="DA929" s="326"/>
      <c r="DB929" s="326"/>
      <c r="DC929" s="326"/>
      <c r="DD929" s="326"/>
      <c r="DE929" s="326"/>
      <c r="DF929" s="326"/>
      <c r="DG929" s="326"/>
      <c r="DH929" s="326"/>
      <c r="DI929" s="326"/>
      <c r="DJ929" s="326"/>
      <c r="DK929" s="326"/>
      <c r="DL929" s="326"/>
      <c r="DM929" s="326"/>
      <c r="DN929" s="326"/>
      <c r="DO929" s="326"/>
      <c r="DP929" s="326"/>
      <c r="DQ929" s="326"/>
      <c r="DR929" s="326"/>
      <c r="DS929" s="326"/>
      <c r="DT929" s="326"/>
      <c r="DU929" s="326"/>
      <c r="DV929" s="326"/>
      <c r="DW929" s="326"/>
      <c r="DX929" s="326"/>
      <c r="DY929" s="326"/>
      <c r="DZ929" s="326"/>
      <c r="EA929" s="326"/>
      <c r="EB929" s="326"/>
      <c r="EC929" s="326"/>
      <c r="ED929" s="326"/>
      <c r="EE929" s="326"/>
      <c r="EF929" s="326"/>
      <c r="EG929" s="326"/>
      <c r="EH929" s="326"/>
      <c r="EI929" s="326"/>
      <c r="EJ929" s="326"/>
      <c r="EK929" s="326"/>
      <c r="EL929" s="326"/>
      <c r="EM929" s="326"/>
      <c r="EN929" s="326"/>
      <c r="EO929" s="326"/>
      <c r="EP929" s="326"/>
      <c r="EQ929" s="326"/>
      <c r="ER929" s="326"/>
      <c r="ES929" s="326"/>
      <c r="ET929" s="326"/>
      <c r="EU929" s="326"/>
      <c r="EV929" s="326"/>
      <c r="EW929" s="326"/>
      <c r="EX929" s="326"/>
      <c r="EY929" s="326"/>
      <c r="EZ929" s="326"/>
      <c r="FA929" s="326"/>
      <c r="FB929" s="326"/>
      <c r="FC929" s="326"/>
      <c r="FD929" s="326"/>
      <c r="FE929" s="326"/>
      <c r="FF929" s="326"/>
      <c r="FG929" s="326"/>
      <c r="FH929" s="326"/>
      <c r="FI929" s="326"/>
      <c r="FJ929" s="326"/>
      <c r="FK929" s="326"/>
      <c r="FL929" s="326"/>
      <c r="FM929" s="326"/>
      <c r="FN929" s="326"/>
      <c r="FO929" s="326"/>
      <c r="FP929" s="326"/>
      <c r="FQ929" s="326"/>
      <c r="FR929" s="326"/>
      <c r="FS929" s="326"/>
      <c r="FT929" s="326"/>
      <c r="FU929" s="326"/>
      <c r="FV929" s="326"/>
      <c r="FW929" s="326"/>
      <c r="FX929" s="326"/>
      <c r="FY929" s="326"/>
      <c r="FZ929" s="326"/>
      <c r="GA929" s="326"/>
      <c r="GB929" s="326"/>
      <c r="GC929" s="326"/>
      <c r="GD929" s="326"/>
      <c r="GE929" s="326"/>
      <c r="GF929" s="326"/>
      <c r="GG929" s="326"/>
      <c r="GH929" s="326"/>
      <c r="GI929" s="326"/>
      <c r="GJ929" s="326"/>
      <c r="GK929" s="326"/>
      <c r="GL929" s="326"/>
      <c r="GM929" s="326"/>
      <c r="GN929" s="326"/>
      <c r="GO929" s="326"/>
      <c r="GP929" s="326"/>
      <c r="GQ929" s="326"/>
      <c r="GR929" s="326"/>
      <c r="GS929" s="326"/>
      <c r="GT929" s="326"/>
      <c r="GU929" s="326"/>
      <c r="GV929" s="326"/>
      <c r="GW929" s="326"/>
      <c r="GX929" s="326"/>
      <c r="GY929" s="326"/>
      <c r="GZ929" s="326"/>
      <c r="HA929" s="326"/>
      <c r="HB929" s="326"/>
      <c r="HC929" s="326"/>
      <c r="HD929" s="326"/>
      <c r="HE929" s="326"/>
      <c r="HF929" s="326"/>
      <c r="HG929" s="326"/>
      <c r="HH929" s="326"/>
      <c r="HI929" s="326"/>
      <c r="HJ929" s="326"/>
      <c r="HK929" s="326"/>
      <c r="HL929" s="326"/>
      <c r="HM929" s="326"/>
      <c r="HN929" s="326"/>
      <c r="HO929" s="326"/>
      <c r="HP929" s="326"/>
      <c r="HQ929" s="326"/>
      <c r="HR929" s="326"/>
      <c r="HS929" s="326"/>
      <c r="HT929" s="326"/>
      <c r="HU929" s="326"/>
      <c r="HV929" s="326"/>
      <c r="HW929" s="326"/>
      <c r="HX929" s="326"/>
      <c r="HY929" s="326"/>
      <c r="HZ929" s="326"/>
      <c r="IA929" s="326"/>
      <c r="IB929" s="326"/>
      <c r="IC929" s="326"/>
      <c r="ID929" s="326"/>
      <c r="IE929" s="326"/>
      <c r="IF929" s="326"/>
      <c r="IG929" s="326"/>
      <c r="IH929" s="326"/>
      <c r="II929" s="326"/>
      <c r="IJ929" s="326"/>
      <c r="IK929" s="326"/>
      <c r="IL929" s="326"/>
      <c r="IM929" s="326"/>
      <c r="IN929" s="326"/>
      <c r="IO929" s="326"/>
      <c r="IP929" s="326"/>
      <c r="IQ929" s="326"/>
      <c r="IR929" s="326"/>
      <c r="IS929" s="326"/>
    </row>
    <row r="930" spans="1:253" s="1197" customFormat="1" ht="23.25" customHeight="1">
      <c r="A930" s="346" t="s">
        <v>602</v>
      </c>
      <c r="B930" s="995" t="s">
        <v>603</v>
      </c>
      <c r="C930" s="379" t="s">
        <v>20</v>
      </c>
      <c r="D930" s="995" t="s">
        <v>604</v>
      </c>
      <c r="E930" s="331">
        <v>0.86</v>
      </c>
      <c r="F930" s="331">
        <v>2</v>
      </c>
      <c r="G930" s="10" t="s">
        <v>585</v>
      </c>
      <c r="H930" s="1063"/>
      <c r="I930" s="965" t="s">
        <v>27</v>
      </c>
      <c r="J930" s="1192"/>
      <c r="K930" s="326"/>
      <c r="L930" s="326"/>
      <c r="M930" s="326"/>
      <c r="N930" s="326"/>
      <c r="O930" s="326"/>
      <c r="P930" s="326"/>
      <c r="Q930" s="326"/>
      <c r="R930" s="326"/>
      <c r="S930" s="326"/>
      <c r="T930" s="326"/>
      <c r="U930" s="326"/>
      <c r="V930" s="326"/>
      <c r="W930" s="326"/>
      <c r="X930" s="326"/>
      <c r="Y930" s="326"/>
      <c r="Z930" s="326"/>
      <c r="AA930" s="326"/>
      <c r="AB930" s="326"/>
      <c r="AC930" s="326"/>
      <c r="AD930" s="326"/>
      <c r="AE930" s="326"/>
      <c r="AF930" s="326"/>
      <c r="AG930" s="326"/>
      <c r="AH930" s="326"/>
      <c r="AI930" s="326"/>
      <c r="AJ930" s="326"/>
      <c r="AK930" s="326"/>
      <c r="AL930" s="326"/>
      <c r="AM930" s="326"/>
      <c r="AN930" s="326"/>
      <c r="AO930" s="326"/>
      <c r="AP930" s="326"/>
      <c r="AQ930" s="326"/>
      <c r="AR930" s="326"/>
      <c r="AS930" s="326"/>
      <c r="AT930" s="326"/>
      <c r="AU930" s="326"/>
      <c r="AV930" s="326"/>
      <c r="AW930" s="326"/>
      <c r="AX930" s="326"/>
      <c r="AY930" s="326"/>
      <c r="AZ930" s="326"/>
      <c r="BA930" s="326"/>
      <c r="BB930" s="326"/>
      <c r="BC930" s="326"/>
      <c r="BD930" s="326"/>
      <c r="BE930" s="326"/>
      <c r="BF930" s="326"/>
      <c r="BG930" s="326"/>
      <c r="BH930" s="326"/>
      <c r="BI930" s="326"/>
      <c r="BJ930" s="326"/>
      <c r="BK930" s="326"/>
      <c r="BL930" s="326"/>
      <c r="BM930" s="326"/>
      <c r="BN930" s="326"/>
      <c r="BO930" s="326"/>
      <c r="BP930" s="326"/>
      <c r="BQ930" s="326"/>
      <c r="BR930" s="326"/>
      <c r="BS930" s="326"/>
      <c r="BT930" s="326"/>
      <c r="BU930" s="326"/>
      <c r="BV930" s="326"/>
      <c r="BW930" s="326"/>
      <c r="BX930" s="326"/>
      <c r="BY930" s="326"/>
      <c r="BZ930" s="326"/>
      <c r="CA930" s="326"/>
      <c r="CB930" s="326"/>
      <c r="CC930" s="326"/>
      <c r="CD930" s="326"/>
      <c r="CE930" s="326"/>
      <c r="CF930" s="326"/>
      <c r="CG930" s="326"/>
      <c r="CH930" s="326"/>
      <c r="CI930" s="326"/>
      <c r="CJ930" s="326"/>
      <c r="CK930" s="326"/>
      <c r="CL930" s="326"/>
      <c r="CM930" s="326"/>
      <c r="CN930" s="326"/>
      <c r="CO930" s="326"/>
      <c r="CP930" s="326"/>
      <c r="CQ930" s="326"/>
      <c r="CR930" s="326"/>
      <c r="CS930" s="326"/>
      <c r="CT930" s="326"/>
      <c r="CU930" s="326"/>
      <c r="CV930" s="326"/>
      <c r="CW930" s="326"/>
      <c r="CX930" s="326"/>
      <c r="CY930" s="326"/>
      <c r="CZ930" s="326"/>
      <c r="DA930" s="326"/>
      <c r="DB930" s="326"/>
      <c r="DC930" s="326"/>
      <c r="DD930" s="326"/>
      <c r="DE930" s="326"/>
      <c r="DF930" s="326"/>
      <c r="DG930" s="326"/>
      <c r="DH930" s="326"/>
      <c r="DI930" s="326"/>
      <c r="DJ930" s="326"/>
      <c r="DK930" s="326"/>
      <c r="DL930" s="326"/>
      <c r="DM930" s="326"/>
      <c r="DN930" s="326"/>
      <c r="DO930" s="326"/>
      <c r="DP930" s="326"/>
      <c r="DQ930" s="326"/>
      <c r="DR930" s="326"/>
      <c r="DS930" s="326"/>
      <c r="DT930" s="326"/>
      <c r="DU930" s="326"/>
      <c r="DV930" s="326"/>
      <c r="DW930" s="326"/>
      <c r="DX930" s="326"/>
      <c r="DY930" s="326"/>
      <c r="DZ930" s="326"/>
      <c r="EA930" s="326"/>
      <c r="EB930" s="326"/>
      <c r="EC930" s="326"/>
      <c r="ED930" s="326"/>
      <c r="EE930" s="326"/>
      <c r="EF930" s="326"/>
      <c r="EG930" s="326"/>
      <c r="EH930" s="326"/>
      <c r="EI930" s="326"/>
      <c r="EJ930" s="326"/>
      <c r="EK930" s="326"/>
      <c r="EL930" s="326"/>
      <c r="EM930" s="326"/>
      <c r="EN930" s="326"/>
      <c r="EO930" s="326"/>
      <c r="EP930" s="326"/>
      <c r="EQ930" s="326"/>
      <c r="ER930" s="326"/>
      <c r="ES930" s="326"/>
      <c r="ET930" s="326"/>
      <c r="EU930" s="326"/>
      <c r="EV930" s="326"/>
      <c r="EW930" s="326"/>
      <c r="EX930" s="326"/>
      <c r="EY930" s="326"/>
      <c r="EZ930" s="326"/>
      <c r="FA930" s="326"/>
      <c r="FB930" s="326"/>
      <c r="FC930" s="326"/>
      <c r="FD930" s="326"/>
      <c r="FE930" s="326"/>
      <c r="FF930" s="326"/>
      <c r="FG930" s="326"/>
      <c r="FH930" s="326"/>
      <c r="FI930" s="326"/>
      <c r="FJ930" s="326"/>
      <c r="FK930" s="326"/>
      <c r="FL930" s="326"/>
      <c r="FM930" s="326"/>
      <c r="FN930" s="326"/>
      <c r="FO930" s="326"/>
      <c r="FP930" s="326"/>
      <c r="FQ930" s="326"/>
      <c r="FR930" s="326"/>
      <c r="FS930" s="326"/>
      <c r="FT930" s="326"/>
      <c r="FU930" s="326"/>
      <c r="FV930" s="326"/>
      <c r="FW930" s="326"/>
      <c r="FX930" s="326"/>
      <c r="FY930" s="326"/>
      <c r="FZ930" s="326"/>
      <c r="GA930" s="326"/>
      <c r="GB930" s="326"/>
      <c r="GC930" s="326"/>
      <c r="GD930" s="326"/>
      <c r="GE930" s="326"/>
      <c r="GF930" s="326"/>
      <c r="GG930" s="326"/>
      <c r="GH930" s="326"/>
      <c r="GI930" s="326"/>
      <c r="GJ930" s="326"/>
      <c r="GK930" s="326"/>
      <c r="GL930" s="326"/>
      <c r="GM930" s="326"/>
      <c r="GN930" s="326"/>
      <c r="GO930" s="326"/>
      <c r="GP930" s="326"/>
      <c r="GQ930" s="326"/>
      <c r="GR930" s="326"/>
      <c r="GS930" s="326"/>
      <c r="GT930" s="326"/>
      <c r="GU930" s="326"/>
      <c r="GV930" s="326"/>
      <c r="GW930" s="326"/>
      <c r="GX930" s="326"/>
      <c r="GY930" s="326"/>
      <c r="GZ930" s="326"/>
      <c r="HA930" s="326"/>
      <c r="HB930" s="326"/>
      <c r="HC930" s="326"/>
      <c r="HD930" s="326"/>
      <c r="HE930" s="326"/>
      <c r="HF930" s="326"/>
      <c r="HG930" s="326"/>
      <c r="HH930" s="326"/>
      <c r="HI930" s="326"/>
      <c r="HJ930" s="326"/>
      <c r="HK930" s="326"/>
      <c r="HL930" s="326"/>
      <c r="HM930" s="326"/>
      <c r="HN930" s="326"/>
      <c r="HO930" s="326"/>
      <c r="HP930" s="326"/>
      <c r="HQ930" s="326"/>
      <c r="HR930" s="326"/>
      <c r="HS930" s="326"/>
      <c r="HT930" s="326"/>
      <c r="HU930" s="326"/>
      <c r="HV930" s="326"/>
      <c r="HW930" s="326"/>
      <c r="HX930" s="326"/>
      <c r="HY930" s="326"/>
      <c r="HZ930" s="326"/>
      <c r="IA930" s="326"/>
      <c r="IB930" s="326"/>
      <c r="IC930" s="326"/>
      <c r="ID930" s="326"/>
      <c r="IE930" s="326"/>
      <c r="IF930" s="326"/>
      <c r="IG930" s="326"/>
      <c r="IH930" s="326"/>
      <c r="II930" s="326"/>
      <c r="IJ930" s="326"/>
      <c r="IK930" s="326"/>
      <c r="IL930" s="326"/>
      <c r="IM930" s="326"/>
      <c r="IN930" s="326"/>
      <c r="IO930" s="326"/>
      <c r="IP930" s="326"/>
      <c r="IQ930" s="326"/>
      <c r="IR930" s="326"/>
      <c r="IS930" s="326"/>
    </row>
    <row r="931" spans="1:253" s="1197" customFormat="1" ht="23.25" customHeight="1">
      <c r="A931" s="695" t="s">
        <v>5249</v>
      </c>
      <c r="B931" s="381" t="s">
        <v>5250</v>
      </c>
      <c r="C931" s="56" t="s">
        <v>20</v>
      </c>
      <c r="D931" s="57" t="s">
        <v>37</v>
      </c>
      <c r="E931" s="359">
        <v>5.2</v>
      </c>
      <c r="F931" s="359">
        <v>6.5</v>
      </c>
      <c r="G931" s="58" t="s">
        <v>24</v>
      </c>
      <c r="H931" s="696">
        <v>0.04</v>
      </c>
      <c r="I931" s="994" t="s">
        <v>5251</v>
      </c>
      <c r="J931" s="1192"/>
      <c r="K931" s="326"/>
      <c r="L931" s="326"/>
      <c r="M931" s="326"/>
      <c r="N931" s="326"/>
      <c r="O931" s="326"/>
      <c r="P931" s="326"/>
      <c r="Q931" s="326"/>
      <c r="R931" s="326"/>
      <c r="S931" s="326"/>
      <c r="T931" s="326"/>
      <c r="U931" s="326"/>
      <c r="V931" s="326"/>
      <c r="W931" s="326"/>
      <c r="X931" s="326"/>
      <c r="Y931" s="326"/>
      <c r="Z931" s="326"/>
      <c r="AA931" s="326"/>
      <c r="AB931" s="326"/>
      <c r="AC931" s="326"/>
      <c r="AD931" s="326"/>
      <c r="AE931" s="326"/>
      <c r="AF931" s="326"/>
      <c r="AG931" s="326"/>
      <c r="AH931" s="326"/>
      <c r="AI931" s="326"/>
      <c r="AJ931" s="326"/>
      <c r="AK931" s="326"/>
      <c r="AL931" s="326"/>
      <c r="AM931" s="326"/>
      <c r="AN931" s="326"/>
      <c r="AO931" s="326"/>
      <c r="AP931" s="326"/>
      <c r="AQ931" s="326"/>
      <c r="AR931" s="326"/>
      <c r="AS931" s="326"/>
      <c r="AT931" s="326"/>
      <c r="AU931" s="326"/>
      <c r="AV931" s="326"/>
      <c r="AW931" s="326"/>
      <c r="AX931" s="326"/>
      <c r="AY931" s="326"/>
      <c r="AZ931" s="326"/>
      <c r="BA931" s="326"/>
      <c r="BB931" s="326"/>
      <c r="BC931" s="326"/>
      <c r="BD931" s="326"/>
      <c r="BE931" s="326"/>
      <c r="BF931" s="326"/>
      <c r="BG931" s="326"/>
      <c r="BH931" s="326"/>
      <c r="BI931" s="326"/>
      <c r="BJ931" s="326"/>
      <c r="BK931" s="326"/>
      <c r="BL931" s="326"/>
      <c r="BM931" s="326"/>
      <c r="BN931" s="326"/>
      <c r="BO931" s="326"/>
      <c r="BP931" s="326"/>
      <c r="BQ931" s="326"/>
      <c r="BR931" s="326"/>
      <c r="BS931" s="326"/>
      <c r="BT931" s="326"/>
      <c r="BU931" s="326"/>
      <c r="BV931" s="326"/>
      <c r="BW931" s="326"/>
      <c r="BX931" s="326"/>
      <c r="BY931" s="326"/>
      <c r="BZ931" s="326"/>
      <c r="CA931" s="326"/>
      <c r="CB931" s="326"/>
      <c r="CC931" s="326"/>
      <c r="CD931" s="326"/>
      <c r="CE931" s="326"/>
      <c r="CF931" s="326"/>
      <c r="CG931" s="326"/>
      <c r="CH931" s="326"/>
      <c r="CI931" s="326"/>
      <c r="CJ931" s="326"/>
      <c r="CK931" s="326"/>
      <c r="CL931" s="326"/>
      <c r="CM931" s="326"/>
      <c r="CN931" s="326"/>
      <c r="CO931" s="326"/>
      <c r="CP931" s="326"/>
      <c r="CQ931" s="326"/>
      <c r="CR931" s="326"/>
      <c r="CS931" s="326"/>
      <c r="CT931" s="326"/>
      <c r="CU931" s="326"/>
      <c r="CV931" s="326"/>
      <c r="CW931" s="326"/>
      <c r="CX931" s="326"/>
      <c r="CY931" s="326"/>
      <c r="CZ931" s="326"/>
      <c r="DA931" s="326"/>
      <c r="DB931" s="326"/>
      <c r="DC931" s="326"/>
      <c r="DD931" s="326"/>
      <c r="DE931" s="326"/>
      <c r="DF931" s="326"/>
      <c r="DG931" s="326"/>
      <c r="DH931" s="326"/>
      <c r="DI931" s="326"/>
      <c r="DJ931" s="326"/>
      <c r="DK931" s="326"/>
      <c r="DL931" s="326"/>
      <c r="DM931" s="326"/>
      <c r="DN931" s="326"/>
      <c r="DO931" s="326"/>
      <c r="DP931" s="326"/>
      <c r="DQ931" s="326"/>
      <c r="DR931" s="326"/>
      <c r="DS931" s="326"/>
      <c r="DT931" s="326"/>
      <c r="DU931" s="326"/>
      <c r="DV931" s="326"/>
      <c r="DW931" s="326"/>
      <c r="DX931" s="326"/>
      <c r="DY931" s="326"/>
      <c r="DZ931" s="326"/>
      <c r="EA931" s="326"/>
      <c r="EB931" s="326"/>
      <c r="EC931" s="326"/>
      <c r="ED931" s="326"/>
      <c r="EE931" s="326"/>
      <c r="EF931" s="326"/>
      <c r="EG931" s="326"/>
      <c r="EH931" s="326"/>
      <c r="EI931" s="326"/>
      <c r="EJ931" s="326"/>
      <c r="EK931" s="326"/>
      <c r="EL931" s="326"/>
      <c r="EM931" s="326"/>
      <c r="EN931" s="326"/>
      <c r="EO931" s="326"/>
      <c r="EP931" s="326"/>
      <c r="EQ931" s="326"/>
      <c r="ER931" s="326"/>
      <c r="ES931" s="326"/>
      <c r="ET931" s="326"/>
      <c r="EU931" s="326"/>
      <c r="EV931" s="326"/>
      <c r="EW931" s="326"/>
      <c r="EX931" s="326"/>
      <c r="EY931" s="326"/>
      <c r="EZ931" s="326"/>
      <c r="FA931" s="326"/>
      <c r="FB931" s="326"/>
      <c r="FC931" s="326"/>
      <c r="FD931" s="326"/>
      <c r="FE931" s="326"/>
      <c r="FF931" s="326"/>
      <c r="FG931" s="326"/>
      <c r="FH931" s="326"/>
      <c r="FI931" s="326"/>
      <c r="FJ931" s="326"/>
      <c r="FK931" s="326"/>
      <c r="FL931" s="326"/>
      <c r="FM931" s="326"/>
      <c r="FN931" s="326"/>
      <c r="FO931" s="326"/>
      <c r="FP931" s="326"/>
      <c r="FQ931" s="326"/>
      <c r="FR931" s="326"/>
      <c r="FS931" s="326"/>
      <c r="FT931" s="326"/>
      <c r="FU931" s="326"/>
      <c r="FV931" s="326"/>
      <c r="FW931" s="326"/>
      <c r="FX931" s="326"/>
      <c r="FY931" s="326"/>
      <c r="FZ931" s="326"/>
      <c r="GA931" s="326"/>
      <c r="GB931" s="326"/>
      <c r="GC931" s="326"/>
      <c r="GD931" s="326"/>
      <c r="GE931" s="326"/>
      <c r="GF931" s="326"/>
      <c r="GG931" s="326"/>
      <c r="GH931" s="326"/>
      <c r="GI931" s="326"/>
      <c r="GJ931" s="326"/>
      <c r="GK931" s="326"/>
      <c r="GL931" s="326"/>
      <c r="GM931" s="326"/>
      <c r="GN931" s="326"/>
      <c r="GO931" s="326"/>
      <c r="GP931" s="326"/>
      <c r="GQ931" s="326"/>
      <c r="GR931" s="326"/>
      <c r="GS931" s="326"/>
      <c r="GT931" s="326"/>
      <c r="GU931" s="326"/>
      <c r="GV931" s="326"/>
      <c r="GW931" s="326"/>
      <c r="GX931" s="326"/>
      <c r="GY931" s="326"/>
      <c r="GZ931" s="326"/>
      <c r="HA931" s="326"/>
      <c r="HB931" s="326"/>
      <c r="HC931" s="326"/>
      <c r="HD931" s="326"/>
      <c r="HE931" s="326"/>
      <c r="HF931" s="326"/>
      <c r="HG931" s="326"/>
      <c r="HH931" s="326"/>
      <c r="HI931" s="326"/>
      <c r="HJ931" s="326"/>
      <c r="HK931" s="326"/>
      <c r="HL931" s="326"/>
      <c r="HM931" s="326"/>
      <c r="HN931" s="326"/>
      <c r="HO931" s="326"/>
      <c r="HP931" s="326"/>
      <c r="HQ931" s="326"/>
      <c r="HR931" s="326"/>
      <c r="HS931" s="326"/>
      <c r="HT931" s="326"/>
      <c r="HU931" s="326"/>
      <c r="HV931" s="326"/>
      <c r="HW931" s="326"/>
      <c r="HX931" s="326"/>
      <c r="HY931" s="326"/>
      <c r="HZ931" s="326"/>
      <c r="IA931" s="326"/>
      <c r="IB931" s="326"/>
      <c r="IC931" s="326"/>
      <c r="ID931" s="326"/>
      <c r="IE931" s="326"/>
      <c r="IF931" s="326"/>
      <c r="IG931" s="326"/>
      <c r="IH931" s="326"/>
      <c r="II931" s="326"/>
      <c r="IJ931" s="326"/>
      <c r="IK931" s="326"/>
      <c r="IL931" s="326"/>
      <c r="IM931" s="326"/>
      <c r="IN931" s="326"/>
      <c r="IO931" s="326"/>
      <c r="IP931" s="326"/>
      <c r="IQ931" s="326"/>
      <c r="IR931" s="326"/>
      <c r="IS931" s="326"/>
    </row>
    <row r="932" spans="1:253" ht="23.25" customHeight="1">
      <c r="A932" s="346">
        <v>17006</v>
      </c>
      <c r="B932" s="995" t="s">
        <v>869</v>
      </c>
      <c r="C932" s="379" t="s">
        <v>432</v>
      </c>
      <c r="D932" s="394" t="s">
        <v>870</v>
      </c>
      <c r="E932" s="379">
        <v>2.62</v>
      </c>
      <c r="F932" s="379">
        <v>3.14</v>
      </c>
      <c r="G932" s="965"/>
      <c r="H932" s="339"/>
      <c r="I932" s="965" t="s">
        <v>871</v>
      </c>
      <c r="J932" s="1192"/>
    </row>
    <row r="933" spans="1:253" ht="23.25" customHeight="1">
      <c r="A933" s="346">
        <v>17007</v>
      </c>
      <c r="B933" s="995" t="s">
        <v>872</v>
      </c>
      <c r="C933" s="379" t="s">
        <v>71</v>
      </c>
      <c r="D933" s="394" t="s">
        <v>870</v>
      </c>
      <c r="E933" s="379">
        <v>5.32</v>
      </c>
      <c r="F933" s="379">
        <v>6.4</v>
      </c>
      <c r="G933" s="1198"/>
      <c r="H933" s="1199"/>
      <c r="I933" s="965" t="s">
        <v>871</v>
      </c>
      <c r="J933" s="1192"/>
    </row>
    <row r="934" spans="1:253" ht="23.25" customHeight="1">
      <c r="A934" s="346">
        <v>17009</v>
      </c>
      <c r="B934" s="995" t="s">
        <v>873</v>
      </c>
      <c r="C934" s="379" t="s">
        <v>51</v>
      </c>
      <c r="D934" s="394" t="s">
        <v>870</v>
      </c>
      <c r="E934" s="379">
        <v>3.9</v>
      </c>
      <c r="F934" s="379">
        <v>4.68</v>
      </c>
      <c r="G934" s="1198"/>
      <c r="H934" s="1199"/>
      <c r="I934" s="965" t="s">
        <v>871</v>
      </c>
      <c r="J934" s="1192"/>
    </row>
    <row r="935" spans="1:253" ht="23.25" customHeight="1">
      <c r="A935" s="346">
        <v>17008</v>
      </c>
      <c r="B935" s="995" t="s">
        <v>874</v>
      </c>
      <c r="C935" s="379" t="s">
        <v>432</v>
      </c>
      <c r="D935" s="394" t="s">
        <v>870</v>
      </c>
      <c r="E935" s="379">
        <v>6.37</v>
      </c>
      <c r="F935" s="379">
        <v>7.65</v>
      </c>
      <c r="G935" s="965"/>
      <c r="H935" s="339"/>
      <c r="I935" s="965" t="s">
        <v>871</v>
      </c>
      <c r="J935" s="1192"/>
    </row>
    <row r="936" spans="1:253" ht="23.25" customHeight="1">
      <c r="A936" s="346" t="s">
        <v>875</v>
      </c>
      <c r="B936" s="394" t="s">
        <v>876</v>
      </c>
      <c r="C936" s="379" t="s">
        <v>80</v>
      </c>
      <c r="D936" s="394" t="s">
        <v>877</v>
      </c>
      <c r="E936" s="379">
        <v>8.17</v>
      </c>
      <c r="F936" s="379">
        <v>9.08</v>
      </c>
      <c r="G936" s="965"/>
      <c r="H936" s="339"/>
      <c r="I936" s="965" t="s">
        <v>871</v>
      </c>
      <c r="J936" s="1192"/>
    </row>
    <row r="937" spans="1:253" ht="23.25" customHeight="1">
      <c r="A937" s="346" t="s">
        <v>878</v>
      </c>
      <c r="B937" s="394" t="s">
        <v>879</v>
      </c>
      <c r="C937" s="379" t="s">
        <v>80</v>
      </c>
      <c r="D937" s="394" t="s">
        <v>880</v>
      </c>
      <c r="E937" s="379">
        <v>4.9000000000000004</v>
      </c>
      <c r="F937" s="379">
        <v>5.36</v>
      </c>
      <c r="G937" s="965"/>
      <c r="H937" s="339"/>
      <c r="I937" s="965" t="s">
        <v>871</v>
      </c>
      <c r="J937" s="1192"/>
    </row>
    <row r="938" spans="1:253" ht="23.25" customHeight="1">
      <c r="A938" s="346">
        <v>17012</v>
      </c>
      <c r="B938" s="995" t="s">
        <v>881</v>
      </c>
      <c r="C938" s="379" t="s">
        <v>57</v>
      </c>
      <c r="D938" s="394" t="s">
        <v>882</v>
      </c>
      <c r="E938" s="379">
        <v>6.72</v>
      </c>
      <c r="F938" s="379">
        <v>8.06</v>
      </c>
      <c r="G938" s="994"/>
      <c r="H938" s="339"/>
      <c r="I938" s="965" t="s">
        <v>871</v>
      </c>
    </row>
    <row r="939" spans="1:253" ht="23.25" customHeight="1">
      <c r="A939" s="338" t="s">
        <v>1215</v>
      </c>
      <c r="B939" s="967" t="s">
        <v>1216</v>
      </c>
      <c r="C939" s="99" t="s">
        <v>227</v>
      </c>
      <c r="D939" s="966" t="s">
        <v>1217</v>
      </c>
      <c r="E939" s="99">
        <v>7.28</v>
      </c>
      <c r="F939" s="99">
        <v>9.61</v>
      </c>
      <c r="G939" s="413" t="s">
        <v>240</v>
      </c>
      <c r="H939" s="1200">
        <v>0.08</v>
      </c>
      <c r="I939" s="965" t="s">
        <v>1218</v>
      </c>
    </row>
    <row r="940" spans="1:253" ht="23.25" customHeight="1">
      <c r="A940" s="338" t="s">
        <v>1219</v>
      </c>
      <c r="B940" s="967" t="s">
        <v>1220</v>
      </c>
      <c r="C940" s="99" t="s">
        <v>227</v>
      </c>
      <c r="D940" s="966" t="s">
        <v>1217</v>
      </c>
      <c r="E940" s="99">
        <v>7.33</v>
      </c>
      <c r="F940" s="99">
        <v>11.2</v>
      </c>
      <c r="G940" s="413" t="s">
        <v>240</v>
      </c>
      <c r="H940" s="1200">
        <v>0.08</v>
      </c>
      <c r="I940" s="965" t="s">
        <v>1218</v>
      </c>
    </row>
    <row r="941" spans="1:253" ht="23.25" customHeight="1">
      <c r="A941" s="338" t="s">
        <v>909</v>
      </c>
      <c r="B941" s="967" t="s">
        <v>910</v>
      </c>
      <c r="C941" s="99" t="s">
        <v>370</v>
      </c>
      <c r="D941" s="966" t="s">
        <v>911</v>
      </c>
      <c r="E941" s="99">
        <v>15.49</v>
      </c>
      <c r="F941" s="99">
        <v>18.59</v>
      </c>
      <c r="G941" s="414" t="s">
        <v>200</v>
      </c>
      <c r="H941" s="1077">
        <v>0.04</v>
      </c>
      <c r="I941" s="965" t="s">
        <v>912</v>
      </c>
    </row>
    <row r="942" spans="1:253" ht="23.25" customHeight="1">
      <c r="A942" s="338" t="s">
        <v>913</v>
      </c>
      <c r="B942" s="967" t="s">
        <v>914</v>
      </c>
      <c r="C942" s="99" t="s">
        <v>35</v>
      </c>
      <c r="D942" s="966" t="s">
        <v>911</v>
      </c>
      <c r="E942" s="99">
        <v>9.8000000000000007</v>
      </c>
      <c r="F942" s="99">
        <v>11.76</v>
      </c>
      <c r="G942" s="414" t="s">
        <v>200</v>
      </c>
      <c r="H942" s="1077">
        <v>0.04</v>
      </c>
      <c r="I942" s="965" t="s">
        <v>912</v>
      </c>
    </row>
    <row r="943" spans="1:253" ht="23.25" customHeight="1">
      <c r="A943" s="1053"/>
      <c r="B943" s="1201" t="s">
        <v>43</v>
      </c>
      <c r="C943" s="1202" t="s">
        <v>20</v>
      </c>
      <c r="D943" s="1203" t="s">
        <v>5124</v>
      </c>
      <c r="E943" s="1204">
        <v>0.59</v>
      </c>
      <c r="F943" s="1204">
        <v>0.75</v>
      </c>
      <c r="G943" s="328"/>
      <c r="H943" s="1063"/>
      <c r="I943" s="1106" t="s">
        <v>44</v>
      </c>
      <c r="J943" s="1043"/>
      <c r="K943" s="1043"/>
      <c r="L943" s="1043"/>
      <c r="M943" s="1043"/>
      <c r="N943" s="1043"/>
      <c r="O943" s="1043"/>
      <c r="P943" s="1043"/>
      <c r="Q943" s="1043"/>
      <c r="R943" s="1043"/>
      <c r="S943" s="1043"/>
      <c r="T943" s="1043"/>
      <c r="U943" s="1043"/>
      <c r="V943" s="1043"/>
      <c r="W943" s="1043"/>
      <c r="X943" s="1043"/>
      <c r="Y943" s="1043"/>
      <c r="Z943" s="1043"/>
      <c r="AA943" s="1043"/>
      <c r="AB943" s="1043"/>
      <c r="AC943" s="1043"/>
      <c r="AD943" s="1043"/>
      <c r="AE943" s="1043"/>
      <c r="AF943" s="1043"/>
      <c r="AG943" s="1043"/>
      <c r="AH943" s="1043"/>
      <c r="AI943" s="1043"/>
      <c r="AJ943" s="1043"/>
      <c r="AK943" s="1043"/>
      <c r="AL943" s="1043"/>
      <c r="AM943" s="1043"/>
      <c r="AN943" s="1043"/>
      <c r="AO943" s="1043"/>
      <c r="AP943" s="1043"/>
      <c r="AQ943" s="1043"/>
      <c r="AR943" s="1043"/>
      <c r="AS943" s="1043"/>
      <c r="AT943" s="1043"/>
      <c r="AU943" s="1043"/>
      <c r="AV943" s="1043"/>
      <c r="AW943" s="1043"/>
      <c r="AX943" s="1043"/>
      <c r="AY943" s="1043"/>
      <c r="AZ943" s="1043"/>
      <c r="BA943" s="1043"/>
      <c r="BB943" s="1043"/>
      <c r="BC943" s="1043"/>
      <c r="BD943" s="1043"/>
      <c r="BE943" s="1043"/>
      <c r="BF943" s="1043"/>
      <c r="BG943" s="1043"/>
      <c r="BH943" s="1043"/>
      <c r="BI943" s="1043"/>
      <c r="BJ943" s="1043"/>
      <c r="BK943" s="1043"/>
      <c r="BL943" s="1043"/>
      <c r="BM943" s="1043"/>
      <c r="BN943" s="1043"/>
      <c r="BO943" s="1043"/>
      <c r="BP943" s="1043"/>
      <c r="BQ943" s="1043"/>
      <c r="BR943" s="1043"/>
      <c r="BS943" s="1043"/>
      <c r="BT943" s="1043"/>
      <c r="BU943" s="1043"/>
      <c r="BV943" s="1043"/>
      <c r="BW943" s="1043"/>
      <c r="BX943" s="1043"/>
      <c r="BY943" s="1043"/>
      <c r="BZ943" s="1043"/>
      <c r="CA943" s="1043"/>
      <c r="CB943" s="1043"/>
      <c r="CC943" s="1043"/>
      <c r="CD943" s="1043"/>
      <c r="CE943" s="1043"/>
      <c r="CF943" s="1043"/>
      <c r="CG943" s="1043"/>
      <c r="CH943" s="1043"/>
      <c r="CI943" s="1043"/>
      <c r="CJ943" s="1043"/>
      <c r="CK943" s="1043"/>
      <c r="CL943" s="1043"/>
      <c r="CM943" s="1043"/>
      <c r="CN943" s="1043"/>
      <c r="CO943" s="1043"/>
      <c r="CP943" s="1043"/>
      <c r="CQ943" s="1043"/>
      <c r="CR943" s="1043"/>
      <c r="CS943" s="1043"/>
      <c r="CT943" s="1043"/>
      <c r="CU943" s="1043"/>
      <c r="CV943" s="1043"/>
      <c r="CW943" s="1043"/>
      <c r="CX943" s="1043"/>
      <c r="CY943" s="1043"/>
      <c r="CZ943" s="1043"/>
      <c r="DA943" s="1043"/>
      <c r="DB943" s="1043"/>
      <c r="DC943" s="1043"/>
      <c r="DD943" s="1043"/>
      <c r="DE943" s="1043"/>
      <c r="DF943" s="1043"/>
      <c r="DG943" s="1043"/>
      <c r="DH943" s="1043"/>
      <c r="DI943" s="1043"/>
      <c r="DJ943" s="1043"/>
      <c r="DK943" s="1043"/>
      <c r="DL943" s="1043"/>
      <c r="DM943" s="1043"/>
      <c r="DN943" s="1043"/>
      <c r="DO943" s="1043"/>
      <c r="DP943" s="1043"/>
      <c r="DQ943" s="1043"/>
      <c r="DR943" s="1043"/>
      <c r="DS943" s="1043"/>
      <c r="DT943" s="1043"/>
      <c r="DU943" s="1043"/>
      <c r="DV943" s="1043"/>
      <c r="DW943" s="1043"/>
      <c r="DX943" s="1043"/>
      <c r="DY943" s="1043"/>
      <c r="DZ943" s="1043"/>
      <c r="EA943" s="1043"/>
      <c r="EB943" s="1043"/>
      <c r="EC943" s="1043"/>
      <c r="ED943" s="1043"/>
      <c r="EE943" s="1043"/>
      <c r="EF943" s="1043"/>
      <c r="EG943" s="1043"/>
      <c r="EH943" s="1043"/>
      <c r="EI943" s="1043"/>
      <c r="EJ943" s="1043"/>
      <c r="EK943" s="1043"/>
      <c r="EL943" s="1043"/>
      <c r="EM943" s="1043"/>
      <c r="EN943" s="1043"/>
      <c r="EO943" s="1043"/>
      <c r="EP943" s="1043"/>
      <c r="EQ943" s="1043"/>
      <c r="ER943" s="1043"/>
      <c r="ES943" s="1043"/>
      <c r="ET943" s="1043"/>
      <c r="EU943" s="1043"/>
      <c r="EV943" s="1043"/>
      <c r="EW943" s="1043"/>
      <c r="EX943" s="1043"/>
      <c r="EY943" s="1043"/>
      <c r="EZ943" s="1043"/>
      <c r="FA943" s="1043"/>
      <c r="FB943" s="1043"/>
      <c r="FC943" s="1043"/>
      <c r="FD943" s="1043"/>
      <c r="FE943" s="1043"/>
      <c r="FF943" s="1043"/>
      <c r="FG943" s="1043"/>
      <c r="FH943" s="1043"/>
      <c r="FI943" s="1043"/>
      <c r="FJ943" s="1043"/>
      <c r="FK943" s="1043"/>
      <c r="FL943" s="1043"/>
      <c r="FM943" s="1043"/>
      <c r="FN943" s="1043"/>
      <c r="FO943" s="1043"/>
      <c r="FP943" s="1043"/>
      <c r="FQ943" s="1043"/>
      <c r="FR943" s="1043"/>
      <c r="FS943" s="1043"/>
      <c r="FT943" s="1043"/>
      <c r="FU943" s="1043"/>
      <c r="FV943" s="1043"/>
      <c r="FW943" s="1043"/>
      <c r="FX943" s="1043"/>
      <c r="FY943" s="1043"/>
      <c r="FZ943" s="1043"/>
      <c r="GA943" s="1043"/>
      <c r="GB943" s="1043"/>
      <c r="GC943" s="1043"/>
      <c r="GD943" s="1043"/>
      <c r="GE943" s="1043"/>
      <c r="GF943" s="1043"/>
      <c r="GG943" s="1043"/>
      <c r="GH943" s="1043"/>
      <c r="GI943" s="1043"/>
      <c r="GJ943" s="1043"/>
      <c r="GK943" s="1043"/>
      <c r="GL943" s="1043"/>
      <c r="GM943" s="1043"/>
      <c r="GN943" s="1043"/>
      <c r="GO943" s="1043"/>
      <c r="GP943" s="1043"/>
      <c r="GQ943" s="1043"/>
      <c r="GR943" s="1043"/>
      <c r="GS943" s="1043"/>
      <c r="GT943" s="1043"/>
      <c r="GU943" s="1043"/>
      <c r="GV943" s="1043"/>
      <c r="GW943" s="1043"/>
      <c r="GX943" s="1043"/>
      <c r="GY943" s="1043"/>
      <c r="GZ943" s="1043"/>
      <c r="HA943" s="1043"/>
      <c r="HB943" s="1043"/>
      <c r="HC943" s="1043"/>
      <c r="HD943" s="1043"/>
      <c r="HE943" s="1043"/>
      <c r="HF943" s="1043"/>
      <c r="HG943" s="1043"/>
      <c r="HH943" s="1043"/>
      <c r="HI943" s="1043"/>
      <c r="HJ943" s="1043"/>
      <c r="HK943" s="1043"/>
      <c r="HL943" s="1043"/>
      <c r="HM943" s="1043"/>
      <c r="HN943" s="1043"/>
      <c r="HO943" s="1043"/>
      <c r="HP943" s="1043"/>
      <c r="HQ943" s="1043"/>
      <c r="HR943" s="1043"/>
      <c r="HS943" s="1043"/>
      <c r="HT943" s="1043"/>
      <c r="HU943" s="1043"/>
      <c r="HV943" s="1043"/>
      <c r="HW943" s="1043"/>
      <c r="HX943" s="1043"/>
      <c r="HY943" s="1043"/>
      <c r="HZ943" s="1043"/>
      <c r="IA943" s="1043"/>
      <c r="IB943" s="1043"/>
      <c r="IC943" s="1043"/>
      <c r="ID943" s="1043"/>
      <c r="IE943" s="1043"/>
      <c r="IF943" s="1043"/>
      <c r="IG943" s="1043"/>
      <c r="IH943" s="1043"/>
      <c r="II943" s="1043"/>
      <c r="IJ943" s="1043"/>
      <c r="IK943" s="1043"/>
      <c r="IL943" s="1043"/>
      <c r="IM943" s="1043"/>
      <c r="IN943" s="1043"/>
      <c r="IO943" s="1043"/>
      <c r="IP943" s="1043"/>
      <c r="IQ943" s="1043"/>
      <c r="IR943" s="1043"/>
      <c r="IS943" s="1043"/>
    </row>
    <row r="944" spans="1:253" ht="23.25" customHeight="1">
      <c r="A944" s="601" t="s">
        <v>3832</v>
      </c>
      <c r="B944" s="611" t="s">
        <v>5566</v>
      </c>
      <c r="C944" s="621" t="s">
        <v>4978</v>
      </c>
      <c r="D944" s="1205" t="s">
        <v>4979</v>
      </c>
      <c r="E944" s="631">
        <v>7.74</v>
      </c>
      <c r="F944" s="631">
        <v>9.68</v>
      </c>
      <c r="G944" s="645" t="s">
        <v>24</v>
      </c>
      <c r="H944" s="658">
        <v>0.04</v>
      </c>
      <c r="I944" s="608" t="s">
        <v>4984</v>
      </c>
      <c r="J944" s="984"/>
      <c r="K944" s="984"/>
      <c r="L944" s="984"/>
      <c r="M944" s="984"/>
      <c r="N944" s="984"/>
      <c r="O944" s="984"/>
      <c r="P944" s="984"/>
      <c r="Q944" s="984"/>
      <c r="R944" s="984"/>
      <c r="S944" s="984"/>
      <c r="T944" s="984"/>
      <c r="U944" s="984"/>
      <c r="V944" s="984"/>
      <c r="W944" s="984"/>
      <c r="X944" s="984"/>
      <c r="Y944" s="984"/>
      <c r="Z944" s="984"/>
      <c r="AA944" s="984"/>
      <c r="AB944" s="984"/>
      <c r="AC944" s="984"/>
      <c r="AD944" s="984"/>
      <c r="AE944" s="984"/>
      <c r="AF944" s="984"/>
      <c r="AG944" s="984"/>
      <c r="AH944" s="984"/>
      <c r="AI944" s="984"/>
      <c r="AJ944" s="984"/>
      <c r="AK944" s="984"/>
      <c r="AL944" s="984"/>
      <c r="AM944" s="984"/>
      <c r="AN944" s="984"/>
      <c r="AO944" s="984"/>
      <c r="AP944" s="984"/>
      <c r="AQ944" s="984"/>
      <c r="AR944" s="984"/>
      <c r="AS944" s="984"/>
      <c r="AT944" s="984"/>
      <c r="AU944" s="984"/>
      <c r="AV944" s="984"/>
      <c r="AW944" s="984"/>
      <c r="AX944" s="984"/>
      <c r="AY944" s="984"/>
      <c r="AZ944" s="984"/>
      <c r="BA944" s="984"/>
      <c r="BB944" s="984"/>
      <c r="BC944" s="984"/>
      <c r="BD944" s="984"/>
      <c r="BE944" s="984"/>
      <c r="BF944" s="984"/>
      <c r="BG944" s="984"/>
      <c r="BH944" s="984"/>
      <c r="BI944" s="984"/>
      <c r="BJ944" s="984"/>
      <c r="BK944" s="984"/>
      <c r="BL944" s="984"/>
      <c r="BM944" s="984"/>
      <c r="BN944" s="984"/>
      <c r="BO944" s="984"/>
      <c r="BP944" s="984"/>
      <c r="BQ944" s="984"/>
      <c r="BR944" s="984"/>
      <c r="BS944" s="984"/>
      <c r="BT944" s="984"/>
      <c r="BU944" s="984"/>
      <c r="BV944" s="984"/>
      <c r="BW944" s="984"/>
      <c r="BX944" s="984"/>
      <c r="BY944" s="984"/>
      <c r="BZ944" s="984"/>
      <c r="CA944" s="984"/>
      <c r="CB944" s="984"/>
      <c r="CC944" s="984"/>
      <c r="CD944" s="984"/>
      <c r="CE944" s="984"/>
      <c r="CF944" s="984"/>
      <c r="CG944" s="984"/>
      <c r="CH944" s="984"/>
      <c r="CI944" s="984"/>
      <c r="CJ944" s="984"/>
      <c r="CK944" s="984"/>
      <c r="CL944" s="984"/>
      <c r="CM944" s="984"/>
      <c r="CN944" s="984"/>
      <c r="CO944" s="984"/>
      <c r="CP944" s="984"/>
      <c r="CQ944" s="984"/>
      <c r="CR944" s="984"/>
      <c r="CS944" s="984"/>
      <c r="CT944" s="984"/>
      <c r="CU944" s="984"/>
      <c r="CV944" s="984"/>
      <c r="CW944" s="984"/>
      <c r="CX944" s="984"/>
      <c r="CY944" s="984"/>
      <c r="CZ944" s="984"/>
      <c r="DA944" s="984"/>
      <c r="DB944" s="984"/>
      <c r="DC944" s="984"/>
      <c r="DD944" s="984"/>
      <c r="DE944" s="984"/>
      <c r="DF944" s="984"/>
      <c r="DG944" s="984"/>
      <c r="DH944" s="984"/>
      <c r="DI944" s="984"/>
      <c r="DJ944" s="984"/>
      <c r="DK944" s="984"/>
      <c r="DL944" s="984"/>
      <c r="DM944" s="984"/>
      <c r="DN944" s="984"/>
      <c r="DO944" s="984"/>
      <c r="DP944" s="984"/>
      <c r="DQ944" s="984"/>
      <c r="DR944" s="984"/>
      <c r="DS944" s="984"/>
      <c r="DT944" s="984"/>
      <c r="DU944" s="984"/>
      <c r="DV944" s="984"/>
      <c r="DW944" s="984"/>
      <c r="DX944" s="984"/>
      <c r="DY944" s="984"/>
      <c r="DZ944" s="984"/>
      <c r="EA944" s="984"/>
      <c r="EB944" s="984"/>
      <c r="EC944" s="984"/>
      <c r="ED944" s="984"/>
      <c r="EE944" s="984"/>
      <c r="EF944" s="984"/>
      <c r="EG944" s="984"/>
      <c r="EH944" s="984"/>
      <c r="EI944" s="984"/>
      <c r="EJ944" s="984"/>
      <c r="EK944" s="984"/>
      <c r="EL944" s="984"/>
      <c r="EM944" s="984"/>
      <c r="EN944" s="984"/>
      <c r="EO944" s="984"/>
      <c r="EP944" s="984"/>
      <c r="EQ944" s="984"/>
      <c r="ER944" s="984"/>
      <c r="ES944" s="984"/>
      <c r="ET944" s="984"/>
      <c r="EU944" s="984"/>
      <c r="EV944" s="984"/>
      <c r="EW944" s="984"/>
      <c r="EX944" s="984"/>
      <c r="EY944" s="984"/>
      <c r="EZ944" s="984"/>
      <c r="FA944" s="984"/>
      <c r="FB944" s="984"/>
      <c r="FC944" s="984"/>
      <c r="FD944" s="984"/>
      <c r="FE944" s="984"/>
      <c r="FF944" s="984"/>
      <c r="FG944" s="984"/>
      <c r="FH944" s="984"/>
      <c r="FI944" s="984"/>
      <c r="FJ944" s="984"/>
      <c r="FK944" s="984"/>
      <c r="FL944" s="984"/>
      <c r="FM944" s="984"/>
      <c r="FN944" s="984"/>
      <c r="FO944" s="984"/>
      <c r="FP944" s="984"/>
      <c r="FQ944" s="984"/>
      <c r="FR944" s="984"/>
      <c r="FS944" s="984"/>
      <c r="FT944" s="984"/>
      <c r="FU944" s="984"/>
      <c r="FV944" s="984"/>
      <c r="FW944" s="984"/>
      <c r="FX944" s="984"/>
      <c r="FY944" s="984"/>
      <c r="FZ944" s="984"/>
      <c r="GA944" s="984"/>
      <c r="GB944" s="984"/>
      <c r="GC944" s="984"/>
      <c r="GD944" s="984"/>
      <c r="GE944" s="984"/>
      <c r="GF944" s="984"/>
      <c r="GG944" s="984"/>
      <c r="GH944" s="984"/>
      <c r="GI944" s="984"/>
      <c r="GJ944" s="984"/>
      <c r="GK944" s="984"/>
      <c r="GL944" s="984"/>
      <c r="GM944" s="984"/>
      <c r="GN944" s="984"/>
      <c r="GO944" s="984"/>
      <c r="GP944" s="984"/>
      <c r="GQ944" s="984"/>
      <c r="GR944" s="984"/>
      <c r="GS944" s="984"/>
      <c r="GT944" s="984"/>
      <c r="GU944" s="984"/>
      <c r="GV944" s="984"/>
      <c r="GW944" s="984"/>
      <c r="GX944" s="984"/>
      <c r="GY944" s="984"/>
      <c r="GZ944" s="984"/>
      <c r="HA944" s="984"/>
      <c r="HB944" s="984"/>
      <c r="HC944" s="984"/>
      <c r="HD944" s="984"/>
      <c r="HE944" s="984"/>
      <c r="HF944" s="984"/>
      <c r="HG944" s="984"/>
      <c r="HH944" s="984"/>
      <c r="HI944" s="984"/>
      <c r="HJ944" s="984"/>
      <c r="HK944" s="984"/>
      <c r="HL944" s="984"/>
      <c r="HM944" s="984"/>
      <c r="HN944" s="984"/>
      <c r="HO944" s="984"/>
      <c r="HP944" s="984"/>
      <c r="HQ944" s="984"/>
      <c r="HR944" s="984"/>
      <c r="HS944" s="984"/>
      <c r="HT944" s="984"/>
      <c r="HU944" s="984"/>
      <c r="HV944" s="984"/>
      <c r="HW944" s="984"/>
      <c r="HX944" s="984"/>
      <c r="HY944" s="984"/>
      <c r="HZ944" s="984"/>
      <c r="IA944" s="984"/>
      <c r="IB944" s="984"/>
      <c r="IC944" s="984"/>
      <c r="ID944" s="984"/>
      <c r="IE944" s="984"/>
      <c r="IF944" s="984"/>
      <c r="IG944" s="984"/>
      <c r="IH944" s="984"/>
      <c r="II944" s="984"/>
      <c r="IJ944" s="984"/>
      <c r="IK944" s="984"/>
      <c r="IL944" s="984"/>
      <c r="IM944" s="984"/>
      <c r="IN944" s="984"/>
      <c r="IO944" s="984"/>
      <c r="IP944" s="984"/>
      <c r="IQ944" s="984"/>
      <c r="IR944" s="984"/>
      <c r="IS944" s="984"/>
    </row>
    <row r="945" spans="1:253" ht="23.25" customHeight="1">
      <c r="A945" s="601" t="s">
        <v>4980</v>
      </c>
      <c r="B945" s="613" t="s">
        <v>4981</v>
      </c>
      <c r="C945" s="624" t="s">
        <v>20</v>
      </c>
      <c r="D945" s="1203" t="s">
        <v>5124</v>
      </c>
      <c r="E945" s="631">
        <v>0.66</v>
      </c>
      <c r="F945" s="631">
        <v>0.75</v>
      </c>
      <c r="G945" s="653"/>
      <c r="H945" s="668"/>
      <c r="I945" s="608" t="s">
        <v>4984</v>
      </c>
      <c r="J945" s="984"/>
      <c r="K945" s="984"/>
      <c r="L945" s="984"/>
      <c r="M945" s="984"/>
      <c r="N945" s="984"/>
      <c r="O945" s="984"/>
      <c r="P945" s="984"/>
      <c r="Q945" s="984"/>
      <c r="R945" s="984"/>
      <c r="S945" s="984"/>
      <c r="T945" s="984"/>
      <c r="U945" s="984"/>
      <c r="V945" s="984"/>
      <c r="W945" s="984"/>
      <c r="X945" s="984"/>
      <c r="Y945" s="984"/>
      <c r="Z945" s="984"/>
      <c r="AA945" s="984"/>
      <c r="AB945" s="984"/>
      <c r="AC945" s="984"/>
      <c r="AD945" s="984"/>
      <c r="AE945" s="984"/>
      <c r="AF945" s="984"/>
      <c r="AG945" s="984"/>
      <c r="AH945" s="984"/>
      <c r="AI945" s="984"/>
      <c r="AJ945" s="984"/>
      <c r="AK945" s="984"/>
      <c r="AL945" s="984"/>
      <c r="AM945" s="984"/>
      <c r="AN945" s="984"/>
      <c r="AO945" s="984"/>
      <c r="AP945" s="984"/>
      <c r="AQ945" s="984"/>
      <c r="AR945" s="984"/>
      <c r="AS945" s="984"/>
      <c r="AT945" s="984"/>
      <c r="AU945" s="984"/>
      <c r="AV945" s="984"/>
      <c r="AW945" s="984"/>
      <c r="AX945" s="984"/>
      <c r="AY945" s="984"/>
      <c r="AZ945" s="984"/>
      <c r="BA945" s="984"/>
      <c r="BB945" s="984"/>
      <c r="BC945" s="984"/>
      <c r="BD945" s="984"/>
      <c r="BE945" s="984"/>
      <c r="BF945" s="984"/>
      <c r="BG945" s="984"/>
      <c r="BH945" s="984"/>
      <c r="BI945" s="984"/>
      <c r="BJ945" s="984"/>
      <c r="BK945" s="984"/>
      <c r="BL945" s="984"/>
      <c r="BM945" s="984"/>
      <c r="BN945" s="984"/>
      <c r="BO945" s="984"/>
      <c r="BP945" s="984"/>
      <c r="BQ945" s="984"/>
      <c r="BR945" s="984"/>
      <c r="BS945" s="984"/>
      <c r="BT945" s="984"/>
      <c r="BU945" s="984"/>
      <c r="BV945" s="984"/>
      <c r="BW945" s="984"/>
      <c r="BX945" s="984"/>
      <c r="BY945" s="984"/>
      <c r="BZ945" s="984"/>
      <c r="CA945" s="984"/>
      <c r="CB945" s="984"/>
      <c r="CC945" s="984"/>
      <c r="CD945" s="984"/>
      <c r="CE945" s="984"/>
      <c r="CF945" s="984"/>
      <c r="CG945" s="984"/>
      <c r="CH945" s="984"/>
      <c r="CI945" s="984"/>
      <c r="CJ945" s="984"/>
      <c r="CK945" s="984"/>
      <c r="CL945" s="984"/>
      <c r="CM945" s="984"/>
      <c r="CN945" s="984"/>
      <c r="CO945" s="984"/>
      <c r="CP945" s="984"/>
      <c r="CQ945" s="984"/>
      <c r="CR945" s="984"/>
      <c r="CS945" s="984"/>
      <c r="CT945" s="984"/>
      <c r="CU945" s="984"/>
      <c r="CV945" s="984"/>
      <c r="CW945" s="984"/>
      <c r="CX945" s="984"/>
      <c r="CY945" s="984"/>
      <c r="CZ945" s="984"/>
      <c r="DA945" s="984"/>
      <c r="DB945" s="984"/>
      <c r="DC945" s="984"/>
      <c r="DD945" s="984"/>
      <c r="DE945" s="984"/>
      <c r="DF945" s="984"/>
      <c r="DG945" s="984"/>
      <c r="DH945" s="984"/>
      <c r="DI945" s="984"/>
      <c r="DJ945" s="984"/>
      <c r="DK945" s="984"/>
      <c r="DL945" s="984"/>
      <c r="DM945" s="984"/>
      <c r="DN945" s="984"/>
      <c r="DO945" s="984"/>
      <c r="DP945" s="984"/>
      <c r="DQ945" s="984"/>
      <c r="DR945" s="984"/>
      <c r="DS945" s="984"/>
      <c r="DT945" s="984"/>
      <c r="DU945" s="984"/>
      <c r="DV945" s="984"/>
      <c r="DW945" s="984"/>
      <c r="DX945" s="984"/>
      <c r="DY945" s="984"/>
      <c r="DZ945" s="984"/>
      <c r="EA945" s="984"/>
      <c r="EB945" s="984"/>
      <c r="EC945" s="984"/>
      <c r="ED945" s="984"/>
      <c r="EE945" s="984"/>
      <c r="EF945" s="984"/>
      <c r="EG945" s="984"/>
      <c r="EH945" s="984"/>
      <c r="EI945" s="984"/>
      <c r="EJ945" s="984"/>
      <c r="EK945" s="984"/>
      <c r="EL945" s="984"/>
      <c r="EM945" s="984"/>
      <c r="EN945" s="984"/>
      <c r="EO945" s="984"/>
      <c r="EP945" s="984"/>
      <c r="EQ945" s="984"/>
      <c r="ER945" s="984"/>
      <c r="ES945" s="984"/>
      <c r="ET945" s="984"/>
      <c r="EU945" s="984"/>
      <c r="EV945" s="984"/>
      <c r="EW945" s="984"/>
      <c r="EX945" s="984"/>
      <c r="EY945" s="984"/>
      <c r="EZ945" s="984"/>
      <c r="FA945" s="984"/>
      <c r="FB945" s="984"/>
      <c r="FC945" s="984"/>
      <c r="FD945" s="984"/>
      <c r="FE945" s="984"/>
      <c r="FF945" s="984"/>
      <c r="FG945" s="984"/>
      <c r="FH945" s="984"/>
      <c r="FI945" s="984"/>
      <c r="FJ945" s="984"/>
      <c r="FK945" s="984"/>
      <c r="FL945" s="984"/>
      <c r="FM945" s="984"/>
      <c r="FN945" s="984"/>
      <c r="FO945" s="984"/>
      <c r="FP945" s="984"/>
      <c r="FQ945" s="984"/>
      <c r="FR945" s="984"/>
      <c r="FS945" s="984"/>
      <c r="FT945" s="984"/>
      <c r="FU945" s="984"/>
      <c r="FV945" s="984"/>
      <c r="FW945" s="984"/>
      <c r="FX945" s="984"/>
      <c r="FY945" s="984"/>
      <c r="FZ945" s="984"/>
      <c r="GA945" s="984"/>
      <c r="GB945" s="984"/>
      <c r="GC945" s="984"/>
      <c r="GD945" s="984"/>
      <c r="GE945" s="984"/>
      <c r="GF945" s="984"/>
      <c r="GG945" s="984"/>
      <c r="GH945" s="984"/>
      <c r="GI945" s="984"/>
      <c r="GJ945" s="984"/>
      <c r="GK945" s="984"/>
      <c r="GL945" s="984"/>
      <c r="GM945" s="984"/>
      <c r="GN945" s="984"/>
      <c r="GO945" s="984"/>
      <c r="GP945" s="984"/>
      <c r="GQ945" s="984"/>
      <c r="GR945" s="984"/>
      <c r="GS945" s="984"/>
      <c r="GT945" s="984"/>
      <c r="GU945" s="984"/>
      <c r="GV945" s="984"/>
      <c r="GW945" s="984"/>
      <c r="GX945" s="984"/>
      <c r="GY945" s="984"/>
      <c r="GZ945" s="984"/>
      <c r="HA945" s="984"/>
      <c r="HB945" s="984"/>
      <c r="HC945" s="984"/>
      <c r="HD945" s="984"/>
      <c r="HE945" s="984"/>
      <c r="HF945" s="984"/>
      <c r="HG945" s="984"/>
      <c r="HH945" s="984"/>
      <c r="HI945" s="984"/>
      <c r="HJ945" s="984"/>
      <c r="HK945" s="984"/>
      <c r="HL945" s="984"/>
      <c r="HM945" s="984"/>
      <c r="HN945" s="984"/>
      <c r="HO945" s="984"/>
      <c r="HP945" s="984"/>
      <c r="HQ945" s="984"/>
      <c r="HR945" s="984"/>
      <c r="HS945" s="984"/>
      <c r="HT945" s="984"/>
      <c r="HU945" s="984"/>
      <c r="HV945" s="984"/>
      <c r="HW945" s="984"/>
      <c r="HX945" s="984"/>
      <c r="HY945" s="984"/>
      <c r="HZ945" s="984"/>
      <c r="IA945" s="984"/>
      <c r="IB945" s="984"/>
      <c r="IC945" s="984"/>
      <c r="ID945" s="984"/>
      <c r="IE945" s="984"/>
      <c r="IF945" s="984"/>
      <c r="IG945" s="984"/>
      <c r="IH945" s="984"/>
      <c r="II945" s="984"/>
      <c r="IJ945" s="984"/>
      <c r="IK945" s="984"/>
      <c r="IL945" s="984"/>
      <c r="IM945" s="984"/>
      <c r="IN945" s="984"/>
      <c r="IO945" s="984"/>
      <c r="IP945" s="984"/>
      <c r="IQ945" s="984"/>
      <c r="IR945" s="984"/>
      <c r="IS945" s="984"/>
    </row>
    <row r="946" spans="1:253" ht="23.25" customHeight="1">
      <c r="A946" s="570"/>
      <c r="B946" s="1206" t="s">
        <v>4614</v>
      </c>
      <c r="C946" s="146" t="s">
        <v>4615</v>
      </c>
      <c r="D946" s="145" t="s">
        <v>3220</v>
      </c>
      <c r="E946" s="147">
        <v>2.79</v>
      </c>
      <c r="F946" s="144" t="s">
        <v>4616</v>
      </c>
      <c r="G946" s="506" t="s">
        <v>4617</v>
      </c>
      <c r="H946" s="344">
        <v>0.06</v>
      </c>
      <c r="I946" s="965"/>
    </row>
    <row r="947" spans="1:253" ht="23.25" customHeight="1">
      <c r="A947" s="346"/>
      <c r="B947" s="341" t="s">
        <v>4613</v>
      </c>
      <c r="C947" s="141" t="s">
        <v>4608</v>
      </c>
      <c r="D947" s="341" t="s">
        <v>248</v>
      </c>
      <c r="E947" s="142">
        <v>4.08</v>
      </c>
      <c r="F947" s="142">
        <v>4.9000000000000004</v>
      </c>
      <c r="G947" s="328" t="s">
        <v>200</v>
      </c>
      <c r="H947" s="644">
        <v>0.05</v>
      </c>
      <c r="I947" s="965"/>
    </row>
    <row r="948" spans="1:253" ht="23.25" customHeight="1">
      <c r="A948" s="670">
        <v>8948</v>
      </c>
      <c r="B948" s="595" t="s">
        <v>1247</v>
      </c>
      <c r="C948" s="399" t="s">
        <v>520</v>
      </c>
      <c r="D948" s="597"/>
      <c r="E948" s="597">
        <v>5.36</v>
      </c>
      <c r="F948" s="597">
        <v>6.7</v>
      </c>
      <c r="G948" s="401" t="s">
        <v>5201</v>
      </c>
      <c r="H948" s="671">
        <v>0.2</v>
      </c>
      <c r="I948" s="664" t="s">
        <v>1775</v>
      </c>
    </row>
    <row r="949" spans="1:253" ht="23.25" customHeight="1">
      <c r="A949" s="670"/>
      <c r="B949" s="595" t="s">
        <v>650</v>
      </c>
      <c r="C949" s="399" t="s">
        <v>184</v>
      </c>
      <c r="D949" s="597"/>
      <c r="E949" s="597">
        <v>6.64</v>
      </c>
      <c r="F949" s="597">
        <v>8.3000000000000007</v>
      </c>
      <c r="G949" s="401" t="s">
        <v>5201</v>
      </c>
      <c r="H949" s="671">
        <v>0.2</v>
      </c>
      <c r="I949" s="664" t="s">
        <v>1775</v>
      </c>
    </row>
    <row r="950" spans="1:253" ht="23.25" customHeight="1">
      <c r="A950" s="670">
        <v>80803</v>
      </c>
      <c r="B950" s="595" t="s">
        <v>652</v>
      </c>
      <c r="C950" s="399" t="s">
        <v>184</v>
      </c>
      <c r="D950" s="597"/>
      <c r="E950" s="597">
        <v>9.6</v>
      </c>
      <c r="F950" s="597">
        <v>12</v>
      </c>
      <c r="G950" s="401" t="s">
        <v>5201</v>
      </c>
      <c r="H950" s="671">
        <v>0.2</v>
      </c>
      <c r="I950" s="664" t="s">
        <v>1775</v>
      </c>
    </row>
    <row r="951" spans="1:253" ht="23.25" customHeight="1">
      <c r="A951" s="672" t="s">
        <v>1776</v>
      </c>
      <c r="B951" s="595" t="s">
        <v>1259</v>
      </c>
      <c r="C951" s="399" t="s">
        <v>1260</v>
      </c>
      <c r="D951" s="597"/>
      <c r="E951" s="597">
        <v>7.08</v>
      </c>
      <c r="F951" s="597">
        <v>8.85</v>
      </c>
      <c r="G951" s="401" t="s">
        <v>5201</v>
      </c>
      <c r="H951" s="671">
        <v>0.2</v>
      </c>
      <c r="I951" s="664" t="s">
        <v>1775</v>
      </c>
      <c r="K951" s="993"/>
      <c r="L951" s="993"/>
      <c r="M951" s="993"/>
      <c r="N951" s="993"/>
      <c r="O951" s="993"/>
      <c r="P951" s="993"/>
      <c r="Q951" s="993"/>
      <c r="R951" s="993"/>
      <c r="S951" s="993"/>
      <c r="T951" s="993"/>
      <c r="U951" s="993"/>
      <c r="V951" s="993"/>
      <c r="W951" s="993"/>
      <c r="X951" s="993"/>
      <c r="Y951" s="993"/>
      <c r="Z951" s="993"/>
      <c r="AA951" s="993"/>
      <c r="AB951" s="993"/>
      <c r="AC951" s="993"/>
      <c r="AD951" s="993"/>
      <c r="AE951" s="993"/>
      <c r="AF951" s="993"/>
      <c r="AG951" s="993"/>
      <c r="AH951" s="993"/>
      <c r="AI951" s="993"/>
      <c r="AJ951" s="993"/>
      <c r="AK951" s="993"/>
      <c r="AL951" s="993"/>
      <c r="AM951" s="993"/>
      <c r="AN951" s="993"/>
      <c r="AO951" s="993"/>
      <c r="AP951" s="993"/>
      <c r="AQ951" s="993"/>
      <c r="AR951" s="993"/>
      <c r="AS951" s="993"/>
      <c r="AT951" s="993"/>
      <c r="AU951" s="993"/>
      <c r="AV951" s="993"/>
      <c r="AW951" s="993"/>
      <c r="AX951" s="993"/>
      <c r="AY951" s="993"/>
      <c r="AZ951" s="993"/>
      <c r="BA951" s="993"/>
      <c r="BB951" s="993"/>
      <c r="BC951" s="993"/>
      <c r="BD951" s="993"/>
      <c r="BE951" s="993"/>
      <c r="BF951" s="993"/>
      <c r="BG951" s="993"/>
      <c r="BH951" s="993"/>
      <c r="BI951" s="993"/>
      <c r="BJ951" s="993"/>
      <c r="BK951" s="993"/>
      <c r="BL951" s="993"/>
      <c r="BM951" s="993"/>
      <c r="BN951" s="993"/>
      <c r="BO951" s="993"/>
      <c r="BP951" s="993"/>
      <c r="BQ951" s="993"/>
      <c r="BR951" s="993"/>
      <c r="BS951" s="993"/>
      <c r="BT951" s="993"/>
      <c r="BU951" s="993"/>
      <c r="BV951" s="993"/>
      <c r="BW951" s="993"/>
      <c r="BX951" s="993"/>
      <c r="BY951" s="993"/>
      <c r="BZ951" s="993"/>
      <c r="CA951" s="993"/>
      <c r="CB951" s="993"/>
      <c r="CC951" s="993"/>
      <c r="CD951" s="993"/>
      <c r="CE951" s="993"/>
      <c r="CF951" s="993"/>
      <c r="CG951" s="993"/>
      <c r="CH951" s="993"/>
      <c r="CI951" s="993"/>
      <c r="CJ951" s="993"/>
      <c r="CK951" s="993"/>
      <c r="CL951" s="993"/>
      <c r="CM951" s="993"/>
      <c r="CN951" s="993"/>
      <c r="CO951" s="993"/>
      <c r="CP951" s="993"/>
      <c r="CQ951" s="993"/>
      <c r="CR951" s="993"/>
      <c r="CS951" s="993"/>
      <c r="CT951" s="993"/>
      <c r="CU951" s="993"/>
      <c r="CV951" s="993"/>
      <c r="CW951" s="993"/>
      <c r="CX951" s="993"/>
      <c r="CY951" s="993"/>
      <c r="CZ951" s="993"/>
      <c r="DA951" s="993"/>
      <c r="DB951" s="993"/>
      <c r="DC951" s="993"/>
      <c r="DD951" s="993"/>
      <c r="DE951" s="993"/>
      <c r="DF951" s="993"/>
      <c r="DG951" s="993"/>
      <c r="DH951" s="993"/>
      <c r="DI951" s="993"/>
      <c r="DJ951" s="993"/>
      <c r="DK951" s="993"/>
      <c r="DL951" s="993"/>
      <c r="DM951" s="993"/>
      <c r="DN951" s="993"/>
      <c r="DO951" s="993"/>
      <c r="DP951" s="993"/>
      <c r="DQ951" s="993"/>
      <c r="DR951" s="993"/>
      <c r="DS951" s="993"/>
      <c r="DT951" s="993"/>
      <c r="DU951" s="993"/>
      <c r="DV951" s="993"/>
      <c r="DW951" s="993"/>
      <c r="DX951" s="993"/>
      <c r="DY951" s="993"/>
      <c r="DZ951" s="993"/>
      <c r="EA951" s="993"/>
      <c r="EB951" s="993"/>
      <c r="EC951" s="993"/>
      <c r="ED951" s="993"/>
      <c r="EE951" s="993"/>
      <c r="EF951" s="993"/>
      <c r="EG951" s="993"/>
      <c r="EH951" s="993"/>
      <c r="EI951" s="993"/>
      <c r="EJ951" s="993"/>
      <c r="EK951" s="993"/>
      <c r="EL951" s="993"/>
      <c r="EM951" s="993"/>
      <c r="EN951" s="993"/>
      <c r="EO951" s="993"/>
      <c r="EP951" s="993"/>
      <c r="EQ951" s="993"/>
      <c r="ER951" s="993"/>
      <c r="ES951" s="993"/>
      <c r="ET951" s="993"/>
      <c r="EU951" s="993"/>
      <c r="EV951" s="993"/>
      <c r="EW951" s="993"/>
      <c r="EX951" s="993"/>
      <c r="EY951" s="993"/>
      <c r="EZ951" s="993"/>
      <c r="FA951" s="993"/>
      <c r="FB951" s="993"/>
      <c r="FC951" s="993"/>
      <c r="FD951" s="993"/>
      <c r="FE951" s="993"/>
      <c r="FF951" s="993"/>
      <c r="FG951" s="993"/>
      <c r="FH951" s="993"/>
      <c r="FI951" s="993"/>
      <c r="FJ951" s="993"/>
      <c r="FK951" s="993"/>
      <c r="FL951" s="993"/>
      <c r="FM951" s="993"/>
      <c r="FN951" s="993"/>
      <c r="FO951" s="993"/>
      <c r="FP951" s="993"/>
      <c r="FQ951" s="993"/>
      <c r="FR951" s="993"/>
      <c r="FS951" s="993"/>
      <c r="FT951" s="993"/>
      <c r="FU951" s="993"/>
      <c r="FV951" s="993"/>
      <c r="FW951" s="993"/>
      <c r="FX951" s="993"/>
      <c r="FY951" s="993"/>
      <c r="FZ951" s="993"/>
      <c r="GA951" s="993"/>
      <c r="GB951" s="993"/>
      <c r="GC951" s="993"/>
      <c r="GD951" s="993"/>
      <c r="GE951" s="993"/>
      <c r="GF951" s="993"/>
      <c r="GG951" s="993"/>
      <c r="GH951" s="993"/>
      <c r="GI951" s="993"/>
      <c r="GJ951" s="993"/>
      <c r="GK951" s="993"/>
      <c r="GL951" s="993"/>
      <c r="GM951" s="993"/>
      <c r="GN951" s="993"/>
      <c r="GO951" s="993"/>
      <c r="GP951" s="993"/>
      <c r="GQ951" s="993"/>
      <c r="GR951" s="993"/>
      <c r="GS951" s="993"/>
      <c r="GT951" s="993"/>
      <c r="GU951" s="993"/>
      <c r="GV951" s="993"/>
      <c r="GW951" s="993"/>
      <c r="GX951" s="993"/>
      <c r="GY951" s="993"/>
      <c r="GZ951" s="993"/>
      <c r="HA951" s="993"/>
      <c r="HB951" s="993"/>
      <c r="HC951" s="993"/>
      <c r="HD951" s="993"/>
      <c r="HE951" s="993"/>
      <c r="HF951" s="993"/>
      <c r="HG951" s="993"/>
      <c r="HH951" s="993"/>
      <c r="HI951" s="993"/>
      <c r="HJ951" s="993"/>
      <c r="HK951" s="993"/>
      <c r="HL951" s="993"/>
      <c r="HM951" s="993"/>
      <c r="HN951" s="993"/>
      <c r="HO951" s="993"/>
      <c r="HP951" s="993"/>
      <c r="HQ951" s="993"/>
      <c r="HR951" s="993"/>
      <c r="HS951" s="993"/>
      <c r="HT951" s="993"/>
      <c r="HU951" s="993"/>
      <c r="HV951" s="993"/>
      <c r="HW951" s="993"/>
      <c r="HX951" s="993"/>
      <c r="HY951" s="993"/>
      <c r="HZ951" s="993"/>
      <c r="IA951" s="993"/>
      <c r="IB951" s="993"/>
      <c r="IC951" s="993"/>
      <c r="ID951" s="993"/>
      <c r="IE951" s="993"/>
      <c r="IF951" s="993"/>
      <c r="IG951" s="993"/>
      <c r="IH951" s="993"/>
      <c r="II951" s="993"/>
      <c r="IJ951" s="993"/>
      <c r="IK951" s="993"/>
      <c r="IL951" s="993"/>
      <c r="IM951" s="993"/>
      <c r="IN951" s="993"/>
      <c r="IO951" s="993"/>
      <c r="IP951" s="993"/>
      <c r="IQ951" s="993"/>
      <c r="IR951" s="993"/>
      <c r="IS951" s="993"/>
    </row>
    <row r="952" spans="1:253" ht="23.25" customHeight="1">
      <c r="A952" s="672" t="s">
        <v>1777</v>
      </c>
      <c r="B952" s="595" t="s">
        <v>1778</v>
      </c>
      <c r="C952" s="399" t="s">
        <v>246</v>
      </c>
      <c r="D952" s="597"/>
      <c r="E952" s="597">
        <v>1.36</v>
      </c>
      <c r="F952" s="597">
        <v>1.7</v>
      </c>
      <c r="G952" s="401" t="s">
        <v>4706</v>
      </c>
      <c r="H952" s="671"/>
      <c r="I952" s="664" t="s">
        <v>1775</v>
      </c>
    </row>
    <row r="953" spans="1:253" ht="23.25" customHeight="1">
      <c r="A953" s="672" t="s">
        <v>1779</v>
      </c>
      <c r="B953" s="595" t="s">
        <v>1780</v>
      </c>
      <c r="C953" s="399" t="s">
        <v>246</v>
      </c>
      <c r="D953" s="597"/>
      <c r="E953" s="597">
        <v>2.56</v>
      </c>
      <c r="F953" s="597">
        <v>3.2</v>
      </c>
      <c r="G953" s="401" t="s">
        <v>4706</v>
      </c>
      <c r="H953" s="671">
        <v>0.08</v>
      </c>
      <c r="I953" s="664" t="s">
        <v>1775</v>
      </c>
      <c r="K953" s="1197"/>
      <c r="L953" s="1197"/>
      <c r="M953" s="1197"/>
      <c r="N953" s="1197"/>
      <c r="O953" s="1197"/>
      <c r="P953" s="1197"/>
      <c r="Q953" s="1197"/>
      <c r="R953" s="1197"/>
      <c r="S953" s="1197"/>
      <c r="T953" s="1197"/>
      <c r="U953" s="1197"/>
      <c r="V953" s="1197"/>
      <c r="W953" s="1197"/>
      <c r="X953" s="1197"/>
      <c r="Y953" s="1197"/>
      <c r="Z953" s="1197"/>
      <c r="AA953" s="1197"/>
      <c r="AB953" s="1197"/>
      <c r="AC953" s="1197"/>
      <c r="AD953" s="1197"/>
      <c r="AE953" s="1197"/>
      <c r="AF953" s="1197"/>
      <c r="AG953" s="1197"/>
      <c r="AH953" s="1197"/>
      <c r="AI953" s="1197"/>
      <c r="AJ953" s="1197"/>
      <c r="AK953" s="1197"/>
      <c r="AL953" s="1197"/>
      <c r="AM953" s="1197"/>
      <c r="AN953" s="1197"/>
      <c r="AO953" s="1197"/>
      <c r="AP953" s="1197"/>
      <c r="AQ953" s="1197"/>
      <c r="AR953" s="1197"/>
      <c r="AS953" s="1197"/>
      <c r="AT953" s="1197"/>
      <c r="AU953" s="1197"/>
      <c r="AV953" s="1197"/>
      <c r="AW953" s="1197"/>
      <c r="AX953" s="1197"/>
      <c r="AY953" s="1197"/>
      <c r="AZ953" s="1197"/>
      <c r="BA953" s="1197"/>
      <c r="BB953" s="1197"/>
      <c r="BC953" s="1197"/>
      <c r="BD953" s="1197"/>
      <c r="BE953" s="1197"/>
      <c r="BF953" s="1197"/>
      <c r="BG953" s="1197"/>
      <c r="BH953" s="1197"/>
      <c r="BI953" s="1197"/>
      <c r="BJ953" s="1197"/>
      <c r="BK953" s="1197"/>
      <c r="BL953" s="1197"/>
      <c r="BM953" s="1197"/>
      <c r="BN953" s="1197"/>
      <c r="BO953" s="1197"/>
      <c r="BP953" s="1197"/>
      <c r="BQ953" s="1197"/>
      <c r="BR953" s="1197"/>
      <c r="BS953" s="1197"/>
      <c r="BT953" s="1197"/>
      <c r="BU953" s="1197"/>
      <c r="BV953" s="1197"/>
      <c r="BW953" s="1197"/>
      <c r="BX953" s="1197"/>
      <c r="BY953" s="1197"/>
      <c r="BZ953" s="1197"/>
      <c r="CA953" s="1197"/>
      <c r="CB953" s="1197"/>
      <c r="CC953" s="1197"/>
      <c r="CD953" s="1197"/>
      <c r="CE953" s="1197"/>
      <c r="CF953" s="1197"/>
      <c r="CG953" s="1197"/>
      <c r="CH953" s="1197"/>
      <c r="CI953" s="1197"/>
      <c r="CJ953" s="1197"/>
      <c r="CK953" s="1197"/>
      <c r="CL953" s="1197"/>
      <c r="CM953" s="1197"/>
      <c r="CN953" s="1197"/>
      <c r="CO953" s="1197"/>
      <c r="CP953" s="1197"/>
      <c r="CQ953" s="1197"/>
      <c r="CR953" s="1197"/>
      <c r="CS953" s="1197"/>
      <c r="CT953" s="1197"/>
      <c r="CU953" s="1197"/>
      <c r="CV953" s="1197"/>
      <c r="CW953" s="1197"/>
      <c r="CX953" s="1197"/>
      <c r="CY953" s="1197"/>
      <c r="CZ953" s="1197"/>
      <c r="DA953" s="1197"/>
      <c r="DB953" s="1197"/>
      <c r="DC953" s="1197"/>
      <c r="DD953" s="1197"/>
      <c r="DE953" s="1197"/>
      <c r="DF953" s="1197"/>
      <c r="DG953" s="1197"/>
      <c r="DH953" s="1197"/>
      <c r="DI953" s="1197"/>
      <c r="DJ953" s="1197"/>
      <c r="DK953" s="1197"/>
      <c r="DL953" s="1197"/>
      <c r="DM953" s="1197"/>
      <c r="DN953" s="1197"/>
      <c r="DO953" s="1197"/>
      <c r="DP953" s="1197"/>
      <c r="DQ953" s="1197"/>
      <c r="DR953" s="1197"/>
      <c r="DS953" s="1197"/>
      <c r="DT953" s="1197"/>
      <c r="DU953" s="1197"/>
      <c r="DV953" s="1197"/>
      <c r="DW953" s="1197"/>
      <c r="DX953" s="1197"/>
      <c r="DY953" s="1197"/>
      <c r="DZ953" s="1197"/>
      <c r="EA953" s="1197"/>
      <c r="EB953" s="1197"/>
      <c r="EC953" s="1197"/>
      <c r="ED953" s="1197"/>
      <c r="EE953" s="1197"/>
      <c r="EF953" s="1197"/>
      <c r="EG953" s="1197"/>
      <c r="EH953" s="1197"/>
      <c r="EI953" s="1197"/>
      <c r="EJ953" s="1197"/>
      <c r="EK953" s="1197"/>
      <c r="EL953" s="1197"/>
      <c r="EM953" s="1197"/>
      <c r="EN953" s="1197"/>
      <c r="EO953" s="1197"/>
      <c r="EP953" s="1197"/>
      <c r="EQ953" s="1197"/>
      <c r="ER953" s="1197"/>
      <c r="ES953" s="1197"/>
      <c r="ET953" s="1197"/>
      <c r="EU953" s="1197"/>
      <c r="EV953" s="1197"/>
      <c r="EW953" s="1197"/>
      <c r="EX953" s="1197"/>
      <c r="EY953" s="1197"/>
      <c r="EZ953" s="1197"/>
      <c r="FA953" s="1197"/>
      <c r="FB953" s="1197"/>
      <c r="FC953" s="1197"/>
      <c r="FD953" s="1197"/>
      <c r="FE953" s="1197"/>
      <c r="FF953" s="1197"/>
      <c r="FG953" s="1197"/>
      <c r="FH953" s="1197"/>
      <c r="FI953" s="1197"/>
      <c r="FJ953" s="1197"/>
      <c r="FK953" s="1197"/>
      <c r="FL953" s="1197"/>
      <c r="FM953" s="1197"/>
      <c r="FN953" s="1197"/>
      <c r="FO953" s="1197"/>
      <c r="FP953" s="1197"/>
      <c r="FQ953" s="1197"/>
      <c r="FR953" s="1197"/>
      <c r="FS953" s="1197"/>
      <c r="FT953" s="1197"/>
      <c r="FU953" s="1197"/>
      <c r="FV953" s="1197"/>
      <c r="FW953" s="1197"/>
      <c r="FX953" s="1197"/>
      <c r="FY953" s="1197"/>
      <c r="FZ953" s="1197"/>
      <c r="GA953" s="1197"/>
      <c r="GB953" s="1197"/>
      <c r="GC953" s="1197"/>
      <c r="GD953" s="1197"/>
      <c r="GE953" s="1197"/>
      <c r="GF953" s="1197"/>
      <c r="GG953" s="1197"/>
      <c r="GH953" s="1197"/>
      <c r="GI953" s="1197"/>
      <c r="GJ953" s="1197"/>
      <c r="GK953" s="1197"/>
      <c r="GL953" s="1197"/>
      <c r="GM953" s="1197"/>
      <c r="GN953" s="1197"/>
      <c r="GO953" s="1197"/>
      <c r="GP953" s="1197"/>
      <c r="GQ953" s="1197"/>
      <c r="GR953" s="1197"/>
      <c r="GS953" s="1197"/>
      <c r="GT953" s="1197"/>
      <c r="GU953" s="1197"/>
      <c r="GV953" s="1197"/>
      <c r="GW953" s="1197"/>
      <c r="GX953" s="1197"/>
      <c r="GY953" s="1197"/>
      <c r="GZ953" s="1197"/>
      <c r="HA953" s="1197"/>
      <c r="HB953" s="1197"/>
      <c r="HC953" s="1197"/>
      <c r="HD953" s="1197"/>
      <c r="HE953" s="1197"/>
      <c r="HF953" s="1197"/>
      <c r="HG953" s="1197"/>
      <c r="HH953" s="1197"/>
      <c r="HI953" s="1197"/>
      <c r="HJ953" s="1197"/>
      <c r="HK953" s="1197"/>
      <c r="HL953" s="1197"/>
      <c r="HM953" s="1197"/>
      <c r="HN953" s="1197"/>
      <c r="HO953" s="1197"/>
      <c r="HP953" s="1197"/>
      <c r="HQ953" s="1197"/>
      <c r="HR953" s="1197"/>
      <c r="HS953" s="1197"/>
      <c r="HT953" s="1197"/>
      <c r="HU953" s="1197"/>
      <c r="HV953" s="1197"/>
      <c r="HW953" s="1197"/>
      <c r="HX953" s="1197"/>
      <c r="HY953" s="1197"/>
      <c r="HZ953" s="1197"/>
      <c r="IA953" s="1197"/>
      <c r="IB953" s="1197"/>
      <c r="IC953" s="1197"/>
      <c r="ID953" s="1197"/>
      <c r="IE953" s="1197"/>
      <c r="IF953" s="1197"/>
      <c r="IG953" s="1197"/>
      <c r="IH953" s="1197"/>
      <c r="II953" s="1197"/>
      <c r="IJ953" s="1197"/>
      <c r="IK953" s="1197"/>
      <c r="IL953" s="1197"/>
      <c r="IM953" s="1197"/>
      <c r="IN953" s="1197"/>
      <c r="IO953" s="1197"/>
      <c r="IP953" s="1197"/>
      <c r="IQ953" s="1197"/>
      <c r="IR953" s="1197"/>
      <c r="IS953" s="1197"/>
    </row>
    <row r="954" spans="1:253" ht="23.25" customHeight="1">
      <c r="A954" s="672" t="s">
        <v>1781</v>
      </c>
      <c r="B954" s="595" t="s">
        <v>1782</v>
      </c>
      <c r="C954" s="399" t="s">
        <v>184</v>
      </c>
      <c r="D954" s="597"/>
      <c r="E954" s="597">
        <v>2.73</v>
      </c>
      <c r="F954" s="597">
        <v>3.41</v>
      </c>
      <c r="G954" s="401" t="s">
        <v>5201</v>
      </c>
      <c r="H954" s="671">
        <v>0.2</v>
      </c>
      <c r="I954" s="664" t="s">
        <v>1775</v>
      </c>
      <c r="K954" s="1197"/>
      <c r="L954" s="1197"/>
      <c r="M954" s="1197"/>
      <c r="N954" s="1197"/>
      <c r="O954" s="1197"/>
      <c r="P954" s="1197"/>
      <c r="Q954" s="1197"/>
      <c r="R954" s="1197"/>
      <c r="S954" s="1197"/>
      <c r="T954" s="1197"/>
      <c r="U954" s="1197"/>
      <c r="V954" s="1197"/>
      <c r="W954" s="1197"/>
      <c r="X954" s="1197"/>
      <c r="Y954" s="1197"/>
      <c r="Z954" s="1197"/>
      <c r="AA954" s="1197"/>
      <c r="AB954" s="1197"/>
      <c r="AC954" s="1197"/>
      <c r="AD954" s="1197"/>
      <c r="AE954" s="1197"/>
      <c r="AF954" s="1197"/>
      <c r="AG954" s="1197"/>
      <c r="AH954" s="1197"/>
      <c r="AI954" s="1197"/>
      <c r="AJ954" s="1197"/>
      <c r="AK954" s="1197"/>
      <c r="AL954" s="1197"/>
      <c r="AM954" s="1197"/>
      <c r="AN954" s="1197"/>
      <c r="AO954" s="1197"/>
      <c r="AP954" s="1197"/>
      <c r="AQ954" s="1197"/>
      <c r="AR954" s="1197"/>
      <c r="AS954" s="1197"/>
      <c r="AT954" s="1197"/>
      <c r="AU954" s="1197"/>
      <c r="AV954" s="1197"/>
      <c r="AW954" s="1197"/>
      <c r="AX954" s="1197"/>
      <c r="AY954" s="1197"/>
      <c r="AZ954" s="1197"/>
      <c r="BA954" s="1197"/>
      <c r="BB954" s="1197"/>
      <c r="BC954" s="1197"/>
      <c r="BD954" s="1197"/>
      <c r="BE954" s="1197"/>
      <c r="BF954" s="1197"/>
      <c r="BG954" s="1197"/>
      <c r="BH954" s="1197"/>
      <c r="BI954" s="1197"/>
      <c r="BJ954" s="1197"/>
      <c r="BK954" s="1197"/>
      <c r="BL954" s="1197"/>
      <c r="BM954" s="1197"/>
      <c r="BN954" s="1197"/>
      <c r="BO954" s="1197"/>
      <c r="BP954" s="1197"/>
      <c r="BQ954" s="1197"/>
      <c r="BR954" s="1197"/>
      <c r="BS954" s="1197"/>
      <c r="BT954" s="1197"/>
      <c r="BU954" s="1197"/>
      <c r="BV954" s="1197"/>
      <c r="BW954" s="1197"/>
      <c r="BX954" s="1197"/>
      <c r="BY954" s="1197"/>
      <c r="BZ954" s="1197"/>
      <c r="CA954" s="1197"/>
      <c r="CB954" s="1197"/>
      <c r="CC954" s="1197"/>
      <c r="CD954" s="1197"/>
      <c r="CE954" s="1197"/>
      <c r="CF954" s="1197"/>
      <c r="CG954" s="1197"/>
      <c r="CH954" s="1197"/>
      <c r="CI954" s="1197"/>
      <c r="CJ954" s="1197"/>
      <c r="CK954" s="1197"/>
      <c r="CL954" s="1197"/>
      <c r="CM954" s="1197"/>
      <c r="CN954" s="1197"/>
      <c r="CO954" s="1197"/>
      <c r="CP954" s="1197"/>
      <c r="CQ954" s="1197"/>
      <c r="CR954" s="1197"/>
      <c r="CS954" s="1197"/>
      <c r="CT954" s="1197"/>
      <c r="CU954" s="1197"/>
      <c r="CV954" s="1197"/>
      <c r="CW954" s="1197"/>
      <c r="CX954" s="1197"/>
      <c r="CY954" s="1197"/>
      <c r="CZ954" s="1197"/>
      <c r="DA954" s="1197"/>
      <c r="DB954" s="1197"/>
      <c r="DC954" s="1197"/>
      <c r="DD954" s="1197"/>
      <c r="DE954" s="1197"/>
      <c r="DF954" s="1197"/>
      <c r="DG954" s="1197"/>
      <c r="DH954" s="1197"/>
      <c r="DI954" s="1197"/>
      <c r="DJ954" s="1197"/>
      <c r="DK954" s="1197"/>
      <c r="DL954" s="1197"/>
      <c r="DM954" s="1197"/>
      <c r="DN954" s="1197"/>
      <c r="DO954" s="1197"/>
      <c r="DP954" s="1197"/>
      <c r="DQ954" s="1197"/>
      <c r="DR954" s="1197"/>
      <c r="DS954" s="1197"/>
      <c r="DT954" s="1197"/>
      <c r="DU954" s="1197"/>
      <c r="DV954" s="1197"/>
      <c r="DW954" s="1197"/>
      <c r="DX954" s="1197"/>
      <c r="DY954" s="1197"/>
      <c r="DZ954" s="1197"/>
      <c r="EA954" s="1197"/>
      <c r="EB954" s="1197"/>
      <c r="EC954" s="1197"/>
      <c r="ED954" s="1197"/>
      <c r="EE954" s="1197"/>
      <c r="EF954" s="1197"/>
      <c r="EG954" s="1197"/>
      <c r="EH954" s="1197"/>
      <c r="EI954" s="1197"/>
      <c r="EJ954" s="1197"/>
      <c r="EK954" s="1197"/>
      <c r="EL954" s="1197"/>
      <c r="EM954" s="1197"/>
      <c r="EN954" s="1197"/>
      <c r="EO954" s="1197"/>
      <c r="EP954" s="1197"/>
      <c r="EQ954" s="1197"/>
      <c r="ER954" s="1197"/>
      <c r="ES954" s="1197"/>
      <c r="ET954" s="1197"/>
      <c r="EU954" s="1197"/>
      <c r="EV954" s="1197"/>
      <c r="EW954" s="1197"/>
      <c r="EX954" s="1197"/>
      <c r="EY954" s="1197"/>
      <c r="EZ954" s="1197"/>
      <c r="FA954" s="1197"/>
      <c r="FB954" s="1197"/>
      <c r="FC954" s="1197"/>
      <c r="FD954" s="1197"/>
      <c r="FE954" s="1197"/>
      <c r="FF954" s="1197"/>
      <c r="FG954" s="1197"/>
      <c r="FH954" s="1197"/>
      <c r="FI954" s="1197"/>
      <c r="FJ954" s="1197"/>
      <c r="FK954" s="1197"/>
      <c r="FL954" s="1197"/>
      <c r="FM954" s="1197"/>
      <c r="FN954" s="1197"/>
      <c r="FO954" s="1197"/>
      <c r="FP954" s="1197"/>
      <c r="FQ954" s="1197"/>
      <c r="FR954" s="1197"/>
      <c r="FS954" s="1197"/>
      <c r="FT954" s="1197"/>
      <c r="FU954" s="1197"/>
      <c r="FV954" s="1197"/>
      <c r="FW954" s="1197"/>
      <c r="FX954" s="1197"/>
      <c r="FY954" s="1197"/>
      <c r="FZ954" s="1197"/>
      <c r="GA954" s="1197"/>
      <c r="GB954" s="1197"/>
      <c r="GC954" s="1197"/>
      <c r="GD954" s="1197"/>
      <c r="GE954" s="1197"/>
      <c r="GF954" s="1197"/>
      <c r="GG954" s="1197"/>
      <c r="GH954" s="1197"/>
      <c r="GI954" s="1197"/>
      <c r="GJ954" s="1197"/>
      <c r="GK954" s="1197"/>
      <c r="GL954" s="1197"/>
      <c r="GM954" s="1197"/>
      <c r="GN954" s="1197"/>
      <c r="GO954" s="1197"/>
      <c r="GP954" s="1197"/>
      <c r="GQ954" s="1197"/>
      <c r="GR954" s="1197"/>
      <c r="GS954" s="1197"/>
      <c r="GT954" s="1197"/>
      <c r="GU954" s="1197"/>
      <c r="GV954" s="1197"/>
      <c r="GW954" s="1197"/>
      <c r="GX954" s="1197"/>
      <c r="GY954" s="1197"/>
      <c r="GZ954" s="1197"/>
      <c r="HA954" s="1197"/>
      <c r="HB954" s="1197"/>
      <c r="HC954" s="1197"/>
      <c r="HD954" s="1197"/>
      <c r="HE954" s="1197"/>
      <c r="HF954" s="1197"/>
      <c r="HG954" s="1197"/>
      <c r="HH954" s="1197"/>
      <c r="HI954" s="1197"/>
      <c r="HJ954" s="1197"/>
      <c r="HK954" s="1197"/>
      <c r="HL954" s="1197"/>
      <c r="HM954" s="1197"/>
      <c r="HN954" s="1197"/>
      <c r="HO954" s="1197"/>
      <c r="HP954" s="1197"/>
      <c r="HQ954" s="1197"/>
      <c r="HR954" s="1197"/>
      <c r="HS954" s="1197"/>
      <c r="HT954" s="1197"/>
      <c r="HU954" s="1197"/>
      <c r="HV954" s="1197"/>
      <c r="HW954" s="1197"/>
      <c r="HX954" s="1197"/>
      <c r="HY954" s="1197"/>
      <c r="HZ954" s="1197"/>
      <c r="IA954" s="1197"/>
      <c r="IB954" s="1197"/>
      <c r="IC954" s="1197"/>
      <c r="ID954" s="1197"/>
      <c r="IE954" s="1197"/>
      <c r="IF954" s="1197"/>
      <c r="IG954" s="1197"/>
      <c r="IH954" s="1197"/>
      <c r="II954" s="1197"/>
      <c r="IJ954" s="1197"/>
      <c r="IK954" s="1197"/>
      <c r="IL954" s="1197"/>
      <c r="IM954" s="1197"/>
      <c r="IN954" s="1197"/>
      <c r="IO954" s="1197"/>
      <c r="IP954" s="1197"/>
      <c r="IQ954" s="1197"/>
      <c r="IR954" s="1197"/>
      <c r="IS954" s="1197"/>
    </row>
    <row r="955" spans="1:253" ht="23.25" customHeight="1">
      <c r="A955" s="670">
        <v>28029</v>
      </c>
      <c r="B955" s="595" t="s">
        <v>1785</v>
      </c>
      <c r="C955" s="399" t="s">
        <v>51</v>
      </c>
      <c r="D955" s="596"/>
      <c r="E955" s="596">
        <v>2.06</v>
      </c>
      <c r="F955" s="596">
        <v>2.58</v>
      </c>
      <c r="G955" s="401" t="s">
        <v>5201</v>
      </c>
      <c r="H955" s="671">
        <v>0.2</v>
      </c>
      <c r="I955" s="664" t="s">
        <v>1775</v>
      </c>
      <c r="K955" s="1197"/>
      <c r="L955" s="1197"/>
      <c r="M955" s="1197"/>
      <c r="N955" s="1197"/>
      <c r="O955" s="1197"/>
      <c r="P955" s="1197"/>
      <c r="Q955" s="1197"/>
      <c r="R955" s="1197"/>
      <c r="S955" s="1197"/>
      <c r="T955" s="1197"/>
      <c r="U955" s="1197"/>
      <c r="V955" s="1197"/>
      <c r="W955" s="1197"/>
      <c r="X955" s="1197"/>
      <c r="Y955" s="1197"/>
      <c r="Z955" s="1197"/>
      <c r="AA955" s="1197"/>
      <c r="AB955" s="1197"/>
      <c r="AC955" s="1197"/>
      <c r="AD955" s="1197"/>
      <c r="AE955" s="1197"/>
      <c r="AF955" s="1197"/>
      <c r="AG955" s="1197"/>
      <c r="AH955" s="1197"/>
      <c r="AI955" s="1197"/>
      <c r="AJ955" s="1197"/>
      <c r="AK955" s="1197"/>
      <c r="AL955" s="1197"/>
      <c r="AM955" s="1197"/>
      <c r="AN955" s="1197"/>
      <c r="AO955" s="1197"/>
      <c r="AP955" s="1197"/>
      <c r="AQ955" s="1197"/>
      <c r="AR955" s="1197"/>
      <c r="AS955" s="1197"/>
      <c r="AT955" s="1197"/>
      <c r="AU955" s="1197"/>
      <c r="AV955" s="1197"/>
      <c r="AW955" s="1197"/>
      <c r="AX955" s="1197"/>
      <c r="AY955" s="1197"/>
      <c r="AZ955" s="1197"/>
      <c r="BA955" s="1197"/>
      <c r="BB955" s="1197"/>
      <c r="BC955" s="1197"/>
      <c r="BD955" s="1197"/>
      <c r="BE955" s="1197"/>
      <c r="BF955" s="1197"/>
      <c r="BG955" s="1197"/>
      <c r="BH955" s="1197"/>
      <c r="BI955" s="1197"/>
      <c r="BJ955" s="1197"/>
      <c r="BK955" s="1197"/>
      <c r="BL955" s="1197"/>
      <c r="BM955" s="1197"/>
      <c r="BN955" s="1197"/>
      <c r="BO955" s="1197"/>
      <c r="BP955" s="1197"/>
      <c r="BQ955" s="1197"/>
      <c r="BR955" s="1197"/>
      <c r="BS955" s="1197"/>
      <c r="BT955" s="1197"/>
      <c r="BU955" s="1197"/>
      <c r="BV955" s="1197"/>
      <c r="BW955" s="1197"/>
      <c r="BX955" s="1197"/>
      <c r="BY955" s="1197"/>
      <c r="BZ955" s="1197"/>
      <c r="CA955" s="1197"/>
      <c r="CB955" s="1197"/>
      <c r="CC955" s="1197"/>
      <c r="CD955" s="1197"/>
      <c r="CE955" s="1197"/>
      <c r="CF955" s="1197"/>
      <c r="CG955" s="1197"/>
      <c r="CH955" s="1197"/>
      <c r="CI955" s="1197"/>
      <c r="CJ955" s="1197"/>
      <c r="CK955" s="1197"/>
      <c r="CL955" s="1197"/>
      <c r="CM955" s="1197"/>
      <c r="CN955" s="1197"/>
      <c r="CO955" s="1197"/>
      <c r="CP955" s="1197"/>
      <c r="CQ955" s="1197"/>
      <c r="CR955" s="1197"/>
      <c r="CS955" s="1197"/>
      <c r="CT955" s="1197"/>
      <c r="CU955" s="1197"/>
      <c r="CV955" s="1197"/>
      <c r="CW955" s="1197"/>
      <c r="CX955" s="1197"/>
      <c r="CY955" s="1197"/>
      <c r="CZ955" s="1197"/>
      <c r="DA955" s="1197"/>
      <c r="DB955" s="1197"/>
      <c r="DC955" s="1197"/>
      <c r="DD955" s="1197"/>
      <c r="DE955" s="1197"/>
      <c r="DF955" s="1197"/>
      <c r="DG955" s="1197"/>
      <c r="DH955" s="1197"/>
      <c r="DI955" s="1197"/>
      <c r="DJ955" s="1197"/>
      <c r="DK955" s="1197"/>
      <c r="DL955" s="1197"/>
      <c r="DM955" s="1197"/>
      <c r="DN955" s="1197"/>
      <c r="DO955" s="1197"/>
      <c r="DP955" s="1197"/>
      <c r="DQ955" s="1197"/>
      <c r="DR955" s="1197"/>
      <c r="DS955" s="1197"/>
      <c r="DT955" s="1197"/>
      <c r="DU955" s="1197"/>
      <c r="DV955" s="1197"/>
      <c r="DW955" s="1197"/>
      <c r="DX955" s="1197"/>
      <c r="DY955" s="1197"/>
      <c r="DZ955" s="1197"/>
      <c r="EA955" s="1197"/>
      <c r="EB955" s="1197"/>
      <c r="EC955" s="1197"/>
      <c r="ED955" s="1197"/>
      <c r="EE955" s="1197"/>
      <c r="EF955" s="1197"/>
      <c r="EG955" s="1197"/>
      <c r="EH955" s="1197"/>
      <c r="EI955" s="1197"/>
      <c r="EJ955" s="1197"/>
      <c r="EK955" s="1197"/>
      <c r="EL955" s="1197"/>
      <c r="EM955" s="1197"/>
      <c r="EN955" s="1197"/>
      <c r="EO955" s="1197"/>
      <c r="EP955" s="1197"/>
      <c r="EQ955" s="1197"/>
      <c r="ER955" s="1197"/>
      <c r="ES955" s="1197"/>
      <c r="ET955" s="1197"/>
      <c r="EU955" s="1197"/>
      <c r="EV955" s="1197"/>
      <c r="EW955" s="1197"/>
      <c r="EX955" s="1197"/>
      <c r="EY955" s="1197"/>
      <c r="EZ955" s="1197"/>
      <c r="FA955" s="1197"/>
      <c r="FB955" s="1197"/>
      <c r="FC955" s="1197"/>
      <c r="FD955" s="1197"/>
      <c r="FE955" s="1197"/>
      <c r="FF955" s="1197"/>
      <c r="FG955" s="1197"/>
      <c r="FH955" s="1197"/>
      <c r="FI955" s="1197"/>
      <c r="FJ955" s="1197"/>
      <c r="FK955" s="1197"/>
      <c r="FL955" s="1197"/>
      <c r="FM955" s="1197"/>
      <c r="FN955" s="1197"/>
      <c r="FO955" s="1197"/>
      <c r="FP955" s="1197"/>
      <c r="FQ955" s="1197"/>
      <c r="FR955" s="1197"/>
      <c r="FS955" s="1197"/>
      <c r="FT955" s="1197"/>
      <c r="FU955" s="1197"/>
      <c r="FV955" s="1197"/>
      <c r="FW955" s="1197"/>
      <c r="FX955" s="1197"/>
      <c r="FY955" s="1197"/>
      <c r="FZ955" s="1197"/>
      <c r="GA955" s="1197"/>
      <c r="GB955" s="1197"/>
      <c r="GC955" s="1197"/>
      <c r="GD955" s="1197"/>
      <c r="GE955" s="1197"/>
      <c r="GF955" s="1197"/>
      <c r="GG955" s="1197"/>
      <c r="GH955" s="1197"/>
      <c r="GI955" s="1197"/>
      <c r="GJ955" s="1197"/>
      <c r="GK955" s="1197"/>
      <c r="GL955" s="1197"/>
      <c r="GM955" s="1197"/>
      <c r="GN955" s="1197"/>
      <c r="GO955" s="1197"/>
      <c r="GP955" s="1197"/>
      <c r="GQ955" s="1197"/>
      <c r="GR955" s="1197"/>
      <c r="GS955" s="1197"/>
      <c r="GT955" s="1197"/>
      <c r="GU955" s="1197"/>
      <c r="GV955" s="1197"/>
      <c r="GW955" s="1197"/>
      <c r="GX955" s="1197"/>
      <c r="GY955" s="1197"/>
      <c r="GZ955" s="1197"/>
      <c r="HA955" s="1197"/>
      <c r="HB955" s="1197"/>
      <c r="HC955" s="1197"/>
      <c r="HD955" s="1197"/>
      <c r="HE955" s="1197"/>
      <c r="HF955" s="1197"/>
      <c r="HG955" s="1197"/>
      <c r="HH955" s="1197"/>
      <c r="HI955" s="1197"/>
      <c r="HJ955" s="1197"/>
      <c r="HK955" s="1197"/>
      <c r="HL955" s="1197"/>
      <c r="HM955" s="1197"/>
      <c r="HN955" s="1197"/>
      <c r="HO955" s="1197"/>
      <c r="HP955" s="1197"/>
      <c r="HQ955" s="1197"/>
      <c r="HR955" s="1197"/>
      <c r="HS955" s="1197"/>
      <c r="HT955" s="1197"/>
      <c r="HU955" s="1197"/>
      <c r="HV955" s="1197"/>
      <c r="HW955" s="1197"/>
      <c r="HX955" s="1197"/>
      <c r="HY955" s="1197"/>
      <c r="HZ955" s="1197"/>
      <c r="IA955" s="1197"/>
      <c r="IB955" s="1197"/>
      <c r="IC955" s="1197"/>
      <c r="ID955" s="1197"/>
      <c r="IE955" s="1197"/>
      <c r="IF955" s="1197"/>
      <c r="IG955" s="1197"/>
      <c r="IH955" s="1197"/>
      <c r="II955" s="1197"/>
      <c r="IJ955" s="1197"/>
      <c r="IK955" s="1197"/>
      <c r="IL955" s="1197"/>
      <c r="IM955" s="1197"/>
      <c r="IN955" s="1197"/>
      <c r="IO955" s="1197"/>
      <c r="IP955" s="1197"/>
      <c r="IQ955" s="1197"/>
      <c r="IR955" s="1197"/>
      <c r="IS955" s="1197"/>
    </row>
    <row r="956" spans="1:253" ht="23.25" customHeight="1">
      <c r="A956" s="672" t="s">
        <v>1783</v>
      </c>
      <c r="B956" s="595" t="s">
        <v>1784</v>
      </c>
      <c r="C956" s="399" t="s">
        <v>184</v>
      </c>
      <c r="D956" s="597"/>
      <c r="E956" s="597">
        <v>2.56</v>
      </c>
      <c r="F956" s="597">
        <v>3.2</v>
      </c>
      <c r="G956" s="401" t="s">
        <v>5201</v>
      </c>
      <c r="H956" s="671">
        <v>0.2</v>
      </c>
      <c r="I956" s="664" t="s">
        <v>1775</v>
      </c>
      <c r="K956" s="1197"/>
      <c r="L956" s="1197"/>
      <c r="M956" s="1197"/>
      <c r="N956" s="1197"/>
      <c r="O956" s="1197"/>
      <c r="P956" s="1197"/>
      <c r="Q956" s="1197"/>
      <c r="R956" s="1197"/>
      <c r="S956" s="1197"/>
      <c r="T956" s="1197"/>
      <c r="U956" s="1197"/>
      <c r="V956" s="1197"/>
      <c r="W956" s="1197"/>
      <c r="X956" s="1197"/>
      <c r="Y956" s="1197"/>
      <c r="Z956" s="1197"/>
      <c r="AA956" s="1197"/>
      <c r="AB956" s="1197"/>
      <c r="AC956" s="1197"/>
      <c r="AD956" s="1197"/>
      <c r="AE956" s="1197"/>
      <c r="AF956" s="1197"/>
      <c r="AG956" s="1197"/>
      <c r="AH956" s="1197"/>
      <c r="AI956" s="1197"/>
      <c r="AJ956" s="1197"/>
      <c r="AK956" s="1197"/>
      <c r="AL956" s="1197"/>
      <c r="AM956" s="1197"/>
      <c r="AN956" s="1197"/>
      <c r="AO956" s="1197"/>
      <c r="AP956" s="1197"/>
      <c r="AQ956" s="1197"/>
      <c r="AR956" s="1197"/>
      <c r="AS956" s="1197"/>
      <c r="AT956" s="1197"/>
      <c r="AU956" s="1197"/>
      <c r="AV956" s="1197"/>
      <c r="AW956" s="1197"/>
      <c r="AX956" s="1197"/>
      <c r="AY956" s="1197"/>
      <c r="AZ956" s="1197"/>
      <c r="BA956" s="1197"/>
      <c r="BB956" s="1197"/>
      <c r="BC956" s="1197"/>
      <c r="BD956" s="1197"/>
      <c r="BE956" s="1197"/>
      <c r="BF956" s="1197"/>
      <c r="BG956" s="1197"/>
      <c r="BH956" s="1197"/>
      <c r="BI956" s="1197"/>
      <c r="BJ956" s="1197"/>
      <c r="BK956" s="1197"/>
      <c r="BL956" s="1197"/>
      <c r="BM956" s="1197"/>
      <c r="BN956" s="1197"/>
      <c r="BO956" s="1197"/>
      <c r="BP956" s="1197"/>
      <c r="BQ956" s="1197"/>
      <c r="BR956" s="1197"/>
      <c r="BS956" s="1197"/>
      <c r="BT956" s="1197"/>
      <c r="BU956" s="1197"/>
      <c r="BV956" s="1197"/>
      <c r="BW956" s="1197"/>
      <c r="BX956" s="1197"/>
      <c r="BY956" s="1197"/>
      <c r="BZ956" s="1197"/>
      <c r="CA956" s="1197"/>
      <c r="CB956" s="1197"/>
      <c r="CC956" s="1197"/>
      <c r="CD956" s="1197"/>
      <c r="CE956" s="1197"/>
      <c r="CF956" s="1197"/>
      <c r="CG956" s="1197"/>
      <c r="CH956" s="1197"/>
      <c r="CI956" s="1197"/>
      <c r="CJ956" s="1197"/>
      <c r="CK956" s="1197"/>
      <c r="CL956" s="1197"/>
      <c r="CM956" s="1197"/>
      <c r="CN956" s="1197"/>
      <c r="CO956" s="1197"/>
      <c r="CP956" s="1197"/>
      <c r="CQ956" s="1197"/>
      <c r="CR956" s="1197"/>
      <c r="CS956" s="1197"/>
      <c r="CT956" s="1197"/>
      <c r="CU956" s="1197"/>
      <c r="CV956" s="1197"/>
      <c r="CW956" s="1197"/>
      <c r="CX956" s="1197"/>
      <c r="CY956" s="1197"/>
      <c r="CZ956" s="1197"/>
      <c r="DA956" s="1197"/>
      <c r="DB956" s="1197"/>
      <c r="DC956" s="1197"/>
      <c r="DD956" s="1197"/>
      <c r="DE956" s="1197"/>
      <c r="DF956" s="1197"/>
      <c r="DG956" s="1197"/>
      <c r="DH956" s="1197"/>
      <c r="DI956" s="1197"/>
      <c r="DJ956" s="1197"/>
      <c r="DK956" s="1197"/>
      <c r="DL956" s="1197"/>
      <c r="DM956" s="1197"/>
      <c r="DN956" s="1197"/>
      <c r="DO956" s="1197"/>
      <c r="DP956" s="1197"/>
      <c r="DQ956" s="1197"/>
      <c r="DR956" s="1197"/>
      <c r="DS956" s="1197"/>
      <c r="DT956" s="1197"/>
      <c r="DU956" s="1197"/>
      <c r="DV956" s="1197"/>
      <c r="DW956" s="1197"/>
      <c r="DX956" s="1197"/>
      <c r="DY956" s="1197"/>
      <c r="DZ956" s="1197"/>
      <c r="EA956" s="1197"/>
      <c r="EB956" s="1197"/>
      <c r="EC956" s="1197"/>
      <c r="ED956" s="1197"/>
      <c r="EE956" s="1197"/>
      <c r="EF956" s="1197"/>
      <c r="EG956" s="1197"/>
      <c r="EH956" s="1197"/>
      <c r="EI956" s="1197"/>
      <c r="EJ956" s="1197"/>
      <c r="EK956" s="1197"/>
      <c r="EL956" s="1197"/>
      <c r="EM956" s="1197"/>
      <c r="EN956" s="1197"/>
      <c r="EO956" s="1197"/>
      <c r="EP956" s="1197"/>
      <c r="EQ956" s="1197"/>
      <c r="ER956" s="1197"/>
      <c r="ES956" s="1197"/>
      <c r="ET956" s="1197"/>
      <c r="EU956" s="1197"/>
      <c r="EV956" s="1197"/>
      <c r="EW956" s="1197"/>
      <c r="EX956" s="1197"/>
      <c r="EY956" s="1197"/>
      <c r="EZ956" s="1197"/>
      <c r="FA956" s="1197"/>
      <c r="FB956" s="1197"/>
      <c r="FC956" s="1197"/>
      <c r="FD956" s="1197"/>
      <c r="FE956" s="1197"/>
      <c r="FF956" s="1197"/>
      <c r="FG956" s="1197"/>
      <c r="FH956" s="1197"/>
      <c r="FI956" s="1197"/>
      <c r="FJ956" s="1197"/>
      <c r="FK956" s="1197"/>
      <c r="FL956" s="1197"/>
      <c r="FM956" s="1197"/>
      <c r="FN956" s="1197"/>
      <c r="FO956" s="1197"/>
      <c r="FP956" s="1197"/>
      <c r="FQ956" s="1197"/>
      <c r="FR956" s="1197"/>
      <c r="FS956" s="1197"/>
      <c r="FT956" s="1197"/>
      <c r="FU956" s="1197"/>
      <c r="FV956" s="1197"/>
      <c r="FW956" s="1197"/>
      <c r="FX956" s="1197"/>
      <c r="FY956" s="1197"/>
      <c r="FZ956" s="1197"/>
      <c r="GA956" s="1197"/>
      <c r="GB956" s="1197"/>
      <c r="GC956" s="1197"/>
      <c r="GD956" s="1197"/>
      <c r="GE956" s="1197"/>
      <c r="GF956" s="1197"/>
      <c r="GG956" s="1197"/>
      <c r="GH956" s="1197"/>
      <c r="GI956" s="1197"/>
      <c r="GJ956" s="1197"/>
      <c r="GK956" s="1197"/>
      <c r="GL956" s="1197"/>
      <c r="GM956" s="1197"/>
      <c r="GN956" s="1197"/>
      <c r="GO956" s="1197"/>
      <c r="GP956" s="1197"/>
      <c r="GQ956" s="1197"/>
      <c r="GR956" s="1197"/>
      <c r="GS956" s="1197"/>
      <c r="GT956" s="1197"/>
      <c r="GU956" s="1197"/>
      <c r="GV956" s="1197"/>
      <c r="GW956" s="1197"/>
      <c r="GX956" s="1197"/>
      <c r="GY956" s="1197"/>
      <c r="GZ956" s="1197"/>
      <c r="HA956" s="1197"/>
      <c r="HB956" s="1197"/>
      <c r="HC956" s="1197"/>
      <c r="HD956" s="1197"/>
      <c r="HE956" s="1197"/>
      <c r="HF956" s="1197"/>
      <c r="HG956" s="1197"/>
      <c r="HH956" s="1197"/>
      <c r="HI956" s="1197"/>
      <c r="HJ956" s="1197"/>
      <c r="HK956" s="1197"/>
      <c r="HL956" s="1197"/>
      <c r="HM956" s="1197"/>
      <c r="HN956" s="1197"/>
      <c r="HO956" s="1197"/>
      <c r="HP956" s="1197"/>
      <c r="HQ956" s="1197"/>
      <c r="HR956" s="1197"/>
      <c r="HS956" s="1197"/>
      <c r="HT956" s="1197"/>
      <c r="HU956" s="1197"/>
      <c r="HV956" s="1197"/>
      <c r="HW956" s="1197"/>
      <c r="HX956" s="1197"/>
      <c r="HY956" s="1197"/>
      <c r="HZ956" s="1197"/>
      <c r="IA956" s="1197"/>
      <c r="IB956" s="1197"/>
      <c r="IC956" s="1197"/>
      <c r="ID956" s="1197"/>
      <c r="IE956" s="1197"/>
      <c r="IF956" s="1197"/>
      <c r="IG956" s="1197"/>
      <c r="IH956" s="1197"/>
      <c r="II956" s="1197"/>
      <c r="IJ956" s="1197"/>
      <c r="IK956" s="1197"/>
      <c r="IL956" s="1197"/>
      <c r="IM956" s="1197"/>
      <c r="IN956" s="1197"/>
      <c r="IO956" s="1197"/>
      <c r="IP956" s="1197"/>
      <c r="IQ956" s="1197"/>
      <c r="IR956" s="1197"/>
      <c r="IS956" s="1197"/>
    </row>
    <row r="957" spans="1:253" ht="23.25" customHeight="1">
      <c r="A957" s="670">
        <v>29026</v>
      </c>
      <c r="B957" s="595" t="s">
        <v>1787</v>
      </c>
      <c r="C957" s="399" t="s">
        <v>326</v>
      </c>
      <c r="D957" s="596"/>
      <c r="E957" s="596">
        <v>6.88</v>
      </c>
      <c r="F957" s="596">
        <v>8.6</v>
      </c>
      <c r="G957" s="401" t="s">
        <v>4706</v>
      </c>
      <c r="H957" s="671">
        <v>0.08</v>
      </c>
      <c r="I957" s="664" t="s">
        <v>1775</v>
      </c>
      <c r="K957" s="1197"/>
      <c r="L957" s="1197"/>
      <c r="M957" s="1197"/>
      <c r="N957" s="1197"/>
      <c r="O957" s="1197"/>
      <c r="P957" s="1197"/>
      <c r="Q957" s="1197"/>
      <c r="R957" s="1197"/>
      <c r="S957" s="1197"/>
      <c r="T957" s="1197"/>
      <c r="U957" s="1197"/>
      <c r="V957" s="1197"/>
      <c r="W957" s="1197"/>
      <c r="X957" s="1197"/>
      <c r="Y957" s="1197"/>
      <c r="Z957" s="1197"/>
      <c r="AA957" s="1197"/>
      <c r="AB957" s="1197"/>
      <c r="AC957" s="1197"/>
      <c r="AD957" s="1197"/>
      <c r="AE957" s="1197"/>
      <c r="AF957" s="1197"/>
      <c r="AG957" s="1197"/>
      <c r="AH957" s="1197"/>
      <c r="AI957" s="1197"/>
      <c r="AJ957" s="1197"/>
      <c r="AK957" s="1197"/>
      <c r="AL957" s="1197"/>
      <c r="AM957" s="1197"/>
      <c r="AN957" s="1197"/>
      <c r="AO957" s="1197"/>
      <c r="AP957" s="1197"/>
      <c r="AQ957" s="1197"/>
      <c r="AR957" s="1197"/>
      <c r="AS957" s="1197"/>
      <c r="AT957" s="1197"/>
      <c r="AU957" s="1197"/>
      <c r="AV957" s="1197"/>
      <c r="AW957" s="1197"/>
      <c r="AX957" s="1197"/>
      <c r="AY957" s="1197"/>
      <c r="AZ957" s="1197"/>
      <c r="BA957" s="1197"/>
      <c r="BB957" s="1197"/>
      <c r="BC957" s="1197"/>
      <c r="BD957" s="1197"/>
      <c r="BE957" s="1197"/>
      <c r="BF957" s="1197"/>
      <c r="BG957" s="1197"/>
      <c r="BH957" s="1197"/>
      <c r="BI957" s="1197"/>
      <c r="BJ957" s="1197"/>
      <c r="BK957" s="1197"/>
      <c r="BL957" s="1197"/>
      <c r="BM957" s="1197"/>
      <c r="BN957" s="1197"/>
      <c r="BO957" s="1197"/>
      <c r="BP957" s="1197"/>
      <c r="BQ957" s="1197"/>
      <c r="BR957" s="1197"/>
      <c r="BS957" s="1197"/>
      <c r="BT957" s="1197"/>
      <c r="BU957" s="1197"/>
      <c r="BV957" s="1197"/>
      <c r="BW957" s="1197"/>
      <c r="BX957" s="1197"/>
      <c r="BY957" s="1197"/>
      <c r="BZ957" s="1197"/>
      <c r="CA957" s="1197"/>
      <c r="CB957" s="1197"/>
      <c r="CC957" s="1197"/>
      <c r="CD957" s="1197"/>
      <c r="CE957" s="1197"/>
      <c r="CF957" s="1197"/>
      <c r="CG957" s="1197"/>
      <c r="CH957" s="1197"/>
      <c r="CI957" s="1197"/>
      <c r="CJ957" s="1197"/>
      <c r="CK957" s="1197"/>
      <c r="CL957" s="1197"/>
      <c r="CM957" s="1197"/>
      <c r="CN957" s="1197"/>
      <c r="CO957" s="1197"/>
      <c r="CP957" s="1197"/>
      <c r="CQ957" s="1197"/>
      <c r="CR957" s="1197"/>
      <c r="CS957" s="1197"/>
      <c r="CT957" s="1197"/>
      <c r="CU957" s="1197"/>
      <c r="CV957" s="1197"/>
      <c r="CW957" s="1197"/>
      <c r="CX957" s="1197"/>
      <c r="CY957" s="1197"/>
      <c r="CZ957" s="1197"/>
      <c r="DA957" s="1197"/>
      <c r="DB957" s="1197"/>
      <c r="DC957" s="1197"/>
      <c r="DD957" s="1197"/>
      <c r="DE957" s="1197"/>
      <c r="DF957" s="1197"/>
      <c r="DG957" s="1197"/>
      <c r="DH957" s="1197"/>
      <c r="DI957" s="1197"/>
      <c r="DJ957" s="1197"/>
      <c r="DK957" s="1197"/>
      <c r="DL957" s="1197"/>
      <c r="DM957" s="1197"/>
      <c r="DN957" s="1197"/>
      <c r="DO957" s="1197"/>
      <c r="DP957" s="1197"/>
      <c r="DQ957" s="1197"/>
      <c r="DR957" s="1197"/>
      <c r="DS957" s="1197"/>
      <c r="DT957" s="1197"/>
      <c r="DU957" s="1197"/>
      <c r="DV957" s="1197"/>
      <c r="DW957" s="1197"/>
      <c r="DX957" s="1197"/>
      <c r="DY957" s="1197"/>
      <c r="DZ957" s="1197"/>
      <c r="EA957" s="1197"/>
      <c r="EB957" s="1197"/>
      <c r="EC957" s="1197"/>
      <c r="ED957" s="1197"/>
      <c r="EE957" s="1197"/>
      <c r="EF957" s="1197"/>
      <c r="EG957" s="1197"/>
      <c r="EH957" s="1197"/>
      <c r="EI957" s="1197"/>
      <c r="EJ957" s="1197"/>
      <c r="EK957" s="1197"/>
      <c r="EL957" s="1197"/>
      <c r="EM957" s="1197"/>
      <c r="EN957" s="1197"/>
      <c r="EO957" s="1197"/>
      <c r="EP957" s="1197"/>
      <c r="EQ957" s="1197"/>
      <c r="ER957" s="1197"/>
      <c r="ES957" s="1197"/>
      <c r="ET957" s="1197"/>
      <c r="EU957" s="1197"/>
      <c r="EV957" s="1197"/>
      <c r="EW957" s="1197"/>
      <c r="EX957" s="1197"/>
      <c r="EY957" s="1197"/>
      <c r="EZ957" s="1197"/>
      <c r="FA957" s="1197"/>
      <c r="FB957" s="1197"/>
      <c r="FC957" s="1197"/>
      <c r="FD957" s="1197"/>
      <c r="FE957" s="1197"/>
      <c r="FF957" s="1197"/>
      <c r="FG957" s="1197"/>
      <c r="FH957" s="1197"/>
      <c r="FI957" s="1197"/>
      <c r="FJ957" s="1197"/>
      <c r="FK957" s="1197"/>
      <c r="FL957" s="1197"/>
      <c r="FM957" s="1197"/>
      <c r="FN957" s="1197"/>
      <c r="FO957" s="1197"/>
      <c r="FP957" s="1197"/>
      <c r="FQ957" s="1197"/>
      <c r="FR957" s="1197"/>
      <c r="FS957" s="1197"/>
      <c r="FT957" s="1197"/>
      <c r="FU957" s="1197"/>
      <c r="FV957" s="1197"/>
      <c r="FW957" s="1197"/>
      <c r="FX957" s="1197"/>
      <c r="FY957" s="1197"/>
      <c r="FZ957" s="1197"/>
      <c r="GA957" s="1197"/>
      <c r="GB957" s="1197"/>
      <c r="GC957" s="1197"/>
      <c r="GD957" s="1197"/>
      <c r="GE957" s="1197"/>
      <c r="GF957" s="1197"/>
      <c r="GG957" s="1197"/>
      <c r="GH957" s="1197"/>
      <c r="GI957" s="1197"/>
      <c r="GJ957" s="1197"/>
      <c r="GK957" s="1197"/>
      <c r="GL957" s="1197"/>
      <c r="GM957" s="1197"/>
      <c r="GN957" s="1197"/>
      <c r="GO957" s="1197"/>
      <c r="GP957" s="1197"/>
      <c r="GQ957" s="1197"/>
      <c r="GR957" s="1197"/>
      <c r="GS957" s="1197"/>
      <c r="GT957" s="1197"/>
      <c r="GU957" s="1197"/>
      <c r="GV957" s="1197"/>
      <c r="GW957" s="1197"/>
      <c r="GX957" s="1197"/>
      <c r="GY957" s="1197"/>
      <c r="GZ957" s="1197"/>
      <c r="HA957" s="1197"/>
      <c r="HB957" s="1197"/>
      <c r="HC957" s="1197"/>
      <c r="HD957" s="1197"/>
      <c r="HE957" s="1197"/>
      <c r="HF957" s="1197"/>
      <c r="HG957" s="1197"/>
      <c r="HH957" s="1197"/>
      <c r="HI957" s="1197"/>
      <c r="HJ957" s="1197"/>
      <c r="HK957" s="1197"/>
      <c r="HL957" s="1197"/>
      <c r="HM957" s="1197"/>
      <c r="HN957" s="1197"/>
      <c r="HO957" s="1197"/>
      <c r="HP957" s="1197"/>
      <c r="HQ957" s="1197"/>
      <c r="HR957" s="1197"/>
      <c r="HS957" s="1197"/>
      <c r="HT957" s="1197"/>
      <c r="HU957" s="1197"/>
      <c r="HV957" s="1197"/>
      <c r="HW957" s="1197"/>
      <c r="HX957" s="1197"/>
      <c r="HY957" s="1197"/>
      <c r="HZ957" s="1197"/>
      <c r="IA957" s="1197"/>
      <c r="IB957" s="1197"/>
      <c r="IC957" s="1197"/>
      <c r="ID957" s="1197"/>
      <c r="IE957" s="1197"/>
      <c r="IF957" s="1197"/>
      <c r="IG957" s="1197"/>
      <c r="IH957" s="1197"/>
      <c r="II957" s="1197"/>
      <c r="IJ957" s="1197"/>
      <c r="IK957" s="1197"/>
      <c r="IL957" s="1197"/>
      <c r="IM957" s="1197"/>
      <c r="IN957" s="1197"/>
      <c r="IO957" s="1197"/>
      <c r="IP957" s="1197"/>
      <c r="IQ957" s="1197"/>
      <c r="IR957" s="1197"/>
      <c r="IS957" s="1197"/>
    </row>
    <row r="958" spans="1:253" ht="23.25" customHeight="1">
      <c r="A958" s="670">
        <v>28031</v>
      </c>
      <c r="B958" s="595" t="s">
        <v>5202</v>
      </c>
      <c r="C958" s="399" t="s">
        <v>113</v>
      </c>
      <c r="D958" s="596"/>
      <c r="E958" s="596">
        <v>2.2400000000000002</v>
      </c>
      <c r="F958" s="596">
        <v>2.8</v>
      </c>
      <c r="G958" s="401" t="s">
        <v>17</v>
      </c>
      <c r="H958" s="671">
        <v>0.06</v>
      </c>
      <c r="I958" s="664" t="s">
        <v>1775</v>
      </c>
      <c r="K958" s="1197"/>
      <c r="L958" s="1197"/>
      <c r="M958" s="1197"/>
      <c r="N958" s="1197"/>
      <c r="O958" s="1197"/>
      <c r="P958" s="1197"/>
      <c r="Q958" s="1197"/>
      <c r="R958" s="1197"/>
      <c r="S958" s="1197"/>
      <c r="T958" s="1197"/>
      <c r="U958" s="1197"/>
      <c r="V958" s="1197"/>
      <c r="W958" s="1197"/>
      <c r="X958" s="1197"/>
      <c r="Y958" s="1197"/>
      <c r="Z958" s="1197"/>
      <c r="AA958" s="1197"/>
      <c r="AB958" s="1197"/>
      <c r="AC958" s="1197"/>
      <c r="AD958" s="1197"/>
      <c r="AE958" s="1197"/>
      <c r="AF958" s="1197"/>
      <c r="AG958" s="1197"/>
      <c r="AH958" s="1197"/>
      <c r="AI958" s="1197"/>
      <c r="AJ958" s="1197"/>
      <c r="AK958" s="1197"/>
      <c r="AL958" s="1197"/>
      <c r="AM958" s="1197"/>
      <c r="AN958" s="1197"/>
      <c r="AO958" s="1197"/>
      <c r="AP958" s="1197"/>
      <c r="AQ958" s="1197"/>
      <c r="AR958" s="1197"/>
      <c r="AS958" s="1197"/>
      <c r="AT958" s="1197"/>
      <c r="AU958" s="1197"/>
      <c r="AV958" s="1197"/>
      <c r="AW958" s="1197"/>
      <c r="AX958" s="1197"/>
      <c r="AY958" s="1197"/>
      <c r="AZ958" s="1197"/>
      <c r="BA958" s="1197"/>
      <c r="BB958" s="1197"/>
      <c r="BC958" s="1197"/>
      <c r="BD958" s="1197"/>
      <c r="BE958" s="1197"/>
      <c r="BF958" s="1197"/>
      <c r="BG958" s="1197"/>
      <c r="BH958" s="1197"/>
      <c r="BI958" s="1197"/>
      <c r="BJ958" s="1197"/>
      <c r="BK958" s="1197"/>
      <c r="BL958" s="1197"/>
      <c r="BM958" s="1197"/>
      <c r="BN958" s="1197"/>
      <c r="BO958" s="1197"/>
      <c r="BP958" s="1197"/>
      <c r="BQ958" s="1197"/>
      <c r="BR958" s="1197"/>
      <c r="BS958" s="1197"/>
      <c r="BT958" s="1197"/>
      <c r="BU958" s="1197"/>
      <c r="BV958" s="1197"/>
      <c r="BW958" s="1197"/>
      <c r="BX958" s="1197"/>
      <c r="BY958" s="1197"/>
      <c r="BZ958" s="1197"/>
      <c r="CA958" s="1197"/>
      <c r="CB958" s="1197"/>
      <c r="CC958" s="1197"/>
      <c r="CD958" s="1197"/>
      <c r="CE958" s="1197"/>
      <c r="CF958" s="1197"/>
      <c r="CG958" s="1197"/>
      <c r="CH958" s="1197"/>
      <c r="CI958" s="1197"/>
      <c r="CJ958" s="1197"/>
      <c r="CK958" s="1197"/>
      <c r="CL958" s="1197"/>
      <c r="CM958" s="1197"/>
      <c r="CN958" s="1197"/>
      <c r="CO958" s="1197"/>
      <c r="CP958" s="1197"/>
      <c r="CQ958" s="1197"/>
      <c r="CR958" s="1197"/>
      <c r="CS958" s="1197"/>
      <c r="CT958" s="1197"/>
      <c r="CU958" s="1197"/>
      <c r="CV958" s="1197"/>
      <c r="CW958" s="1197"/>
      <c r="CX958" s="1197"/>
      <c r="CY958" s="1197"/>
      <c r="CZ958" s="1197"/>
      <c r="DA958" s="1197"/>
      <c r="DB958" s="1197"/>
      <c r="DC958" s="1197"/>
      <c r="DD958" s="1197"/>
      <c r="DE958" s="1197"/>
      <c r="DF958" s="1197"/>
      <c r="DG958" s="1197"/>
      <c r="DH958" s="1197"/>
      <c r="DI958" s="1197"/>
      <c r="DJ958" s="1197"/>
      <c r="DK958" s="1197"/>
      <c r="DL958" s="1197"/>
      <c r="DM958" s="1197"/>
      <c r="DN958" s="1197"/>
      <c r="DO958" s="1197"/>
      <c r="DP958" s="1197"/>
      <c r="DQ958" s="1197"/>
      <c r="DR958" s="1197"/>
      <c r="DS958" s="1197"/>
      <c r="DT958" s="1197"/>
      <c r="DU958" s="1197"/>
      <c r="DV958" s="1197"/>
      <c r="DW958" s="1197"/>
      <c r="DX958" s="1197"/>
      <c r="DY958" s="1197"/>
      <c r="DZ958" s="1197"/>
      <c r="EA958" s="1197"/>
      <c r="EB958" s="1197"/>
      <c r="EC958" s="1197"/>
      <c r="ED958" s="1197"/>
      <c r="EE958" s="1197"/>
      <c r="EF958" s="1197"/>
      <c r="EG958" s="1197"/>
      <c r="EH958" s="1197"/>
      <c r="EI958" s="1197"/>
      <c r="EJ958" s="1197"/>
      <c r="EK958" s="1197"/>
      <c r="EL958" s="1197"/>
      <c r="EM958" s="1197"/>
      <c r="EN958" s="1197"/>
      <c r="EO958" s="1197"/>
      <c r="EP958" s="1197"/>
      <c r="EQ958" s="1197"/>
      <c r="ER958" s="1197"/>
      <c r="ES958" s="1197"/>
      <c r="ET958" s="1197"/>
      <c r="EU958" s="1197"/>
      <c r="EV958" s="1197"/>
      <c r="EW958" s="1197"/>
      <c r="EX958" s="1197"/>
      <c r="EY958" s="1197"/>
      <c r="EZ958" s="1197"/>
      <c r="FA958" s="1197"/>
      <c r="FB958" s="1197"/>
      <c r="FC958" s="1197"/>
      <c r="FD958" s="1197"/>
      <c r="FE958" s="1197"/>
      <c r="FF958" s="1197"/>
      <c r="FG958" s="1197"/>
      <c r="FH958" s="1197"/>
      <c r="FI958" s="1197"/>
      <c r="FJ958" s="1197"/>
      <c r="FK958" s="1197"/>
      <c r="FL958" s="1197"/>
      <c r="FM958" s="1197"/>
      <c r="FN958" s="1197"/>
      <c r="FO958" s="1197"/>
      <c r="FP958" s="1197"/>
      <c r="FQ958" s="1197"/>
      <c r="FR958" s="1197"/>
      <c r="FS958" s="1197"/>
      <c r="FT958" s="1197"/>
      <c r="FU958" s="1197"/>
      <c r="FV958" s="1197"/>
      <c r="FW958" s="1197"/>
      <c r="FX958" s="1197"/>
      <c r="FY958" s="1197"/>
      <c r="FZ958" s="1197"/>
      <c r="GA958" s="1197"/>
      <c r="GB958" s="1197"/>
      <c r="GC958" s="1197"/>
      <c r="GD958" s="1197"/>
      <c r="GE958" s="1197"/>
      <c r="GF958" s="1197"/>
      <c r="GG958" s="1197"/>
      <c r="GH958" s="1197"/>
      <c r="GI958" s="1197"/>
      <c r="GJ958" s="1197"/>
      <c r="GK958" s="1197"/>
      <c r="GL958" s="1197"/>
      <c r="GM958" s="1197"/>
      <c r="GN958" s="1197"/>
      <c r="GO958" s="1197"/>
      <c r="GP958" s="1197"/>
      <c r="GQ958" s="1197"/>
      <c r="GR958" s="1197"/>
      <c r="GS958" s="1197"/>
      <c r="GT958" s="1197"/>
      <c r="GU958" s="1197"/>
      <c r="GV958" s="1197"/>
      <c r="GW958" s="1197"/>
      <c r="GX958" s="1197"/>
      <c r="GY958" s="1197"/>
      <c r="GZ958" s="1197"/>
      <c r="HA958" s="1197"/>
      <c r="HB958" s="1197"/>
      <c r="HC958" s="1197"/>
      <c r="HD958" s="1197"/>
      <c r="HE958" s="1197"/>
      <c r="HF958" s="1197"/>
      <c r="HG958" s="1197"/>
      <c r="HH958" s="1197"/>
      <c r="HI958" s="1197"/>
      <c r="HJ958" s="1197"/>
      <c r="HK958" s="1197"/>
      <c r="HL958" s="1197"/>
      <c r="HM958" s="1197"/>
      <c r="HN958" s="1197"/>
      <c r="HO958" s="1197"/>
      <c r="HP958" s="1197"/>
      <c r="HQ958" s="1197"/>
      <c r="HR958" s="1197"/>
      <c r="HS958" s="1197"/>
      <c r="HT958" s="1197"/>
      <c r="HU958" s="1197"/>
      <c r="HV958" s="1197"/>
      <c r="HW958" s="1197"/>
      <c r="HX958" s="1197"/>
      <c r="HY958" s="1197"/>
      <c r="HZ958" s="1197"/>
      <c r="IA958" s="1197"/>
      <c r="IB958" s="1197"/>
      <c r="IC958" s="1197"/>
      <c r="ID958" s="1197"/>
      <c r="IE958" s="1197"/>
      <c r="IF958" s="1197"/>
      <c r="IG958" s="1197"/>
      <c r="IH958" s="1197"/>
      <c r="II958" s="1197"/>
      <c r="IJ958" s="1197"/>
      <c r="IK958" s="1197"/>
      <c r="IL958" s="1197"/>
      <c r="IM958" s="1197"/>
      <c r="IN958" s="1197"/>
      <c r="IO958" s="1197"/>
      <c r="IP958" s="1197"/>
      <c r="IQ958" s="1197"/>
      <c r="IR958" s="1197"/>
      <c r="IS958" s="1197"/>
    </row>
    <row r="959" spans="1:253" ht="23.25" customHeight="1">
      <c r="A959" s="670">
        <v>28025</v>
      </c>
      <c r="B959" s="595" t="s">
        <v>1786</v>
      </c>
      <c r="C959" s="399" t="s">
        <v>91</v>
      </c>
      <c r="D959" s="596"/>
      <c r="E959" s="596">
        <v>6.3</v>
      </c>
      <c r="F959" s="596">
        <v>7.88</v>
      </c>
      <c r="G959" s="401" t="s">
        <v>4705</v>
      </c>
      <c r="H959" s="671">
        <v>0.2</v>
      </c>
      <c r="I959" s="664" t="s">
        <v>1775</v>
      </c>
      <c r="K959" s="1197"/>
      <c r="L959" s="1197"/>
      <c r="M959" s="1197"/>
      <c r="N959" s="1197"/>
      <c r="O959" s="1197"/>
      <c r="P959" s="1197"/>
      <c r="Q959" s="1197"/>
      <c r="R959" s="1197"/>
      <c r="S959" s="1197"/>
      <c r="T959" s="1197"/>
      <c r="U959" s="1197"/>
      <c r="V959" s="1197"/>
      <c r="W959" s="1197"/>
      <c r="X959" s="1197"/>
      <c r="Y959" s="1197"/>
      <c r="Z959" s="1197"/>
      <c r="AA959" s="1197"/>
      <c r="AB959" s="1197"/>
      <c r="AC959" s="1197"/>
      <c r="AD959" s="1197"/>
      <c r="AE959" s="1197"/>
      <c r="AF959" s="1197"/>
      <c r="AG959" s="1197"/>
      <c r="AH959" s="1197"/>
      <c r="AI959" s="1197"/>
      <c r="AJ959" s="1197"/>
      <c r="AK959" s="1197"/>
      <c r="AL959" s="1197"/>
      <c r="AM959" s="1197"/>
      <c r="AN959" s="1197"/>
      <c r="AO959" s="1197"/>
      <c r="AP959" s="1197"/>
      <c r="AQ959" s="1197"/>
      <c r="AR959" s="1197"/>
      <c r="AS959" s="1197"/>
      <c r="AT959" s="1197"/>
      <c r="AU959" s="1197"/>
      <c r="AV959" s="1197"/>
      <c r="AW959" s="1197"/>
      <c r="AX959" s="1197"/>
      <c r="AY959" s="1197"/>
      <c r="AZ959" s="1197"/>
      <c r="BA959" s="1197"/>
      <c r="BB959" s="1197"/>
      <c r="BC959" s="1197"/>
      <c r="BD959" s="1197"/>
      <c r="BE959" s="1197"/>
      <c r="BF959" s="1197"/>
      <c r="BG959" s="1197"/>
      <c r="BH959" s="1197"/>
      <c r="BI959" s="1197"/>
      <c r="BJ959" s="1197"/>
      <c r="BK959" s="1197"/>
      <c r="BL959" s="1197"/>
      <c r="BM959" s="1197"/>
      <c r="BN959" s="1197"/>
      <c r="BO959" s="1197"/>
      <c r="BP959" s="1197"/>
      <c r="BQ959" s="1197"/>
      <c r="BR959" s="1197"/>
      <c r="BS959" s="1197"/>
      <c r="BT959" s="1197"/>
      <c r="BU959" s="1197"/>
      <c r="BV959" s="1197"/>
      <c r="BW959" s="1197"/>
      <c r="BX959" s="1197"/>
      <c r="BY959" s="1197"/>
      <c r="BZ959" s="1197"/>
      <c r="CA959" s="1197"/>
      <c r="CB959" s="1197"/>
      <c r="CC959" s="1197"/>
      <c r="CD959" s="1197"/>
      <c r="CE959" s="1197"/>
      <c r="CF959" s="1197"/>
      <c r="CG959" s="1197"/>
      <c r="CH959" s="1197"/>
      <c r="CI959" s="1197"/>
      <c r="CJ959" s="1197"/>
      <c r="CK959" s="1197"/>
      <c r="CL959" s="1197"/>
      <c r="CM959" s="1197"/>
      <c r="CN959" s="1197"/>
      <c r="CO959" s="1197"/>
      <c r="CP959" s="1197"/>
      <c r="CQ959" s="1197"/>
      <c r="CR959" s="1197"/>
      <c r="CS959" s="1197"/>
      <c r="CT959" s="1197"/>
      <c r="CU959" s="1197"/>
      <c r="CV959" s="1197"/>
      <c r="CW959" s="1197"/>
      <c r="CX959" s="1197"/>
      <c r="CY959" s="1197"/>
      <c r="CZ959" s="1197"/>
      <c r="DA959" s="1197"/>
      <c r="DB959" s="1197"/>
      <c r="DC959" s="1197"/>
      <c r="DD959" s="1197"/>
      <c r="DE959" s="1197"/>
      <c r="DF959" s="1197"/>
      <c r="DG959" s="1197"/>
      <c r="DH959" s="1197"/>
      <c r="DI959" s="1197"/>
      <c r="DJ959" s="1197"/>
      <c r="DK959" s="1197"/>
      <c r="DL959" s="1197"/>
      <c r="DM959" s="1197"/>
      <c r="DN959" s="1197"/>
      <c r="DO959" s="1197"/>
      <c r="DP959" s="1197"/>
      <c r="DQ959" s="1197"/>
      <c r="DR959" s="1197"/>
      <c r="DS959" s="1197"/>
      <c r="DT959" s="1197"/>
      <c r="DU959" s="1197"/>
      <c r="DV959" s="1197"/>
      <c r="DW959" s="1197"/>
      <c r="DX959" s="1197"/>
      <c r="DY959" s="1197"/>
      <c r="DZ959" s="1197"/>
      <c r="EA959" s="1197"/>
      <c r="EB959" s="1197"/>
      <c r="EC959" s="1197"/>
      <c r="ED959" s="1197"/>
      <c r="EE959" s="1197"/>
      <c r="EF959" s="1197"/>
      <c r="EG959" s="1197"/>
      <c r="EH959" s="1197"/>
      <c r="EI959" s="1197"/>
      <c r="EJ959" s="1197"/>
      <c r="EK959" s="1197"/>
      <c r="EL959" s="1197"/>
      <c r="EM959" s="1197"/>
      <c r="EN959" s="1197"/>
      <c r="EO959" s="1197"/>
      <c r="EP959" s="1197"/>
      <c r="EQ959" s="1197"/>
      <c r="ER959" s="1197"/>
      <c r="ES959" s="1197"/>
      <c r="ET959" s="1197"/>
      <c r="EU959" s="1197"/>
      <c r="EV959" s="1197"/>
      <c r="EW959" s="1197"/>
      <c r="EX959" s="1197"/>
      <c r="EY959" s="1197"/>
      <c r="EZ959" s="1197"/>
      <c r="FA959" s="1197"/>
      <c r="FB959" s="1197"/>
      <c r="FC959" s="1197"/>
      <c r="FD959" s="1197"/>
      <c r="FE959" s="1197"/>
      <c r="FF959" s="1197"/>
      <c r="FG959" s="1197"/>
      <c r="FH959" s="1197"/>
      <c r="FI959" s="1197"/>
      <c r="FJ959" s="1197"/>
      <c r="FK959" s="1197"/>
      <c r="FL959" s="1197"/>
      <c r="FM959" s="1197"/>
      <c r="FN959" s="1197"/>
      <c r="FO959" s="1197"/>
      <c r="FP959" s="1197"/>
      <c r="FQ959" s="1197"/>
      <c r="FR959" s="1197"/>
      <c r="FS959" s="1197"/>
      <c r="FT959" s="1197"/>
      <c r="FU959" s="1197"/>
      <c r="FV959" s="1197"/>
      <c r="FW959" s="1197"/>
      <c r="FX959" s="1197"/>
      <c r="FY959" s="1197"/>
      <c r="FZ959" s="1197"/>
      <c r="GA959" s="1197"/>
      <c r="GB959" s="1197"/>
      <c r="GC959" s="1197"/>
      <c r="GD959" s="1197"/>
      <c r="GE959" s="1197"/>
      <c r="GF959" s="1197"/>
      <c r="GG959" s="1197"/>
      <c r="GH959" s="1197"/>
      <c r="GI959" s="1197"/>
      <c r="GJ959" s="1197"/>
      <c r="GK959" s="1197"/>
      <c r="GL959" s="1197"/>
      <c r="GM959" s="1197"/>
      <c r="GN959" s="1197"/>
      <c r="GO959" s="1197"/>
      <c r="GP959" s="1197"/>
      <c r="GQ959" s="1197"/>
      <c r="GR959" s="1197"/>
      <c r="GS959" s="1197"/>
      <c r="GT959" s="1197"/>
      <c r="GU959" s="1197"/>
      <c r="GV959" s="1197"/>
      <c r="GW959" s="1197"/>
      <c r="GX959" s="1197"/>
      <c r="GY959" s="1197"/>
      <c r="GZ959" s="1197"/>
      <c r="HA959" s="1197"/>
      <c r="HB959" s="1197"/>
      <c r="HC959" s="1197"/>
      <c r="HD959" s="1197"/>
      <c r="HE959" s="1197"/>
      <c r="HF959" s="1197"/>
      <c r="HG959" s="1197"/>
      <c r="HH959" s="1197"/>
      <c r="HI959" s="1197"/>
      <c r="HJ959" s="1197"/>
      <c r="HK959" s="1197"/>
      <c r="HL959" s="1197"/>
      <c r="HM959" s="1197"/>
      <c r="HN959" s="1197"/>
      <c r="HO959" s="1197"/>
      <c r="HP959" s="1197"/>
      <c r="HQ959" s="1197"/>
      <c r="HR959" s="1197"/>
      <c r="HS959" s="1197"/>
      <c r="HT959" s="1197"/>
      <c r="HU959" s="1197"/>
      <c r="HV959" s="1197"/>
      <c r="HW959" s="1197"/>
      <c r="HX959" s="1197"/>
      <c r="HY959" s="1197"/>
      <c r="HZ959" s="1197"/>
      <c r="IA959" s="1197"/>
      <c r="IB959" s="1197"/>
      <c r="IC959" s="1197"/>
      <c r="ID959" s="1197"/>
      <c r="IE959" s="1197"/>
      <c r="IF959" s="1197"/>
      <c r="IG959" s="1197"/>
      <c r="IH959" s="1197"/>
      <c r="II959" s="1197"/>
      <c r="IJ959" s="1197"/>
      <c r="IK959" s="1197"/>
      <c r="IL959" s="1197"/>
      <c r="IM959" s="1197"/>
      <c r="IN959" s="1197"/>
      <c r="IO959" s="1197"/>
      <c r="IP959" s="1197"/>
      <c r="IQ959" s="1197"/>
      <c r="IR959" s="1197"/>
      <c r="IS959" s="1197"/>
    </row>
    <row r="960" spans="1:253" ht="23.25" customHeight="1">
      <c r="A960" s="670">
        <v>28067</v>
      </c>
      <c r="B960" s="595" t="s">
        <v>1789</v>
      </c>
      <c r="C960" s="399" t="s">
        <v>46</v>
      </c>
      <c r="D960" s="596"/>
      <c r="E960" s="596">
        <v>22.16</v>
      </c>
      <c r="F960" s="596">
        <v>27.7</v>
      </c>
      <c r="G960" s="576" t="s">
        <v>5203</v>
      </c>
      <c r="H960" s="671">
        <v>0.15</v>
      </c>
      <c r="I960" s="664" t="s">
        <v>1775</v>
      </c>
      <c r="K960" s="1197"/>
      <c r="L960" s="1197"/>
      <c r="M960" s="1197"/>
      <c r="N960" s="1197"/>
      <c r="O960" s="1197"/>
      <c r="P960" s="1197"/>
      <c r="Q960" s="1197"/>
      <c r="R960" s="1197"/>
      <c r="S960" s="1197"/>
      <c r="T960" s="1197"/>
      <c r="U960" s="1197"/>
      <c r="V960" s="1197"/>
      <c r="W960" s="1197"/>
      <c r="X960" s="1197"/>
      <c r="Y960" s="1197"/>
      <c r="Z960" s="1197"/>
      <c r="AA960" s="1197"/>
      <c r="AB960" s="1197"/>
      <c r="AC960" s="1197"/>
      <c r="AD960" s="1197"/>
      <c r="AE960" s="1197"/>
      <c r="AF960" s="1197"/>
      <c r="AG960" s="1197"/>
      <c r="AH960" s="1197"/>
      <c r="AI960" s="1197"/>
      <c r="AJ960" s="1197"/>
      <c r="AK960" s="1197"/>
      <c r="AL960" s="1197"/>
      <c r="AM960" s="1197"/>
      <c r="AN960" s="1197"/>
      <c r="AO960" s="1197"/>
      <c r="AP960" s="1197"/>
      <c r="AQ960" s="1197"/>
      <c r="AR960" s="1197"/>
      <c r="AS960" s="1197"/>
      <c r="AT960" s="1197"/>
      <c r="AU960" s="1197"/>
      <c r="AV960" s="1197"/>
      <c r="AW960" s="1197"/>
      <c r="AX960" s="1197"/>
      <c r="AY960" s="1197"/>
      <c r="AZ960" s="1197"/>
      <c r="BA960" s="1197"/>
      <c r="BB960" s="1197"/>
      <c r="BC960" s="1197"/>
      <c r="BD960" s="1197"/>
      <c r="BE960" s="1197"/>
      <c r="BF960" s="1197"/>
      <c r="BG960" s="1197"/>
      <c r="BH960" s="1197"/>
      <c r="BI960" s="1197"/>
      <c r="BJ960" s="1197"/>
      <c r="BK960" s="1197"/>
      <c r="BL960" s="1197"/>
      <c r="BM960" s="1197"/>
      <c r="BN960" s="1197"/>
      <c r="BO960" s="1197"/>
      <c r="BP960" s="1197"/>
      <c r="BQ960" s="1197"/>
      <c r="BR960" s="1197"/>
      <c r="BS960" s="1197"/>
      <c r="BT960" s="1197"/>
      <c r="BU960" s="1197"/>
      <c r="BV960" s="1197"/>
      <c r="BW960" s="1197"/>
      <c r="BX960" s="1197"/>
      <c r="BY960" s="1197"/>
      <c r="BZ960" s="1197"/>
      <c r="CA960" s="1197"/>
      <c r="CB960" s="1197"/>
      <c r="CC960" s="1197"/>
      <c r="CD960" s="1197"/>
      <c r="CE960" s="1197"/>
      <c r="CF960" s="1197"/>
      <c r="CG960" s="1197"/>
      <c r="CH960" s="1197"/>
      <c r="CI960" s="1197"/>
      <c r="CJ960" s="1197"/>
      <c r="CK960" s="1197"/>
      <c r="CL960" s="1197"/>
      <c r="CM960" s="1197"/>
      <c r="CN960" s="1197"/>
      <c r="CO960" s="1197"/>
      <c r="CP960" s="1197"/>
      <c r="CQ960" s="1197"/>
      <c r="CR960" s="1197"/>
      <c r="CS960" s="1197"/>
      <c r="CT960" s="1197"/>
      <c r="CU960" s="1197"/>
      <c r="CV960" s="1197"/>
      <c r="CW960" s="1197"/>
      <c r="CX960" s="1197"/>
      <c r="CY960" s="1197"/>
      <c r="CZ960" s="1197"/>
      <c r="DA960" s="1197"/>
      <c r="DB960" s="1197"/>
      <c r="DC960" s="1197"/>
      <c r="DD960" s="1197"/>
      <c r="DE960" s="1197"/>
      <c r="DF960" s="1197"/>
      <c r="DG960" s="1197"/>
      <c r="DH960" s="1197"/>
      <c r="DI960" s="1197"/>
      <c r="DJ960" s="1197"/>
      <c r="DK960" s="1197"/>
      <c r="DL960" s="1197"/>
      <c r="DM960" s="1197"/>
      <c r="DN960" s="1197"/>
      <c r="DO960" s="1197"/>
      <c r="DP960" s="1197"/>
      <c r="DQ960" s="1197"/>
      <c r="DR960" s="1197"/>
      <c r="DS960" s="1197"/>
      <c r="DT960" s="1197"/>
      <c r="DU960" s="1197"/>
      <c r="DV960" s="1197"/>
      <c r="DW960" s="1197"/>
      <c r="DX960" s="1197"/>
      <c r="DY960" s="1197"/>
      <c r="DZ960" s="1197"/>
      <c r="EA960" s="1197"/>
      <c r="EB960" s="1197"/>
      <c r="EC960" s="1197"/>
      <c r="ED960" s="1197"/>
      <c r="EE960" s="1197"/>
      <c r="EF960" s="1197"/>
      <c r="EG960" s="1197"/>
      <c r="EH960" s="1197"/>
      <c r="EI960" s="1197"/>
      <c r="EJ960" s="1197"/>
      <c r="EK960" s="1197"/>
      <c r="EL960" s="1197"/>
      <c r="EM960" s="1197"/>
      <c r="EN960" s="1197"/>
      <c r="EO960" s="1197"/>
      <c r="EP960" s="1197"/>
      <c r="EQ960" s="1197"/>
      <c r="ER960" s="1197"/>
      <c r="ES960" s="1197"/>
      <c r="ET960" s="1197"/>
      <c r="EU960" s="1197"/>
      <c r="EV960" s="1197"/>
      <c r="EW960" s="1197"/>
      <c r="EX960" s="1197"/>
      <c r="EY960" s="1197"/>
      <c r="EZ960" s="1197"/>
      <c r="FA960" s="1197"/>
      <c r="FB960" s="1197"/>
      <c r="FC960" s="1197"/>
      <c r="FD960" s="1197"/>
      <c r="FE960" s="1197"/>
      <c r="FF960" s="1197"/>
      <c r="FG960" s="1197"/>
      <c r="FH960" s="1197"/>
      <c r="FI960" s="1197"/>
      <c r="FJ960" s="1197"/>
      <c r="FK960" s="1197"/>
      <c r="FL960" s="1197"/>
      <c r="FM960" s="1197"/>
      <c r="FN960" s="1197"/>
      <c r="FO960" s="1197"/>
      <c r="FP960" s="1197"/>
      <c r="FQ960" s="1197"/>
      <c r="FR960" s="1197"/>
      <c r="FS960" s="1197"/>
      <c r="FT960" s="1197"/>
      <c r="FU960" s="1197"/>
      <c r="FV960" s="1197"/>
      <c r="FW960" s="1197"/>
      <c r="FX960" s="1197"/>
      <c r="FY960" s="1197"/>
      <c r="FZ960" s="1197"/>
      <c r="GA960" s="1197"/>
      <c r="GB960" s="1197"/>
      <c r="GC960" s="1197"/>
      <c r="GD960" s="1197"/>
      <c r="GE960" s="1197"/>
      <c r="GF960" s="1197"/>
      <c r="GG960" s="1197"/>
      <c r="GH960" s="1197"/>
      <c r="GI960" s="1197"/>
      <c r="GJ960" s="1197"/>
      <c r="GK960" s="1197"/>
      <c r="GL960" s="1197"/>
      <c r="GM960" s="1197"/>
      <c r="GN960" s="1197"/>
      <c r="GO960" s="1197"/>
      <c r="GP960" s="1197"/>
      <c r="GQ960" s="1197"/>
      <c r="GR960" s="1197"/>
      <c r="GS960" s="1197"/>
      <c r="GT960" s="1197"/>
      <c r="GU960" s="1197"/>
      <c r="GV960" s="1197"/>
      <c r="GW960" s="1197"/>
      <c r="GX960" s="1197"/>
      <c r="GY960" s="1197"/>
      <c r="GZ960" s="1197"/>
      <c r="HA960" s="1197"/>
      <c r="HB960" s="1197"/>
      <c r="HC960" s="1197"/>
      <c r="HD960" s="1197"/>
      <c r="HE960" s="1197"/>
      <c r="HF960" s="1197"/>
      <c r="HG960" s="1197"/>
      <c r="HH960" s="1197"/>
      <c r="HI960" s="1197"/>
      <c r="HJ960" s="1197"/>
      <c r="HK960" s="1197"/>
      <c r="HL960" s="1197"/>
      <c r="HM960" s="1197"/>
      <c r="HN960" s="1197"/>
      <c r="HO960" s="1197"/>
      <c r="HP960" s="1197"/>
      <c r="HQ960" s="1197"/>
      <c r="HR960" s="1197"/>
      <c r="HS960" s="1197"/>
      <c r="HT960" s="1197"/>
      <c r="HU960" s="1197"/>
      <c r="HV960" s="1197"/>
      <c r="HW960" s="1197"/>
      <c r="HX960" s="1197"/>
      <c r="HY960" s="1197"/>
      <c r="HZ960" s="1197"/>
      <c r="IA960" s="1197"/>
      <c r="IB960" s="1197"/>
      <c r="IC960" s="1197"/>
      <c r="ID960" s="1197"/>
      <c r="IE960" s="1197"/>
      <c r="IF960" s="1197"/>
      <c r="IG960" s="1197"/>
      <c r="IH960" s="1197"/>
      <c r="II960" s="1197"/>
      <c r="IJ960" s="1197"/>
      <c r="IK960" s="1197"/>
      <c r="IL960" s="1197"/>
      <c r="IM960" s="1197"/>
      <c r="IN960" s="1197"/>
      <c r="IO960" s="1197"/>
      <c r="IP960" s="1197"/>
      <c r="IQ960" s="1197"/>
      <c r="IR960" s="1197"/>
      <c r="IS960" s="1197"/>
    </row>
    <row r="961" spans="1:9" ht="23.25" customHeight="1">
      <c r="A961" s="670">
        <v>28010</v>
      </c>
      <c r="B961" s="595" t="s">
        <v>1788</v>
      </c>
      <c r="C961" s="399" t="s">
        <v>46</v>
      </c>
      <c r="D961" s="596"/>
      <c r="E961" s="596">
        <v>12.24</v>
      </c>
      <c r="F961" s="596">
        <v>15.3</v>
      </c>
      <c r="G961" s="576" t="s">
        <v>200</v>
      </c>
      <c r="H961" s="671">
        <v>0.04</v>
      </c>
      <c r="I961" s="664" t="s">
        <v>1775</v>
      </c>
    </row>
    <row r="962" spans="1:9" ht="23.25" customHeight="1">
      <c r="A962" s="670">
        <v>28043</v>
      </c>
      <c r="B962" s="595" t="s">
        <v>1269</v>
      </c>
      <c r="C962" s="399" t="s">
        <v>184</v>
      </c>
      <c r="D962" s="596"/>
      <c r="E962" s="596">
        <v>6</v>
      </c>
      <c r="F962" s="596">
        <v>7.5</v>
      </c>
      <c r="G962" s="401" t="s">
        <v>5201</v>
      </c>
      <c r="H962" s="671">
        <v>0.2</v>
      </c>
      <c r="I962" s="664" t="s">
        <v>1775</v>
      </c>
    </row>
    <row r="963" spans="1:9" ht="23.25" customHeight="1">
      <c r="A963" s="670">
        <v>28049</v>
      </c>
      <c r="B963" s="595" t="s">
        <v>1136</v>
      </c>
      <c r="C963" s="399" t="s">
        <v>51</v>
      </c>
      <c r="D963" s="596"/>
      <c r="E963" s="596">
        <v>10</v>
      </c>
      <c r="F963" s="596">
        <v>12.5</v>
      </c>
      <c r="G963" s="401" t="s">
        <v>5201</v>
      </c>
      <c r="H963" s="671">
        <v>0.2</v>
      </c>
      <c r="I963" s="664" t="s">
        <v>1775</v>
      </c>
    </row>
    <row r="964" spans="1:9" ht="23.25" customHeight="1">
      <c r="A964" s="670">
        <v>28044</v>
      </c>
      <c r="B964" s="595" t="s">
        <v>1790</v>
      </c>
      <c r="C964" s="399" t="s">
        <v>51</v>
      </c>
      <c r="D964" s="596"/>
      <c r="E964" s="596">
        <v>15.64</v>
      </c>
      <c r="F964" s="596">
        <v>19.55</v>
      </c>
      <c r="G964" s="401" t="s">
        <v>5201</v>
      </c>
      <c r="H964" s="671">
        <v>0.2</v>
      </c>
      <c r="I964" s="664" t="s">
        <v>1775</v>
      </c>
    </row>
    <row r="965" spans="1:9" ht="23.25" customHeight="1">
      <c r="A965" s="670">
        <v>28027</v>
      </c>
      <c r="B965" s="595" t="s">
        <v>1791</v>
      </c>
      <c r="C965" s="399" t="s">
        <v>100</v>
      </c>
      <c r="D965" s="596"/>
      <c r="E965" s="596">
        <v>5.6</v>
      </c>
      <c r="F965" s="596">
        <v>7</v>
      </c>
      <c r="G965" s="401" t="s">
        <v>5201</v>
      </c>
      <c r="H965" s="671">
        <v>0.2</v>
      </c>
      <c r="I965" s="664" t="s">
        <v>1775</v>
      </c>
    </row>
    <row r="966" spans="1:9" ht="23.25" customHeight="1">
      <c r="A966" s="673">
        <v>29024</v>
      </c>
      <c r="B966" s="674" t="s">
        <v>1792</v>
      </c>
      <c r="C966" s="708" t="s">
        <v>35</v>
      </c>
      <c r="D966" s="675"/>
      <c r="E966" s="675">
        <v>6.4</v>
      </c>
      <c r="F966" s="675">
        <v>8</v>
      </c>
      <c r="G966" s="401" t="s">
        <v>5201</v>
      </c>
      <c r="H966" s="671">
        <v>0.2</v>
      </c>
      <c r="I966" s="664" t="s">
        <v>1775</v>
      </c>
    </row>
    <row r="967" spans="1:9" ht="23.25" customHeight="1">
      <c r="A967" s="673">
        <v>80801</v>
      </c>
      <c r="B967" s="595" t="s">
        <v>1795</v>
      </c>
      <c r="C967" s="399" t="s">
        <v>223</v>
      </c>
      <c r="D967" s="596"/>
      <c r="E967" s="596">
        <v>6.8</v>
      </c>
      <c r="F967" s="596">
        <v>8.5</v>
      </c>
      <c r="G967" s="401" t="s">
        <v>5201</v>
      </c>
      <c r="H967" s="671">
        <v>0.2</v>
      </c>
      <c r="I967" s="664" t="s">
        <v>1775</v>
      </c>
    </row>
    <row r="968" spans="1:9" ht="23.25" customHeight="1">
      <c r="A968" s="673">
        <v>12468</v>
      </c>
      <c r="B968" s="595" t="s">
        <v>1796</v>
      </c>
      <c r="C968" s="399" t="s">
        <v>223</v>
      </c>
      <c r="D968" s="596"/>
      <c r="E968" s="596">
        <v>11.76</v>
      </c>
      <c r="F968" s="596">
        <v>14.7</v>
      </c>
      <c r="G968" s="401" t="s">
        <v>5201</v>
      </c>
      <c r="H968" s="671">
        <v>0.2</v>
      </c>
      <c r="I968" s="664" t="s">
        <v>1775</v>
      </c>
    </row>
    <row r="969" spans="1:9" ht="23.25" customHeight="1">
      <c r="A969" s="670">
        <v>80804</v>
      </c>
      <c r="B969" s="595" t="s">
        <v>1794</v>
      </c>
      <c r="C969" s="399" t="s">
        <v>223</v>
      </c>
      <c r="D969" s="596"/>
      <c r="E969" s="596">
        <v>5.36</v>
      </c>
      <c r="F969" s="596">
        <v>6.7</v>
      </c>
      <c r="G969" s="401" t="s">
        <v>5201</v>
      </c>
      <c r="H969" s="671">
        <v>0.2</v>
      </c>
      <c r="I969" s="664" t="s">
        <v>1775</v>
      </c>
    </row>
    <row r="970" spans="1:9" ht="23.25" customHeight="1">
      <c r="A970" s="676" t="s">
        <v>1797</v>
      </c>
      <c r="B970" s="595" t="s">
        <v>1301</v>
      </c>
      <c r="C970" s="399" t="s">
        <v>487</v>
      </c>
      <c r="D970" s="596"/>
      <c r="E970" s="596">
        <v>5.94</v>
      </c>
      <c r="F970" s="596">
        <v>7.43</v>
      </c>
      <c r="G970" s="401" t="s">
        <v>5204</v>
      </c>
      <c r="H970" s="671">
        <v>0.15</v>
      </c>
      <c r="I970" s="664" t="s">
        <v>1775</v>
      </c>
    </row>
    <row r="971" spans="1:9" ht="23.25" customHeight="1">
      <c r="A971" s="676" t="s">
        <v>1798</v>
      </c>
      <c r="B971" s="595" t="s">
        <v>1799</v>
      </c>
      <c r="C971" s="399" t="s">
        <v>545</v>
      </c>
      <c r="D971" s="596"/>
      <c r="E971" s="596">
        <v>1.97</v>
      </c>
      <c r="F971" s="596">
        <v>2.46</v>
      </c>
      <c r="G971" s="576" t="s">
        <v>24</v>
      </c>
      <c r="H971" s="671"/>
      <c r="I971" s="664" t="s">
        <v>1775</v>
      </c>
    </row>
    <row r="972" spans="1:9" ht="23.25" customHeight="1">
      <c r="A972" s="673">
        <v>28005</v>
      </c>
      <c r="B972" s="595" t="s">
        <v>1800</v>
      </c>
      <c r="C972" s="399" t="s">
        <v>71</v>
      </c>
      <c r="D972" s="596"/>
      <c r="E972" s="596">
        <v>4.4000000000000004</v>
      </c>
      <c r="F972" s="596">
        <v>5.5</v>
      </c>
      <c r="G972" s="401" t="s">
        <v>4706</v>
      </c>
      <c r="H972" s="671">
        <v>0.08</v>
      </c>
      <c r="I972" s="664" t="s">
        <v>1775</v>
      </c>
    </row>
    <row r="973" spans="1:9" ht="23.25" customHeight="1">
      <c r="A973" s="673">
        <v>28001</v>
      </c>
      <c r="B973" s="595" t="s">
        <v>1801</v>
      </c>
      <c r="C973" s="399" t="s">
        <v>662</v>
      </c>
      <c r="D973" s="596"/>
      <c r="E973" s="596">
        <v>3.32</v>
      </c>
      <c r="F973" s="596">
        <v>4.1500000000000004</v>
      </c>
      <c r="G973" s="401" t="s">
        <v>5204</v>
      </c>
      <c r="H973" s="671">
        <v>0.15</v>
      </c>
      <c r="I973" s="664" t="s">
        <v>1775</v>
      </c>
    </row>
    <row r="974" spans="1:9" ht="23.25" customHeight="1">
      <c r="A974" s="673">
        <v>28006</v>
      </c>
      <c r="B974" s="595" t="s">
        <v>1306</v>
      </c>
      <c r="C974" s="399" t="s">
        <v>51</v>
      </c>
      <c r="D974" s="596"/>
      <c r="E974" s="596">
        <v>0.9</v>
      </c>
      <c r="F974" s="596">
        <v>1.1299999999999999</v>
      </c>
      <c r="G974" s="401" t="s">
        <v>5205</v>
      </c>
      <c r="H974" s="671"/>
      <c r="I974" s="664" t="s">
        <v>1775</v>
      </c>
    </row>
    <row r="975" spans="1:9" ht="23.25" customHeight="1">
      <c r="A975" s="673">
        <v>28040</v>
      </c>
      <c r="B975" s="595" t="s">
        <v>1309</v>
      </c>
      <c r="C975" s="399" t="s">
        <v>51</v>
      </c>
      <c r="D975" s="596"/>
      <c r="E975" s="596">
        <v>6</v>
      </c>
      <c r="F975" s="596">
        <v>7.5</v>
      </c>
      <c r="G975" s="401" t="s">
        <v>5201</v>
      </c>
      <c r="H975" s="671">
        <v>0.2</v>
      </c>
      <c r="I975" s="664" t="s">
        <v>1775</v>
      </c>
    </row>
    <row r="976" spans="1:9" ht="23.25" customHeight="1">
      <c r="A976" s="670">
        <v>28033</v>
      </c>
      <c r="B976" s="595" t="s">
        <v>1793</v>
      </c>
      <c r="C976" s="399" t="s">
        <v>51</v>
      </c>
      <c r="D976" s="596"/>
      <c r="E976" s="596">
        <v>7.76</v>
      </c>
      <c r="F976" s="596">
        <v>9.6999999999999993</v>
      </c>
      <c r="G976" s="401" t="s">
        <v>5206</v>
      </c>
      <c r="H976" s="671">
        <v>0.2</v>
      </c>
      <c r="I976" s="664" t="s">
        <v>1775</v>
      </c>
    </row>
    <row r="977" spans="1:9" ht="23.25" customHeight="1">
      <c r="A977" s="673">
        <v>28013</v>
      </c>
      <c r="B977" s="595" t="s">
        <v>1802</v>
      </c>
      <c r="C977" s="399" t="s">
        <v>1133</v>
      </c>
      <c r="D977" s="596"/>
      <c r="E977" s="596">
        <v>7</v>
      </c>
      <c r="F977" s="596">
        <v>8.75</v>
      </c>
      <c r="G977" s="401" t="s">
        <v>5205</v>
      </c>
      <c r="H977" s="671">
        <v>0.1</v>
      </c>
      <c r="I977" s="664" t="s">
        <v>1775</v>
      </c>
    </row>
    <row r="978" spans="1:9" ht="23.25" customHeight="1">
      <c r="A978" s="673">
        <v>28020</v>
      </c>
      <c r="B978" s="595" t="s">
        <v>1803</v>
      </c>
      <c r="C978" s="399" t="s">
        <v>171</v>
      </c>
      <c r="D978" s="596"/>
      <c r="E978" s="596">
        <v>12</v>
      </c>
      <c r="F978" s="596">
        <v>15</v>
      </c>
      <c r="G978" s="401" t="s">
        <v>5201</v>
      </c>
      <c r="H978" s="671">
        <v>0.2</v>
      </c>
      <c r="I978" s="664" t="s">
        <v>1775</v>
      </c>
    </row>
    <row r="979" spans="1:9" ht="23.25" customHeight="1">
      <c r="A979" s="673">
        <v>19306</v>
      </c>
      <c r="B979" s="595" t="s">
        <v>1806</v>
      </c>
      <c r="C979" s="399" t="s">
        <v>662</v>
      </c>
      <c r="D979" s="596"/>
      <c r="E979" s="596">
        <v>4.34</v>
      </c>
      <c r="F979" s="596">
        <v>5.43</v>
      </c>
      <c r="G979" s="401" t="s">
        <v>5204</v>
      </c>
      <c r="H979" s="671">
        <v>0.15</v>
      </c>
      <c r="I979" s="664" t="s">
        <v>1775</v>
      </c>
    </row>
    <row r="980" spans="1:9" ht="23.25" customHeight="1">
      <c r="A980" s="673">
        <v>28046</v>
      </c>
      <c r="B980" s="595" t="s">
        <v>1807</v>
      </c>
      <c r="C980" s="399" t="s">
        <v>184</v>
      </c>
      <c r="D980" s="596"/>
      <c r="E980" s="596">
        <v>4.16</v>
      </c>
      <c r="F980" s="596">
        <v>5.2</v>
      </c>
      <c r="G980" s="401" t="s">
        <v>5204</v>
      </c>
      <c r="H980" s="671">
        <v>0.15</v>
      </c>
      <c r="I980" s="664" t="s">
        <v>1775</v>
      </c>
    </row>
    <row r="981" spans="1:9" ht="23.25" customHeight="1">
      <c r="A981" s="673">
        <v>28035</v>
      </c>
      <c r="B981" s="595" t="s">
        <v>1804</v>
      </c>
      <c r="C981" s="399" t="s">
        <v>91</v>
      </c>
      <c r="D981" s="596"/>
      <c r="E981" s="596">
        <v>3.54</v>
      </c>
      <c r="F981" s="596">
        <v>4.43</v>
      </c>
      <c r="G981" s="401" t="s">
        <v>5201</v>
      </c>
      <c r="H981" s="671">
        <v>0.2</v>
      </c>
      <c r="I981" s="664" t="s">
        <v>1775</v>
      </c>
    </row>
    <row r="982" spans="1:9" ht="23.25" customHeight="1">
      <c r="A982" s="673">
        <v>80083</v>
      </c>
      <c r="B982" s="595" t="s">
        <v>1333</v>
      </c>
      <c r="C982" s="399" t="s">
        <v>71</v>
      </c>
      <c r="D982" s="596"/>
      <c r="E982" s="596">
        <v>3.7</v>
      </c>
      <c r="F982" s="596">
        <v>4.63</v>
      </c>
      <c r="G982" s="576" t="s">
        <v>5207</v>
      </c>
      <c r="H982" s="671">
        <v>0.08</v>
      </c>
      <c r="I982" s="664" t="s">
        <v>1775</v>
      </c>
    </row>
    <row r="983" spans="1:9" ht="23.25" customHeight="1">
      <c r="A983" s="673">
        <v>28003</v>
      </c>
      <c r="B983" s="595" t="s">
        <v>1805</v>
      </c>
      <c r="C983" s="399" t="s">
        <v>1298</v>
      </c>
      <c r="D983" s="596"/>
      <c r="E983" s="596">
        <v>2.25</v>
      </c>
      <c r="F983" s="596">
        <v>2.81</v>
      </c>
      <c r="G983" s="576" t="s">
        <v>24</v>
      </c>
      <c r="H983" s="671">
        <v>0.04</v>
      </c>
      <c r="I983" s="664" t="s">
        <v>1775</v>
      </c>
    </row>
    <row r="984" spans="1:9" ht="23.25" customHeight="1">
      <c r="A984" s="673">
        <v>28036</v>
      </c>
      <c r="B984" s="595" t="s">
        <v>1336</v>
      </c>
      <c r="C984" s="399" t="s">
        <v>91</v>
      </c>
      <c r="D984" s="596"/>
      <c r="E984" s="596">
        <v>8.48</v>
      </c>
      <c r="F984" s="596">
        <v>10.6</v>
      </c>
      <c r="G984" s="576" t="s">
        <v>5205</v>
      </c>
      <c r="H984" s="671"/>
      <c r="I984" s="664" t="s">
        <v>1775</v>
      </c>
    </row>
    <row r="985" spans="1:9" ht="23.25" customHeight="1">
      <c r="A985" s="676" t="s">
        <v>5208</v>
      </c>
      <c r="B985" s="595" t="s">
        <v>1808</v>
      </c>
      <c r="C985" s="399" t="s">
        <v>656</v>
      </c>
      <c r="D985" s="596"/>
      <c r="E985" s="596">
        <v>6.27</v>
      </c>
      <c r="F985" s="596">
        <v>7.84</v>
      </c>
      <c r="G985" s="401" t="s">
        <v>5201</v>
      </c>
      <c r="H985" s="671">
        <v>0.2</v>
      </c>
      <c r="I985" s="664" t="s">
        <v>1775</v>
      </c>
    </row>
    <row r="986" spans="1:9" ht="23.25" customHeight="1">
      <c r="A986" s="676" t="s">
        <v>1809</v>
      </c>
      <c r="B986" s="595" t="s">
        <v>1810</v>
      </c>
      <c r="C986" s="399" t="s">
        <v>656</v>
      </c>
      <c r="D986" s="596"/>
      <c r="E986" s="596">
        <v>10.8</v>
      </c>
      <c r="F986" s="596">
        <v>13.5</v>
      </c>
      <c r="G986" s="401" t="s">
        <v>5201</v>
      </c>
      <c r="H986" s="671">
        <v>0.2</v>
      </c>
      <c r="I986" s="664" t="s">
        <v>1775</v>
      </c>
    </row>
    <row r="987" spans="1:9" ht="23.25" customHeight="1">
      <c r="A987" s="673">
        <v>69480</v>
      </c>
      <c r="B987" s="595" t="s">
        <v>1812</v>
      </c>
      <c r="C987" s="399" t="s">
        <v>223</v>
      </c>
      <c r="D987" s="596"/>
      <c r="E987" s="596">
        <v>12.4</v>
      </c>
      <c r="F987" s="596">
        <v>15.5</v>
      </c>
      <c r="G987" s="576" t="s">
        <v>24</v>
      </c>
      <c r="H987" s="671">
        <v>0.04</v>
      </c>
      <c r="I987" s="664" t="s">
        <v>1775</v>
      </c>
    </row>
    <row r="988" spans="1:9" ht="23.25" customHeight="1">
      <c r="A988" s="673">
        <v>28074</v>
      </c>
      <c r="B988" s="595" t="s">
        <v>1813</v>
      </c>
      <c r="C988" s="399" t="s">
        <v>227</v>
      </c>
      <c r="D988" s="596"/>
      <c r="E988" s="596">
        <v>0.8</v>
      </c>
      <c r="F988" s="596">
        <v>1</v>
      </c>
      <c r="G988" s="401" t="s">
        <v>5201</v>
      </c>
      <c r="H988" s="671"/>
      <c r="I988" s="664" t="s">
        <v>1775</v>
      </c>
    </row>
    <row r="989" spans="1:9" ht="23.25" customHeight="1">
      <c r="A989" s="673">
        <v>28032</v>
      </c>
      <c r="B989" s="595" t="s">
        <v>1811</v>
      </c>
      <c r="C989" s="399" t="s">
        <v>171</v>
      </c>
      <c r="D989" s="596"/>
      <c r="E989" s="596">
        <v>3.1</v>
      </c>
      <c r="F989" s="596">
        <v>3.88</v>
      </c>
      <c r="G989" s="401" t="s">
        <v>5201</v>
      </c>
      <c r="H989" s="671">
        <v>0.2</v>
      </c>
      <c r="I989" s="664" t="s">
        <v>1775</v>
      </c>
    </row>
    <row r="990" spans="1:9" ht="23.25" customHeight="1">
      <c r="A990" s="673">
        <v>28060</v>
      </c>
      <c r="B990" s="560" t="s">
        <v>1350</v>
      </c>
      <c r="C990" s="399" t="s">
        <v>71</v>
      </c>
      <c r="D990" s="597"/>
      <c r="E990" s="597">
        <v>3.86</v>
      </c>
      <c r="F990" s="597">
        <v>4.83</v>
      </c>
      <c r="G990" s="401" t="s">
        <v>5209</v>
      </c>
      <c r="H990" s="677">
        <v>0.12</v>
      </c>
      <c r="I990" s="664" t="s">
        <v>1775</v>
      </c>
    </row>
    <row r="991" spans="1:9" ht="23.25" customHeight="1">
      <c r="A991" s="676" t="s">
        <v>1814</v>
      </c>
      <c r="B991" s="595" t="s">
        <v>1815</v>
      </c>
      <c r="C991" s="399" t="s">
        <v>46</v>
      </c>
      <c r="D991" s="596"/>
      <c r="E991" s="596">
        <v>5.17</v>
      </c>
      <c r="F991" s="596">
        <v>6.46</v>
      </c>
      <c r="G991" s="576" t="s">
        <v>200</v>
      </c>
      <c r="H991" s="671">
        <v>0.05</v>
      </c>
      <c r="I991" s="664" t="s">
        <v>1775</v>
      </c>
    </row>
    <row r="992" spans="1:9" ht="23.25" customHeight="1">
      <c r="A992" s="673">
        <v>28011</v>
      </c>
      <c r="B992" s="595" t="s">
        <v>1816</v>
      </c>
      <c r="C992" s="399" t="s">
        <v>91</v>
      </c>
      <c r="D992" s="596"/>
      <c r="E992" s="596">
        <v>4.8</v>
      </c>
      <c r="F992" s="596">
        <v>6</v>
      </c>
      <c r="G992" s="576" t="s">
        <v>200</v>
      </c>
      <c r="H992" s="671">
        <v>0.05</v>
      </c>
      <c r="I992" s="664" t="s">
        <v>1775</v>
      </c>
    </row>
    <row r="993" spans="1:9" ht="23.25" customHeight="1">
      <c r="A993" s="673">
        <v>55559</v>
      </c>
      <c r="B993" s="595" t="s">
        <v>1817</v>
      </c>
      <c r="C993" s="399" t="s">
        <v>91</v>
      </c>
      <c r="D993" s="596"/>
      <c r="E993" s="596">
        <v>6.4</v>
      </c>
      <c r="F993" s="596">
        <v>8</v>
      </c>
      <c r="G993" s="576" t="s">
        <v>200</v>
      </c>
      <c r="H993" s="671">
        <v>0.05</v>
      </c>
      <c r="I993" s="664" t="s">
        <v>1775</v>
      </c>
    </row>
    <row r="994" spans="1:9" ht="23.25" customHeight="1">
      <c r="A994" s="673">
        <v>370009</v>
      </c>
      <c r="B994" s="595" t="s">
        <v>690</v>
      </c>
      <c r="C994" s="399" t="s">
        <v>223</v>
      </c>
      <c r="D994" s="596"/>
      <c r="E994" s="596">
        <v>5.04</v>
      </c>
      <c r="F994" s="596">
        <v>6.3</v>
      </c>
      <c r="G994" s="576" t="s">
        <v>4655</v>
      </c>
      <c r="H994" s="671">
        <v>0.12</v>
      </c>
      <c r="I994" s="664" t="s">
        <v>1775</v>
      </c>
    </row>
    <row r="995" spans="1:9" ht="23.25" customHeight="1">
      <c r="A995" s="673">
        <v>80802</v>
      </c>
      <c r="B995" s="595" t="s">
        <v>693</v>
      </c>
      <c r="C995" s="399" t="s">
        <v>223</v>
      </c>
      <c r="D995" s="596"/>
      <c r="E995" s="596">
        <v>8.8800000000000008</v>
      </c>
      <c r="F995" s="596">
        <v>11.1</v>
      </c>
      <c r="G995" s="576" t="s">
        <v>4655</v>
      </c>
      <c r="H995" s="671">
        <v>0.12</v>
      </c>
      <c r="I995" s="664" t="s">
        <v>1775</v>
      </c>
    </row>
    <row r="996" spans="1:9" ht="23.25" customHeight="1">
      <c r="A996" s="673"/>
      <c r="B996" s="595" t="s">
        <v>1818</v>
      </c>
      <c r="C996" s="399" t="s">
        <v>1665</v>
      </c>
      <c r="D996" s="596"/>
      <c r="E996" s="596">
        <v>5.12</v>
      </c>
      <c r="F996" s="596">
        <v>6.4</v>
      </c>
      <c r="G996" s="401" t="s">
        <v>5201</v>
      </c>
      <c r="H996" s="671">
        <v>0.2</v>
      </c>
      <c r="I996" s="664" t="s">
        <v>1775</v>
      </c>
    </row>
    <row r="997" spans="1:9" ht="23.25" customHeight="1">
      <c r="A997" s="673">
        <v>28076</v>
      </c>
      <c r="B997" s="595" t="s">
        <v>5210</v>
      </c>
      <c r="C997" s="399" t="s">
        <v>1819</v>
      </c>
      <c r="D997" s="596"/>
      <c r="E997" s="596">
        <v>9.1999999999999993</v>
      </c>
      <c r="F997" s="596">
        <v>11.5</v>
      </c>
      <c r="G997" s="576" t="s">
        <v>5211</v>
      </c>
      <c r="H997" s="677">
        <v>0.12</v>
      </c>
      <c r="I997" s="664" t="s">
        <v>1775</v>
      </c>
    </row>
    <row r="998" spans="1:9" ht="23.25" customHeight="1">
      <c r="A998" s="673">
        <v>30645</v>
      </c>
      <c r="B998" s="595" t="s">
        <v>1822</v>
      </c>
      <c r="C998" s="399" t="s">
        <v>662</v>
      </c>
      <c r="D998" s="596"/>
      <c r="E998" s="596">
        <v>5.87</v>
      </c>
      <c r="F998" s="596">
        <v>7.34</v>
      </c>
      <c r="G998" s="576" t="s">
        <v>5211</v>
      </c>
      <c r="H998" s="677">
        <v>0.12</v>
      </c>
      <c r="I998" s="664" t="s">
        <v>1775</v>
      </c>
    </row>
    <row r="999" spans="1:9" ht="23.25" customHeight="1">
      <c r="A999" s="673">
        <v>28062</v>
      </c>
      <c r="B999" s="595" t="s">
        <v>1820</v>
      </c>
      <c r="C999" s="399" t="s">
        <v>1821</v>
      </c>
      <c r="D999" s="596"/>
      <c r="E999" s="596">
        <v>6.05</v>
      </c>
      <c r="F999" s="596">
        <v>7.56</v>
      </c>
      <c r="G999" s="576" t="s">
        <v>5211</v>
      </c>
      <c r="H999" s="677">
        <v>0.12</v>
      </c>
      <c r="I999" s="664" t="s">
        <v>1775</v>
      </c>
    </row>
    <row r="1000" spans="1:9" ht="23.25" customHeight="1">
      <c r="A1000" s="673">
        <v>28023</v>
      </c>
      <c r="B1000" s="595" t="s">
        <v>1824</v>
      </c>
      <c r="C1000" s="399" t="s">
        <v>432</v>
      </c>
      <c r="D1000" s="596"/>
      <c r="E1000" s="596">
        <v>1.68</v>
      </c>
      <c r="F1000" s="596">
        <v>2.1</v>
      </c>
      <c r="G1000" s="576" t="s">
        <v>5212</v>
      </c>
      <c r="H1000" s="671"/>
      <c r="I1000" s="664" t="s">
        <v>1775</v>
      </c>
    </row>
    <row r="1001" spans="1:9" ht="23.25" customHeight="1">
      <c r="A1001" s="673">
        <v>28063</v>
      </c>
      <c r="B1001" s="595" t="s">
        <v>1823</v>
      </c>
      <c r="C1001" s="399" t="s">
        <v>51</v>
      </c>
      <c r="D1001" s="596"/>
      <c r="E1001" s="596">
        <v>1.04</v>
      </c>
      <c r="F1001" s="596">
        <v>1.3</v>
      </c>
      <c r="G1001" s="401" t="s">
        <v>5204</v>
      </c>
      <c r="H1001" s="671"/>
      <c r="I1001" s="664" t="s">
        <v>1775</v>
      </c>
    </row>
    <row r="1002" spans="1:9" ht="23.25" customHeight="1">
      <c r="A1002" s="673">
        <v>28100</v>
      </c>
      <c r="B1002" s="595" t="s">
        <v>712</v>
      </c>
      <c r="C1002" s="399" t="s">
        <v>223</v>
      </c>
      <c r="D1002" s="596"/>
      <c r="E1002" s="596">
        <v>16.8</v>
      </c>
      <c r="F1002" s="596">
        <v>21</v>
      </c>
      <c r="G1002" s="401" t="s">
        <v>5201</v>
      </c>
      <c r="H1002" s="671">
        <v>0.2</v>
      </c>
      <c r="I1002" s="664" t="s">
        <v>1775</v>
      </c>
    </row>
    <row r="1003" spans="1:9" ht="23.25" customHeight="1">
      <c r="A1003" s="673">
        <v>28054</v>
      </c>
      <c r="B1003" s="595" t="s">
        <v>1825</v>
      </c>
      <c r="C1003" s="399" t="s">
        <v>63</v>
      </c>
      <c r="D1003" s="596"/>
      <c r="E1003" s="596">
        <v>4.32</v>
      </c>
      <c r="F1003" s="596">
        <v>5.4</v>
      </c>
      <c r="G1003" s="401" t="s">
        <v>5201</v>
      </c>
      <c r="H1003" s="671">
        <v>0.2</v>
      </c>
      <c r="I1003" s="664" t="s">
        <v>1775</v>
      </c>
    </row>
    <row r="1004" spans="1:9" ht="23.25" customHeight="1">
      <c r="A1004" s="673">
        <v>28056</v>
      </c>
      <c r="B1004" s="595" t="s">
        <v>1827</v>
      </c>
      <c r="C1004" s="399" t="s">
        <v>51</v>
      </c>
      <c r="D1004" s="596"/>
      <c r="E1004" s="596">
        <v>4.54</v>
      </c>
      <c r="F1004" s="596">
        <v>5.6749999999999998</v>
      </c>
      <c r="G1004" s="401" t="s">
        <v>5201</v>
      </c>
      <c r="H1004" s="671">
        <v>0.2</v>
      </c>
      <c r="I1004" s="664" t="s">
        <v>1775</v>
      </c>
    </row>
    <row r="1005" spans="1:9" ht="23.25" customHeight="1">
      <c r="A1005" s="673">
        <v>28071</v>
      </c>
      <c r="B1005" s="595" t="s">
        <v>1826</v>
      </c>
      <c r="C1005" s="399" t="s">
        <v>184</v>
      </c>
      <c r="D1005" s="596"/>
      <c r="E1005" s="596">
        <v>2.4</v>
      </c>
      <c r="F1005" s="596">
        <v>3</v>
      </c>
      <c r="G1005" s="401" t="s">
        <v>5201</v>
      </c>
      <c r="H1005" s="671">
        <v>0.2</v>
      </c>
      <c r="I1005" s="664" t="s">
        <v>1775</v>
      </c>
    </row>
    <row r="1006" spans="1:9" ht="23.25" customHeight="1">
      <c r="A1006" s="673">
        <v>37007</v>
      </c>
      <c r="B1006" s="561" t="s">
        <v>5213</v>
      </c>
      <c r="C1006" s="399" t="s">
        <v>5214</v>
      </c>
      <c r="D1006" s="597"/>
      <c r="E1006" s="597">
        <v>12</v>
      </c>
      <c r="F1006" s="597">
        <v>15</v>
      </c>
      <c r="G1006" s="401" t="s">
        <v>5215</v>
      </c>
      <c r="H1006" s="677">
        <v>0.12</v>
      </c>
      <c r="I1006" s="664" t="s">
        <v>1775</v>
      </c>
    </row>
    <row r="1007" spans="1:9" ht="23.25" customHeight="1">
      <c r="A1007" s="673">
        <v>28050</v>
      </c>
      <c r="B1007" s="595" t="s">
        <v>1830</v>
      </c>
      <c r="C1007" s="399" t="s">
        <v>184</v>
      </c>
      <c r="D1007" s="596"/>
      <c r="E1007" s="596">
        <v>6.6</v>
      </c>
      <c r="F1007" s="596">
        <v>8.25</v>
      </c>
      <c r="G1007" s="401" t="s">
        <v>5201</v>
      </c>
      <c r="H1007" s="671">
        <v>0.2</v>
      </c>
      <c r="I1007" s="664" t="s">
        <v>1775</v>
      </c>
    </row>
    <row r="1008" spans="1:9" ht="23.25" customHeight="1">
      <c r="A1008" s="673">
        <v>28068</v>
      </c>
      <c r="B1008" s="595" t="s">
        <v>1828</v>
      </c>
      <c r="C1008" s="399" t="s">
        <v>184</v>
      </c>
      <c r="D1008" s="596"/>
      <c r="E1008" s="596">
        <v>2.7</v>
      </c>
      <c r="F1008" s="596">
        <v>3.38</v>
      </c>
      <c r="G1008" s="401" t="s">
        <v>5204</v>
      </c>
      <c r="H1008" s="671">
        <v>0.15</v>
      </c>
      <c r="I1008" s="664" t="s">
        <v>1775</v>
      </c>
    </row>
    <row r="1009" spans="1:9" ht="23.25" customHeight="1">
      <c r="A1009" s="673">
        <v>28066</v>
      </c>
      <c r="B1009" s="595" t="s">
        <v>1829</v>
      </c>
      <c r="C1009" s="399" t="s">
        <v>184</v>
      </c>
      <c r="D1009" s="596"/>
      <c r="E1009" s="596">
        <v>3.36</v>
      </c>
      <c r="F1009" s="596">
        <v>4.2</v>
      </c>
      <c r="G1009" s="401" t="s">
        <v>5201</v>
      </c>
      <c r="H1009" s="671">
        <v>0.2</v>
      </c>
      <c r="I1009" s="664" t="s">
        <v>1775</v>
      </c>
    </row>
    <row r="1010" spans="1:9" ht="23.25" customHeight="1">
      <c r="A1010" s="673">
        <v>39019</v>
      </c>
      <c r="B1010" s="595" t="s">
        <v>1831</v>
      </c>
      <c r="C1010" s="399" t="s">
        <v>223</v>
      </c>
      <c r="D1010" s="596"/>
      <c r="E1010" s="596">
        <v>7.2</v>
      </c>
      <c r="F1010" s="596">
        <v>9</v>
      </c>
      <c r="G1010" s="576" t="s">
        <v>1205</v>
      </c>
      <c r="H1010" s="671">
        <v>0.1</v>
      </c>
      <c r="I1010" s="664" t="s">
        <v>1775</v>
      </c>
    </row>
    <row r="1011" spans="1:9" ht="23.25" customHeight="1">
      <c r="A1011" s="673">
        <v>37018</v>
      </c>
      <c r="B1011" s="595" t="s">
        <v>1832</v>
      </c>
      <c r="C1011" s="399" t="s">
        <v>184</v>
      </c>
      <c r="D1011" s="596"/>
      <c r="E1011" s="596">
        <v>7.76</v>
      </c>
      <c r="F1011" s="596">
        <v>9.6999999999999993</v>
      </c>
      <c r="G1011" s="576" t="s">
        <v>1205</v>
      </c>
      <c r="H1011" s="671">
        <v>0.1</v>
      </c>
      <c r="I1011" s="664" t="s">
        <v>1775</v>
      </c>
    </row>
    <row r="1012" spans="1:9" ht="23.25" customHeight="1">
      <c r="A1012" s="673">
        <v>28014</v>
      </c>
      <c r="B1012" s="595" t="s">
        <v>1833</v>
      </c>
      <c r="C1012" s="399" t="s">
        <v>1834</v>
      </c>
      <c r="D1012" s="596"/>
      <c r="E1012" s="596">
        <v>3.5</v>
      </c>
      <c r="F1012" s="596">
        <v>4.375</v>
      </c>
      <c r="G1012" s="401" t="s">
        <v>5201</v>
      </c>
      <c r="H1012" s="671">
        <v>0.2</v>
      </c>
      <c r="I1012" s="664" t="s">
        <v>1775</v>
      </c>
    </row>
    <row r="1013" spans="1:9" ht="23.25" customHeight="1">
      <c r="A1013" s="673">
        <v>37003</v>
      </c>
      <c r="B1013" s="595" t="s">
        <v>1835</v>
      </c>
      <c r="C1013" s="399" t="s">
        <v>223</v>
      </c>
      <c r="D1013" s="596"/>
      <c r="E1013" s="596">
        <v>15.36</v>
      </c>
      <c r="F1013" s="596">
        <v>19.2</v>
      </c>
      <c r="G1013" s="401" t="s">
        <v>5201</v>
      </c>
      <c r="H1013" s="671">
        <v>0.2</v>
      </c>
      <c r="I1013" s="664" t="s">
        <v>1775</v>
      </c>
    </row>
    <row r="1014" spans="1:9" ht="23.25" customHeight="1">
      <c r="A1014" s="673">
        <v>28109</v>
      </c>
      <c r="B1014" s="595" t="s">
        <v>1836</v>
      </c>
      <c r="C1014" s="399" t="s">
        <v>223</v>
      </c>
      <c r="D1014" s="596"/>
      <c r="E1014" s="596">
        <v>14.4</v>
      </c>
      <c r="F1014" s="596">
        <v>18</v>
      </c>
      <c r="G1014" s="576" t="s">
        <v>5216</v>
      </c>
      <c r="H1014" s="671">
        <v>0.12</v>
      </c>
      <c r="I1014" s="664" t="s">
        <v>1775</v>
      </c>
    </row>
    <row r="1015" spans="1:9" ht="23.25" customHeight="1">
      <c r="A1015" s="673">
        <v>28110</v>
      </c>
      <c r="B1015" s="595" t="s">
        <v>1837</v>
      </c>
      <c r="C1015" s="399" t="s">
        <v>223</v>
      </c>
      <c r="D1015" s="596"/>
      <c r="E1015" s="596">
        <v>17.28</v>
      </c>
      <c r="F1015" s="596">
        <v>21.6</v>
      </c>
      <c r="G1015" s="576" t="s">
        <v>5216</v>
      </c>
      <c r="H1015" s="671">
        <v>0.12</v>
      </c>
      <c r="I1015" s="664" t="s">
        <v>1775</v>
      </c>
    </row>
    <row r="1016" spans="1:9" ht="23.25" customHeight="1">
      <c r="A1016" s="673">
        <v>28048</v>
      </c>
      <c r="B1016" s="595" t="s">
        <v>1838</v>
      </c>
      <c r="C1016" s="399" t="s">
        <v>852</v>
      </c>
      <c r="D1016" s="596"/>
      <c r="E1016" s="596">
        <v>1.84</v>
      </c>
      <c r="F1016" s="596">
        <v>2.2999999999999998</v>
      </c>
      <c r="G1016" s="401" t="s">
        <v>5201</v>
      </c>
      <c r="H1016" s="671"/>
      <c r="I1016" s="664" t="s">
        <v>1775</v>
      </c>
    </row>
    <row r="1017" spans="1:9" ht="23.25" customHeight="1">
      <c r="A1017" s="673">
        <v>55244</v>
      </c>
      <c r="B1017" s="595" t="s">
        <v>1839</v>
      </c>
      <c r="C1017" s="399" t="s">
        <v>184</v>
      </c>
      <c r="D1017" s="596"/>
      <c r="E1017" s="596">
        <v>3.2</v>
      </c>
      <c r="F1017" s="596">
        <v>4</v>
      </c>
      <c r="G1017" s="401" t="s">
        <v>5204</v>
      </c>
      <c r="H1017" s="671">
        <v>0.15</v>
      </c>
      <c r="I1017" s="664" t="s">
        <v>1775</v>
      </c>
    </row>
    <row r="1018" spans="1:9" ht="23.25" customHeight="1">
      <c r="A1018" s="678" t="s">
        <v>1840</v>
      </c>
      <c r="B1018" s="595" t="s">
        <v>1841</v>
      </c>
      <c r="C1018" s="399" t="s">
        <v>852</v>
      </c>
      <c r="D1018" s="596"/>
      <c r="E1018" s="596">
        <v>4.54</v>
      </c>
      <c r="F1018" s="596">
        <v>5.68</v>
      </c>
      <c r="G1018" s="401" t="s">
        <v>5204</v>
      </c>
      <c r="H1018" s="671">
        <v>0.15</v>
      </c>
      <c r="I1018" s="664" t="s">
        <v>1775</v>
      </c>
    </row>
    <row r="1019" spans="1:9" ht="23.25" customHeight="1">
      <c r="A1019" s="673">
        <v>28021</v>
      </c>
      <c r="B1019" s="595" t="s">
        <v>1842</v>
      </c>
      <c r="C1019" s="399" t="s">
        <v>51</v>
      </c>
      <c r="D1019" s="596"/>
      <c r="E1019" s="596">
        <v>3.6</v>
      </c>
      <c r="F1019" s="596">
        <v>4.5</v>
      </c>
      <c r="G1019" s="401" t="s">
        <v>5201</v>
      </c>
      <c r="H1019" s="671">
        <v>0.2</v>
      </c>
      <c r="I1019" s="664" t="s">
        <v>1775</v>
      </c>
    </row>
    <row r="1020" spans="1:9" ht="23.25" customHeight="1">
      <c r="A1020" s="673">
        <v>28026</v>
      </c>
      <c r="B1020" s="595" t="s">
        <v>1416</v>
      </c>
      <c r="C1020" s="399" t="s">
        <v>51</v>
      </c>
      <c r="D1020" s="596"/>
      <c r="E1020" s="596">
        <v>7.48</v>
      </c>
      <c r="F1020" s="596">
        <v>9.35</v>
      </c>
      <c r="G1020" s="401" t="s">
        <v>5201</v>
      </c>
      <c r="H1020" s="671">
        <v>0.2</v>
      </c>
      <c r="I1020" s="664" t="s">
        <v>1775</v>
      </c>
    </row>
    <row r="1021" spans="1:9" ht="23.25" customHeight="1">
      <c r="A1021" s="673">
        <v>37004</v>
      </c>
      <c r="B1021" s="595" t="s">
        <v>1843</v>
      </c>
      <c r="C1021" s="399" t="s">
        <v>51</v>
      </c>
      <c r="D1021" s="596"/>
      <c r="E1021" s="596">
        <v>8.4499999999999993</v>
      </c>
      <c r="F1021" s="596">
        <v>10.56</v>
      </c>
      <c r="G1021" s="576" t="s">
        <v>4721</v>
      </c>
      <c r="H1021" s="671">
        <v>0.08</v>
      </c>
      <c r="I1021" s="664" t="s">
        <v>1775</v>
      </c>
    </row>
    <row r="1022" spans="1:9" ht="23.25" customHeight="1">
      <c r="A1022" s="673">
        <v>37008</v>
      </c>
      <c r="B1022" s="595" t="s">
        <v>1844</v>
      </c>
      <c r="C1022" s="399" t="s">
        <v>184</v>
      </c>
      <c r="D1022" s="596"/>
      <c r="E1022" s="596">
        <v>20</v>
      </c>
      <c r="F1022" s="596">
        <v>25</v>
      </c>
      <c r="G1022" s="576" t="s">
        <v>4721</v>
      </c>
      <c r="H1022" s="671">
        <v>0.08</v>
      </c>
      <c r="I1022" s="664" t="s">
        <v>1775</v>
      </c>
    </row>
    <row r="1023" spans="1:9" ht="23.25" customHeight="1">
      <c r="A1023" s="673">
        <v>37020</v>
      </c>
      <c r="B1023" s="595" t="s">
        <v>1845</v>
      </c>
      <c r="C1023" s="399" t="s">
        <v>184</v>
      </c>
      <c r="D1023" s="596"/>
      <c r="E1023" s="596">
        <v>5.52</v>
      </c>
      <c r="F1023" s="596">
        <v>6.9</v>
      </c>
      <c r="G1023" s="401" t="s">
        <v>5201</v>
      </c>
      <c r="H1023" s="671">
        <v>0.2</v>
      </c>
      <c r="I1023" s="664" t="s">
        <v>1775</v>
      </c>
    </row>
    <row r="1024" spans="1:9" ht="23.25" customHeight="1">
      <c r="A1024" s="673">
        <v>60570</v>
      </c>
      <c r="B1024" s="595" t="s">
        <v>1846</v>
      </c>
      <c r="C1024" s="399" t="s">
        <v>1847</v>
      </c>
      <c r="D1024" s="596"/>
      <c r="E1024" s="596">
        <v>8.64</v>
      </c>
      <c r="F1024" s="596">
        <v>15.1</v>
      </c>
      <c r="G1024" s="576" t="s">
        <v>17</v>
      </c>
      <c r="H1024" s="671">
        <v>0.06</v>
      </c>
      <c r="I1024" s="664" t="s">
        <v>1775</v>
      </c>
    </row>
    <row r="1025" spans="1:9" ht="23.25" customHeight="1">
      <c r="A1025" s="673">
        <v>60570</v>
      </c>
      <c r="B1025" s="595" t="s">
        <v>1848</v>
      </c>
      <c r="C1025" s="399" t="s">
        <v>1847</v>
      </c>
      <c r="D1025" s="596"/>
      <c r="E1025" s="596">
        <v>8.64</v>
      </c>
      <c r="F1025" s="596">
        <v>15.1</v>
      </c>
      <c r="G1025" s="576" t="s">
        <v>17</v>
      </c>
      <c r="H1025" s="671">
        <v>0.06</v>
      </c>
      <c r="I1025" s="664" t="s">
        <v>1775</v>
      </c>
    </row>
    <row r="1026" spans="1:9" ht="23.25" customHeight="1">
      <c r="A1026" s="673">
        <v>60570</v>
      </c>
      <c r="B1026" s="595" t="s">
        <v>1849</v>
      </c>
      <c r="C1026" s="399" t="s">
        <v>1847</v>
      </c>
      <c r="D1026" s="596"/>
      <c r="E1026" s="596">
        <v>8.64</v>
      </c>
      <c r="F1026" s="596">
        <v>15.1</v>
      </c>
      <c r="G1026" s="576" t="s">
        <v>17</v>
      </c>
      <c r="H1026" s="671">
        <v>0.06</v>
      </c>
      <c r="I1026" s="664" t="s">
        <v>1775</v>
      </c>
    </row>
    <row r="1027" spans="1:9" ht="23.25" customHeight="1">
      <c r="A1027" s="673">
        <v>37016</v>
      </c>
      <c r="B1027" s="595" t="s">
        <v>1850</v>
      </c>
      <c r="C1027" s="399" t="s">
        <v>223</v>
      </c>
      <c r="D1027" s="596"/>
      <c r="E1027" s="596">
        <v>4.8</v>
      </c>
      <c r="F1027" s="596">
        <v>6</v>
      </c>
      <c r="G1027" s="401" t="s">
        <v>5204</v>
      </c>
      <c r="H1027" s="671">
        <v>0.15</v>
      </c>
      <c r="I1027" s="664" t="s">
        <v>1775</v>
      </c>
    </row>
    <row r="1028" spans="1:9" s="993" customFormat="1" ht="23.25" customHeight="1">
      <c r="A1028" s="794" t="s">
        <v>1939</v>
      </c>
      <c r="B1028" s="795" t="s">
        <v>5570</v>
      </c>
      <c r="C1028" s="796" t="s">
        <v>1940</v>
      </c>
      <c r="D1028" s="1036"/>
      <c r="E1028" s="797">
        <v>7.23</v>
      </c>
      <c r="F1028" s="797">
        <v>8.68</v>
      </c>
      <c r="G1028" s="798" t="s">
        <v>1244</v>
      </c>
      <c r="H1028" s="798">
        <v>0.08</v>
      </c>
      <c r="I1028" s="1207" t="s">
        <v>2985</v>
      </c>
    </row>
    <row r="1029" spans="1:9" s="993" customFormat="1" ht="23.25" customHeight="1">
      <c r="A1029" s="794" t="s">
        <v>1941</v>
      </c>
      <c r="B1029" s="795" t="s">
        <v>1942</v>
      </c>
      <c r="C1029" s="796" t="s">
        <v>1248</v>
      </c>
      <c r="D1029" s="1036"/>
      <c r="E1029" s="797">
        <v>5.45</v>
      </c>
      <c r="F1029" s="797">
        <v>6.82</v>
      </c>
      <c r="G1029" s="798" t="s">
        <v>1244</v>
      </c>
      <c r="H1029" s="798">
        <v>0.08</v>
      </c>
      <c r="I1029" s="1207" t="s">
        <v>2985</v>
      </c>
    </row>
    <row r="1030" spans="1:9" s="993" customFormat="1" ht="23.25" customHeight="1">
      <c r="A1030" s="794">
        <v>4576</v>
      </c>
      <c r="B1030" s="795" t="s">
        <v>1943</v>
      </c>
      <c r="C1030" s="796" t="s">
        <v>51</v>
      </c>
      <c r="D1030" s="1036"/>
      <c r="E1030" s="797">
        <v>4.33</v>
      </c>
      <c r="F1030" s="797">
        <v>5.41</v>
      </c>
      <c r="G1030" s="798" t="s">
        <v>1244</v>
      </c>
      <c r="H1030" s="798">
        <v>0.08</v>
      </c>
      <c r="I1030" s="1207" t="s">
        <v>2985</v>
      </c>
    </row>
    <row r="1031" spans="1:9" s="993" customFormat="1" ht="23.25" customHeight="1">
      <c r="A1031" s="794" t="s">
        <v>5173</v>
      </c>
      <c r="B1031" s="795" t="s">
        <v>5571</v>
      </c>
      <c r="C1031" s="796" t="s">
        <v>238</v>
      </c>
      <c r="D1031" s="1036"/>
      <c r="E1031" s="797">
        <v>6.92</v>
      </c>
      <c r="F1031" s="797">
        <v>8.66</v>
      </c>
      <c r="G1031" s="798" t="s">
        <v>1244</v>
      </c>
      <c r="H1031" s="798">
        <v>0.08</v>
      </c>
      <c r="I1031" s="1207" t="s">
        <v>2985</v>
      </c>
    </row>
    <row r="1032" spans="1:9" s="993" customFormat="1" ht="23.25" customHeight="1">
      <c r="A1032" s="794" t="s">
        <v>1944</v>
      </c>
      <c r="B1032" s="795" t="s">
        <v>1945</v>
      </c>
      <c r="C1032" s="796" t="s">
        <v>852</v>
      </c>
      <c r="D1032" s="1036"/>
      <c r="E1032" s="797">
        <v>0.25</v>
      </c>
      <c r="F1032" s="797">
        <v>0.31</v>
      </c>
      <c r="G1032" s="798" t="s">
        <v>200</v>
      </c>
      <c r="H1032" s="798"/>
      <c r="I1032" s="1207" t="s">
        <v>2985</v>
      </c>
    </row>
    <row r="1033" spans="1:9" s="993" customFormat="1" ht="23.25" customHeight="1">
      <c r="A1033" s="794" t="s">
        <v>1946</v>
      </c>
      <c r="B1033" s="795" t="s">
        <v>1947</v>
      </c>
      <c r="C1033" s="796" t="s">
        <v>159</v>
      </c>
      <c r="D1033" s="1036"/>
      <c r="E1033" s="797">
        <v>1.05</v>
      </c>
      <c r="F1033" s="797">
        <v>1.31</v>
      </c>
      <c r="G1033" s="798" t="s">
        <v>1244</v>
      </c>
      <c r="H1033" s="798"/>
      <c r="I1033" s="1207" t="s">
        <v>2985</v>
      </c>
    </row>
    <row r="1034" spans="1:9" s="993" customFormat="1" ht="23.25" customHeight="1">
      <c r="A1034" s="794" t="s">
        <v>1948</v>
      </c>
      <c r="B1034" s="795" t="s">
        <v>1949</v>
      </c>
      <c r="C1034" s="796" t="s">
        <v>15</v>
      </c>
      <c r="D1034" s="1036"/>
      <c r="E1034" s="797">
        <v>3.02</v>
      </c>
      <c r="F1034" s="797">
        <v>3.7</v>
      </c>
      <c r="G1034" s="798" t="s">
        <v>1244</v>
      </c>
      <c r="H1034" s="798"/>
      <c r="I1034" s="1207" t="s">
        <v>2985</v>
      </c>
    </row>
    <row r="1035" spans="1:9" s="993" customFormat="1" ht="23.25" customHeight="1">
      <c r="A1035" s="794" t="s">
        <v>1950</v>
      </c>
      <c r="B1035" s="795" t="s">
        <v>1951</v>
      </c>
      <c r="C1035" s="796" t="s">
        <v>15</v>
      </c>
      <c r="D1035" s="1036"/>
      <c r="E1035" s="797">
        <v>3.69</v>
      </c>
      <c r="F1035" s="797">
        <v>4.62</v>
      </c>
      <c r="G1035" s="798" t="s">
        <v>1244</v>
      </c>
      <c r="H1035" s="798"/>
      <c r="I1035" s="1207" t="s">
        <v>2985</v>
      </c>
    </row>
    <row r="1036" spans="1:9" s="993" customFormat="1" ht="23.25" customHeight="1">
      <c r="A1036" s="794" t="s">
        <v>5174</v>
      </c>
      <c r="B1036" s="795" t="s">
        <v>5175</v>
      </c>
      <c r="C1036" s="796" t="s">
        <v>223</v>
      </c>
      <c r="D1036" s="1036"/>
      <c r="E1036" s="797">
        <v>1.51</v>
      </c>
      <c r="F1036" s="797">
        <v>1.88</v>
      </c>
      <c r="G1036" s="798" t="s">
        <v>4660</v>
      </c>
      <c r="H1036" s="798">
        <v>0.08</v>
      </c>
      <c r="I1036" s="1207" t="s">
        <v>2985</v>
      </c>
    </row>
    <row r="1037" spans="1:9" s="993" customFormat="1" ht="23.25" customHeight="1">
      <c r="A1037" s="794" t="s">
        <v>1952</v>
      </c>
      <c r="B1037" s="795" t="s">
        <v>1953</v>
      </c>
      <c r="C1037" s="796" t="s">
        <v>51</v>
      </c>
      <c r="D1037" s="1036"/>
      <c r="E1037" s="797">
        <v>2.48</v>
      </c>
      <c r="F1037" s="797">
        <v>3.1</v>
      </c>
      <c r="G1037" s="798" t="s">
        <v>1244</v>
      </c>
      <c r="H1037" s="798">
        <v>0.08</v>
      </c>
      <c r="I1037" s="1207" t="s">
        <v>2985</v>
      </c>
    </row>
    <row r="1038" spans="1:9" s="993" customFormat="1" ht="23.25" customHeight="1">
      <c r="A1038" s="794" t="s">
        <v>1954</v>
      </c>
      <c r="B1038" s="795" t="s">
        <v>1955</v>
      </c>
      <c r="C1038" s="796" t="s">
        <v>184</v>
      </c>
      <c r="D1038" s="1036"/>
      <c r="E1038" s="797">
        <v>2.88</v>
      </c>
      <c r="F1038" s="797">
        <v>3.6</v>
      </c>
      <c r="G1038" s="798" t="s">
        <v>1244</v>
      </c>
      <c r="H1038" s="798">
        <v>0.08</v>
      </c>
      <c r="I1038" s="1207" t="s">
        <v>2985</v>
      </c>
    </row>
    <row r="1039" spans="1:9" s="993" customFormat="1" ht="23.25" customHeight="1">
      <c r="A1039" s="794" t="s">
        <v>1961</v>
      </c>
      <c r="B1039" s="795" t="s">
        <v>1962</v>
      </c>
      <c r="C1039" s="796" t="s">
        <v>258</v>
      </c>
      <c r="D1039" s="1036"/>
      <c r="E1039" s="797">
        <v>8.64</v>
      </c>
      <c r="F1039" s="797">
        <v>10.07</v>
      </c>
      <c r="G1039" s="798" t="s">
        <v>1244</v>
      </c>
      <c r="H1039" s="798">
        <v>0.08</v>
      </c>
      <c r="I1039" s="1207" t="s">
        <v>2985</v>
      </c>
    </row>
    <row r="1040" spans="1:9" s="993" customFormat="1" ht="23.25" customHeight="1">
      <c r="A1040" s="794" t="s">
        <v>1956</v>
      </c>
      <c r="B1040" s="795" t="s">
        <v>1957</v>
      </c>
      <c r="C1040" s="796" t="s">
        <v>1958</v>
      </c>
      <c r="D1040" s="1036"/>
      <c r="E1040" s="797">
        <v>1.04</v>
      </c>
      <c r="F1040" s="797">
        <v>1.3</v>
      </c>
      <c r="G1040" s="798" t="s">
        <v>24</v>
      </c>
      <c r="H1040" s="798"/>
      <c r="I1040" s="1207" t="s">
        <v>2985</v>
      </c>
    </row>
    <row r="1041" spans="1:12" s="993" customFormat="1" ht="23.25" customHeight="1">
      <c r="A1041" s="794" t="s">
        <v>1959</v>
      </c>
      <c r="B1041" s="795" t="s">
        <v>1960</v>
      </c>
      <c r="C1041" s="796" t="s">
        <v>1958</v>
      </c>
      <c r="D1041" s="1036"/>
      <c r="E1041" s="797">
        <v>1.34</v>
      </c>
      <c r="F1041" s="797">
        <v>1.67</v>
      </c>
      <c r="G1041" s="798" t="s">
        <v>1244</v>
      </c>
      <c r="H1041" s="798"/>
      <c r="I1041" s="1207" t="s">
        <v>2985</v>
      </c>
    </row>
    <row r="1042" spans="1:12" s="993" customFormat="1" ht="23.25" customHeight="1">
      <c r="A1042" s="794" t="s">
        <v>1965</v>
      </c>
      <c r="B1042" s="795" t="s">
        <v>1966</v>
      </c>
      <c r="C1042" s="796" t="s">
        <v>46</v>
      </c>
      <c r="D1042" s="1036"/>
      <c r="E1042" s="797">
        <v>24</v>
      </c>
      <c r="F1042" s="797">
        <v>30</v>
      </c>
      <c r="G1042" s="798" t="s">
        <v>1244</v>
      </c>
      <c r="H1042" s="798">
        <v>0.08</v>
      </c>
      <c r="I1042" s="1207" t="s">
        <v>2985</v>
      </c>
    </row>
    <row r="1043" spans="1:12" s="993" customFormat="1" ht="23.25" customHeight="1">
      <c r="A1043" s="794" t="s">
        <v>1963</v>
      </c>
      <c r="B1043" s="795" t="s">
        <v>1964</v>
      </c>
      <c r="C1043" s="796" t="s">
        <v>46</v>
      </c>
      <c r="D1043" s="1036"/>
      <c r="E1043" s="797">
        <v>12.44</v>
      </c>
      <c r="F1043" s="797">
        <v>15.55</v>
      </c>
      <c r="G1043" s="798" t="s">
        <v>1244</v>
      </c>
      <c r="H1043" s="798">
        <v>0.08</v>
      </c>
      <c r="I1043" s="1207" t="s">
        <v>2985</v>
      </c>
    </row>
    <row r="1044" spans="1:12" s="993" customFormat="1" ht="23.25" customHeight="1">
      <c r="A1044" s="794">
        <v>4553</v>
      </c>
      <c r="B1044" s="795" t="s">
        <v>1967</v>
      </c>
      <c r="C1044" s="796" t="s">
        <v>63</v>
      </c>
      <c r="D1044" s="1036"/>
      <c r="E1044" s="797">
        <v>10.53</v>
      </c>
      <c r="F1044" s="797">
        <v>13.16</v>
      </c>
      <c r="G1044" s="798" t="s">
        <v>1244</v>
      </c>
      <c r="H1044" s="798">
        <v>0.08</v>
      </c>
      <c r="I1044" s="1207" t="s">
        <v>2985</v>
      </c>
    </row>
    <row r="1045" spans="1:12" s="993" customFormat="1" ht="23.25" customHeight="1">
      <c r="A1045" s="794" t="s">
        <v>1968</v>
      </c>
      <c r="B1045" s="795" t="s">
        <v>1969</v>
      </c>
      <c r="C1045" s="796" t="s">
        <v>1970</v>
      </c>
      <c r="D1045" s="1036"/>
      <c r="E1045" s="797">
        <v>18.72</v>
      </c>
      <c r="F1045" s="797">
        <v>23.4</v>
      </c>
      <c r="G1045" s="798" t="s">
        <v>1244</v>
      </c>
      <c r="H1045" s="798">
        <v>0.08</v>
      </c>
      <c r="I1045" s="1207" t="s">
        <v>2985</v>
      </c>
    </row>
    <row r="1046" spans="1:12" s="993" customFormat="1" ht="23.25" customHeight="1">
      <c r="A1046" s="794" t="s">
        <v>1971</v>
      </c>
      <c r="B1046" s="795" t="s">
        <v>1972</v>
      </c>
      <c r="C1046" s="796" t="s">
        <v>63</v>
      </c>
      <c r="D1046" s="1036"/>
      <c r="E1046" s="797">
        <v>26.88</v>
      </c>
      <c r="F1046" s="797">
        <v>33.6</v>
      </c>
      <c r="G1046" s="798" t="s">
        <v>1244</v>
      </c>
      <c r="H1046" s="798">
        <v>0.08</v>
      </c>
      <c r="I1046" s="1207" t="s">
        <v>2985</v>
      </c>
    </row>
    <row r="1047" spans="1:12" s="993" customFormat="1" ht="23.25" customHeight="1">
      <c r="A1047" s="794" t="s">
        <v>1973</v>
      </c>
      <c r="B1047" s="795" t="s">
        <v>1790</v>
      </c>
      <c r="C1047" s="796" t="s">
        <v>63</v>
      </c>
      <c r="D1047" s="1036"/>
      <c r="E1047" s="797">
        <v>26.64</v>
      </c>
      <c r="F1047" s="797">
        <v>33.299999999999997</v>
      </c>
      <c r="G1047" s="798" t="s">
        <v>1244</v>
      </c>
      <c r="H1047" s="798">
        <v>0.08</v>
      </c>
      <c r="I1047" s="1207" t="s">
        <v>2985</v>
      </c>
    </row>
    <row r="1048" spans="1:12" s="993" customFormat="1" ht="23.25" customHeight="1">
      <c r="A1048" s="794" t="s">
        <v>1974</v>
      </c>
      <c r="B1048" s="795" t="s">
        <v>1975</v>
      </c>
      <c r="C1048" s="796" t="s">
        <v>816</v>
      </c>
      <c r="D1048" s="1036"/>
      <c r="E1048" s="797">
        <v>4.9400000000000004</v>
      </c>
      <c r="F1048" s="797">
        <v>6.18</v>
      </c>
      <c r="G1048" s="798" t="s">
        <v>1244</v>
      </c>
      <c r="H1048" s="798">
        <v>0.08</v>
      </c>
      <c r="I1048" s="1207" t="s">
        <v>2985</v>
      </c>
    </row>
    <row r="1049" spans="1:12" s="993" customFormat="1" ht="23.25" customHeight="1">
      <c r="A1049" s="794" t="s">
        <v>1976</v>
      </c>
      <c r="B1049" s="795" t="s">
        <v>1977</v>
      </c>
      <c r="C1049" s="796" t="s">
        <v>78</v>
      </c>
      <c r="D1049" s="1036"/>
      <c r="E1049" s="797">
        <v>3.16</v>
      </c>
      <c r="F1049" s="797">
        <v>3.9</v>
      </c>
      <c r="G1049" s="798" t="s">
        <v>1244</v>
      </c>
      <c r="H1049" s="798">
        <v>0.08</v>
      </c>
      <c r="I1049" s="1207" t="s">
        <v>2985</v>
      </c>
    </row>
    <row r="1050" spans="1:12" s="993" customFormat="1" ht="23.25" customHeight="1">
      <c r="A1050" s="794" t="s">
        <v>1978</v>
      </c>
      <c r="B1050" s="795" t="s">
        <v>1979</v>
      </c>
      <c r="C1050" s="796" t="s">
        <v>15</v>
      </c>
      <c r="D1050" s="1036"/>
      <c r="E1050" s="797">
        <v>2.36</v>
      </c>
      <c r="F1050" s="797">
        <v>2.96</v>
      </c>
      <c r="G1050" s="798" t="s">
        <v>24</v>
      </c>
      <c r="H1050" s="798">
        <v>0.04</v>
      </c>
      <c r="I1050" s="1207" t="s">
        <v>2985</v>
      </c>
    </row>
    <row r="1051" spans="1:12" s="1208" customFormat="1" ht="23.25" customHeight="1">
      <c r="A1051" s="794" t="s">
        <v>1980</v>
      </c>
      <c r="B1051" s="795" t="s">
        <v>1981</v>
      </c>
      <c r="C1051" s="796" t="s">
        <v>1982</v>
      </c>
      <c r="D1051" s="1036"/>
      <c r="E1051" s="797">
        <v>2.57</v>
      </c>
      <c r="F1051" s="797">
        <v>3.21</v>
      </c>
      <c r="G1051" s="798" t="s">
        <v>24</v>
      </c>
      <c r="H1051" s="798">
        <v>0.04</v>
      </c>
      <c r="I1051" s="1207" t="s">
        <v>2985</v>
      </c>
      <c r="J1051" s="993"/>
      <c r="K1051" s="993"/>
      <c r="L1051" s="993"/>
    </row>
    <row r="1052" spans="1:12" s="1208" customFormat="1" ht="23.25" customHeight="1">
      <c r="A1052" s="1209" t="s">
        <v>1983</v>
      </c>
      <c r="B1052" s="795" t="s">
        <v>1984</v>
      </c>
      <c r="C1052" s="1210" t="s">
        <v>1985</v>
      </c>
      <c r="D1052" s="1036"/>
      <c r="E1052" s="797">
        <v>11.33</v>
      </c>
      <c r="F1052" s="797">
        <v>13.6</v>
      </c>
      <c r="G1052" s="798" t="s">
        <v>5255</v>
      </c>
      <c r="H1052" s="798">
        <v>0.05</v>
      </c>
      <c r="I1052" s="1207" t="s">
        <v>2985</v>
      </c>
      <c r="J1052" s="993"/>
      <c r="K1052" s="993"/>
      <c r="L1052" s="993"/>
    </row>
    <row r="1053" spans="1:12" s="993" customFormat="1" ht="23.25" customHeight="1">
      <c r="A1053" s="794" t="s">
        <v>1986</v>
      </c>
      <c r="B1053" s="795" t="s">
        <v>1987</v>
      </c>
      <c r="C1053" s="796" t="s">
        <v>15</v>
      </c>
      <c r="D1053" s="1036"/>
      <c r="E1053" s="797">
        <v>4.8</v>
      </c>
      <c r="F1053" s="797">
        <v>6</v>
      </c>
      <c r="G1053" s="798" t="s">
        <v>1244</v>
      </c>
      <c r="H1053" s="798">
        <v>0.08</v>
      </c>
      <c r="I1053" s="1207" t="s">
        <v>2985</v>
      </c>
    </row>
    <row r="1054" spans="1:12" s="993" customFormat="1" ht="23.25" customHeight="1">
      <c r="A1054" s="794" t="s">
        <v>1988</v>
      </c>
      <c r="B1054" s="795" t="s">
        <v>1989</v>
      </c>
      <c r="C1054" s="796" t="s">
        <v>1990</v>
      </c>
      <c r="D1054" s="1036"/>
      <c r="E1054" s="797">
        <v>5.71</v>
      </c>
      <c r="F1054" s="797">
        <v>7.14</v>
      </c>
      <c r="G1054" s="798" t="s">
        <v>1244</v>
      </c>
      <c r="H1054" s="798">
        <v>0.08</v>
      </c>
      <c r="I1054" s="1207" t="s">
        <v>2985</v>
      </c>
    </row>
    <row r="1055" spans="1:12" s="993" customFormat="1" ht="23.25" customHeight="1">
      <c r="A1055" s="794" t="s">
        <v>1991</v>
      </c>
      <c r="B1055" s="795" t="s">
        <v>1992</v>
      </c>
      <c r="C1055" s="796" t="s">
        <v>11</v>
      </c>
      <c r="D1055" s="1036"/>
      <c r="E1055" s="797">
        <v>1.76</v>
      </c>
      <c r="F1055" s="797">
        <v>2.2000000000000002</v>
      </c>
      <c r="G1055" s="798" t="s">
        <v>1244</v>
      </c>
      <c r="H1055" s="798"/>
      <c r="I1055" s="1207" t="s">
        <v>2985</v>
      </c>
    </row>
    <row r="1056" spans="1:12" s="993" customFormat="1" ht="23.25" customHeight="1">
      <c r="A1056" s="794" t="s">
        <v>1993</v>
      </c>
      <c r="B1056" s="795" t="s">
        <v>1994</v>
      </c>
      <c r="C1056" s="796" t="s">
        <v>51</v>
      </c>
      <c r="D1056" s="1036"/>
      <c r="E1056" s="797">
        <v>2.3199999999999998</v>
      </c>
      <c r="F1056" s="797">
        <v>2.96</v>
      </c>
      <c r="G1056" s="798" t="s">
        <v>1244</v>
      </c>
      <c r="H1056" s="798">
        <v>0.08</v>
      </c>
      <c r="I1056" s="1207" t="s">
        <v>2985</v>
      </c>
    </row>
    <row r="1057" spans="1:9" s="993" customFormat="1" ht="23.25" customHeight="1">
      <c r="A1057" s="794" t="s">
        <v>1998</v>
      </c>
      <c r="B1057" s="795" t="s">
        <v>1999</v>
      </c>
      <c r="C1057" s="796" t="s">
        <v>51</v>
      </c>
      <c r="D1057" s="1036"/>
      <c r="E1057" s="797">
        <v>5.92</v>
      </c>
      <c r="F1057" s="797">
        <v>7.4</v>
      </c>
      <c r="G1057" s="798" t="s">
        <v>1244</v>
      </c>
      <c r="H1057" s="798">
        <v>0.08</v>
      </c>
      <c r="I1057" s="1207" t="s">
        <v>2985</v>
      </c>
    </row>
    <row r="1058" spans="1:9" s="993" customFormat="1" ht="23.25" customHeight="1">
      <c r="A1058" s="794" t="s">
        <v>1995</v>
      </c>
      <c r="B1058" s="795" t="s">
        <v>1306</v>
      </c>
      <c r="C1058" s="796" t="s">
        <v>51</v>
      </c>
      <c r="D1058" s="1036"/>
      <c r="E1058" s="797">
        <v>0.86</v>
      </c>
      <c r="F1058" s="797">
        <v>1.08</v>
      </c>
      <c r="G1058" s="798" t="s">
        <v>1244</v>
      </c>
      <c r="H1058" s="798"/>
      <c r="I1058" s="1207" t="s">
        <v>2985</v>
      </c>
    </row>
    <row r="1059" spans="1:9" s="993" customFormat="1" ht="23.25" customHeight="1">
      <c r="A1059" s="794" t="s">
        <v>1996</v>
      </c>
      <c r="B1059" s="795" t="s">
        <v>1997</v>
      </c>
      <c r="C1059" s="796" t="s">
        <v>11</v>
      </c>
      <c r="D1059" s="1036"/>
      <c r="E1059" s="797">
        <v>3.36</v>
      </c>
      <c r="F1059" s="797">
        <v>4.2</v>
      </c>
      <c r="G1059" s="798" t="s">
        <v>1244</v>
      </c>
      <c r="H1059" s="798">
        <v>0.08</v>
      </c>
      <c r="I1059" s="1207" t="s">
        <v>2985</v>
      </c>
    </row>
    <row r="1060" spans="1:9" s="993" customFormat="1" ht="23.25" customHeight="1">
      <c r="A1060" s="794" t="s">
        <v>2000</v>
      </c>
      <c r="B1060" s="795" t="s">
        <v>2001</v>
      </c>
      <c r="C1060" s="796" t="s">
        <v>51</v>
      </c>
      <c r="D1060" s="1036"/>
      <c r="E1060" s="797">
        <v>7.12</v>
      </c>
      <c r="F1060" s="797">
        <v>8.9</v>
      </c>
      <c r="G1060" s="798" t="s">
        <v>1244</v>
      </c>
      <c r="H1060" s="798">
        <v>0.08</v>
      </c>
      <c r="I1060" s="1207" t="s">
        <v>2985</v>
      </c>
    </row>
    <row r="1061" spans="1:9" s="993" customFormat="1" ht="23.25" customHeight="1">
      <c r="A1061" s="794" t="s">
        <v>2002</v>
      </c>
      <c r="B1061" s="795" t="s">
        <v>2003</v>
      </c>
      <c r="C1061" s="796" t="s">
        <v>51</v>
      </c>
      <c r="D1061" s="1036"/>
      <c r="E1061" s="797">
        <v>6.73</v>
      </c>
      <c r="F1061" s="797">
        <v>8.42</v>
      </c>
      <c r="G1061" s="798" t="s">
        <v>1244</v>
      </c>
      <c r="H1061" s="798">
        <v>0.08</v>
      </c>
      <c r="I1061" s="1207" t="s">
        <v>2985</v>
      </c>
    </row>
    <row r="1062" spans="1:9" s="993" customFormat="1" ht="23.25" customHeight="1">
      <c r="A1062" s="794" t="s">
        <v>2004</v>
      </c>
      <c r="B1062" s="795" t="s">
        <v>2005</v>
      </c>
      <c r="C1062" s="796" t="s">
        <v>520</v>
      </c>
      <c r="D1062" s="1036"/>
      <c r="E1062" s="797">
        <v>8.7799999999999994</v>
      </c>
      <c r="F1062" s="797">
        <v>10.98</v>
      </c>
      <c r="G1062" s="798" t="s">
        <v>24</v>
      </c>
      <c r="H1062" s="798">
        <v>0.04</v>
      </c>
      <c r="I1062" s="1207" t="s">
        <v>2985</v>
      </c>
    </row>
    <row r="1063" spans="1:9" s="993" customFormat="1" ht="23.25" customHeight="1">
      <c r="A1063" s="794" t="s">
        <v>4708</v>
      </c>
      <c r="B1063" s="795" t="s">
        <v>4709</v>
      </c>
      <c r="C1063" s="796" t="s">
        <v>849</v>
      </c>
      <c r="D1063" s="1036"/>
      <c r="E1063" s="797">
        <v>5.33</v>
      </c>
      <c r="F1063" s="797">
        <v>6.67</v>
      </c>
      <c r="G1063" s="798" t="s">
        <v>24</v>
      </c>
      <c r="H1063" s="798">
        <v>0.04</v>
      </c>
      <c r="I1063" s="1207" t="s">
        <v>2985</v>
      </c>
    </row>
    <row r="1064" spans="1:9" s="993" customFormat="1" ht="23.25" customHeight="1">
      <c r="A1064" s="794"/>
      <c r="B1064" s="795" t="s">
        <v>4710</v>
      </c>
      <c r="C1064" s="796" t="s">
        <v>390</v>
      </c>
      <c r="D1064" s="1036"/>
      <c r="E1064" s="797">
        <v>4.72</v>
      </c>
      <c r="F1064" s="797">
        <v>5.9</v>
      </c>
      <c r="G1064" s="798" t="s">
        <v>1244</v>
      </c>
      <c r="H1064" s="798">
        <v>0.08</v>
      </c>
      <c r="I1064" s="1207" t="s">
        <v>2985</v>
      </c>
    </row>
    <row r="1065" spans="1:9" s="993" customFormat="1" ht="23.25" customHeight="1">
      <c r="A1065" s="794" t="s">
        <v>2006</v>
      </c>
      <c r="B1065" s="795" t="s">
        <v>1315</v>
      </c>
      <c r="C1065" s="796" t="s">
        <v>51</v>
      </c>
      <c r="D1065" s="1036"/>
      <c r="E1065" s="797">
        <v>5.23</v>
      </c>
      <c r="F1065" s="797">
        <v>6.54</v>
      </c>
      <c r="G1065" s="798" t="s">
        <v>1244</v>
      </c>
      <c r="H1065" s="798">
        <v>0.08</v>
      </c>
      <c r="I1065" s="1207" t="s">
        <v>2985</v>
      </c>
    </row>
    <row r="1066" spans="1:9" s="993" customFormat="1" ht="23.25" customHeight="1">
      <c r="A1066" s="794" t="s">
        <v>2007</v>
      </c>
      <c r="B1066" s="795" t="s">
        <v>2008</v>
      </c>
      <c r="C1066" s="796" t="s">
        <v>1324</v>
      </c>
      <c r="D1066" s="1036"/>
      <c r="E1066" s="797">
        <v>9</v>
      </c>
      <c r="F1066" s="797">
        <v>12.2</v>
      </c>
      <c r="G1066" s="798" t="s">
        <v>1244</v>
      </c>
      <c r="H1066" s="798">
        <v>0.08</v>
      </c>
      <c r="I1066" s="1207" t="s">
        <v>2985</v>
      </c>
    </row>
    <row r="1067" spans="1:9" s="993" customFormat="1" ht="23.25" customHeight="1">
      <c r="A1067" s="794" t="s">
        <v>2014</v>
      </c>
      <c r="B1067" s="795" t="s">
        <v>2015</v>
      </c>
      <c r="C1067" s="796" t="s">
        <v>51</v>
      </c>
      <c r="D1067" s="1036"/>
      <c r="E1067" s="797">
        <v>17.760000000000002</v>
      </c>
      <c r="F1067" s="797">
        <v>22.2</v>
      </c>
      <c r="G1067" s="798" t="s">
        <v>24</v>
      </c>
      <c r="H1067" s="798">
        <v>0.04</v>
      </c>
      <c r="I1067" s="1207" t="s">
        <v>2985</v>
      </c>
    </row>
    <row r="1068" spans="1:9" s="993" customFormat="1" ht="23.25" customHeight="1">
      <c r="A1068" s="794" t="s">
        <v>2012</v>
      </c>
      <c r="B1068" s="795" t="s">
        <v>2013</v>
      </c>
      <c r="C1068" s="796" t="s">
        <v>51</v>
      </c>
      <c r="D1068" s="1036"/>
      <c r="E1068" s="797">
        <v>7.93</v>
      </c>
      <c r="F1068" s="797">
        <v>9.91</v>
      </c>
      <c r="G1068" s="798" t="s">
        <v>24</v>
      </c>
      <c r="H1068" s="798">
        <v>0.04</v>
      </c>
      <c r="I1068" s="1207" t="s">
        <v>2985</v>
      </c>
    </row>
    <row r="1069" spans="1:9" s="993" customFormat="1" ht="23.25" customHeight="1">
      <c r="A1069" s="794" t="s">
        <v>2009</v>
      </c>
      <c r="B1069" s="795" t="s">
        <v>2010</v>
      </c>
      <c r="C1069" s="796" t="s">
        <v>2011</v>
      </c>
      <c r="D1069" s="1036"/>
      <c r="E1069" s="797">
        <v>8.93</v>
      </c>
      <c r="F1069" s="797">
        <v>11.16</v>
      </c>
      <c r="G1069" s="798" t="s">
        <v>1244</v>
      </c>
      <c r="H1069" s="798">
        <v>0.08</v>
      </c>
      <c r="I1069" s="1207" t="s">
        <v>2985</v>
      </c>
    </row>
    <row r="1070" spans="1:9" s="993" customFormat="1" ht="23.25" customHeight="1">
      <c r="A1070" s="794" t="s">
        <v>2016</v>
      </c>
      <c r="B1070" s="795" t="s">
        <v>2017</v>
      </c>
      <c r="C1070" s="796" t="s">
        <v>438</v>
      </c>
      <c r="D1070" s="1036"/>
      <c r="E1070" s="797">
        <v>6.12</v>
      </c>
      <c r="F1070" s="797">
        <v>7.69</v>
      </c>
      <c r="G1070" s="798" t="s">
        <v>1244</v>
      </c>
      <c r="H1070" s="798">
        <v>0.08</v>
      </c>
      <c r="I1070" s="1207" t="s">
        <v>2985</v>
      </c>
    </row>
    <row r="1071" spans="1:9" s="993" customFormat="1" ht="23.25" customHeight="1">
      <c r="A1071" s="794" t="s">
        <v>2020</v>
      </c>
      <c r="B1071" s="795" t="s">
        <v>2021</v>
      </c>
      <c r="C1071" s="796" t="s">
        <v>71</v>
      </c>
      <c r="D1071" s="1036"/>
      <c r="E1071" s="797">
        <v>7.68</v>
      </c>
      <c r="F1071" s="797">
        <v>9.6</v>
      </c>
      <c r="G1071" s="798" t="s">
        <v>1244</v>
      </c>
      <c r="H1071" s="798">
        <v>0.08</v>
      </c>
      <c r="I1071" s="1207" t="s">
        <v>2985</v>
      </c>
    </row>
    <row r="1072" spans="1:9" s="993" customFormat="1" ht="23.25" customHeight="1">
      <c r="A1072" s="794" t="s">
        <v>2018</v>
      </c>
      <c r="B1072" s="795" t="s">
        <v>2019</v>
      </c>
      <c r="C1072" s="796" t="s">
        <v>71</v>
      </c>
      <c r="D1072" s="1036"/>
      <c r="E1072" s="797">
        <v>1.95</v>
      </c>
      <c r="F1072" s="797">
        <v>2.44</v>
      </c>
      <c r="G1072" s="798" t="s">
        <v>1201</v>
      </c>
      <c r="H1072" s="798"/>
      <c r="I1072" s="1207" t="s">
        <v>2985</v>
      </c>
    </row>
    <row r="1073" spans="1:9" s="993" customFormat="1" ht="23.25" customHeight="1">
      <c r="A1073" s="794" t="s">
        <v>2022</v>
      </c>
      <c r="B1073" s="795" t="s">
        <v>2023</v>
      </c>
      <c r="C1073" s="796" t="s">
        <v>2024</v>
      </c>
      <c r="D1073" s="1036"/>
      <c r="E1073" s="797">
        <v>2.12</v>
      </c>
      <c r="F1073" s="797">
        <v>2.65</v>
      </c>
      <c r="G1073" s="798" t="s">
        <v>1244</v>
      </c>
      <c r="H1073" s="798">
        <v>0.08</v>
      </c>
      <c r="I1073" s="1207" t="s">
        <v>2985</v>
      </c>
    </row>
    <row r="1074" spans="1:9" s="993" customFormat="1" ht="23.25" customHeight="1">
      <c r="A1074" s="794" t="s">
        <v>2025</v>
      </c>
      <c r="B1074" s="795" t="s">
        <v>2026</v>
      </c>
      <c r="C1074" s="796" t="s">
        <v>1834</v>
      </c>
      <c r="D1074" s="1036"/>
      <c r="E1074" s="797">
        <v>2.56</v>
      </c>
      <c r="F1074" s="797">
        <v>3.2</v>
      </c>
      <c r="G1074" s="798" t="s">
        <v>24</v>
      </c>
      <c r="H1074" s="798">
        <v>0.04</v>
      </c>
      <c r="I1074" s="1207" t="s">
        <v>2985</v>
      </c>
    </row>
    <row r="1075" spans="1:9" s="993" customFormat="1" ht="23.25" customHeight="1">
      <c r="A1075" s="794" t="s">
        <v>2027</v>
      </c>
      <c r="B1075" s="795" t="s">
        <v>2028</v>
      </c>
      <c r="C1075" s="796" t="s">
        <v>223</v>
      </c>
      <c r="D1075" s="1036"/>
      <c r="E1075" s="797">
        <v>10.75</v>
      </c>
      <c r="F1075" s="797">
        <v>13.44</v>
      </c>
      <c r="G1075" s="798" t="s">
        <v>200</v>
      </c>
      <c r="H1075" s="798">
        <v>0.05</v>
      </c>
      <c r="I1075" s="1207" t="s">
        <v>2985</v>
      </c>
    </row>
    <row r="1076" spans="1:9" s="993" customFormat="1" ht="23.25" customHeight="1">
      <c r="A1076" s="794" t="s">
        <v>2029</v>
      </c>
      <c r="B1076" s="795" t="s">
        <v>2030</v>
      </c>
      <c r="C1076" s="796" t="s">
        <v>2031</v>
      </c>
      <c r="D1076" s="1036"/>
      <c r="E1076" s="797">
        <v>4.45</v>
      </c>
      <c r="F1076" s="797">
        <v>5.56</v>
      </c>
      <c r="G1076" s="798" t="s">
        <v>1244</v>
      </c>
      <c r="H1076" s="798">
        <v>0.08</v>
      </c>
      <c r="I1076" s="1207" t="s">
        <v>2985</v>
      </c>
    </row>
    <row r="1077" spans="1:9" s="993" customFormat="1" ht="23.25" customHeight="1">
      <c r="A1077" s="794" t="s">
        <v>2032</v>
      </c>
      <c r="B1077" s="795" t="s">
        <v>2033</v>
      </c>
      <c r="C1077" s="796" t="s">
        <v>71</v>
      </c>
      <c r="D1077" s="1036"/>
      <c r="E1077" s="797">
        <v>2.19</v>
      </c>
      <c r="F1077" s="797">
        <v>2.7</v>
      </c>
      <c r="G1077" s="798" t="s">
        <v>1244</v>
      </c>
      <c r="H1077" s="798">
        <v>0.08</v>
      </c>
      <c r="I1077" s="1207" t="s">
        <v>2985</v>
      </c>
    </row>
    <row r="1078" spans="1:9" s="993" customFormat="1" ht="23.25" customHeight="1">
      <c r="A1078" s="794" t="s">
        <v>2040</v>
      </c>
      <c r="B1078" s="795" t="s">
        <v>2041</v>
      </c>
      <c r="C1078" s="796" t="s">
        <v>51</v>
      </c>
      <c r="D1078" s="1036"/>
      <c r="E1078" s="797">
        <v>5.05</v>
      </c>
      <c r="F1078" s="797">
        <v>6.32</v>
      </c>
      <c r="G1078" s="798" t="s">
        <v>1244</v>
      </c>
      <c r="H1078" s="798">
        <v>0.08</v>
      </c>
      <c r="I1078" s="1207" t="s">
        <v>2985</v>
      </c>
    </row>
    <row r="1079" spans="1:9" s="993" customFormat="1" ht="23.25" customHeight="1">
      <c r="A1079" s="794">
        <v>40549</v>
      </c>
      <c r="B1079" s="795" t="s">
        <v>2042</v>
      </c>
      <c r="C1079" s="796" t="s">
        <v>63</v>
      </c>
      <c r="D1079" s="1036"/>
      <c r="E1079" s="797">
        <v>19.440000000000001</v>
      </c>
      <c r="F1079" s="797">
        <v>24.3</v>
      </c>
      <c r="G1079" s="798" t="s">
        <v>1244</v>
      </c>
      <c r="H1079" s="798">
        <v>0.08</v>
      </c>
      <c r="I1079" s="1207" t="s">
        <v>2985</v>
      </c>
    </row>
    <row r="1080" spans="1:9" s="993" customFormat="1" ht="23.25" customHeight="1">
      <c r="A1080" s="794" t="s">
        <v>4711</v>
      </c>
      <c r="B1080" s="795" t="s">
        <v>4712</v>
      </c>
      <c r="C1080" s="796" t="s">
        <v>656</v>
      </c>
      <c r="D1080" s="1036"/>
      <c r="E1080" s="797">
        <v>20</v>
      </c>
      <c r="F1080" s="797">
        <v>25</v>
      </c>
      <c r="G1080" s="798" t="s">
        <v>1244</v>
      </c>
      <c r="H1080" s="798">
        <v>0.08</v>
      </c>
      <c r="I1080" s="1207" t="s">
        <v>2985</v>
      </c>
    </row>
    <row r="1081" spans="1:9" s="993" customFormat="1" ht="23.25" customHeight="1">
      <c r="A1081" s="1211" t="s">
        <v>2038</v>
      </c>
      <c r="B1081" s="1212" t="s">
        <v>2039</v>
      </c>
      <c r="C1081" s="774" t="s">
        <v>1362</v>
      </c>
      <c r="D1081" s="1213"/>
      <c r="E1081" s="1213">
        <v>9.14</v>
      </c>
      <c r="F1081" s="1213">
        <v>11.4</v>
      </c>
      <c r="G1081" s="798" t="s">
        <v>1244</v>
      </c>
      <c r="H1081" s="798">
        <v>0.08</v>
      </c>
      <c r="I1081" s="1207" t="s">
        <v>2985</v>
      </c>
    </row>
    <row r="1082" spans="1:9" s="993" customFormat="1" ht="23.25" customHeight="1">
      <c r="A1082" s="1211" t="s">
        <v>2034</v>
      </c>
      <c r="B1082" s="1212" t="s">
        <v>2035</v>
      </c>
      <c r="C1082" s="774" t="s">
        <v>171</v>
      </c>
      <c r="D1082" s="1213"/>
      <c r="E1082" s="1213">
        <v>11.49</v>
      </c>
      <c r="F1082" s="1213">
        <v>14.4</v>
      </c>
      <c r="G1082" s="798" t="s">
        <v>4719</v>
      </c>
      <c r="H1082" s="798">
        <v>0.08</v>
      </c>
      <c r="I1082" s="1207" t="s">
        <v>2985</v>
      </c>
    </row>
    <row r="1083" spans="1:9" s="993" customFormat="1" ht="23.25" customHeight="1">
      <c r="A1083" s="1211" t="s">
        <v>2036</v>
      </c>
      <c r="B1083" s="1212" t="s">
        <v>2037</v>
      </c>
      <c r="C1083" s="774" t="s">
        <v>171</v>
      </c>
      <c r="D1083" s="1213"/>
      <c r="E1083" s="1213">
        <v>12.16</v>
      </c>
      <c r="F1083" s="1213">
        <v>15.2</v>
      </c>
      <c r="G1083" s="798" t="s">
        <v>4719</v>
      </c>
      <c r="H1083" s="798">
        <v>0.08</v>
      </c>
      <c r="I1083" s="1207" t="s">
        <v>2985</v>
      </c>
    </row>
    <row r="1084" spans="1:9" s="993" customFormat="1" ht="23.25" customHeight="1">
      <c r="A1084" s="794" t="s">
        <v>2046</v>
      </c>
      <c r="B1084" s="795" t="s">
        <v>2047</v>
      </c>
      <c r="C1084" s="796" t="s">
        <v>198</v>
      </c>
      <c r="D1084" s="1036"/>
      <c r="E1084" s="797">
        <v>0.74</v>
      </c>
      <c r="F1084" s="797">
        <v>0.93</v>
      </c>
      <c r="G1084" s="798" t="s">
        <v>1244</v>
      </c>
      <c r="H1084" s="798"/>
      <c r="I1084" s="1207" t="s">
        <v>2985</v>
      </c>
    </row>
    <row r="1085" spans="1:9" s="993" customFormat="1" ht="23.25" customHeight="1">
      <c r="A1085" s="794" t="s">
        <v>2048</v>
      </c>
      <c r="B1085" s="795" t="s">
        <v>2049</v>
      </c>
      <c r="C1085" s="796" t="s">
        <v>1260</v>
      </c>
      <c r="D1085" s="1036"/>
      <c r="E1085" s="797">
        <v>5.24</v>
      </c>
      <c r="F1085" s="797">
        <v>6.56</v>
      </c>
      <c r="G1085" s="798" t="s">
        <v>1244</v>
      </c>
      <c r="H1085" s="798">
        <v>0.08</v>
      </c>
      <c r="I1085" s="1207" t="s">
        <v>2985</v>
      </c>
    </row>
    <row r="1086" spans="1:9" s="993" customFormat="1" ht="23.25" customHeight="1">
      <c r="A1086" s="794" t="s">
        <v>2050</v>
      </c>
      <c r="B1086" s="795" t="s">
        <v>2051</v>
      </c>
      <c r="C1086" s="796" t="s">
        <v>171</v>
      </c>
      <c r="D1086" s="1036"/>
      <c r="E1086" s="797">
        <v>3.47</v>
      </c>
      <c r="F1086" s="797">
        <v>4.34</v>
      </c>
      <c r="G1086" s="798" t="s">
        <v>1244</v>
      </c>
      <c r="H1086" s="798">
        <v>0.08</v>
      </c>
      <c r="I1086" s="1207" t="s">
        <v>2985</v>
      </c>
    </row>
    <row r="1087" spans="1:9" s="993" customFormat="1" ht="23.25" customHeight="1">
      <c r="A1087" s="794" t="s">
        <v>2043</v>
      </c>
      <c r="B1087" s="795" t="s">
        <v>2044</v>
      </c>
      <c r="C1087" s="796" t="s">
        <v>2045</v>
      </c>
      <c r="D1087" s="1036"/>
      <c r="E1087" s="797">
        <v>6.35</v>
      </c>
      <c r="F1087" s="797">
        <v>7.94</v>
      </c>
      <c r="G1087" s="798" t="s">
        <v>1244</v>
      </c>
      <c r="H1087" s="798">
        <v>0.08</v>
      </c>
      <c r="I1087" s="1207" t="s">
        <v>2985</v>
      </c>
    </row>
    <row r="1088" spans="1:9" s="993" customFormat="1" ht="23.25" customHeight="1">
      <c r="A1088" s="794">
        <v>4573</v>
      </c>
      <c r="B1088" s="795" t="s">
        <v>2052</v>
      </c>
      <c r="C1088" s="796" t="s">
        <v>63</v>
      </c>
      <c r="D1088" s="1036"/>
      <c r="E1088" s="797">
        <v>15.05</v>
      </c>
      <c r="F1088" s="797">
        <v>18.809999999999999</v>
      </c>
      <c r="G1088" s="798" t="s">
        <v>200</v>
      </c>
      <c r="H1088" s="798">
        <v>0.05</v>
      </c>
      <c r="I1088" s="1207" t="s">
        <v>2985</v>
      </c>
    </row>
    <row r="1089" spans="1:9" s="993" customFormat="1" ht="23.25" customHeight="1">
      <c r="A1089" s="794" t="s">
        <v>2053</v>
      </c>
      <c r="B1089" s="795" t="s">
        <v>2054</v>
      </c>
      <c r="C1089" s="796" t="s">
        <v>71</v>
      </c>
      <c r="D1089" s="1036"/>
      <c r="E1089" s="797">
        <v>4.96</v>
      </c>
      <c r="F1089" s="797">
        <v>6.2</v>
      </c>
      <c r="G1089" s="798" t="s">
        <v>1244</v>
      </c>
      <c r="H1089" s="798">
        <v>0.08</v>
      </c>
      <c r="I1089" s="1207" t="s">
        <v>2985</v>
      </c>
    </row>
    <row r="1090" spans="1:9" s="993" customFormat="1" ht="23.25" customHeight="1">
      <c r="A1090" s="794" t="s">
        <v>2055</v>
      </c>
      <c r="B1090" s="795" t="s">
        <v>2056</v>
      </c>
      <c r="C1090" s="796" t="s">
        <v>2057</v>
      </c>
      <c r="D1090" s="1036"/>
      <c r="E1090" s="797">
        <v>2.2400000000000002</v>
      </c>
      <c r="F1090" s="797">
        <v>2.8</v>
      </c>
      <c r="G1090" s="798" t="s">
        <v>1244</v>
      </c>
      <c r="H1090" s="798">
        <v>0.08</v>
      </c>
      <c r="I1090" s="1207" t="s">
        <v>2985</v>
      </c>
    </row>
    <row r="1091" spans="1:9" s="993" customFormat="1" ht="23.25" customHeight="1">
      <c r="A1091" s="794" t="s">
        <v>2058</v>
      </c>
      <c r="B1091" s="795" t="s">
        <v>2056</v>
      </c>
      <c r="C1091" s="796" t="s">
        <v>2059</v>
      </c>
      <c r="D1091" s="1036"/>
      <c r="E1091" s="797">
        <v>3.6</v>
      </c>
      <c r="F1091" s="797">
        <v>4.5</v>
      </c>
      <c r="G1091" s="798" t="s">
        <v>1244</v>
      </c>
      <c r="H1091" s="798">
        <v>0.08</v>
      </c>
      <c r="I1091" s="1207" t="s">
        <v>2985</v>
      </c>
    </row>
    <row r="1092" spans="1:9" s="993" customFormat="1" ht="23.25" customHeight="1">
      <c r="A1092" s="794" t="s">
        <v>2060</v>
      </c>
      <c r="B1092" s="795" t="s">
        <v>2061</v>
      </c>
      <c r="C1092" s="796" t="s">
        <v>46</v>
      </c>
      <c r="D1092" s="1036"/>
      <c r="E1092" s="797">
        <v>5.68</v>
      </c>
      <c r="F1092" s="797">
        <v>7.1</v>
      </c>
      <c r="G1092" s="798" t="s">
        <v>1244</v>
      </c>
      <c r="H1092" s="798">
        <v>0.08</v>
      </c>
      <c r="I1092" s="1207" t="s">
        <v>2985</v>
      </c>
    </row>
    <row r="1093" spans="1:9" s="993" customFormat="1" ht="23.25" customHeight="1">
      <c r="A1093" s="794" t="s">
        <v>2062</v>
      </c>
      <c r="B1093" s="795" t="s">
        <v>2063</v>
      </c>
      <c r="C1093" s="796" t="s">
        <v>2031</v>
      </c>
      <c r="D1093" s="1036"/>
      <c r="E1093" s="797">
        <v>5.2</v>
      </c>
      <c r="F1093" s="797">
        <v>6.5</v>
      </c>
      <c r="G1093" s="798" t="s">
        <v>1244</v>
      </c>
      <c r="H1093" s="798">
        <v>0.08</v>
      </c>
      <c r="I1093" s="1207" t="s">
        <v>2985</v>
      </c>
    </row>
    <row r="1094" spans="1:9" s="993" customFormat="1" ht="23.25" customHeight="1">
      <c r="A1094" s="794" t="s">
        <v>2064</v>
      </c>
      <c r="B1094" s="795" t="s">
        <v>2065</v>
      </c>
      <c r="C1094" s="796" t="s">
        <v>2031</v>
      </c>
      <c r="D1094" s="1036"/>
      <c r="E1094" s="797">
        <v>5.85</v>
      </c>
      <c r="F1094" s="797">
        <v>7.31</v>
      </c>
      <c r="G1094" s="798" t="s">
        <v>1244</v>
      </c>
      <c r="H1094" s="798">
        <v>0.08</v>
      </c>
      <c r="I1094" s="1207" t="s">
        <v>2985</v>
      </c>
    </row>
    <row r="1095" spans="1:9" s="993" customFormat="1" ht="23.25" customHeight="1">
      <c r="A1095" s="794" t="s">
        <v>2066</v>
      </c>
      <c r="B1095" s="795" t="s">
        <v>2067</v>
      </c>
      <c r="C1095" s="796" t="s">
        <v>51</v>
      </c>
      <c r="D1095" s="1036"/>
      <c r="E1095" s="797">
        <v>2</v>
      </c>
      <c r="F1095" s="797">
        <v>2.52</v>
      </c>
      <c r="G1095" s="798" t="s">
        <v>24</v>
      </c>
      <c r="H1095" s="798">
        <v>0.04</v>
      </c>
      <c r="I1095" s="1207" t="s">
        <v>2985</v>
      </c>
    </row>
    <row r="1096" spans="1:9" s="993" customFormat="1" ht="23.25" customHeight="1">
      <c r="A1096" s="794" t="s">
        <v>4713</v>
      </c>
      <c r="B1096" s="795" t="s">
        <v>4714</v>
      </c>
      <c r="C1096" s="796" t="s">
        <v>4715</v>
      </c>
      <c r="D1096" s="1036"/>
      <c r="E1096" s="797">
        <v>1.92</v>
      </c>
      <c r="F1096" s="797">
        <v>2.4</v>
      </c>
      <c r="G1096" s="798" t="s">
        <v>24</v>
      </c>
      <c r="H1096" s="798"/>
      <c r="I1096" s="1207" t="s">
        <v>2985</v>
      </c>
    </row>
    <row r="1097" spans="1:9" s="993" customFormat="1" ht="23.25" customHeight="1">
      <c r="A1097" s="794" t="s">
        <v>2069</v>
      </c>
      <c r="B1097" s="795" t="s">
        <v>2070</v>
      </c>
      <c r="C1097" s="796" t="s">
        <v>63</v>
      </c>
      <c r="D1097" s="1036"/>
      <c r="E1097" s="797">
        <v>10.56</v>
      </c>
      <c r="F1097" s="797">
        <v>13.2</v>
      </c>
      <c r="G1097" s="798" t="s">
        <v>24</v>
      </c>
      <c r="H1097" s="798">
        <v>0.04</v>
      </c>
      <c r="I1097" s="1207" t="s">
        <v>2985</v>
      </c>
    </row>
    <row r="1098" spans="1:9" s="993" customFormat="1" ht="23.25" customHeight="1">
      <c r="A1098" s="794" t="s">
        <v>2068</v>
      </c>
      <c r="B1098" s="795" t="s">
        <v>1361</v>
      </c>
      <c r="C1098" s="796" t="s">
        <v>1362</v>
      </c>
      <c r="D1098" s="1036"/>
      <c r="E1098" s="797">
        <v>1.96</v>
      </c>
      <c r="F1098" s="797">
        <v>2.4500000000000002</v>
      </c>
      <c r="G1098" s="798" t="s">
        <v>1244</v>
      </c>
      <c r="H1098" s="798"/>
      <c r="I1098" s="1207" t="s">
        <v>2985</v>
      </c>
    </row>
    <row r="1099" spans="1:9" s="993" customFormat="1" ht="23.25" customHeight="1">
      <c r="A1099" s="794" t="s">
        <v>2073</v>
      </c>
      <c r="B1099" s="795" t="s">
        <v>2074</v>
      </c>
      <c r="C1099" s="796" t="s">
        <v>2059</v>
      </c>
      <c r="D1099" s="1036"/>
      <c r="E1099" s="797">
        <v>5.2</v>
      </c>
      <c r="F1099" s="797">
        <v>6.5</v>
      </c>
      <c r="G1099" s="798" t="s">
        <v>1244</v>
      </c>
      <c r="H1099" s="798">
        <v>0.08</v>
      </c>
      <c r="I1099" s="1207" t="s">
        <v>2985</v>
      </c>
    </row>
    <row r="1100" spans="1:9" s="993" customFormat="1" ht="23.25" customHeight="1">
      <c r="A1100" s="794" t="s">
        <v>2071</v>
      </c>
      <c r="B1100" s="795" t="s">
        <v>2072</v>
      </c>
      <c r="C1100" s="796" t="s">
        <v>15</v>
      </c>
      <c r="D1100" s="1036"/>
      <c r="E1100" s="797">
        <v>3.2</v>
      </c>
      <c r="F1100" s="797">
        <v>4</v>
      </c>
      <c r="G1100" s="798" t="s">
        <v>1244</v>
      </c>
      <c r="H1100" s="798">
        <v>0.08</v>
      </c>
      <c r="I1100" s="1207" t="s">
        <v>2985</v>
      </c>
    </row>
    <row r="1101" spans="1:9" s="993" customFormat="1" ht="23.25" customHeight="1">
      <c r="A1101" s="794" t="s">
        <v>2077</v>
      </c>
      <c r="B1101" s="795" t="s">
        <v>2078</v>
      </c>
      <c r="C1101" s="796" t="s">
        <v>1362</v>
      </c>
      <c r="D1101" s="1036"/>
      <c r="E1101" s="797">
        <v>3.92</v>
      </c>
      <c r="F1101" s="797">
        <v>4.9000000000000004</v>
      </c>
      <c r="G1101" s="798" t="s">
        <v>24</v>
      </c>
      <c r="H1101" s="798">
        <v>0.04</v>
      </c>
      <c r="I1101" s="1207" t="s">
        <v>2985</v>
      </c>
    </row>
    <row r="1102" spans="1:9" s="993" customFormat="1" ht="23.25" customHeight="1">
      <c r="A1102" s="794" t="s">
        <v>2075</v>
      </c>
      <c r="B1102" s="795" t="s">
        <v>2076</v>
      </c>
      <c r="C1102" s="796" t="s">
        <v>57</v>
      </c>
      <c r="D1102" s="1036"/>
      <c r="E1102" s="797">
        <v>6.6</v>
      </c>
      <c r="F1102" s="797">
        <v>8.25</v>
      </c>
      <c r="G1102" s="798" t="s">
        <v>1244</v>
      </c>
      <c r="H1102" s="798">
        <v>0.08</v>
      </c>
      <c r="I1102" s="1207" t="s">
        <v>2985</v>
      </c>
    </row>
    <row r="1103" spans="1:9" s="993" customFormat="1" ht="23.25" customHeight="1">
      <c r="A1103" s="794" t="s">
        <v>2079</v>
      </c>
      <c r="B1103" s="795" t="s">
        <v>2080</v>
      </c>
      <c r="C1103" s="796" t="s">
        <v>113</v>
      </c>
      <c r="D1103" s="1036"/>
      <c r="E1103" s="797">
        <v>2.5299999999999998</v>
      </c>
      <c r="F1103" s="797">
        <v>3.16</v>
      </c>
      <c r="G1103" s="798" t="s">
        <v>24</v>
      </c>
      <c r="H1103" s="798">
        <v>0.04</v>
      </c>
      <c r="I1103" s="1207" t="s">
        <v>2985</v>
      </c>
    </row>
    <row r="1104" spans="1:9" s="993" customFormat="1" ht="23.25" customHeight="1">
      <c r="A1104" s="794" t="s">
        <v>2081</v>
      </c>
      <c r="B1104" s="795" t="s">
        <v>2082</v>
      </c>
      <c r="C1104" s="796" t="s">
        <v>51</v>
      </c>
      <c r="D1104" s="1036"/>
      <c r="E1104" s="797">
        <v>1.1200000000000001</v>
      </c>
      <c r="F1104" s="797">
        <v>1.4</v>
      </c>
      <c r="G1104" s="798" t="s">
        <v>1244</v>
      </c>
      <c r="H1104" s="798"/>
      <c r="I1104" s="1207" t="s">
        <v>2985</v>
      </c>
    </row>
    <row r="1105" spans="1:9" s="993" customFormat="1" ht="23.25" customHeight="1">
      <c r="A1105" s="794" t="s">
        <v>5176</v>
      </c>
      <c r="B1105" s="795" t="s">
        <v>2083</v>
      </c>
      <c r="C1105" s="796" t="s">
        <v>63</v>
      </c>
      <c r="D1105" s="1036"/>
      <c r="E1105" s="797">
        <v>16.8</v>
      </c>
      <c r="F1105" s="797">
        <v>21</v>
      </c>
      <c r="G1105" s="798" t="s">
        <v>1244</v>
      </c>
      <c r="H1105" s="798">
        <v>0.08</v>
      </c>
      <c r="I1105" s="1207" t="s">
        <v>2985</v>
      </c>
    </row>
    <row r="1106" spans="1:9" s="993" customFormat="1" ht="23.25" customHeight="1">
      <c r="A1106" s="794" t="s">
        <v>5177</v>
      </c>
      <c r="B1106" s="795" t="s">
        <v>5178</v>
      </c>
      <c r="C1106" s="796" t="s">
        <v>63</v>
      </c>
      <c r="D1106" s="1036"/>
      <c r="E1106" s="797">
        <v>6.78</v>
      </c>
      <c r="F1106" s="797">
        <v>8.48</v>
      </c>
      <c r="G1106" s="798" t="s">
        <v>1244</v>
      </c>
      <c r="H1106" s="798">
        <v>0.08</v>
      </c>
      <c r="I1106" s="1207" t="s">
        <v>2985</v>
      </c>
    </row>
    <row r="1107" spans="1:9" s="993" customFormat="1" ht="23.25" customHeight="1">
      <c r="A1107" s="794" t="s">
        <v>2084</v>
      </c>
      <c r="B1107" s="795" t="s">
        <v>2085</v>
      </c>
      <c r="C1107" s="796" t="s">
        <v>51</v>
      </c>
      <c r="D1107" s="1036"/>
      <c r="E1107" s="797">
        <v>2.4</v>
      </c>
      <c r="F1107" s="797">
        <v>3</v>
      </c>
      <c r="G1107" s="798" t="s">
        <v>1244</v>
      </c>
      <c r="H1107" s="798">
        <v>0.08</v>
      </c>
      <c r="I1107" s="1207" t="s">
        <v>2985</v>
      </c>
    </row>
    <row r="1108" spans="1:9" s="993" customFormat="1" ht="23.25" customHeight="1">
      <c r="A1108" s="794" t="s">
        <v>2088</v>
      </c>
      <c r="B1108" s="795" t="s">
        <v>2089</v>
      </c>
      <c r="C1108" s="796" t="s">
        <v>51</v>
      </c>
      <c r="D1108" s="1036"/>
      <c r="E1108" s="797">
        <v>3.23</v>
      </c>
      <c r="F1108" s="797">
        <v>4.04</v>
      </c>
      <c r="G1108" s="798" t="s">
        <v>1244</v>
      </c>
      <c r="H1108" s="798">
        <v>0.08</v>
      </c>
      <c r="I1108" s="1207" t="s">
        <v>2985</v>
      </c>
    </row>
    <row r="1109" spans="1:9" s="993" customFormat="1" ht="23.25" customHeight="1">
      <c r="A1109" s="794" t="s">
        <v>2086</v>
      </c>
      <c r="B1109" s="795" t="s">
        <v>2087</v>
      </c>
      <c r="C1109" s="796" t="s">
        <v>51</v>
      </c>
      <c r="D1109" s="1036"/>
      <c r="E1109" s="797">
        <v>2.65</v>
      </c>
      <c r="F1109" s="797">
        <v>3.31</v>
      </c>
      <c r="G1109" s="798" t="s">
        <v>1244</v>
      </c>
      <c r="H1109" s="798">
        <v>0.08</v>
      </c>
      <c r="I1109" s="1207" t="s">
        <v>2985</v>
      </c>
    </row>
    <row r="1110" spans="1:9" s="993" customFormat="1" ht="23.25" customHeight="1">
      <c r="A1110" s="794" t="s">
        <v>2090</v>
      </c>
      <c r="B1110" s="795" t="s">
        <v>1373</v>
      </c>
      <c r="C1110" s="796" t="s">
        <v>63</v>
      </c>
      <c r="D1110" s="1036"/>
      <c r="E1110" s="797">
        <v>4.08</v>
      </c>
      <c r="F1110" s="797">
        <v>5.0999999999999996</v>
      </c>
      <c r="G1110" s="798" t="s">
        <v>1244</v>
      </c>
      <c r="H1110" s="798">
        <v>0.08</v>
      </c>
      <c r="I1110" s="1207" t="s">
        <v>2985</v>
      </c>
    </row>
    <row r="1111" spans="1:9" s="993" customFormat="1" ht="23.25" customHeight="1">
      <c r="A1111" s="794" t="s">
        <v>2091</v>
      </c>
      <c r="B1111" s="795" t="s">
        <v>2092</v>
      </c>
      <c r="C1111" s="796" t="s">
        <v>15</v>
      </c>
      <c r="D1111" s="1036"/>
      <c r="E1111" s="797">
        <v>2.35</v>
      </c>
      <c r="F1111" s="797">
        <v>2.94</v>
      </c>
      <c r="G1111" s="798" t="s">
        <v>1244</v>
      </c>
      <c r="H1111" s="798">
        <v>0.08</v>
      </c>
      <c r="I1111" s="1207" t="s">
        <v>2985</v>
      </c>
    </row>
    <row r="1112" spans="1:9" s="993" customFormat="1" ht="23.25" customHeight="1">
      <c r="A1112" s="794" t="s">
        <v>2093</v>
      </c>
      <c r="B1112" s="795" t="s">
        <v>1753</v>
      </c>
      <c r="C1112" s="796" t="s">
        <v>335</v>
      </c>
      <c r="D1112" s="1036"/>
      <c r="E1112" s="797">
        <v>2.02</v>
      </c>
      <c r="F1112" s="797">
        <v>2.52</v>
      </c>
      <c r="G1112" s="798" t="s">
        <v>24</v>
      </c>
      <c r="H1112" s="798">
        <v>0.04</v>
      </c>
      <c r="I1112" s="1207" t="s">
        <v>2985</v>
      </c>
    </row>
    <row r="1113" spans="1:9" s="993" customFormat="1" ht="23.25" customHeight="1">
      <c r="A1113" s="794" t="s">
        <v>2094</v>
      </c>
      <c r="B1113" s="795" t="s">
        <v>2095</v>
      </c>
      <c r="C1113" s="796" t="s">
        <v>63</v>
      </c>
      <c r="D1113" s="1036"/>
      <c r="E1113" s="797">
        <v>20.12</v>
      </c>
      <c r="F1113" s="797">
        <v>25.16</v>
      </c>
      <c r="G1113" s="798" t="s">
        <v>200</v>
      </c>
      <c r="H1113" s="798">
        <v>0.05</v>
      </c>
      <c r="I1113" s="1207" t="s">
        <v>2985</v>
      </c>
    </row>
    <row r="1114" spans="1:9" s="993" customFormat="1" ht="23.25" customHeight="1">
      <c r="A1114" s="794" t="s">
        <v>2096</v>
      </c>
      <c r="B1114" s="795" t="s">
        <v>5179</v>
      </c>
      <c r="C1114" s="796" t="s">
        <v>2097</v>
      </c>
      <c r="D1114" s="1036"/>
      <c r="E1114" s="797">
        <v>12.77</v>
      </c>
      <c r="F1114" s="797">
        <v>15.96</v>
      </c>
      <c r="G1114" s="798" t="s">
        <v>1244</v>
      </c>
      <c r="H1114" s="798">
        <v>0.08</v>
      </c>
      <c r="I1114" s="1207" t="s">
        <v>2985</v>
      </c>
    </row>
    <row r="1115" spans="1:9" s="993" customFormat="1" ht="23.25" customHeight="1">
      <c r="A1115" s="794" t="s">
        <v>2102</v>
      </c>
      <c r="B1115" s="795" t="s">
        <v>2103</v>
      </c>
      <c r="C1115" s="796" t="s">
        <v>1970</v>
      </c>
      <c r="D1115" s="1036"/>
      <c r="E1115" s="797">
        <v>20.9</v>
      </c>
      <c r="F1115" s="797">
        <v>26.3</v>
      </c>
      <c r="G1115" s="798" t="s">
        <v>17</v>
      </c>
      <c r="H1115" s="798">
        <v>0.06</v>
      </c>
      <c r="I1115" s="1207" t="s">
        <v>2985</v>
      </c>
    </row>
    <row r="1116" spans="1:9" s="993" customFormat="1" ht="23.25" customHeight="1">
      <c r="A1116" s="794" t="s">
        <v>2098</v>
      </c>
      <c r="B1116" s="795" t="s">
        <v>2099</v>
      </c>
      <c r="C1116" s="796" t="s">
        <v>63</v>
      </c>
      <c r="D1116" s="1036"/>
      <c r="E1116" s="797">
        <v>8.4</v>
      </c>
      <c r="F1116" s="797">
        <v>10.5</v>
      </c>
      <c r="G1116" s="798" t="s">
        <v>17</v>
      </c>
      <c r="H1116" s="798">
        <v>0.06</v>
      </c>
      <c r="I1116" s="1207" t="s">
        <v>2985</v>
      </c>
    </row>
    <row r="1117" spans="1:9" s="993" customFormat="1" ht="23.25" customHeight="1">
      <c r="A1117" s="794" t="s">
        <v>2100</v>
      </c>
      <c r="B1117" s="795" t="s">
        <v>2101</v>
      </c>
      <c r="C1117" s="796" t="s">
        <v>1970</v>
      </c>
      <c r="D1117" s="1036"/>
      <c r="E1117" s="797">
        <v>10.88</v>
      </c>
      <c r="F1117" s="797">
        <v>13.6</v>
      </c>
      <c r="G1117" s="798" t="s">
        <v>17</v>
      </c>
      <c r="H1117" s="798">
        <v>0.06</v>
      </c>
      <c r="I1117" s="1207" t="s">
        <v>2985</v>
      </c>
    </row>
    <row r="1118" spans="1:9" s="993" customFormat="1" ht="23.25" customHeight="1">
      <c r="A1118" s="794" t="s">
        <v>2104</v>
      </c>
      <c r="B1118" s="795" t="s">
        <v>2105</v>
      </c>
      <c r="C1118" s="796" t="s">
        <v>11</v>
      </c>
      <c r="D1118" s="1036"/>
      <c r="E1118" s="797">
        <v>3.88</v>
      </c>
      <c r="F1118" s="797">
        <v>4.8600000000000003</v>
      </c>
      <c r="G1118" s="798" t="s">
        <v>1244</v>
      </c>
      <c r="H1118" s="798">
        <v>0.08</v>
      </c>
      <c r="I1118" s="1207" t="s">
        <v>2985</v>
      </c>
    </row>
    <row r="1119" spans="1:9" s="993" customFormat="1" ht="23.25" customHeight="1">
      <c r="A1119" s="794" t="s">
        <v>2106</v>
      </c>
      <c r="B1119" s="795" t="s">
        <v>2107</v>
      </c>
      <c r="C1119" s="796" t="s">
        <v>389</v>
      </c>
      <c r="D1119" s="1036"/>
      <c r="E1119" s="797">
        <v>5</v>
      </c>
      <c r="F1119" s="797">
        <v>6.25</v>
      </c>
      <c r="G1119" s="798" t="s">
        <v>1244</v>
      </c>
      <c r="H1119" s="798">
        <v>0.08</v>
      </c>
      <c r="I1119" s="1207" t="s">
        <v>2985</v>
      </c>
    </row>
    <row r="1120" spans="1:9" s="993" customFormat="1" ht="23.25" customHeight="1">
      <c r="A1120" s="794" t="s">
        <v>2108</v>
      </c>
      <c r="B1120" s="795" t="s">
        <v>2109</v>
      </c>
      <c r="C1120" s="796" t="s">
        <v>335</v>
      </c>
      <c r="D1120" s="1036"/>
      <c r="E1120" s="797">
        <v>5.6</v>
      </c>
      <c r="F1120" s="797">
        <v>7</v>
      </c>
      <c r="G1120" s="798" t="s">
        <v>1244</v>
      </c>
      <c r="H1120" s="798">
        <v>0.08</v>
      </c>
      <c r="I1120" s="1207" t="s">
        <v>2985</v>
      </c>
    </row>
    <row r="1121" spans="1:9" s="993" customFormat="1" ht="23.25" customHeight="1">
      <c r="A1121" s="794" t="s">
        <v>2110</v>
      </c>
      <c r="B1121" s="795" t="s">
        <v>2111</v>
      </c>
      <c r="C1121" s="796" t="s">
        <v>171</v>
      </c>
      <c r="D1121" s="1036"/>
      <c r="E1121" s="797">
        <v>3.84</v>
      </c>
      <c r="F1121" s="797">
        <v>4.8</v>
      </c>
      <c r="G1121" s="798" t="s">
        <v>1244</v>
      </c>
      <c r="H1121" s="798">
        <v>0.08</v>
      </c>
      <c r="I1121" s="1207" t="s">
        <v>2985</v>
      </c>
    </row>
    <row r="1122" spans="1:9" s="993" customFormat="1" ht="23.25" customHeight="1">
      <c r="A1122" s="794" t="s">
        <v>2112</v>
      </c>
      <c r="B1122" s="795" t="s">
        <v>2113</v>
      </c>
      <c r="C1122" s="796" t="s">
        <v>171</v>
      </c>
      <c r="D1122" s="1036"/>
      <c r="E1122" s="797">
        <v>4.8899999999999997</v>
      </c>
      <c r="F1122" s="797">
        <v>6.11</v>
      </c>
      <c r="G1122" s="798" t="s">
        <v>1244</v>
      </c>
      <c r="H1122" s="798">
        <v>0.08</v>
      </c>
      <c r="I1122" s="1207" t="s">
        <v>2985</v>
      </c>
    </row>
    <row r="1123" spans="1:9" s="993" customFormat="1" ht="23.25" customHeight="1">
      <c r="A1123" s="1214" t="s">
        <v>2114</v>
      </c>
      <c r="B1123" s="795" t="s">
        <v>2115</v>
      </c>
      <c r="C1123" s="796" t="s">
        <v>51</v>
      </c>
      <c r="D1123" s="1036"/>
      <c r="E1123" s="797">
        <v>4.8600000000000003</v>
      </c>
      <c r="F1123" s="797">
        <v>6</v>
      </c>
      <c r="G1123" s="798" t="s">
        <v>1244</v>
      </c>
      <c r="H1123" s="798">
        <v>0.08</v>
      </c>
      <c r="I1123" s="1207" t="s">
        <v>2985</v>
      </c>
    </row>
    <row r="1124" spans="1:9" s="993" customFormat="1" ht="23.25" customHeight="1">
      <c r="A1124" s="1214" t="s">
        <v>2116</v>
      </c>
      <c r="B1124" s="795" t="s">
        <v>5180</v>
      </c>
      <c r="C1124" s="796" t="s">
        <v>2117</v>
      </c>
      <c r="D1124" s="1036"/>
      <c r="E1124" s="797">
        <v>1.81</v>
      </c>
      <c r="F1124" s="797">
        <v>2.2599999999999998</v>
      </c>
      <c r="G1124" s="798" t="s">
        <v>200</v>
      </c>
      <c r="H1124" s="798"/>
      <c r="I1124" s="1207" t="s">
        <v>2985</v>
      </c>
    </row>
    <row r="1125" spans="1:9" s="993" customFormat="1" ht="23.25" customHeight="1">
      <c r="A1125" s="794" t="s">
        <v>2121</v>
      </c>
      <c r="B1125" s="795" t="s">
        <v>2122</v>
      </c>
      <c r="C1125" s="796" t="s">
        <v>467</v>
      </c>
      <c r="D1125" s="1036"/>
      <c r="E1125" s="797">
        <v>1.34</v>
      </c>
      <c r="F1125" s="797">
        <v>1.68</v>
      </c>
      <c r="G1125" s="798" t="s">
        <v>1244</v>
      </c>
      <c r="H1125" s="798"/>
      <c r="I1125" s="1207" t="s">
        <v>2985</v>
      </c>
    </row>
    <row r="1126" spans="1:9" s="993" customFormat="1" ht="23.25" customHeight="1">
      <c r="A1126" s="1214" t="s">
        <v>2118</v>
      </c>
      <c r="B1126" s="795" t="s">
        <v>2119</v>
      </c>
      <c r="C1126" s="796" t="s">
        <v>2120</v>
      </c>
      <c r="D1126" s="1036"/>
      <c r="E1126" s="797">
        <v>2.58</v>
      </c>
      <c r="F1126" s="797">
        <v>3.23</v>
      </c>
      <c r="G1126" s="798" t="s">
        <v>4323</v>
      </c>
      <c r="H1126" s="798"/>
      <c r="I1126" s="1207" t="s">
        <v>2985</v>
      </c>
    </row>
    <row r="1127" spans="1:9" s="993" customFormat="1" ht="23.25" customHeight="1">
      <c r="A1127" s="794" t="s">
        <v>2127</v>
      </c>
      <c r="B1127" s="795" t="s">
        <v>2128</v>
      </c>
      <c r="C1127" s="796" t="s">
        <v>816</v>
      </c>
      <c r="D1127" s="1036"/>
      <c r="E1127" s="797">
        <v>0.98</v>
      </c>
      <c r="F1127" s="797">
        <v>1.22</v>
      </c>
      <c r="G1127" s="798" t="s">
        <v>24</v>
      </c>
      <c r="H1127" s="798"/>
      <c r="I1127" s="1207" t="s">
        <v>2985</v>
      </c>
    </row>
    <row r="1128" spans="1:9" s="993" customFormat="1" ht="23.25" customHeight="1">
      <c r="A1128" s="794" t="s">
        <v>2130</v>
      </c>
      <c r="B1128" s="795" t="s">
        <v>2131</v>
      </c>
      <c r="C1128" s="796" t="s">
        <v>51</v>
      </c>
      <c r="D1128" s="1036"/>
      <c r="E1128" s="797">
        <v>1.02</v>
      </c>
      <c r="F1128" s="797">
        <v>1.27</v>
      </c>
      <c r="G1128" s="798" t="s">
        <v>24</v>
      </c>
      <c r="H1128" s="798"/>
      <c r="I1128" s="1207" t="s">
        <v>2985</v>
      </c>
    </row>
    <row r="1129" spans="1:9" s="993" customFormat="1" ht="23.25" customHeight="1">
      <c r="A1129" s="794" t="s">
        <v>2129</v>
      </c>
      <c r="B1129" s="795" t="s">
        <v>5181</v>
      </c>
      <c r="C1129" s="796" t="s">
        <v>1982</v>
      </c>
      <c r="D1129" s="1036"/>
      <c r="E1129" s="797">
        <v>2.56</v>
      </c>
      <c r="F1129" s="797">
        <v>3.2</v>
      </c>
      <c r="G1129" s="798" t="s">
        <v>4323</v>
      </c>
      <c r="H1129" s="798">
        <v>7.0000000000000007E-2</v>
      </c>
      <c r="I1129" s="1207" t="s">
        <v>2985</v>
      </c>
    </row>
    <row r="1130" spans="1:9" s="993" customFormat="1" ht="23.25" customHeight="1">
      <c r="A1130" s="1214" t="s">
        <v>2125</v>
      </c>
      <c r="B1130" s="795" t="s">
        <v>2126</v>
      </c>
      <c r="C1130" s="796" t="s">
        <v>223</v>
      </c>
      <c r="D1130" s="1036"/>
      <c r="E1130" s="797">
        <v>37.75</v>
      </c>
      <c r="F1130" s="797">
        <v>47.18</v>
      </c>
      <c r="G1130" s="798" t="s">
        <v>4323</v>
      </c>
      <c r="H1130" s="798">
        <v>7.0000000000000007E-2</v>
      </c>
      <c r="I1130" s="1207" t="s">
        <v>2985</v>
      </c>
    </row>
    <row r="1131" spans="1:9" s="993" customFormat="1" ht="23.25" customHeight="1">
      <c r="A1131" s="794" t="s">
        <v>2123</v>
      </c>
      <c r="B1131" s="795" t="s">
        <v>2124</v>
      </c>
      <c r="C1131" s="796" t="s">
        <v>63</v>
      </c>
      <c r="D1131" s="1036"/>
      <c r="E1131" s="797">
        <v>24.96</v>
      </c>
      <c r="F1131" s="797">
        <v>31.2</v>
      </c>
      <c r="G1131" s="798" t="s">
        <v>4323</v>
      </c>
      <c r="H1131" s="798">
        <v>7.0000000000000007E-2</v>
      </c>
      <c r="I1131" s="1207" t="s">
        <v>2985</v>
      </c>
    </row>
    <row r="1132" spans="1:9" s="993" customFormat="1" ht="23.25" customHeight="1">
      <c r="A1132" s="794">
        <v>4564</v>
      </c>
      <c r="B1132" s="795" t="s">
        <v>2133</v>
      </c>
      <c r="C1132" s="796" t="s">
        <v>63</v>
      </c>
      <c r="D1132" s="1036"/>
      <c r="E1132" s="797">
        <v>30.22</v>
      </c>
      <c r="F1132" s="797">
        <v>37.78</v>
      </c>
      <c r="G1132" s="798" t="s">
        <v>1244</v>
      </c>
      <c r="H1132" s="798">
        <v>0.08</v>
      </c>
      <c r="I1132" s="1207" t="s">
        <v>2985</v>
      </c>
    </row>
    <row r="1133" spans="1:9" s="993" customFormat="1" ht="23.25" customHeight="1">
      <c r="A1133" s="794">
        <v>4565</v>
      </c>
      <c r="B1133" s="795" t="s">
        <v>2134</v>
      </c>
      <c r="C1133" s="796" t="s">
        <v>63</v>
      </c>
      <c r="D1133" s="1036"/>
      <c r="E1133" s="797">
        <v>49.92</v>
      </c>
      <c r="F1133" s="797">
        <v>62.41</v>
      </c>
      <c r="G1133" s="798" t="s">
        <v>1244</v>
      </c>
      <c r="H1133" s="798">
        <v>0.08</v>
      </c>
      <c r="I1133" s="1207" t="s">
        <v>2985</v>
      </c>
    </row>
    <row r="1134" spans="1:9" s="993" customFormat="1" ht="23.25" customHeight="1">
      <c r="A1134" s="794">
        <v>4563</v>
      </c>
      <c r="B1134" s="795" t="s">
        <v>2132</v>
      </c>
      <c r="C1134" s="796" t="s">
        <v>63</v>
      </c>
      <c r="D1134" s="1036"/>
      <c r="E1134" s="797">
        <v>15.82</v>
      </c>
      <c r="F1134" s="797">
        <v>19.78</v>
      </c>
      <c r="G1134" s="798" t="s">
        <v>1244</v>
      </c>
      <c r="H1134" s="798">
        <v>0.08</v>
      </c>
      <c r="I1134" s="1207" t="s">
        <v>2985</v>
      </c>
    </row>
    <row r="1135" spans="1:9" s="993" customFormat="1" ht="23.25" customHeight="1">
      <c r="A1135" s="794" t="s">
        <v>2135</v>
      </c>
      <c r="B1135" s="795" t="s">
        <v>2136</v>
      </c>
      <c r="C1135" s="796" t="s">
        <v>223</v>
      </c>
      <c r="D1135" s="1036"/>
      <c r="E1135" s="797">
        <v>56.87</v>
      </c>
      <c r="F1135" s="797">
        <v>71.05</v>
      </c>
      <c r="G1135" s="798" t="s">
        <v>1244</v>
      </c>
      <c r="H1135" s="798">
        <v>0.08</v>
      </c>
      <c r="I1135" s="1207" t="s">
        <v>2985</v>
      </c>
    </row>
    <row r="1136" spans="1:9" s="993" customFormat="1" ht="23.25" customHeight="1">
      <c r="A1136" s="794" t="s">
        <v>2137</v>
      </c>
      <c r="B1136" s="795" t="s">
        <v>2138</v>
      </c>
      <c r="C1136" s="796" t="s">
        <v>159</v>
      </c>
      <c r="D1136" s="1036"/>
      <c r="E1136" s="797">
        <v>4.08</v>
      </c>
      <c r="F1136" s="797">
        <v>5.0999999999999996</v>
      </c>
      <c r="G1136" s="798" t="s">
        <v>1244</v>
      </c>
      <c r="H1136" s="798">
        <v>0.08</v>
      </c>
      <c r="I1136" s="1207" t="s">
        <v>2985</v>
      </c>
    </row>
    <row r="1137" spans="1:9" s="993" customFormat="1" ht="23.25" customHeight="1">
      <c r="A1137" s="794" t="s">
        <v>2141</v>
      </c>
      <c r="B1137" s="795" t="s">
        <v>2142</v>
      </c>
      <c r="C1137" s="796" t="s">
        <v>326</v>
      </c>
      <c r="D1137" s="1036"/>
      <c r="E1137" s="797">
        <v>7.78</v>
      </c>
      <c r="F1137" s="797">
        <v>9.7200000000000006</v>
      </c>
      <c r="G1137" s="798" t="s">
        <v>1244</v>
      </c>
      <c r="H1137" s="798">
        <v>0.08</v>
      </c>
      <c r="I1137" s="1207" t="s">
        <v>2985</v>
      </c>
    </row>
    <row r="1138" spans="1:9" s="993" customFormat="1" ht="23.25" customHeight="1">
      <c r="A1138" s="794" t="s">
        <v>2139</v>
      </c>
      <c r="B1138" s="795" t="s">
        <v>2140</v>
      </c>
      <c r="C1138" s="796" t="s">
        <v>71</v>
      </c>
      <c r="D1138" s="1036"/>
      <c r="E1138" s="797">
        <v>17.690000000000001</v>
      </c>
      <c r="F1138" s="797">
        <v>22.11</v>
      </c>
      <c r="G1138" s="798" t="s">
        <v>1244</v>
      </c>
      <c r="H1138" s="798">
        <v>0.08</v>
      </c>
      <c r="I1138" s="1207" t="s">
        <v>2985</v>
      </c>
    </row>
    <row r="1139" spans="1:9" s="993" customFormat="1" ht="23.25" customHeight="1">
      <c r="A1139" s="794" t="s">
        <v>2143</v>
      </c>
      <c r="B1139" s="795" t="s">
        <v>2144</v>
      </c>
      <c r="C1139" s="796" t="s">
        <v>852</v>
      </c>
      <c r="D1139" s="1036"/>
      <c r="E1139" s="797">
        <v>2.59</v>
      </c>
      <c r="F1139" s="797">
        <v>3.24</v>
      </c>
      <c r="G1139" s="798" t="s">
        <v>1244</v>
      </c>
      <c r="H1139" s="798">
        <v>0.08</v>
      </c>
      <c r="I1139" s="1207" t="s">
        <v>2985</v>
      </c>
    </row>
    <row r="1140" spans="1:9" s="993" customFormat="1" ht="23.25" customHeight="1">
      <c r="A1140" s="794" t="s">
        <v>2147</v>
      </c>
      <c r="B1140" s="795" t="s">
        <v>2148</v>
      </c>
      <c r="C1140" s="796" t="s">
        <v>63</v>
      </c>
      <c r="D1140" s="1036"/>
      <c r="E1140" s="797">
        <v>19.649999999999999</v>
      </c>
      <c r="F1140" s="797">
        <v>24.57</v>
      </c>
      <c r="G1140" s="798" t="s">
        <v>1244</v>
      </c>
      <c r="H1140" s="798">
        <v>0.08</v>
      </c>
      <c r="I1140" s="1207" t="s">
        <v>2985</v>
      </c>
    </row>
    <row r="1141" spans="1:9" s="993" customFormat="1" ht="23.25" customHeight="1">
      <c r="A1141" s="794" t="s">
        <v>2145</v>
      </c>
      <c r="B1141" s="795" t="s">
        <v>2146</v>
      </c>
      <c r="C1141" s="796" t="s">
        <v>63</v>
      </c>
      <c r="D1141" s="1036"/>
      <c r="E1141" s="797">
        <v>16.13</v>
      </c>
      <c r="F1141" s="797">
        <v>20.16</v>
      </c>
      <c r="G1141" s="798" t="s">
        <v>1244</v>
      </c>
      <c r="H1141" s="798">
        <v>0.08</v>
      </c>
      <c r="I1141" s="1207" t="s">
        <v>2985</v>
      </c>
    </row>
    <row r="1142" spans="1:9" s="993" customFormat="1" ht="23.25" customHeight="1">
      <c r="A1142" s="794" t="s">
        <v>2149</v>
      </c>
      <c r="B1142" s="795" t="s">
        <v>1410</v>
      </c>
      <c r="C1142" s="796" t="s">
        <v>852</v>
      </c>
      <c r="D1142" s="1036"/>
      <c r="E1142" s="797">
        <v>3.36</v>
      </c>
      <c r="F1142" s="797">
        <v>4.21</v>
      </c>
      <c r="G1142" s="798" t="s">
        <v>1244</v>
      </c>
      <c r="H1142" s="798">
        <v>0.08</v>
      </c>
      <c r="I1142" s="1207" t="s">
        <v>2985</v>
      </c>
    </row>
    <row r="1143" spans="1:9" s="993" customFormat="1" ht="23.25" customHeight="1">
      <c r="A1143" s="794" t="s">
        <v>2150</v>
      </c>
      <c r="B1143" s="795" t="s">
        <v>1842</v>
      </c>
      <c r="C1143" s="796" t="s">
        <v>51</v>
      </c>
      <c r="D1143" s="1036"/>
      <c r="E1143" s="797">
        <v>3.6</v>
      </c>
      <c r="F1143" s="797">
        <v>4.5</v>
      </c>
      <c r="G1143" s="798" t="s">
        <v>1244</v>
      </c>
      <c r="H1143" s="798">
        <v>0.08</v>
      </c>
      <c r="I1143" s="1207" t="s">
        <v>2985</v>
      </c>
    </row>
    <row r="1144" spans="1:9" s="993" customFormat="1" ht="23.25" customHeight="1">
      <c r="A1144" s="794" t="s">
        <v>2151</v>
      </c>
      <c r="B1144" s="795" t="s">
        <v>1424</v>
      </c>
      <c r="C1144" s="796" t="s">
        <v>171</v>
      </c>
      <c r="D1144" s="1036"/>
      <c r="E1144" s="797">
        <v>10.58</v>
      </c>
      <c r="F1144" s="797">
        <v>13.22</v>
      </c>
      <c r="G1144" s="798" t="s">
        <v>200</v>
      </c>
      <c r="H1144" s="798">
        <v>0.05</v>
      </c>
      <c r="I1144" s="1207" t="s">
        <v>2985</v>
      </c>
    </row>
    <row r="1145" spans="1:9" s="993" customFormat="1" ht="23.25" customHeight="1">
      <c r="A1145" s="794" t="s">
        <v>5397</v>
      </c>
      <c r="B1145" s="795" t="s">
        <v>5398</v>
      </c>
      <c r="C1145" s="796" t="s">
        <v>238</v>
      </c>
      <c r="D1145" s="796"/>
      <c r="E1145" s="797">
        <v>9.6999999999999993</v>
      </c>
      <c r="F1145" s="797">
        <v>12.1</v>
      </c>
      <c r="G1145" s="798" t="s">
        <v>24</v>
      </c>
      <c r="H1145" s="798">
        <v>0.04</v>
      </c>
      <c r="I1145" s="1207" t="s">
        <v>2985</v>
      </c>
    </row>
    <row r="1146" spans="1:9" s="993" customFormat="1" ht="23.25" customHeight="1">
      <c r="A1146" s="794" t="s">
        <v>2152</v>
      </c>
      <c r="B1146" s="795" t="s">
        <v>2153</v>
      </c>
      <c r="C1146" s="796" t="s">
        <v>2154</v>
      </c>
      <c r="D1146" s="1036"/>
      <c r="E1146" s="797">
        <v>5.4</v>
      </c>
      <c r="F1146" s="797">
        <v>6.75</v>
      </c>
      <c r="G1146" s="798" t="s">
        <v>1244</v>
      </c>
      <c r="H1146" s="798">
        <v>0.08</v>
      </c>
      <c r="I1146" s="1207" t="s">
        <v>2985</v>
      </c>
    </row>
    <row r="1147" spans="1:9" s="993" customFormat="1" ht="23.25" customHeight="1">
      <c r="A1147" s="794" t="s">
        <v>2155</v>
      </c>
      <c r="B1147" s="795" t="s">
        <v>2156</v>
      </c>
      <c r="C1147" s="796" t="s">
        <v>2157</v>
      </c>
      <c r="D1147" s="1036"/>
      <c r="E1147" s="797" t="s">
        <v>2158</v>
      </c>
      <c r="F1147" s="797" t="s">
        <v>2159</v>
      </c>
      <c r="G1147" s="798" t="s">
        <v>1244</v>
      </c>
      <c r="H1147" s="798">
        <v>0.08</v>
      </c>
      <c r="I1147" s="1215" t="s">
        <v>2985</v>
      </c>
    </row>
    <row r="1148" spans="1:9" s="993" customFormat="1" ht="23.25" customHeight="1">
      <c r="A1148" s="794" t="s">
        <v>2160</v>
      </c>
      <c r="B1148" s="795" t="s">
        <v>2161</v>
      </c>
      <c r="C1148" s="796" t="s">
        <v>2157</v>
      </c>
      <c r="D1148" s="1036"/>
      <c r="E1148" s="797" t="s">
        <v>2158</v>
      </c>
      <c r="F1148" s="797" t="s">
        <v>2159</v>
      </c>
      <c r="G1148" s="798" t="s">
        <v>1244</v>
      </c>
      <c r="H1148" s="798">
        <v>0.08</v>
      </c>
      <c r="I1148" s="1215" t="s">
        <v>2985</v>
      </c>
    </row>
    <row r="1149" spans="1:9" s="993" customFormat="1" ht="23.25" customHeight="1">
      <c r="A1149" s="794" t="s">
        <v>2162</v>
      </c>
      <c r="B1149" s="795" t="s">
        <v>2163</v>
      </c>
      <c r="C1149" s="796" t="s">
        <v>15</v>
      </c>
      <c r="D1149" s="1036"/>
      <c r="E1149" s="797">
        <v>8.33</v>
      </c>
      <c r="F1149" s="797">
        <v>10</v>
      </c>
      <c r="G1149" s="798" t="s">
        <v>1244</v>
      </c>
      <c r="H1149" s="798">
        <v>0.08</v>
      </c>
      <c r="I1149" s="1215" t="s">
        <v>2985</v>
      </c>
    </row>
    <row r="1150" spans="1:9" ht="23.25" customHeight="1">
      <c r="A1150" s="794" t="s">
        <v>2164</v>
      </c>
      <c r="B1150" s="795" t="s">
        <v>2165</v>
      </c>
      <c r="C1150" s="796" t="s">
        <v>51</v>
      </c>
      <c r="D1150" s="1036"/>
      <c r="E1150" s="797">
        <v>1.92</v>
      </c>
      <c r="F1150" s="797">
        <v>2.4</v>
      </c>
      <c r="G1150" s="798" t="s">
        <v>1244</v>
      </c>
      <c r="H1150" s="798"/>
      <c r="I1150" s="1215" t="s">
        <v>2985</v>
      </c>
    </row>
    <row r="1151" spans="1:9" s="993" customFormat="1" ht="23.25" customHeight="1">
      <c r="A1151" s="1216" t="s">
        <v>2168</v>
      </c>
      <c r="B1151" s="795" t="s">
        <v>2169</v>
      </c>
      <c r="C1151" s="796" t="s">
        <v>1260</v>
      </c>
      <c r="D1151" s="1036"/>
      <c r="E1151" s="797">
        <v>3.75</v>
      </c>
      <c r="F1151" s="797">
        <v>4.5</v>
      </c>
      <c r="G1151" s="798" t="s">
        <v>17</v>
      </c>
      <c r="H1151" s="798">
        <v>0.06</v>
      </c>
      <c r="I1151" s="1217" t="s">
        <v>2166</v>
      </c>
    </row>
    <row r="1152" spans="1:9" s="993" customFormat="1" ht="23.25" customHeight="1">
      <c r="A1152" s="1216" t="s">
        <v>2170</v>
      </c>
      <c r="B1152" s="795" t="s">
        <v>2171</v>
      </c>
      <c r="C1152" s="796" t="s">
        <v>1260</v>
      </c>
      <c r="D1152" s="1036"/>
      <c r="E1152" s="797">
        <v>3.75</v>
      </c>
      <c r="F1152" s="797">
        <v>4.5</v>
      </c>
      <c r="G1152" s="798" t="s">
        <v>17</v>
      </c>
      <c r="H1152" s="798">
        <v>0.06</v>
      </c>
      <c r="I1152" s="1217" t="s">
        <v>2166</v>
      </c>
    </row>
    <row r="1153" spans="1:11" s="993" customFormat="1" ht="23.25" customHeight="1">
      <c r="A1153" s="1216" t="s">
        <v>2172</v>
      </c>
      <c r="B1153" s="795" t="s">
        <v>2173</v>
      </c>
      <c r="C1153" s="796" t="s">
        <v>2174</v>
      </c>
      <c r="D1153" s="1036"/>
      <c r="E1153" s="797">
        <v>3.88</v>
      </c>
      <c r="F1153" s="797">
        <v>4.5</v>
      </c>
      <c r="G1153" s="798" t="s">
        <v>1244</v>
      </c>
      <c r="H1153" s="798">
        <v>0.08</v>
      </c>
      <c r="I1153" s="1217" t="s">
        <v>2166</v>
      </c>
    </row>
    <row r="1154" spans="1:11" s="993" customFormat="1" ht="23.25" customHeight="1">
      <c r="A1154" s="1216" t="s">
        <v>2175</v>
      </c>
      <c r="B1154" s="795" t="s">
        <v>2176</v>
      </c>
      <c r="C1154" s="796" t="s">
        <v>2174</v>
      </c>
      <c r="D1154" s="1036"/>
      <c r="E1154" s="797">
        <v>3.88</v>
      </c>
      <c r="F1154" s="797">
        <v>4.5</v>
      </c>
      <c r="G1154" s="798" t="s">
        <v>1244</v>
      </c>
      <c r="H1154" s="798">
        <v>0.08</v>
      </c>
      <c r="I1154" s="1217" t="s">
        <v>2166</v>
      </c>
    </row>
    <row r="1155" spans="1:11" s="993" customFormat="1" ht="23.25" customHeight="1">
      <c r="A1155" s="1216" t="s">
        <v>2177</v>
      </c>
      <c r="B1155" s="795" t="s">
        <v>2178</v>
      </c>
      <c r="C1155" s="796" t="s">
        <v>2174</v>
      </c>
      <c r="D1155" s="1036"/>
      <c r="E1155" s="797">
        <v>3.88</v>
      </c>
      <c r="F1155" s="797">
        <v>4.5</v>
      </c>
      <c r="G1155" s="798" t="s">
        <v>1244</v>
      </c>
      <c r="H1155" s="798">
        <v>0.08</v>
      </c>
      <c r="I1155" s="1217" t="s">
        <v>2166</v>
      </c>
    </row>
    <row r="1156" spans="1:11" s="993" customFormat="1" ht="23.25" customHeight="1">
      <c r="A1156" s="1216" t="s">
        <v>2179</v>
      </c>
      <c r="B1156" s="795" t="s">
        <v>2180</v>
      </c>
      <c r="C1156" s="796" t="s">
        <v>2174</v>
      </c>
      <c r="D1156" s="1036"/>
      <c r="E1156" s="797">
        <v>3.88</v>
      </c>
      <c r="F1156" s="797">
        <v>4.5</v>
      </c>
      <c r="G1156" s="798" t="s">
        <v>1244</v>
      </c>
      <c r="H1156" s="798">
        <v>0.08</v>
      </c>
      <c r="I1156" s="1217" t="s">
        <v>2166</v>
      </c>
    </row>
    <row r="1157" spans="1:11" s="993" customFormat="1" ht="23.25" customHeight="1">
      <c r="A1157" s="1216" t="s">
        <v>2181</v>
      </c>
      <c r="B1157" s="795" t="s">
        <v>2182</v>
      </c>
      <c r="C1157" s="796" t="s">
        <v>2174</v>
      </c>
      <c r="D1157" s="1036"/>
      <c r="E1157" s="797">
        <v>3.88</v>
      </c>
      <c r="F1157" s="797">
        <v>4.5</v>
      </c>
      <c r="G1157" s="798" t="s">
        <v>1244</v>
      </c>
      <c r="H1157" s="798">
        <v>0.08</v>
      </c>
      <c r="I1157" s="1217" t="s">
        <v>2166</v>
      </c>
    </row>
    <row r="1158" spans="1:11" s="993" customFormat="1" ht="23.25" customHeight="1">
      <c r="A1158" s="1218" t="s">
        <v>2184</v>
      </c>
      <c r="B1158" s="1219" t="s">
        <v>5182</v>
      </c>
      <c r="C1158" s="1220" t="s">
        <v>467</v>
      </c>
      <c r="D1158" s="1036"/>
      <c r="E1158" s="1221">
        <v>1.87</v>
      </c>
      <c r="F1158" s="1221">
        <v>2.34</v>
      </c>
      <c r="G1158" s="1222" t="s">
        <v>4660</v>
      </c>
      <c r="H1158" s="1222">
        <v>0.08</v>
      </c>
      <c r="I1158" s="1215" t="s">
        <v>2985</v>
      </c>
    </row>
    <row r="1159" spans="1:11" s="993" customFormat="1" ht="23.25" customHeight="1">
      <c r="A1159" s="1218" t="s">
        <v>2185</v>
      </c>
      <c r="B1159" s="1219" t="s">
        <v>5183</v>
      </c>
      <c r="C1159" s="1220" t="s">
        <v>2186</v>
      </c>
      <c r="D1159" s="1036"/>
      <c r="E1159" s="1221">
        <v>4.2300000000000004</v>
      </c>
      <c r="F1159" s="1221">
        <v>5.6</v>
      </c>
      <c r="G1159" s="1222" t="s">
        <v>1205</v>
      </c>
      <c r="H1159" s="1222">
        <v>0.12</v>
      </c>
      <c r="I1159" s="1215" t="s">
        <v>2985</v>
      </c>
      <c r="J1159" s="1223"/>
    </row>
    <row r="1160" spans="1:11" s="993" customFormat="1" ht="23.25" customHeight="1">
      <c r="A1160" s="1218" t="s">
        <v>2187</v>
      </c>
      <c r="B1160" s="1219" t="s">
        <v>5184</v>
      </c>
      <c r="C1160" s="1220" t="s">
        <v>4704</v>
      </c>
      <c r="D1160" s="1036"/>
      <c r="E1160" s="1221">
        <v>1.67</v>
      </c>
      <c r="F1160" s="1221">
        <v>2.2400000000000002</v>
      </c>
      <c r="G1160" s="1222" t="s">
        <v>4705</v>
      </c>
      <c r="H1160" s="1222">
        <v>0.15</v>
      </c>
      <c r="I1160" s="1215" t="s">
        <v>2985</v>
      </c>
      <c r="J1160" s="1223"/>
    </row>
    <row r="1161" spans="1:11" s="993" customFormat="1" ht="23.25" customHeight="1">
      <c r="A1161" s="1218" t="s">
        <v>2188</v>
      </c>
      <c r="B1161" s="1219" t="s">
        <v>5185</v>
      </c>
      <c r="C1161" s="1220" t="s">
        <v>4704</v>
      </c>
      <c r="D1161" s="1036"/>
      <c r="E1161" s="1221">
        <v>1.67</v>
      </c>
      <c r="F1161" s="1221">
        <v>2.2400000000000002</v>
      </c>
      <c r="G1161" s="1222" t="s">
        <v>4705</v>
      </c>
      <c r="H1161" s="1222">
        <v>0.15</v>
      </c>
      <c r="I1161" s="1215" t="s">
        <v>2985</v>
      </c>
      <c r="J1161" s="1223"/>
    </row>
    <row r="1162" spans="1:11" s="993" customFormat="1" ht="23.25" customHeight="1" thickBot="1">
      <c r="A1162" s="1218" t="s">
        <v>2189</v>
      </c>
      <c r="B1162" s="1219" t="s">
        <v>5186</v>
      </c>
      <c r="C1162" s="1220" t="s">
        <v>4704</v>
      </c>
      <c r="D1162" s="1036"/>
      <c r="E1162" s="1221">
        <v>1.67</v>
      </c>
      <c r="F1162" s="1221">
        <v>2.2400000000000002</v>
      </c>
      <c r="G1162" s="1222" t="s">
        <v>4705</v>
      </c>
      <c r="H1162" s="1222">
        <v>0.15</v>
      </c>
      <c r="I1162" s="1215" t="s">
        <v>2985</v>
      </c>
      <c r="J1162" s="1223"/>
    </row>
    <row r="1163" spans="1:11" ht="23.25" customHeight="1" thickBot="1">
      <c r="A1163" s="578">
        <v>35036</v>
      </c>
      <c r="B1163" s="1224" t="s">
        <v>2194</v>
      </c>
      <c r="C1163" s="372" t="s">
        <v>980</v>
      </c>
      <c r="D1163" s="1225" t="s">
        <v>124</v>
      </c>
      <c r="E1163" s="372" t="s">
        <v>2195</v>
      </c>
      <c r="F1163" s="373" t="s">
        <v>2196</v>
      </c>
      <c r="G1163" s="1226" t="s">
        <v>24</v>
      </c>
      <c r="H1163" s="1227"/>
      <c r="I1163" s="1228" t="s">
        <v>2193</v>
      </c>
      <c r="J1163" s="1229"/>
      <c r="K1163" s="1230"/>
    </row>
    <row r="1164" spans="1:11" ht="23.25" customHeight="1" thickBot="1">
      <c r="A1164" s="578">
        <v>35003</v>
      </c>
      <c r="B1164" s="1224" t="s">
        <v>2197</v>
      </c>
      <c r="C1164" s="372" t="s">
        <v>71</v>
      </c>
      <c r="D1164" s="1225" t="s">
        <v>2198</v>
      </c>
      <c r="E1164" s="372" t="s">
        <v>2199</v>
      </c>
      <c r="F1164" s="373" t="s">
        <v>2200</v>
      </c>
      <c r="G1164" s="1226" t="s">
        <v>4737</v>
      </c>
      <c r="H1164" s="1227">
        <v>0.08</v>
      </c>
      <c r="I1164" s="1228" t="s">
        <v>2193</v>
      </c>
      <c r="J1164" s="1229"/>
      <c r="K1164" s="1230"/>
    </row>
    <row r="1165" spans="1:11" ht="23.25" customHeight="1" thickBot="1">
      <c r="A1165" s="578">
        <v>35022</v>
      </c>
      <c r="B1165" s="1224" t="s">
        <v>2201</v>
      </c>
      <c r="C1165" s="372" t="s">
        <v>662</v>
      </c>
      <c r="D1165" s="1225" t="s">
        <v>124</v>
      </c>
      <c r="E1165" s="372" t="s">
        <v>2202</v>
      </c>
      <c r="F1165" s="373" t="s">
        <v>2203</v>
      </c>
      <c r="G1165" s="1226" t="s">
        <v>24</v>
      </c>
      <c r="H1165" s="1227"/>
      <c r="I1165" s="1228" t="s">
        <v>2193</v>
      </c>
      <c r="J1165" s="1229"/>
      <c r="K1165" s="1230"/>
    </row>
    <row r="1166" spans="1:11" s="1233" customFormat="1" ht="23.25" customHeight="1" thickBot="1">
      <c r="A1166" s="578">
        <v>35012</v>
      </c>
      <c r="B1166" s="1224" t="s">
        <v>2204</v>
      </c>
      <c r="C1166" s="372" t="s">
        <v>71</v>
      </c>
      <c r="D1166" s="1225" t="s">
        <v>124</v>
      </c>
      <c r="E1166" s="372" t="s">
        <v>2205</v>
      </c>
      <c r="F1166" s="373" t="s">
        <v>2206</v>
      </c>
      <c r="G1166" s="1226" t="s">
        <v>200</v>
      </c>
      <c r="H1166" s="1227">
        <v>0.05</v>
      </c>
      <c r="I1166" s="1231" t="s">
        <v>2193</v>
      </c>
      <c r="J1166" s="1229"/>
      <c r="K1166" s="1232"/>
    </row>
    <row r="1167" spans="1:11" ht="23.25" customHeight="1" thickBot="1">
      <c r="A1167" s="578">
        <v>35030</v>
      </c>
      <c r="B1167" s="1224" t="s">
        <v>2207</v>
      </c>
      <c r="C1167" s="372" t="s">
        <v>63</v>
      </c>
      <c r="D1167" s="1225" t="s">
        <v>124</v>
      </c>
      <c r="E1167" s="372" t="s">
        <v>2208</v>
      </c>
      <c r="F1167" s="373" t="s">
        <v>2209</v>
      </c>
      <c r="G1167" s="1226" t="s">
        <v>17</v>
      </c>
      <c r="H1167" s="1227">
        <v>0.06</v>
      </c>
      <c r="I1167" s="1228" t="s">
        <v>2193</v>
      </c>
      <c r="J1167" s="1229"/>
      <c r="K1167" s="1230"/>
    </row>
    <row r="1168" spans="1:11" ht="23.25" customHeight="1" thickBot="1">
      <c r="A1168" s="578">
        <v>18059</v>
      </c>
      <c r="B1168" s="1224" t="s">
        <v>2210</v>
      </c>
      <c r="C1168" s="372" t="s">
        <v>2211</v>
      </c>
      <c r="D1168" s="1225" t="s">
        <v>1146</v>
      </c>
      <c r="E1168" s="372" t="s">
        <v>2212</v>
      </c>
      <c r="F1168" s="373" t="s">
        <v>2213</v>
      </c>
      <c r="G1168" s="1226" t="s">
        <v>17</v>
      </c>
      <c r="H1168" s="1227">
        <v>0.06</v>
      </c>
      <c r="I1168" s="1228" t="s">
        <v>2193</v>
      </c>
      <c r="J1168" s="1229"/>
      <c r="K1168" s="1230"/>
    </row>
    <row r="1169" spans="1:11" ht="23.25" customHeight="1" thickBot="1">
      <c r="A1169" s="578"/>
      <c r="B1169" s="1224" t="s">
        <v>2214</v>
      </c>
      <c r="C1169" s="372" t="s">
        <v>2215</v>
      </c>
      <c r="D1169" s="1225" t="s">
        <v>1146</v>
      </c>
      <c r="E1169" s="372" t="s">
        <v>2216</v>
      </c>
      <c r="F1169" s="373" t="s">
        <v>2217</v>
      </c>
      <c r="G1169" s="1226" t="s">
        <v>24</v>
      </c>
      <c r="H1169" s="1227">
        <v>0.04</v>
      </c>
      <c r="I1169" s="1228" t="s">
        <v>2193</v>
      </c>
      <c r="J1169" s="1229"/>
      <c r="K1169" s="1230"/>
    </row>
    <row r="1170" spans="1:11" ht="23.25" customHeight="1" thickBot="1">
      <c r="A1170" s="578">
        <v>16073</v>
      </c>
      <c r="B1170" s="1224" t="s">
        <v>2218</v>
      </c>
      <c r="C1170" s="372" t="s">
        <v>662</v>
      </c>
      <c r="D1170" s="1225" t="s">
        <v>1146</v>
      </c>
      <c r="E1170" s="372" t="s">
        <v>2219</v>
      </c>
      <c r="F1170" s="373" t="s">
        <v>2220</v>
      </c>
      <c r="G1170" s="1226"/>
      <c r="H1170" s="1227"/>
      <c r="I1170" s="1228" t="s">
        <v>2193</v>
      </c>
      <c r="J1170" s="1229"/>
      <c r="K1170" s="1230"/>
    </row>
    <row r="1171" spans="1:11" ht="23.25" customHeight="1" thickBot="1">
      <c r="A1171" s="578">
        <v>20385</v>
      </c>
      <c r="B1171" s="1224" t="s">
        <v>5298</v>
      </c>
      <c r="C1171" s="372" t="s">
        <v>113</v>
      </c>
      <c r="D1171" s="1225" t="s">
        <v>1146</v>
      </c>
      <c r="E1171" s="372" t="s">
        <v>2208</v>
      </c>
      <c r="F1171" s="373" t="s">
        <v>2209</v>
      </c>
      <c r="G1171" s="1226"/>
      <c r="H1171" s="1227"/>
      <c r="I1171" s="1228" t="s">
        <v>2193</v>
      </c>
      <c r="J1171" s="1229"/>
      <c r="K1171" s="1230"/>
    </row>
    <row r="1172" spans="1:11" ht="23.25" customHeight="1" thickBot="1">
      <c r="A1172" s="578">
        <v>16065</v>
      </c>
      <c r="B1172" s="1224" t="s">
        <v>2221</v>
      </c>
      <c r="C1172" s="372" t="s">
        <v>71</v>
      </c>
      <c r="D1172" s="1225" t="s">
        <v>1146</v>
      </c>
      <c r="E1172" s="372" t="s">
        <v>2222</v>
      </c>
      <c r="F1172" s="373" t="s">
        <v>2223</v>
      </c>
      <c r="G1172" s="1226"/>
      <c r="H1172" s="1227"/>
      <c r="I1172" s="1228" t="s">
        <v>2193</v>
      </c>
      <c r="J1172" s="1229"/>
      <c r="K1172" s="1230"/>
    </row>
    <row r="1173" spans="1:11" ht="23.25" customHeight="1" thickBot="1">
      <c r="A1173" s="578">
        <v>23089</v>
      </c>
      <c r="B1173" s="1224" t="s">
        <v>2224</v>
      </c>
      <c r="C1173" s="372" t="s">
        <v>662</v>
      </c>
      <c r="D1173" s="1225" t="s">
        <v>1146</v>
      </c>
      <c r="E1173" s="372" t="s">
        <v>2225</v>
      </c>
      <c r="F1173" s="373" t="s">
        <v>2226</v>
      </c>
      <c r="G1173" s="1226"/>
      <c r="H1173" s="1227"/>
      <c r="I1173" s="1228" t="s">
        <v>2193</v>
      </c>
      <c r="J1173" s="1229"/>
      <c r="K1173" s="1230"/>
    </row>
    <row r="1174" spans="1:11" ht="23.25" customHeight="1" thickBot="1">
      <c r="A1174" s="578">
        <v>18174</v>
      </c>
      <c r="B1174" s="1224" t="s">
        <v>2227</v>
      </c>
      <c r="C1174" s="372" t="s">
        <v>71</v>
      </c>
      <c r="D1174" s="1225" t="s">
        <v>2228</v>
      </c>
      <c r="E1174" s="372" t="s">
        <v>2229</v>
      </c>
      <c r="F1174" s="373" t="s">
        <v>2230</v>
      </c>
      <c r="G1174" s="1226" t="s">
        <v>24</v>
      </c>
      <c r="H1174" s="1227">
        <v>0.04</v>
      </c>
      <c r="I1174" s="1228" t="s">
        <v>2193</v>
      </c>
      <c r="J1174" s="1229"/>
      <c r="K1174" s="1230"/>
    </row>
    <row r="1175" spans="1:11" s="1234" customFormat="1" ht="23.25" customHeight="1" thickBot="1">
      <c r="A1175" s="578">
        <v>18092</v>
      </c>
      <c r="B1175" s="1224" t="s">
        <v>2231</v>
      </c>
      <c r="C1175" s="372" t="s">
        <v>71</v>
      </c>
      <c r="D1175" s="1225" t="s">
        <v>2228</v>
      </c>
      <c r="E1175" s="372" t="s">
        <v>2232</v>
      </c>
      <c r="F1175" s="373" t="s">
        <v>2233</v>
      </c>
      <c r="G1175" s="1226" t="s">
        <v>24</v>
      </c>
      <c r="H1175" s="1227">
        <v>0.04</v>
      </c>
      <c r="I1175" s="1228" t="s">
        <v>2193</v>
      </c>
      <c r="J1175" s="1229"/>
      <c r="K1175" s="1230"/>
    </row>
    <row r="1176" spans="1:11" ht="23.25" customHeight="1" thickBot="1">
      <c r="A1176" s="578">
        <v>30420</v>
      </c>
      <c r="B1176" s="1224" t="s">
        <v>2234</v>
      </c>
      <c r="C1176" s="372" t="s">
        <v>2235</v>
      </c>
      <c r="D1176" s="1225" t="s">
        <v>710</v>
      </c>
      <c r="E1176" s="372" t="s">
        <v>2236</v>
      </c>
      <c r="F1176" s="373" t="s">
        <v>2237</v>
      </c>
      <c r="G1176" s="1226" t="s">
        <v>24</v>
      </c>
      <c r="H1176" s="1227">
        <v>0.04</v>
      </c>
      <c r="I1176" s="1228" t="s">
        <v>2193</v>
      </c>
      <c r="J1176" s="1229"/>
      <c r="K1176" s="1230"/>
    </row>
    <row r="1177" spans="1:11" ht="23.25" customHeight="1" thickBot="1">
      <c r="A1177" s="578">
        <v>30421</v>
      </c>
      <c r="B1177" s="1224" t="s">
        <v>2238</v>
      </c>
      <c r="C1177" s="372" t="s">
        <v>71</v>
      </c>
      <c r="D1177" s="1225" t="s">
        <v>710</v>
      </c>
      <c r="E1177" s="372" t="s">
        <v>2239</v>
      </c>
      <c r="F1177" s="373" t="s">
        <v>2240</v>
      </c>
      <c r="G1177" s="1226" t="s">
        <v>24</v>
      </c>
      <c r="H1177" s="1227">
        <v>0.04</v>
      </c>
      <c r="I1177" s="1228" t="s">
        <v>2193</v>
      </c>
      <c r="J1177" s="1229"/>
      <c r="K1177" s="1230"/>
    </row>
    <row r="1178" spans="1:11" ht="23.25" customHeight="1" thickBot="1">
      <c r="A1178" s="578">
        <v>35024</v>
      </c>
      <c r="B1178" s="1224" t="s">
        <v>2245</v>
      </c>
      <c r="C1178" s="372" t="s">
        <v>246</v>
      </c>
      <c r="D1178" s="1225" t="s">
        <v>2246</v>
      </c>
      <c r="E1178" s="372" t="s">
        <v>2247</v>
      </c>
      <c r="F1178" s="373" t="s">
        <v>2248</v>
      </c>
      <c r="G1178" s="1226" t="s">
        <v>24</v>
      </c>
      <c r="H1178" s="1227">
        <v>0.04</v>
      </c>
      <c r="I1178" s="1228" t="s">
        <v>2193</v>
      </c>
      <c r="J1178" s="1229"/>
      <c r="K1178" s="1230"/>
    </row>
    <row r="1179" spans="1:11" ht="23.25" customHeight="1" thickBot="1">
      <c r="A1179" s="578">
        <v>35005</v>
      </c>
      <c r="B1179" s="1224" t="s">
        <v>2249</v>
      </c>
      <c r="C1179" s="372" t="s">
        <v>2250</v>
      </c>
      <c r="D1179" s="1225" t="s">
        <v>2246</v>
      </c>
      <c r="E1179" s="372" t="s">
        <v>2251</v>
      </c>
      <c r="F1179" s="373" t="s">
        <v>2252</v>
      </c>
      <c r="G1179" s="1226"/>
      <c r="H1179" s="1227"/>
      <c r="I1179" s="1228" t="s">
        <v>2193</v>
      </c>
      <c r="J1179" s="1229"/>
      <c r="K1179" s="1230"/>
    </row>
    <row r="1180" spans="1:11" ht="23.25" customHeight="1" thickBot="1">
      <c r="A1180" s="578">
        <v>35007</v>
      </c>
      <c r="B1180" s="1224" t="s">
        <v>2253</v>
      </c>
      <c r="C1180" s="372" t="s">
        <v>432</v>
      </c>
      <c r="D1180" s="1225" t="s">
        <v>2254</v>
      </c>
      <c r="E1180" s="372" t="s">
        <v>2222</v>
      </c>
      <c r="F1180" s="373" t="s">
        <v>2223</v>
      </c>
      <c r="G1180" s="1226" t="s">
        <v>200</v>
      </c>
      <c r="H1180" s="1227">
        <v>0.05</v>
      </c>
      <c r="I1180" s="1228" t="s">
        <v>2193</v>
      </c>
      <c r="J1180" s="1229"/>
      <c r="K1180" s="1230"/>
    </row>
    <row r="1181" spans="1:11" ht="23.25" customHeight="1" thickBot="1">
      <c r="A1181" s="578">
        <v>35041</v>
      </c>
      <c r="B1181" s="1224" t="s">
        <v>2255</v>
      </c>
      <c r="C1181" s="372" t="s">
        <v>246</v>
      </c>
      <c r="D1181" s="1225" t="s">
        <v>2256</v>
      </c>
      <c r="E1181" s="372" t="s">
        <v>2243</v>
      </c>
      <c r="F1181" s="373" t="s">
        <v>2257</v>
      </c>
      <c r="G1181" s="1226" t="s">
        <v>24</v>
      </c>
      <c r="H1181" s="1227">
        <v>0.04</v>
      </c>
      <c r="I1181" s="1228" t="s">
        <v>2193</v>
      </c>
      <c r="J1181" s="1229"/>
      <c r="K1181" s="1230"/>
    </row>
    <row r="1182" spans="1:11" ht="23.25" customHeight="1" thickBot="1">
      <c r="A1182" s="578">
        <v>16009</v>
      </c>
      <c r="B1182" s="1224" t="s">
        <v>2258</v>
      </c>
      <c r="C1182" s="372" t="s">
        <v>63</v>
      </c>
      <c r="D1182" s="1225" t="s">
        <v>2259</v>
      </c>
      <c r="E1182" s="372" t="s">
        <v>2260</v>
      </c>
      <c r="F1182" s="373" t="s">
        <v>2261</v>
      </c>
      <c r="G1182" s="1226" t="s">
        <v>24</v>
      </c>
      <c r="H1182" s="1227">
        <v>0.04</v>
      </c>
      <c r="I1182" s="1228" t="s">
        <v>2193</v>
      </c>
      <c r="J1182" s="1229"/>
      <c r="K1182" s="1230"/>
    </row>
    <row r="1183" spans="1:11" ht="23.25" customHeight="1" thickBot="1">
      <c r="A1183" s="578">
        <v>2302</v>
      </c>
      <c r="B1183" s="1224" t="s">
        <v>2262</v>
      </c>
      <c r="C1183" s="372" t="s">
        <v>246</v>
      </c>
      <c r="D1183" s="1225" t="s">
        <v>688</v>
      </c>
      <c r="E1183" s="372" t="s">
        <v>2263</v>
      </c>
      <c r="F1183" s="373" t="s">
        <v>2264</v>
      </c>
      <c r="G1183" s="1226"/>
      <c r="H1183" s="1227"/>
      <c r="I1183" s="1228" t="s">
        <v>2193</v>
      </c>
      <c r="J1183" s="1229"/>
      <c r="K1183" s="1230"/>
    </row>
    <row r="1184" spans="1:11" ht="23.25" customHeight="1" thickBot="1">
      <c r="A1184" s="578">
        <v>2555</v>
      </c>
      <c r="B1184" s="1224" t="s">
        <v>2265</v>
      </c>
      <c r="C1184" s="372" t="s">
        <v>51</v>
      </c>
      <c r="D1184" s="1225" t="s">
        <v>688</v>
      </c>
      <c r="E1184" s="372" t="s">
        <v>2266</v>
      </c>
      <c r="F1184" s="373" t="s">
        <v>2267</v>
      </c>
      <c r="G1184" s="1226"/>
      <c r="H1184" s="1227"/>
      <c r="I1184" s="1228" t="s">
        <v>2193</v>
      </c>
      <c r="J1184" s="1229"/>
      <c r="K1184" s="1230"/>
    </row>
    <row r="1185" spans="1:11" s="1233" customFormat="1" ht="23.25" customHeight="1" thickBot="1">
      <c r="A1185" s="578">
        <v>2442</v>
      </c>
      <c r="B1185" s="1224" t="s">
        <v>2268</v>
      </c>
      <c r="C1185" s="372" t="s">
        <v>51</v>
      </c>
      <c r="D1185" s="1225" t="s">
        <v>688</v>
      </c>
      <c r="E1185" s="372" t="s">
        <v>2269</v>
      </c>
      <c r="F1185" s="373" t="s">
        <v>2270</v>
      </c>
      <c r="G1185" s="1226" t="s">
        <v>4660</v>
      </c>
      <c r="H1185" s="1227">
        <v>0.08</v>
      </c>
      <c r="I1185" s="1231" t="s">
        <v>2193</v>
      </c>
      <c r="J1185" s="1229"/>
      <c r="K1185" s="1232"/>
    </row>
    <row r="1186" spans="1:11" ht="23.25" customHeight="1" thickBot="1">
      <c r="A1186" s="578">
        <v>2058</v>
      </c>
      <c r="B1186" s="1224" t="s">
        <v>2271</v>
      </c>
      <c r="C1186" s="372" t="s">
        <v>980</v>
      </c>
      <c r="D1186" s="1225" t="s">
        <v>688</v>
      </c>
      <c r="E1186" s="372" t="s">
        <v>2272</v>
      </c>
      <c r="F1186" s="373" t="s">
        <v>1600</v>
      </c>
      <c r="G1186" s="1226" t="s">
        <v>24</v>
      </c>
      <c r="H1186" s="1227">
        <v>0.04</v>
      </c>
      <c r="I1186" s="1228" t="s">
        <v>2193</v>
      </c>
      <c r="J1186" s="1229"/>
      <c r="K1186" s="1230"/>
    </row>
    <row r="1187" spans="1:11" ht="23.25" customHeight="1" thickBot="1">
      <c r="A1187" s="578">
        <v>2675</v>
      </c>
      <c r="B1187" s="1224" t="s">
        <v>2273</v>
      </c>
      <c r="C1187" s="372" t="s">
        <v>51</v>
      </c>
      <c r="D1187" s="1225" t="s">
        <v>688</v>
      </c>
      <c r="E1187" s="372" t="s">
        <v>2274</v>
      </c>
      <c r="F1187" s="373" t="s">
        <v>2275</v>
      </c>
      <c r="G1187" s="1226" t="s">
        <v>1201</v>
      </c>
      <c r="H1187" s="1227">
        <v>0.15</v>
      </c>
      <c r="I1187" s="1228" t="s">
        <v>2193</v>
      </c>
      <c r="J1187" s="1229"/>
      <c r="K1187" s="1230"/>
    </row>
    <row r="1188" spans="1:11" ht="23.25" customHeight="1" thickBot="1">
      <c r="A1188" s="578">
        <v>2339</v>
      </c>
      <c r="B1188" s="1224" t="s">
        <v>2276</v>
      </c>
      <c r="C1188" s="372" t="s">
        <v>51</v>
      </c>
      <c r="D1188" s="1225" t="s">
        <v>688</v>
      </c>
      <c r="E1188" s="372" t="s">
        <v>2277</v>
      </c>
      <c r="F1188" s="373" t="s">
        <v>2278</v>
      </c>
      <c r="G1188" s="1226" t="s">
        <v>200</v>
      </c>
      <c r="H1188" s="1227">
        <v>0.05</v>
      </c>
      <c r="I1188" s="1228" t="s">
        <v>2193</v>
      </c>
      <c r="J1188" s="1229"/>
      <c r="K1188" s="1230"/>
    </row>
    <row r="1189" spans="1:11" ht="23.25" customHeight="1" thickBot="1">
      <c r="A1189" s="578">
        <v>408070</v>
      </c>
      <c r="B1189" s="1224" t="s">
        <v>2279</v>
      </c>
      <c r="C1189" s="372" t="s">
        <v>184</v>
      </c>
      <c r="D1189" s="1225" t="s">
        <v>2280</v>
      </c>
      <c r="E1189" s="372" t="s">
        <v>2281</v>
      </c>
      <c r="F1189" s="373" t="s">
        <v>2282</v>
      </c>
      <c r="G1189" s="1226" t="s">
        <v>200</v>
      </c>
      <c r="H1189" s="1227">
        <v>0.05</v>
      </c>
      <c r="I1189" s="1228" t="s">
        <v>2193</v>
      </c>
      <c r="J1189" s="1229"/>
      <c r="K1189" s="1230"/>
    </row>
    <row r="1190" spans="1:11" ht="23.25" customHeight="1" thickBot="1">
      <c r="A1190" s="1235">
        <v>2303</v>
      </c>
      <c r="B1190" s="1236" t="s">
        <v>2283</v>
      </c>
      <c r="C1190" s="1237" t="s">
        <v>246</v>
      </c>
      <c r="D1190" s="1238" t="s">
        <v>688</v>
      </c>
      <c r="E1190" s="372" t="s">
        <v>2284</v>
      </c>
      <c r="F1190" s="373" t="s">
        <v>2285</v>
      </c>
      <c r="G1190" s="1226" t="s">
        <v>1201</v>
      </c>
      <c r="H1190" s="1227">
        <v>0.15</v>
      </c>
      <c r="I1190" s="1228" t="s">
        <v>2193</v>
      </c>
      <c r="J1190" s="1229"/>
      <c r="K1190" s="1230"/>
    </row>
    <row r="1191" spans="1:11" ht="23.25" customHeight="1" thickBot="1">
      <c r="A1191" s="578">
        <v>2376</v>
      </c>
      <c r="B1191" s="1224" t="s">
        <v>2286</v>
      </c>
      <c r="C1191" s="372" t="s">
        <v>71</v>
      </c>
      <c r="D1191" s="1225" t="s">
        <v>2287</v>
      </c>
      <c r="E1191" s="372" t="s">
        <v>2288</v>
      </c>
      <c r="F1191" s="373" t="s">
        <v>2289</v>
      </c>
      <c r="G1191" s="1226" t="s">
        <v>1201</v>
      </c>
      <c r="H1191" s="1239">
        <v>0.15</v>
      </c>
      <c r="I1191" s="1228" t="s">
        <v>2193</v>
      </c>
      <c r="J1191" s="1229"/>
      <c r="K1191" s="1230"/>
    </row>
    <row r="1192" spans="1:11" ht="23.25" customHeight="1" thickBot="1">
      <c r="A1192" s="578">
        <v>2671</v>
      </c>
      <c r="B1192" s="1224" t="s">
        <v>2290</v>
      </c>
      <c r="C1192" s="372" t="s">
        <v>51</v>
      </c>
      <c r="D1192" s="1225" t="s">
        <v>2291</v>
      </c>
      <c r="E1192" s="372" t="s">
        <v>2292</v>
      </c>
      <c r="F1192" s="373" t="s">
        <v>2293</v>
      </c>
      <c r="G1192" s="1226"/>
      <c r="H1192" s="1227"/>
      <c r="I1192" s="1228" t="s">
        <v>2193</v>
      </c>
      <c r="J1192" s="1229"/>
      <c r="K1192" s="1230"/>
    </row>
    <row r="1193" spans="1:11" ht="23.25" customHeight="1" thickBot="1">
      <c r="A1193" s="578">
        <v>30403</v>
      </c>
      <c r="B1193" s="1224" t="s">
        <v>2294</v>
      </c>
      <c r="C1193" s="372" t="s">
        <v>520</v>
      </c>
      <c r="D1193" s="1225" t="s">
        <v>1304</v>
      </c>
      <c r="E1193" s="372" t="s">
        <v>2295</v>
      </c>
      <c r="F1193" s="373" t="s">
        <v>2296</v>
      </c>
      <c r="G1193" s="1226" t="s">
        <v>17</v>
      </c>
      <c r="H1193" s="1227">
        <v>0.06</v>
      </c>
      <c r="I1193" s="1228" t="s">
        <v>2193</v>
      </c>
      <c r="J1193" s="1229"/>
      <c r="K1193" s="1230"/>
    </row>
    <row r="1194" spans="1:11" ht="23.25" customHeight="1" thickBot="1">
      <c r="A1194" s="578">
        <v>18084</v>
      </c>
      <c r="B1194" s="1224" t="s">
        <v>2294</v>
      </c>
      <c r="C1194" s="372" t="s">
        <v>2297</v>
      </c>
      <c r="D1194" s="1225" t="s">
        <v>1304</v>
      </c>
      <c r="E1194" s="372" t="s">
        <v>2298</v>
      </c>
      <c r="F1194" s="373" t="s">
        <v>2299</v>
      </c>
      <c r="G1194" s="1226" t="s">
        <v>24</v>
      </c>
      <c r="H1194" s="1227">
        <v>0.04</v>
      </c>
      <c r="I1194" s="1228" t="s">
        <v>2193</v>
      </c>
      <c r="J1194" s="1229"/>
      <c r="K1194" s="1230"/>
    </row>
    <row r="1195" spans="1:11" ht="23.25" customHeight="1" thickBot="1">
      <c r="A1195" s="578">
        <v>17056</v>
      </c>
      <c r="B1195" s="1224" t="s">
        <v>2300</v>
      </c>
      <c r="C1195" s="372" t="s">
        <v>662</v>
      </c>
      <c r="D1195" s="1225" t="s">
        <v>1304</v>
      </c>
      <c r="E1195" s="372" t="s">
        <v>2301</v>
      </c>
      <c r="F1195" s="373" t="s">
        <v>2302</v>
      </c>
      <c r="G1195" s="1226"/>
      <c r="H1195" s="1227"/>
      <c r="I1195" s="1228" t="s">
        <v>2193</v>
      </c>
      <c r="J1195" s="1229"/>
      <c r="K1195" s="1230"/>
    </row>
    <row r="1196" spans="1:11" s="993" customFormat="1" ht="12" thickBot="1">
      <c r="A1196" s="578">
        <v>18006</v>
      </c>
      <c r="B1196" s="1224" t="s">
        <v>2303</v>
      </c>
      <c r="C1196" s="372" t="s">
        <v>71</v>
      </c>
      <c r="D1196" s="1225" t="s">
        <v>1304</v>
      </c>
      <c r="E1196" s="372" t="s">
        <v>2304</v>
      </c>
      <c r="F1196" s="373" t="s">
        <v>2305</v>
      </c>
      <c r="G1196" s="1226"/>
      <c r="H1196" s="1227"/>
      <c r="I1196" s="1228" t="s">
        <v>2193</v>
      </c>
      <c r="J1196" s="1229"/>
      <c r="K1196" s="1230"/>
    </row>
    <row r="1197" spans="1:11" ht="23.25" customHeight="1" thickBot="1">
      <c r="A1197" s="578">
        <v>18000</v>
      </c>
      <c r="B1197" s="1224" t="s">
        <v>2306</v>
      </c>
      <c r="C1197" s="372" t="s">
        <v>71</v>
      </c>
      <c r="D1197" s="1225" t="s">
        <v>1304</v>
      </c>
      <c r="E1197" s="372" t="s">
        <v>2307</v>
      </c>
      <c r="F1197" s="373" t="s">
        <v>2308</v>
      </c>
      <c r="G1197" s="1226"/>
      <c r="H1197" s="1227"/>
      <c r="I1197" s="1228" t="s">
        <v>2193</v>
      </c>
      <c r="J1197" s="1229"/>
      <c r="K1197" s="1230"/>
    </row>
    <row r="1198" spans="1:11" ht="23.25" customHeight="1" thickBot="1">
      <c r="A1198" s="578">
        <v>2180</v>
      </c>
      <c r="B1198" s="1224" t="s">
        <v>2309</v>
      </c>
      <c r="C1198" s="372" t="s">
        <v>980</v>
      </c>
      <c r="D1198" s="1225" t="s">
        <v>382</v>
      </c>
      <c r="E1198" s="372" t="s">
        <v>2310</v>
      </c>
      <c r="F1198" s="373" t="s">
        <v>2311</v>
      </c>
      <c r="G1198" s="1240" t="s">
        <v>24</v>
      </c>
      <c r="H1198" s="1241"/>
      <c r="I1198" s="1228" t="s">
        <v>2193</v>
      </c>
      <c r="J1198" s="1229"/>
      <c r="K1198" s="1230"/>
    </row>
    <row r="1199" spans="1:11" ht="23.25" customHeight="1" thickBot="1">
      <c r="A1199" s="1235">
        <v>16048</v>
      </c>
      <c r="B1199" s="1236" t="s">
        <v>84</v>
      </c>
      <c r="C1199" s="1237" t="s">
        <v>246</v>
      </c>
      <c r="D1199" s="1238" t="s">
        <v>2312</v>
      </c>
      <c r="E1199" s="372" t="s">
        <v>2313</v>
      </c>
      <c r="F1199" s="373" t="s">
        <v>2314</v>
      </c>
      <c r="G1199" s="1226" t="s">
        <v>4617</v>
      </c>
      <c r="H1199" s="1227">
        <v>7.0000000000000007E-2</v>
      </c>
      <c r="I1199" s="1228" t="s">
        <v>2193</v>
      </c>
      <c r="J1199" s="1229"/>
      <c r="K1199" s="1230"/>
    </row>
    <row r="1200" spans="1:11" ht="23.25" customHeight="1" thickBot="1">
      <c r="A1200" s="578">
        <v>16015</v>
      </c>
      <c r="B1200" s="1224" t="s">
        <v>2315</v>
      </c>
      <c r="C1200" s="372" t="s">
        <v>51</v>
      </c>
      <c r="D1200" s="1225" t="s">
        <v>631</v>
      </c>
      <c r="E1200" s="372" t="s">
        <v>2316</v>
      </c>
      <c r="F1200" s="373" t="s">
        <v>2317</v>
      </c>
      <c r="G1200" s="1226" t="s">
        <v>200</v>
      </c>
      <c r="H1200" s="1227">
        <v>0.05</v>
      </c>
      <c r="I1200" s="1228" t="s">
        <v>2193</v>
      </c>
      <c r="J1200" s="1229"/>
      <c r="K1200" s="1230"/>
    </row>
    <row r="1201" spans="1:11" ht="23.25" customHeight="1" thickBot="1">
      <c r="A1201" s="578">
        <v>16014</v>
      </c>
      <c r="B1201" s="1224" t="s">
        <v>2318</v>
      </c>
      <c r="C1201" s="372" t="s">
        <v>51</v>
      </c>
      <c r="D1201" s="1225" t="s">
        <v>631</v>
      </c>
      <c r="E1201" s="372" t="s">
        <v>2260</v>
      </c>
      <c r="F1201" s="373" t="s">
        <v>2261</v>
      </c>
      <c r="G1201" s="1226" t="s">
        <v>200</v>
      </c>
      <c r="H1201" s="1227">
        <v>0.05</v>
      </c>
      <c r="I1201" s="1228" t="s">
        <v>2193</v>
      </c>
      <c r="J1201" s="1229"/>
      <c r="K1201" s="1230"/>
    </row>
    <row r="1202" spans="1:11" ht="23.25" customHeight="1" thickBot="1">
      <c r="A1202" s="578">
        <v>2053</v>
      </c>
      <c r="B1202" s="1224" t="s">
        <v>2319</v>
      </c>
      <c r="C1202" s="372" t="s">
        <v>344</v>
      </c>
      <c r="D1202" s="1225" t="s">
        <v>2320</v>
      </c>
      <c r="E1202" s="372" t="s">
        <v>2321</v>
      </c>
      <c r="F1202" s="373" t="s">
        <v>2322</v>
      </c>
      <c r="G1202" s="1226"/>
      <c r="H1202" s="1227"/>
      <c r="I1202" s="1228" t="s">
        <v>2193</v>
      </c>
      <c r="J1202" s="1229"/>
      <c r="K1202" s="1230"/>
    </row>
    <row r="1203" spans="1:11" ht="23.25" customHeight="1" thickBot="1">
      <c r="A1203" s="578">
        <v>16023</v>
      </c>
      <c r="B1203" s="1224" t="s">
        <v>2323</v>
      </c>
      <c r="C1203" s="372" t="s">
        <v>71</v>
      </c>
      <c r="D1203" s="1225" t="s">
        <v>2324</v>
      </c>
      <c r="E1203" s="372" t="s">
        <v>2257</v>
      </c>
      <c r="F1203" s="373" t="s">
        <v>2325</v>
      </c>
      <c r="G1203" s="1226" t="s">
        <v>200</v>
      </c>
      <c r="H1203" s="1227">
        <v>0.05</v>
      </c>
      <c r="I1203" s="1228" t="s">
        <v>2193</v>
      </c>
      <c r="J1203" s="1229"/>
      <c r="K1203" s="1230"/>
    </row>
    <row r="1204" spans="1:11" ht="23.25" customHeight="1" thickBot="1">
      <c r="A1204" s="578">
        <v>408069</v>
      </c>
      <c r="B1204" s="1224" t="s">
        <v>2326</v>
      </c>
      <c r="C1204" s="372" t="s">
        <v>326</v>
      </c>
      <c r="D1204" s="1225" t="s">
        <v>2327</v>
      </c>
      <c r="E1204" s="372" t="s">
        <v>2328</v>
      </c>
      <c r="F1204" s="373" t="s">
        <v>2329</v>
      </c>
      <c r="G1204" s="1226" t="s">
        <v>200</v>
      </c>
      <c r="H1204" s="1227">
        <v>0.05</v>
      </c>
      <c r="I1204" s="1228" t="s">
        <v>2193</v>
      </c>
      <c r="J1204" s="1229"/>
      <c r="K1204" s="1230"/>
    </row>
    <row r="1205" spans="1:11" ht="23.25" customHeight="1" thickBot="1">
      <c r="A1205" s="578">
        <v>408071</v>
      </c>
      <c r="B1205" s="1224" t="s">
        <v>2330</v>
      </c>
      <c r="C1205" s="372" t="s">
        <v>2331</v>
      </c>
      <c r="D1205" s="1225" t="s">
        <v>2332</v>
      </c>
      <c r="E1205" s="372" t="s">
        <v>2333</v>
      </c>
      <c r="F1205" s="373" t="s">
        <v>2334</v>
      </c>
      <c r="G1205" s="1226" t="s">
        <v>4617</v>
      </c>
      <c r="H1205" s="1239">
        <v>7.0000000000000007E-2</v>
      </c>
      <c r="I1205" s="1228" t="s">
        <v>2193</v>
      </c>
      <c r="J1205" s="1229"/>
      <c r="K1205" s="1230"/>
    </row>
    <row r="1206" spans="1:11" ht="23.25" customHeight="1" thickBot="1">
      <c r="A1206" s="578">
        <v>34607</v>
      </c>
      <c r="B1206" s="1224" t="s">
        <v>2335</v>
      </c>
      <c r="C1206" s="372" t="s">
        <v>326</v>
      </c>
      <c r="D1206" s="1225" t="s">
        <v>2336</v>
      </c>
      <c r="E1206" s="372" t="s">
        <v>2225</v>
      </c>
      <c r="F1206" s="373" t="s">
        <v>2226</v>
      </c>
      <c r="G1206" s="1226"/>
      <c r="H1206" s="1227"/>
      <c r="I1206" s="1228" t="s">
        <v>2193</v>
      </c>
      <c r="J1206" s="1229"/>
      <c r="K1206" s="1230"/>
    </row>
    <row r="1207" spans="1:11" ht="23.25" customHeight="1" thickBot="1">
      <c r="A1207" s="578">
        <v>30404</v>
      </c>
      <c r="B1207" s="1224" t="s">
        <v>2337</v>
      </c>
      <c r="C1207" s="372" t="s">
        <v>326</v>
      </c>
      <c r="D1207" s="1225" t="s">
        <v>2336</v>
      </c>
      <c r="E1207" s="372" t="s">
        <v>2338</v>
      </c>
      <c r="F1207" s="373" t="s">
        <v>2339</v>
      </c>
      <c r="G1207" s="1226"/>
      <c r="H1207" s="1227"/>
      <c r="I1207" s="1228" t="s">
        <v>2193</v>
      </c>
      <c r="J1207" s="1229"/>
      <c r="K1207" s="1230"/>
    </row>
    <row r="1208" spans="1:11" ht="23.25" customHeight="1" thickBot="1">
      <c r="A1208" s="578">
        <v>18099</v>
      </c>
      <c r="B1208" s="1224" t="s">
        <v>2340</v>
      </c>
      <c r="C1208" s="372" t="s">
        <v>326</v>
      </c>
      <c r="D1208" s="1225" t="s">
        <v>2336</v>
      </c>
      <c r="E1208" s="372" t="s">
        <v>2284</v>
      </c>
      <c r="F1208" s="373" t="s">
        <v>2341</v>
      </c>
      <c r="G1208" s="1226"/>
      <c r="H1208" s="1227"/>
      <c r="I1208" s="1228" t="s">
        <v>2193</v>
      </c>
      <c r="J1208" s="1229"/>
      <c r="K1208" s="1230"/>
    </row>
    <row r="1209" spans="1:11" ht="23.25" customHeight="1" thickBot="1">
      <c r="A1209" s="578">
        <v>30405</v>
      </c>
      <c r="B1209" s="1224" t="s">
        <v>2342</v>
      </c>
      <c r="C1209" s="372" t="s">
        <v>35</v>
      </c>
      <c r="D1209" s="1225" t="s">
        <v>2343</v>
      </c>
      <c r="E1209" s="372" t="s">
        <v>2344</v>
      </c>
      <c r="F1209" s="373" t="s">
        <v>2345</v>
      </c>
      <c r="G1209" s="1226" t="s">
        <v>24</v>
      </c>
      <c r="H1209" s="1227">
        <v>0.04</v>
      </c>
      <c r="I1209" s="1228" t="s">
        <v>2193</v>
      </c>
      <c r="J1209" s="1229"/>
      <c r="K1209" s="1230"/>
    </row>
    <row r="1210" spans="1:11" ht="23.25" customHeight="1" thickBot="1">
      <c r="A1210" s="578">
        <v>19067</v>
      </c>
      <c r="B1210" s="1224" t="s">
        <v>2346</v>
      </c>
      <c r="C1210" s="372" t="s">
        <v>63</v>
      </c>
      <c r="D1210" s="1225" t="s">
        <v>2347</v>
      </c>
      <c r="E1210" s="372" t="s">
        <v>2348</v>
      </c>
      <c r="F1210" s="373" t="s">
        <v>2349</v>
      </c>
      <c r="G1210" s="1226" t="s">
        <v>200</v>
      </c>
      <c r="H1210" s="1227">
        <v>0.05</v>
      </c>
      <c r="I1210" s="1228" t="s">
        <v>2193</v>
      </c>
      <c r="J1210" s="1229"/>
      <c r="K1210" s="1230"/>
    </row>
    <row r="1211" spans="1:11" ht="23.25" customHeight="1" thickBot="1">
      <c r="A1211" s="578">
        <v>19068</v>
      </c>
      <c r="B1211" s="1224" t="s">
        <v>2350</v>
      </c>
      <c r="C1211" s="372" t="s">
        <v>63</v>
      </c>
      <c r="D1211" s="1225" t="s">
        <v>2347</v>
      </c>
      <c r="E1211" s="372" t="s">
        <v>2351</v>
      </c>
      <c r="F1211" s="373" t="s">
        <v>2352</v>
      </c>
      <c r="G1211" s="1226" t="s">
        <v>200</v>
      </c>
      <c r="H1211" s="1227">
        <v>0.05</v>
      </c>
      <c r="I1211" s="1228" t="s">
        <v>2193</v>
      </c>
      <c r="J1211" s="1229"/>
      <c r="K1211" s="1230"/>
    </row>
    <row r="1212" spans="1:11" ht="23.25" customHeight="1" thickBot="1">
      <c r="A1212" s="578">
        <v>19069</v>
      </c>
      <c r="B1212" s="1224" t="s">
        <v>2353</v>
      </c>
      <c r="C1212" s="372" t="s">
        <v>71</v>
      </c>
      <c r="D1212" s="1225" t="s">
        <v>2347</v>
      </c>
      <c r="E1212" s="372" t="s">
        <v>2216</v>
      </c>
      <c r="F1212" s="373" t="s">
        <v>2217</v>
      </c>
      <c r="G1212" s="1226" t="s">
        <v>200</v>
      </c>
      <c r="H1212" s="1227">
        <v>0.05</v>
      </c>
      <c r="I1212" s="1228" t="s">
        <v>2193</v>
      </c>
      <c r="J1212" s="1229"/>
      <c r="K1212" s="1230"/>
    </row>
    <row r="1213" spans="1:11" ht="23.25" customHeight="1" thickBot="1">
      <c r="A1213" s="1235">
        <v>408062</v>
      </c>
      <c r="B1213" s="1236" t="s">
        <v>2354</v>
      </c>
      <c r="C1213" s="1237" t="s">
        <v>71</v>
      </c>
      <c r="D1213" s="1238" t="s">
        <v>2347</v>
      </c>
      <c r="E1213" s="372" t="s">
        <v>2355</v>
      </c>
      <c r="F1213" s="373" t="s">
        <v>2356</v>
      </c>
      <c r="G1213" s="1226" t="s">
        <v>200</v>
      </c>
      <c r="H1213" s="1227">
        <v>0.05</v>
      </c>
      <c r="I1213" s="1228" t="s">
        <v>2193</v>
      </c>
      <c r="J1213" s="1229"/>
      <c r="K1213" s="1230"/>
    </row>
    <row r="1214" spans="1:11" ht="23.25" customHeight="1" thickBot="1">
      <c r="A1214" s="578">
        <v>30422</v>
      </c>
      <c r="B1214" s="1224" t="s">
        <v>2357</v>
      </c>
      <c r="C1214" s="372" t="s">
        <v>1084</v>
      </c>
      <c r="D1214" s="1225" t="s">
        <v>1085</v>
      </c>
      <c r="E1214" s="372" t="s">
        <v>2358</v>
      </c>
      <c r="F1214" s="373" t="s">
        <v>2359</v>
      </c>
      <c r="G1214" s="1226"/>
      <c r="H1214" s="1227"/>
      <c r="I1214" s="1228" t="s">
        <v>2193</v>
      </c>
      <c r="J1214" s="1229"/>
      <c r="K1214" s="1230"/>
    </row>
    <row r="1215" spans="1:11" ht="23.25" customHeight="1" thickBot="1">
      <c r="A1215" s="578">
        <v>3976</v>
      </c>
      <c r="B1215" s="1224" t="s">
        <v>2360</v>
      </c>
      <c r="C1215" s="372" t="s">
        <v>1084</v>
      </c>
      <c r="D1215" s="1225" t="s">
        <v>1085</v>
      </c>
      <c r="E1215" s="372" t="s">
        <v>2361</v>
      </c>
      <c r="F1215" s="373" t="s">
        <v>2362</v>
      </c>
      <c r="G1215" s="1226" t="s">
        <v>24</v>
      </c>
      <c r="H1215" s="1227">
        <v>0.04</v>
      </c>
      <c r="I1215" s="1228" t="s">
        <v>2193</v>
      </c>
      <c r="J1215" s="1229"/>
      <c r="K1215" s="1230"/>
    </row>
    <row r="1216" spans="1:11" ht="23.25" customHeight="1" thickBot="1">
      <c r="A1216" s="578">
        <v>2995</v>
      </c>
      <c r="B1216" s="1224" t="s">
        <v>2360</v>
      </c>
      <c r="C1216" s="372" t="s">
        <v>432</v>
      </c>
      <c r="D1216" s="1225" t="s">
        <v>1085</v>
      </c>
      <c r="E1216" s="372" t="s">
        <v>2363</v>
      </c>
      <c r="F1216" s="373" t="s">
        <v>2364</v>
      </c>
      <c r="G1216" s="1226" t="s">
        <v>24</v>
      </c>
      <c r="H1216" s="1227">
        <v>0.04</v>
      </c>
      <c r="I1216" s="1228" t="s">
        <v>2193</v>
      </c>
      <c r="J1216" s="1229"/>
      <c r="K1216" s="1230"/>
    </row>
    <row r="1217" spans="1:11" ht="23.25" customHeight="1" thickBot="1">
      <c r="A1217" s="578">
        <v>30423</v>
      </c>
      <c r="B1217" s="1224" t="s">
        <v>2365</v>
      </c>
      <c r="C1217" s="372" t="s">
        <v>2154</v>
      </c>
      <c r="D1217" s="1225" t="s">
        <v>1085</v>
      </c>
      <c r="E1217" s="372" t="s">
        <v>2366</v>
      </c>
      <c r="F1217" s="373" t="s">
        <v>2367</v>
      </c>
      <c r="G1217" s="1226" t="s">
        <v>24</v>
      </c>
      <c r="H1217" s="1227">
        <v>0.04</v>
      </c>
      <c r="I1217" s="1228" t="s">
        <v>2193</v>
      </c>
      <c r="J1217" s="1229"/>
      <c r="K1217" s="1230"/>
    </row>
    <row r="1218" spans="1:11" ht="23.25" customHeight="1" thickBot="1">
      <c r="A1218" s="578">
        <v>2167</v>
      </c>
      <c r="B1218" s="1224" t="s">
        <v>2368</v>
      </c>
      <c r="C1218" s="372" t="s">
        <v>51</v>
      </c>
      <c r="D1218" s="1225" t="s">
        <v>1085</v>
      </c>
      <c r="E1218" s="372" t="s">
        <v>2369</v>
      </c>
      <c r="F1218" s="373" t="s">
        <v>2370</v>
      </c>
      <c r="G1218" s="1226" t="s">
        <v>24</v>
      </c>
      <c r="H1218" s="1227">
        <v>0.04</v>
      </c>
      <c r="I1218" s="1228" t="s">
        <v>2193</v>
      </c>
      <c r="J1218" s="1229"/>
      <c r="K1218" s="1230"/>
    </row>
    <row r="1219" spans="1:11" ht="23.25" customHeight="1" thickBot="1">
      <c r="A1219" s="578">
        <v>30407</v>
      </c>
      <c r="B1219" s="1224" t="s">
        <v>2371</v>
      </c>
      <c r="C1219" s="372" t="s">
        <v>223</v>
      </c>
      <c r="D1219" s="1225" t="s">
        <v>2372</v>
      </c>
      <c r="E1219" s="372" t="s">
        <v>2373</v>
      </c>
      <c r="F1219" s="373" t="s">
        <v>2374</v>
      </c>
      <c r="G1219" s="1226"/>
      <c r="H1219" s="1227"/>
      <c r="I1219" s="1228" t="s">
        <v>2193</v>
      </c>
      <c r="J1219" s="1229"/>
      <c r="K1219" s="1230"/>
    </row>
    <row r="1220" spans="1:11" ht="23.25" customHeight="1" thickBot="1">
      <c r="A1220" s="578">
        <v>30408</v>
      </c>
      <c r="B1220" s="1224" t="s">
        <v>2375</v>
      </c>
      <c r="C1220" s="372" t="s">
        <v>223</v>
      </c>
      <c r="D1220" s="1225" t="s">
        <v>2372</v>
      </c>
      <c r="E1220" s="372" t="s">
        <v>2298</v>
      </c>
      <c r="F1220" s="373" t="s">
        <v>2376</v>
      </c>
      <c r="G1220" s="1226"/>
      <c r="H1220" s="1227"/>
      <c r="I1220" s="1228" t="s">
        <v>2193</v>
      </c>
      <c r="J1220" s="1229"/>
      <c r="K1220" s="1230"/>
    </row>
    <row r="1221" spans="1:11" ht="23.25" customHeight="1" thickBot="1">
      <c r="A1221" s="578">
        <v>30409</v>
      </c>
      <c r="B1221" s="1224" t="s">
        <v>2377</v>
      </c>
      <c r="C1221" s="372" t="s">
        <v>223</v>
      </c>
      <c r="D1221" s="1225" t="s">
        <v>625</v>
      </c>
      <c r="E1221" s="372" t="s">
        <v>2378</v>
      </c>
      <c r="F1221" s="373" t="s">
        <v>2379</v>
      </c>
      <c r="G1221" s="1226"/>
      <c r="H1221" s="1227"/>
      <c r="I1221" s="1228" t="s">
        <v>2193</v>
      </c>
      <c r="J1221" s="1229"/>
      <c r="K1221" s="1230"/>
    </row>
    <row r="1222" spans="1:11" ht="23.25" customHeight="1" thickBot="1">
      <c r="A1222" s="578">
        <v>30416</v>
      </c>
      <c r="B1222" s="1224" t="s">
        <v>2380</v>
      </c>
      <c r="C1222" s="372" t="s">
        <v>223</v>
      </c>
      <c r="D1222" s="1225" t="s">
        <v>625</v>
      </c>
      <c r="E1222" s="372" t="s">
        <v>2381</v>
      </c>
      <c r="F1222" s="373" t="s">
        <v>2382</v>
      </c>
      <c r="G1222" s="1226"/>
      <c r="H1222" s="1227"/>
      <c r="I1222" s="1228" t="s">
        <v>2193</v>
      </c>
      <c r="J1222" s="1229"/>
      <c r="K1222" s="1230"/>
    </row>
    <row r="1223" spans="1:11" ht="23.25" customHeight="1" thickBot="1">
      <c r="A1223" s="578">
        <v>30411</v>
      </c>
      <c r="B1223" s="1236" t="s">
        <v>2383</v>
      </c>
      <c r="C1223" s="1237" t="s">
        <v>656</v>
      </c>
      <c r="D1223" s="1238" t="s">
        <v>2384</v>
      </c>
      <c r="E1223" s="372" t="s">
        <v>2385</v>
      </c>
      <c r="F1223" s="373" t="s">
        <v>2386</v>
      </c>
      <c r="G1223" s="1226" t="s">
        <v>4660</v>
      </c>
      <c r="H1223" s="1227">
        <v>0.08</v>
      </c>
      <c r="I1223" s="1228" t="s">
        <v>2193</v>
      </c>
      <c r="J1223" s="1229"/>
      <c r="K1223" s="1230"/>
    </row>
    <row r="1224" spans="1:11" ht="23.25" customHeight="1" thickBot="1">
      <c r="A1224" s="578">
        <v>30412</v>
      </c>
      <c r="B1224" s="1236" t="s">
        <v>2387</v>
      </c>
      <c r="C1224" s="1237" t="s">
        <v>656</v>
      </c>
      <c r="D1224" s="1238" t="s">
        <v>2384</v>
      </c>
      <c r="E1224" s="372" t="s">
        <v>2388</v>
      </c>
      <c r="F1224" s="373" t="s">
        <v>2389</v>
      </c>
      <c r="G1224" s="1226" t="s">
        <v>4660</v>
      </c>
      <c r="H1224" s="1227">
        <v>0.08</v>
      </c>
      <c r="I1224" s="1228" t="s">
        <v>2193</v>
      </c>
      <c r="J1224" s="1229"/>
      <c r="K1224" s="1230"/>
    </row>
    <row r="1225" spans="1:11" ht="23.25" customHeight="1" thickBot="1">
      <c r="A1225" s="578">
        <v>30413</v>
      </c>
      <c r="B1225" s="1236" t="s">
        <v>2390</v>
      </c>
      <c r="C1225" s="1237" t="s">
        <v>656</v>
      </c>
      <c r="D1225" s="1238" t="s">
        <v>2384</v>
      </c>
      <c r="E1225" s="372" t="s">
        <v>2391</v>
      </c>
      <c r="F1225" s="373" t="s">
        <v>2392</v>
      </c>
      <c r="G1225" s="1226" t="s">
        <v>4660</v>
      </c>
      <c r="H1225" s="1227">
        <v>0.08</v>
      </c>
      <c r="I1225" s="1228" t="s">
        <v>2193</v>
      </c>
      <c r="J1225" s="1229"/>
      <c r="K1225" s="1230"/>
    </row>
    <row r="1226" spans="1:11" ht="23.25" customHeight="1" thickBot="1">
      <c r="A1226" s="578">
        <v>63203</v>
      </c>
      <c r="B1226" s="1224" t="s">
        <v>2393</v>
      </c>
      <c r="C1226" s="372" t="s">
        <v>2394</v>
      </c>
      <c r="D1226" s="1225" t="s">
        <v>2395</v>
      </c>
      <c r="E1226" s="372" t="s">
        <v>2396</v>
      </c>
      <c r="F1226" s="373" t="s">
        <v>2397</v>
      </c>
      <c r="G1226" s="1226"/>
      <c r="H1226" s="1227"/>
      <c r="I1226" s="1228" t="s">
        <v>2193</v>
      </c>
      <c r="J1226" s="1229"/>
      <c r="K1226" s="1230"/>
    </row>
    <row r="1227" spans="1:11" ht="23.25" customHeight="1" thickBot="1">
      <c r="A1227" s="578">
        <v>8178</v>
      </c>
      <c r="B1227" s="1224" t="s">
        <v>2398</v>
      </c>
      <c r="C1227" s="372" t="s">
        <v>301</v>
      </c>
      <c r="D1227" s="1225" t="s">
        <v>2399</v>
      </c>
      <c r="E1227" s="372" t="s">
        <v>2400</v>
      </c>
      <c r="F1227" s="373" t="s">
        <v>2401</v>
      </c>
      <c r="G1227" s="1226"/>
      <c r="H1227" s="1227"/>
      <c r="I1227" s="1228" t="s">
        <v>2193</v>
      </c>
      <c r="J1227" s="1229"/>
      <c r="K1227" s="1230"/>
    </row>
    <row r="1228" spans="1:11" ht="23.25" customHeight="1" thickBot="1">
      <c r="A1228" s="578">
        <v>8174</v>
      </c>
      <c r="B1228" s="1224" t="s">
        <v>2402</v>
      </c>
      <c r="C1228" s="372" t="s">
        <v>344</v>
      </c>
      <c r="D1228" s="1225" t="s">
        <v>2399</v>
      </c>
      <c r="E1228" s="372" t="s">
        <v>2292</v>
      </c>
      <c r="F1228" s="373" t="s">
        <v>2293</v>
      </c>
      <c r="G1228" s="1226"/>
      <c r="H1228" s="1227"/>
      <c r="I1228" s="1228" t="s">
        <v>2193</v>
      </c>
      <c r="J1228" s="1229"/>
      <c r="K1228" s="1230"/>
    </row>
    <row r="1229" spans="1:11" ht="23.25" customHeight="1" thickBot="1">
      <c r="A1229" s="578">
        <v>408066</v>
      </c>
      <c r="B1229" s="1224" t="s">
        <v>2403</v>
      </c>
      <c r="C1229" s="372"/>
      <c r="D1229" s="1225" t="s">
        <v>2399</v>
      </c>
      <c r="E1229" s="372" t="s">
        <v>2274</v>
      </c>
      <c r="F1229" s="373" t="s">
        <v>2275</v>
      </c>
      <c r="G1229" s="1226"/>
      <c r="H1229" s="1227"/>
      <c r="I1229" s="1228" t="s">
        <v>2193</v>
      </c>
      <c r="J1229" s="1229"/>
      <c r="K1229" s="1230"/>
    </row>
    <row r="1230" spans="1:11" ht="23.25" customHeight="1" thickBot="1">
      <c r="A1230" s="578">
        <v>8173</v>
      </c>
      <c r="B1230" s="1224" t="s">
        <v>2404</v>
      </c>
      <c r="C1230" s="372" t="s">
        <v>552</v>
      </c>
      <c r="D1230" s="1225" t="s">
        <v>101</v>
      </c>
      <c r="E1230" s="372" t="s">
        <v>2405</v>
      </c>
      <c r="F1230" s="373" t="s">
        <v>2406</v>
      </c>
      <c r="G1230" s="1226"/>
      <c r="H1230" s="1227"/>
      <c r="I1230" s="1228" t="s">
        <v>2193</v>
      </c>
      <c r="J1230" s="1229"/>
      <c r="K1230" s="1230"/>
    </row>
    <row r="1231" spans="1:11" ht="23.25" customHeight="1" thickBot="1">
      <c r="A1231" s="578"/>
      <c r="B1231" s="1224" t="s">
        <v>2407</v>
      </c>
      <c r="C1231" s="372" t="s">
        <v>227</v>
      </c>
      <c r="D1231" s="1225" t="s">
        <v>2408</v>
      </c>
      <c r="E1231" s="372" t="s">
        <v>2409</v>
      </c>
      <c r="F1231" s="373" t="s">
        <v>2410</v>
      </c>
      <c r="G1231" s="1226"/>
      <c r="H1231" s="1227"/>
      <c r="I1231" s="1228" t="s">
        <v>2193</v>
      </c>
      <c r="J1231" s="1229"/>
      <c r="K1231" s="1230"/>
    </row>
    <row r="1232" spans="1:11" ht="23.25" customHeight="1" thickBot="1">
      <c r="A1232" s="578">
        <v>2315</v>
      </c>
      <c r="B1232" s="1224" t="s">
        <v>2411</v>
      </c>
      <c r="C1232" s="372" t="s">
        <v>71</v>
      </c>
      <c r="D1232" s="1225" t="s">
        <v>688</v>
      </c>
      <c r="E1232" s="372" t="s">
        <v>2412</v>
      </c>
      <c r="F1232" s="373" t="s">
        <v>2339</v>
      </c>
      <c r="G1232" s="1226" t="s">
        <v>17</v>
      </c>
      <c r="H1232" s="1239">
        <v>0.06</v>
      </c>
      <c r="I1232" s="1228" t="s">
        <v>2193</v>
      </c>
      <c r="J1232" s="1229"/>
      <c r="K1232" s="1230"/>
    </row>
    <row r="1233" spans="1:11" ht="23.25" customHeight="1" thickBot="1">
      <c r="A1233" s="578">
        <v>2316</v>
      </c>
      <c r="B1233" s="1224" t="s">
        <v>2413</v>
      </c>
      <c r="C1233" s="372" t="s">
        <v>71</v>
      </c>
      <c r="D1233" s="1225" t="s">
        <v>688</v>
      </c>
      <c r="E1233" s="372" t="s">
        <v>2339</v>
      </c>
      <c r="F1233" s="373" t="s">
        <v>2414</v>
      </c>
      <c r="G1233" s="1226" t="s">
        <v>17</v>
      </c>
      <c r="H1233" s="1239">
        <v>0.06</v>
      </c>
      <c r="I1233" s="1228" t="s">
        <v>2193</v>
      </c>
      <c r="J1233" s="1229"/>
      <c r="K1233" s="1230"/>
    </row>
    <row r="1234" spans="1:11" ht="23.25" customHeight="1" thickBot="1">
      <c r="A1234" s="578"/>
      <c r="B1234" s="1224" t="s">
        <v>2415</v>
      </c>
      <c r="C1234" s="372" t="s">
        <v>238</v>
      </c>
      <c r="D1234" s="1225" t="s">
        <v>2416</v>
      </c>
      <c r="E1234" s="372" t="s">
        <v>2205</v>
      </c>
      <c r="F1234" s="373" t="s">
        <v>2206</v>
      </c>
      <c r="G1234" s="1226"/>
      <c r="H1234" s="1227"/>
      <c r="I1234" s="1228" t="s">
        <v>2193</v>
      </c>
      <c r="J1234" s="1229"/>
      <c r="K1234" s="1230"/>
    </row>
    <row r="1235" spans="1:11" ht="23.25" customHeight="1" thickBot="1">
      <c r="A1235" s="578">
        <v>26094</v>
      </c>
      <c r="B1235" s="1224" t="s">
        <v>2417</v>
      </c>
      <c r="C1235" s="372" t="s">
        <v>46</v>
      </c>
      <c r="D1235" s="1225" t="s">
        <v>2416</v>
      </c>
      <c r="E1235" s="372" t="s">
        <v>2418</v>
      </c>
      <c r="F1235" s="373" t="s">
        <v>2419</v>
      </c>
      <c r="G1235" s="1226"/>
      <c r="H1235" s="1227"/>
      <c r="I1235" s="1228" t="s">
        <v>2193</v>
      </c>
      <c r="J1235" s="1229"/>
      <c r="K1235" s="1230"/>
    </row>
    <row r="1236" spans="1:11" ht="23.25" customHeight="1" thickBot="1">
      <c r="A1236" s="578">
        <v>16051</v>
      </c>
      <c r="B1236" s="1224" t="s">
        <v>2420</v>
      </c>
      <c r="C1236" s="372" t="s">
        <v>246</v>
      </c>
      <c r="D1236" s="1225" t="s">
        <v>2421</v>
      </c>
      <c r="E1236" s="372" t="s">
        <v>2205</v>
      </c>
      <c r="F1236" s="373" t="s">
        <v>2206</v>
      </c>
      <c r="G1236" s="1226" t="s">
        <v>200</v>
      </c>
      <c r="H1236" s="1239">
        <v>0.05</v>
      </c>
      <c r="I1236" s="1228" t="s">
        <v>2193</v>
      </c>
      <c r="J1236" s="1229"/>
      <c r="K1236" s="1230"/>
    </row>
    <row r="1237" spans="1:11" ht="23.25" customHeight="1" thickBot="1">
      <c r="A1237" s="578">
        <v>2015</v>
      </c>
      <c r="B1237" s="1224" t="s">
        <v>2422</v>
      </c>
      <c r="C1237" s="372" t="s">
        <v>432</v>
      </c>
      <c r="D1237" s="1225" t="s">
        <v>2423</v>
      </c>
      <c r="E1237" s="372" t="s">
        <v>2424</v>
      </c>
      <c r="F1237" s="373" t="s">
        <v>2425</v>
      </c>
      <c r="G1237" s="1226" t="s">
        <v>200</v>
      </c>
      <c r="H1237" s="1227"/>
      <c r="I1237" s="1228" t="s">
        <v>2193</v>
      </c>
      <c r="J1237" s="1229"/>
      <c r="K1237" s="1230"/>
    </row>
    <row r="1238" spans="1:11" ht="23.25" customHeight="1" thickBot="1">
      <c r="A1238" s="578">
        <v>2007</v>
      </c>
      <c r="B1238" s="1224" t="s">
        <v>2426</v>
      </c>
      <c r="C1238" s="372" t="s">
        <v>46</v>
      </c>
      <c r="D1238" s="1225" t="s">
        <v>2423</v>
      </c>
      <c r="E1238" s="372" t="s">
        <v>2427</v>
      </c>
      <c r="F1238" s="373" t="s">
        <v>2289</v>
      </c>
      <c r="G1238" s="1226" t="s">
        <v>200</v>
      </c>
      <c r="H1238" s="1227">
        <v>0.05</v>
      </c>
      <c r="I1238" s="1228" t="s">
        <v>2193</v>
      </c>
      <c r="J1238" s="1229"/>
      <c r="K1238" s="1230"/>
    </row>
    <row r="1239" spans="1:11" ht="23.25" customHeight="1" thickBot="1">
      <c r="A1239" s="578">
        <v>2433</v>
      </c>
      <c r="B1239" s="1224" t="s">
        <v>2428</v>
      </c>
      <c r="C1239" s="372" t="s">
        <v>46</v>
      </c>
      <c r="D1239" s="1225" t="s">
        <v>2423</v>
      </c>
      <c r="E1239" s="372" t="s">
        <v>2429</v>
      </c>
      <c r="F1239" s="373" t="s">
        <v>2430</v>
      </c>
      <c r="G1239" s="1226" t="s">
        <v>200</v>
      </c>
      <c r="H1239" s="1227">
        <v>0.05</v>
      </c>
      <c r="I1239" s="1228" t="s">
        <v>2193</v>
      </c>
      <c r="J1239" s="1229"/>
      <c r="K1239" s="1230"/>
    </row>
    <row r="1240" spans="1:11" ht="23.25" customHeight="1" thickBot="1">
      <c r="A1240" s="578">
        <v>96031</v>
      </c>
      <c r="B1240" s="1224" t="s">
        <v>2431</v>
      </c>
      <c r="C1240" s="372" t="s">
        <v>15</v>
      </c>
      <c r="D1240" s="1225" t="s">
        <v>2432</v>
      </c>
      <c r="E1240" s="372" t="s">
        <v>2351</v>
      </c>
      <c r="F1240" s="373" t="s">
        <v>2352</v>
      </c>
      <c r="G1240" s="1226"/>
      <c r="H1240" s="1227"/>
      <c r="I1240" s="1228" t="s">
        <v>2193</v>
      </c>
      <c r="J1240" s="1229"/>
      <c r="K1240" s="1230"/>
    </row>
    <row r="1241" spans="1:11" ht="23.25" customHeight="1" thickBot="1">
      <c r="A1241" s="578">
        <v>96030</v>
      </c>
      <c r="B1241" s="1224" t="s">
        <v>2431</v>
      </c>
      <c r="C1241" s="372" t="s">
        <v>11</v>
      </c>
      <c r="D1241" s="1225" t="s">
        <v>2432</v>
      </c>
      <c r="E1241" s="372" t="s">
        <v>2433</v>
      </c>
      <c r="F1241" s="373" t="s">
        <v>2434</v>
      </c>
      <c r="G1241" s="1226"/>
      <c r="H1241" s="1227"/>
      <c r="I1241" s="1228" t="s">
        <v>2193</v>
      </c>
      <c r="J1241" s="1229"/>
      <c r="K1241" s="1230"/>
    </row>
    <row r="1242" spans="1:11" ht="23.25" customHeight="1" thickBot="1">
      <c r="A1242" s="578">
        <v>17072</v>
      </c>
      <c r="B1242" s="1224" t="s">
        <v>2435</v>
      </c>
      <c r="C1242" s="372" t="s">
        <v>184</v>
      </c>
      <c r="D1242" s="1225" t="s">
        <v>2432</v>
      </c>
      <c r="E1242" s="372" t="s">
        <v>2436</v>
      </c>
      <c r="F1242" s="373" t="s">
        <v>2437</v>
      </c>
      <c r="G1242" s="1226"/>
      <c r="H1242" s="1227"/>
      <c r="I1242" s="1228" t="s">
        <v>2193</v>
      </c>
      <c r="J1242" s="1229"/>
      <c r="K1242" s="1230"/>
    </row>
    <row r="1243" spans="1:11" ht="23.25" customHeight="1" thickBot="1">
      <c r="A1243" s="578">
        <v>13093</v>
      </c>
      <c r="B1243" s="1224" t="s">
        <v>2438</v>
      </c>
      <c r="C1243" s="372" t="s">
        <v>51</v>
      </c>
      <c r="D1243" s="1225" t="s">
        <v>2432</v>
      </c>
      <c r="E1243" s="372" t="s">
        <v>2439</v>
      </c>
      <c r="F1243" s="373" t="s">
        <v>2440</v>
      </c>
      <c r="G1243" s="1226"/>
      <c r="H1243" s="1227"/>
      <c r="I1243" s="1228" t="s">
        <v>2193</v>
      </c>
      <c r="J1243" s="1229"/>
      <c r="K1243" s="1230"/>
    </row>
    <row r="1244" spans="1:11" ht="23.25" customHeight="1" thickBot="1">
      <c r="A1244" s="578">
        <v>40955</v>
      </c>
      <c r="B1244" s="1224" t="s">
        <v>2441</v>
      </c>
      <c r="C1244" s="372" t="s">
        <v>223</v>
      </c>
      <c r="D1244" s="1225" t="s">
        <v>1720</v>
      </c>
      <c r="E1244" s="372" t="s">
        <v>2442</v>
      </c>
      <c r="F1244" s="373" t="s">
        <v>2443</v>
      </c>
      <c r="G1244" s="1226"/>
      <c r="H1244" s="1227"/>
      <c r="I1244" s="1228" t="s">
        <v>2193</v>
      </c>
      <c r="J1244" s="1229"/>
      <c r="K1244" s="1230"/>
    </row>
    <row r="1245" spans="1:11" ht="23.25" customHeight="1" thickBot="1">
      <c r="A1245" s="578">
        <v>26095</v>
      </c>
      <c r="B1245" s="1224" t="s">
        <v>2444</v>
      </c>
      <c r="C1245" s="372" t="s">
        <v>223</v>
      </c>
      <c r="D1245" s="1225" t="s">
        <v>2445</v>
      </c>
      <c r="E1245" s="372" t="s">
        <v>2446</v>
      </c>
      <c r="F1245" s="373" t="s">
        <v>2447</v>
      </c>
      <c r="G1245" s="1226"/>
      <c r="H1245" s="1227"/>
      <c r="I1245" s="1228" t="s">
        <v>2193</v>
      </c>
      <c r="J1245" s="1229"/>
      <c r="K1245" s="1230"/>
    </row>
    <row r="1246" spans="1:11" ht="23.25" customHeight="1" thickBot="1">
      <c r="A1246" s="578">
        <v>408067</v>
      </c>
      <c r="B1246" s="1224" t="s">
        <v>2448</v>
      </c>
      <c r="C1246" s="372" t="s">
        <v>184</v>
      </c>
      <c r="D1246" s="1225" t="s">
        <v>2449</v>
      </c>
      <c r="E1246" s="372" t="s">
        <v>2450</v>
      </c>
      <c r="F1246" s="373" t="s">
        <v>2451</v>
      </c>
      <c r="G1246" s="1226" t="s">
        <v>24</v>
      </c>
      <c r="H1246" s="1227">
        <v>0.04</v>
      </c>
      <c r="I1246" s="1228" t="s">
        <v>2193</v>
      </c>
      <c r="J1246" s="1229"/>
      <c r="K1246" s="1230"/>
    </row>
    <row r="1247" spans="1:11" ht="23.25" customHeight="1" thickBot="1">
      <c r="A1247" s="578">
        <v>408068</v>
      </c>
      <c r="B1247" s="1224" t="s">
        <v>2452</v>
      </c>
      <c r="C1247" s="372" t="s">
        <v>662</v>
      </c>
      <c r="D1247" s="1225" t="s">
        <v>2449</v>
      </c>
      <c r="E1247" s="372" t="s">
        <v>2453</v>
      </c>
      <c r="F1247" s="373" t="s">
        <v>2454</v>
      </c>
      <c r="G1247" s="1226" t="s">
        <v>24</v>
      </c>
      <c r="H1247" s="1227">
        <v>0.04</v>
      </c>
      <c r="I1247" s="1228" t="s">
        <v>2193</v>
      </c>
      <c r="J1247" s="1229"/>
      <c r="K1247" s="1230"/>
    </row>
    <row r="1248" spans="1:11" ht="23.25" customHeight="1" thickBot="1">
      <c r="A1248" s="578">
        <v>19056</v>
      </c>
      <c r="B1248" s="1224" t="s">
        <v>2455</v>
      </c>
      <c r="C1248" s="372" t="s">
        <v>326</v>
      </c>
      <c r="D1248" s="1225" t="s">
        <v>2456</v>
      </c>
      <c r="E1248" s="372" t="s">
        <v>2199</v>
      </c>
      <c r="F1248" s="373" t="s">
        <v>2200</v>
      </c>
      <c r="G1248" s="1226" t="s">
        <v>24</v>
      </c>
      <c r="H1248" s="1227">
        <v>0.04</v>
      </c>
      <c r="I1248" s="1228" t="s">
        <v>2193</v>
      </c>
      <c r="J1248" s="1229"/>
      <c r="K1248" s="1230"/>
    </row>
    <row r="1249" spans="1:11" ht="23.25" customHeight="1" thickBot="1">
      <c r="A1249" s="578">
        <v>20372</v>
      </c>
      <c r="B1249" s="1224" t="s">
        <v>2457</v>
      </c>
      <c r="C1249" s="372" t="s">
        <v>11</v>
      </c>
      <c r="D1249" s="1225" t="s">
        <v>2456</v>
      </c>
      <c r="E1249" s="372" t="s">
        <v>2458</v>
      </c>
      <c r="F1249" s="373" t="s">
        <v>2459</v>
      </c>
      <c r="G1249" s="1226" t="s">
        <v>24</v>
      </c>
      <c r="H1249" s="1227">
        <v>0.04</v>
      </c>
      <c r="I1249" s="1228" t="s">
        <v>2193</v>
      </c>
      <c r="J1249" s="1229"/>
      <c r="K1249" s="1230"/>
    </row>
    <row r="1250" spans="1:11" ht="23.25" customHeight="1" thickBot="1">
      <c r="A1250" s="578">
        <v>30414</v>
      </c>
      <c r="B1250" s="1224" t="s">
        <v>2460</v>
      </c>
      <c r="C1250" s="372" t="s">
        <v>11</v>
      </c>
      <c r="D1250" s="1225" t="s">
        <v>809</v>
      </c>
      <c r="E1250" s="372" t="s">
        <v>2461</v>
      </c>
      <c r="F1250" s="373" t="s">
        <v>2462</v>
      </c>
      <c r="G1250" s="1226" t="s">
        <v>24</v>
      </c>
      <c r="H1250" s="1227">
        <v>0.04</v>
      </c>
      <c r="I1250" s="1228" t="s">
        <v>2193</v>
      </c>
      <c r="J1250" s="1229"/>
      <c r="K1250" s="1230"/>
    </row>
    <row r="1251" spans="1:11" ht="23.25" customHeight="1" thickBot="1">
      <c r="A1251" s="578">
        <v>30415</v>
      </c>
      <c r="B1251" s="1236" t="s">
        <v>2463</v>
      </c>
      <c r="C1251" s="1237" t="s">
        <v>1819</v>
      </c>
      <c r="D1251" s="1238" t="s">
        <v>2464</v>
      </c>
      <c r="E1251" s="372" t="s">
        <v>2465</v>
      </c>
      <c r="F1251" s="373" t="s">
        <v>2466</v>
      </c>
      <c r="G1251" s="1226" t="s">
        <v>4617</v>
      </c>
      <c r="H1251" s="1227">
        <v>7.0000000000000007E-2</v>
      </c>
      <c r="I1251" s="1228" t="s">
        <v>2193</v>
      </c>
      <c r="J1251" s="1229"/>
      <c r="K1251" s="1230"/>
    </row>
    <row r="1252" spans="1:11" ht="23.25" customHeight="1" thickBot="1">
      <c r="A1252" s="578">
        <v>30416</v>
      </c>
      <c r="B1252" s="1236" t="s">
        <v>2467</v>
      </c>
      <c r="C1252" s="1237" t="s">
        <v>656</v>
      </c>
      <c r="D1252" s="1238" t="s">
        <v>2464</v>
      </c>
      <c r="E1252" s="372" t="s">
        <v>2465</v>
      </c>
      <c r="F1252" s="373" t="s">
        <v>2466</v>
      </c>
      <c r="G1252" s="1226" t="s">
        <v>4617</v>
      </c>
      <c r="H1252" s="1227">
        <v>7.0000000000000007E-2</v>
      </c>
      <c r="I1252" s="1228" t="s">
        <v>2193</v>
      </c>
      <c r="J1252" s="1229"/>
      <c r="K1252" s="1230"/>
    </row>
    <row r="1253" spans="1:11" ht="23.25" customHeight="1" thickBot="1">
      <c r="A1253" s="578">
        <v>408061</v>
      </c>
      <c r="B1253" s="1224" t="s">
        <v>2468</v>
      </c>
      <c r="C1253" s="372" t="s">
        <v>487</v>
      </c>
      <c r="D1253" s="1225" t="s">
        <v>2469</v>
      </c>
      <c r="E1253" s="372" t="s">
        <v>2470</v>
      </c>
      <c r="F1253" s="373" t="s">
        <v>2471</v>
      </c>
      <c r="G1253" s="1226" t="s">
        <v>4617</v>
      </c>
      <c r="H1253" s="1227">
        <v>7.0000000000000007E-2</v>
      </c>
      <c r="I1253" s="1228" t="s">
        <v>2193</v>
      </c>
      <c r="J1253" s="1229"/>
      <c r="K1253" s="1230"/>
    </row>
    <row r="1254" spans="1:11" ht="23.25" customHeight="1" thickBot="1">
      <c r="A1254" s="578">
        <v>408063</v>
      </c>
      <c r="B1254" s="1224" t="s">
        <v>2472</v>
      </c>
      <c r="C1254" s="372" t="s">
        <v>487</v>
      </c>
      <c r="D1254" s="1225" t="s">
        <v>2469</v>
      </c>
      <c r="E1254" s="372" t="s">
        <v>2473</v>
      </c>
      <c r="F1254" s="373" t="s">
        <v>2474</v>
      </c>
      <c r="G1254" s="1226" t="s">
        <v>4617</v>
      </c>
      <c r="H1254" s="1227">
        <v>7.0000000000000007E-2</v>
      </c>
      <c r="I1254" s="1228" t="s">
        <v>2193</v>
      </c>
      <c r="J1254" s="1229"/>
      <c r="K1254" s="1230"/>
    </row>
    <row r="1255" spans="1:11" ht="23.25" customHeight="1" thickBot="1">
      <c r="A1255" s="578">
        <v>408064</v>
      </c>
      <c r="B1255" s="1224" t="s">
        <v>2475</v>
      </c>
      <c r="C1255" s="372" t="s">
        <v>71</v>
      </c>
      <c r="D1255" s="1225" t="s">
        <v>1091</v>
      </c>
      <c r="E1255" s="372" t="s">
        <v>2339</v>
      </c>
      <c r="F1255" s="373" t="s">
        <v>2414</v>
      </c>
      <c r="G1255" s="1226" t="s">
        <v>24</v>
      </c>
      <c r="H1255" s="1227">
        <v>0.04</v>
      </c>
      <c r="I1255" s="1228" t="s">
        <v>2193</v>
      </c>
      <c r="J1255" s="1229"/>
      <c r="K1255" s="1230"/>
    </row>
    <row r="1256" spans="1:11" ht="23.25" customHeight="1" thickBot="1">
      <c r="A1256" s="578">
        <v>17043</v>
      </c>
      <c r="B1256" s="1236" t="s">
        <v>2476</v>
      </c>
      <c r="C1256" s="1237" t="s">
        <v>63</v>
      </c>
      <c r="D1256" s="1238" t="s">
        <v>2477</v>
      </c>
      <c r="E1256" s="372" t="s">
        <v>2478</v>
      </c>
      <c r="F1256" s="373" t="s">
        <v>2479</v>
      </c>
      <c r="G1256" s="1226" t="s">
        <v>4617</v>
      </c>
      <c r="H1256" s="1227">
        <v>7.0000000000000007E-2</v>
      </c>
      <c r="I1256" s="1228" t="s">
        <v>2193</v>
      </c>
      <c r="J1256" s="1229"/>
      <c r="K1256" s="1230"/>
    </row>
    <row r="1257" spans="1:11" ht="23.25" customHeight="1" thickBot="1">
      <c r="A1257" s="578">
        <v>18098</v>
      </c>
      <c r="B1257" s="1224" t="s">
        <v>2480</v>
      </c>
      <c r="C1257" s="372"/>
      <c r="D1257" s="1225" t="s">
        <v>2481</v>
      </c>
      <c r="E1257" s="372" t="s">
        <v>2482</v>
      </c>
      <c r="F1257" s="373" t="s">
        <v>2483</v>
      </c>
      <c r="G1257" s="1226"/>
      <c r="H1257" s="1227"/>
      <c r="I1257" s="1228" t="s">
        <v>2193</v>
      </c>
      <c r="J1257" s="1229"/>
      <c r="K1257" s="1230"/>
    </row>
    <row r="1258" spans="1:11" ht="23.25" customHeight="1" thickBot="1">
      <c r="A1258" s="578">
        <v>18096</v>
      </c>
      <c r="B1258" s="1224" t="s">
        <v>2484</v>
      </c>
      <c r="C1258" s="372"/>
      <c r="D1258" s="1225" t="s">
        <v>2481</v>
      </c>
      <c r="E1258" s="372" t="s">
        <v>2485</v>
      </c>
      <c r="F1258" s="373" t="s">
        <v>2486</v>
      </c>
      <c r="G1258" s="1226"/>
      <c r="H1258" s="1227"/>
      <c r="I1258" s="1228" t="s">
        <v>2193</v>
      </c>
      <c r="J1258" s="1229"/>
      <c r="K1258" s="1230"/>
    </row>
    <row r="1259" spans="1:11" ht="23.25" customHeight="1">
      <c r="A1259" s="721" t="s">
        <v>4594</v>
      </c>
      <c r="B1259" s="423" t="s">
        <v>4595</v>
      </c>
      <c r="C1259" s="719" t="s">
        <v>4327</v>
      </c>
      <c r="D1259" s="722"/>
      <c r="E1259" s="722">
        <v>13.54</v>
      </c>
      <c r="F1259" s="722">
        <v>15.43</v>
      </c>
      <c r="G1259" s="1242"/>
      <c r="H1259" s="1243"/>
      <c r="I1259" s="1228"/>
      <c r="J1259" s="1229"/>
      <c r="K1259" s="1230"/>
    </row>
    <row r="1260" spans="1:11" ht="23.25" customHeight="1">
      <c r="A1260" s="719">
        <v>26086</v>
      </c>
      <c r="B1260" s="423" t="s">
        <v>4596</v>
      </c>
      <c r="C1260" s="719" t="s">
        <v>4327</v>
      </c>
      <c r="D1260" s="722"/>
      <c r="E1260" s="722">
        <v>10.199999999999999</v>
      </c>
      <c r="F1260" s="722">
        <v>12.75</v>
      </c>
      <c r="G1260" s="1244"/>
      <c r="H1260" s="1229"/>
      <c r="I1260" s="1228"/>
      <c r="J1260" s="1229"/>
      <c r="K1260" s="1230"/>
    </row>
    <row r="1261" spans="1:11" ht="23.25" customHeight="1" thickBot="1">
      <c r="A1261" s="719">
        <v>49353</v>
      </c>
      <c r="B1261" s="423" t="s">
        <v>5368</v>
      </c>
      <c r="C1261" s="719" t="s">
        <v>203</v>
      </c>
      <c r="D1261" s="722"/>
      <c r="E1261" s="722">
        <v>19.7</v>
      </c>
      <c r="F1261" s="722">
        <v>22.4</v>
      </c>
      <c r="G1261" s="1244"/>
      <c r="H1261" s="1229"/>
      <c r="I1261" s="1228"/>
      <c r="J1261" s="1229"/>
      <c r="K1261" s="1230"/>
    </row>
    <row r="1262" spans="1:11" ht="23.25" customHeight="1" thickBot="1">
      <c r="A1262" s="579" t="s">
        <v>1</v>
      </c>
      <c r="B1262" s="374" t="s">
        <v>2</v>
      </c>
      <c r="C1262" s="709" t="s">
        <v>2167</v>
      </c>
      <c r="D1262" s="1245" t="s">
        <v>4</v>
      </c>
      <c r="E1262" s="374" t="s">
        <v>2190</v>
      </c>
      <c r="F1262" s="375" t="s">
        <v>6</v>
      </c>
      <c r="G1262" s="376" t="s">
        <v>2191</v>
      </c>
      <c r="H1262" s="376" t="s">
        <v>2192</v>
      </c>
      <c r="I1262" s="1228" t="s">
        <v>2193</v>
      </c>
      <c r="J1262" s="801"/>
      <c r="K1262" s="1230"/>
    </row>
    <row r="1263" spans="1:11" ht="23.25" customHeight="1" thickBot="1">
      <c r="A1263" s="578">
        <v>18067</v>
      </c>
      <c r="B1263" s="1224" t="s">
        <v>2487</v>
      </c>
      <c r="C1263" s="372" t="s">
        <v>552</v>
      </c>
      <c r="D1263" s="1225" t="s">
        <v>1146</v>
      </c>
      <c r="E1263" s="377" t="s">
        <v>2488</v>
      </c>
      <c r="F1263" s="378" t="s">
        <v>2489</v>
      </c>
      <c r="G1263" s="1246"/>
      <c r="H1263" s="1243"/>
      <c r="I1263" s="1228" t="s">
        <v>2193</v>
      </c>
      <c r="J1263" s="1229"/>
      <c r="K1263" s="1230"/>
    </row>
    <row r="1264" spans="1:11" ht="23.25" customHeight="1" thickBot="1">
      <c r="A1264" s="578">
        <v>55246</v>
      </c>
      <c r="B1264" s="1224" t="s">
        <v>2490</v>
      </c>
      <c r="C1264" s="372" t="s">
        <v>51</v>
      </c>
      <c r="D1264" s="1225" t="s">
        <v>2491</v>
      </c>
      <c r="E1264" s="799">
        <v>4.0999999999999996</v>
      </c>
      <c r="F1264" s="800">
        <v>4.8</v>
      </c>
      <c r="G1264" s="1246"/>
      <c r="H1264" s="1243"/>
      <c r="I1264" s="1228" t="s">
        <v>2193</v>
      </c>
      <c r="J1264" s="1229"/>
      <c r="K1264" s="1230"/>
    </row>
    <row r="1265" spans="1:11" ht="23.25" customHeight="1" thickBot="1">
      <c r="A1265" s="578">
        <v>17033</v>
      </c>
      <c r="B1265" s="1224" t="s">
        <v>2492</v>
      </c>
      <c r="C1265" s="372" t="s">
        <v>852</v>
      </c>
      <c r="D1265" s="1225" t="s">
        <v>1157</v>
      </c>
      <c r="E1265" s="377">
        <v>3.42</v>
      </c>
      <c r="F1265" s="378">
        <v>4.2699999999999996</v>
      </c>
      <c r="G1265" s="1246"/>
      <c r="H1265" s="1243"/>
      <c r="I1265" s="1228" t="s">
        <v>2193</v>
      </c>
      <c r="J1265" s="1229"/>
      <c r="K1265" s="1230"/>
    </row>
    <row r="1266" spans="1:11" ht="23.25" customHeight="1" thickBot="1">
      <c r="A1266" s="578">
        <v>17046</v>
      </c>
      <c r="B1266" s="1224" t="s">
        <v>2493</v>
      </c>
      <c r="C1266" s="372" t="s">
        <v>852</v>
      </c>
      <c r="D1266" s="1225" t="s">
        <v>1545</v>
      </c>
      <c r="E1266" s="377">
        <v>4.7300000000000004</v>
      </c>
      <c r="F1266" s="378">
        <v>5.91</v>
      </c>
      <c r="G1266" s="1242"/>
      <c r="H1266" s="1243"/>
      <c r="I1266" s="1228" t="s">
        <v>2193</v>
      </c>
      <c r="J1266" s="1229"/>
      <c r="K1266" s="1230"/>
    </row>
    <row r="1267" spans="1:11" ht="23.25" customHeight="1" thickBot="1">
      <c r="A1267" s="578">
        <v>17048</v>
      </c>
      <c r="B1267" s="1224" t="s">
        <v>2494</v>
      </c>
      <c r="C1267" s="372" t="s">
        <v>852</v>
      </c>
      <c r="D1267" s="1225" t="s">
        <v>1545</v>
      </c>
      <c r="E1267" s="377" t="s">
        <v>2495</v>
      </c>
      <c r="F1267" s="378" t="s">
        <v>2496</v>
      </c>
      <c r="G1267" s="1242"/>
      <c r="H1267" s="1243"/>
      <c r="I1267" s="1228" t="s">
        <v>2193</v>
      </c>
      <c r="J1267" s="1229"/>
      <c r="K1267" s="1230"/>
    </row>
    <row r="1268" spans="1:11" ht="23.25" customHeight="1" thickBot="1">
      <c r="A1268" s="578">
        <v>17017</v>
      </c>
      <c r="B1268" s="1224" t="s">
        <v>2497</v>
      </c>
      <c r="C1268" s="372" t="s">
        <v>852</v>
      </c>
      <c r="D1268" s="1225" t="s">
        <v>1157</v>
      </c>
      <c r="E1268" s="377" t="s">
        <v>2498</v>
      </c>
      <c r="F1268" s="378" t="s">
        <v>2499</v>
      </c>
      <c r="G1268" s="1246"/>
      <c r="H1268" s="1243"/>
      <c r="I1268" s="1228" t="s">
        <v>2193</v>
      </c>
      <c r="J1268" s="1229"/>
      <c r="K1268" s="1230"/>
    </row>
    <row r="1269" spans="1:11" ht="23.25" customHeight="1" thickBot="1">
      <c r="A1269" s="578">
        <v>2220</v>
      </c>
      <c r="B1269" s="1224" t="s">
        <v>2500</v>
      </c>
      <c r="C1269" s="372" t="s">
        <v>51</v>
      </c>
      <c r="D1269" s="1225" t="s">
        <v>382</v>
      </c>
      <c r="E1269" s="377" t="s">
        <v>2501</v>
      </c>
      <c r="F1269" s="378" t="s">
        <v>2284</v>
      </c>
      <c r="G1269" s="1246"/>
      <c r="H1269" s="1243"/>
      <c r="I1269" s="1228" t="s">
        <v>2193</v>
      </c>
      <c r="J1269" s="1229"/>
      <c r="K1269" s="1230"/>
    </row>
    <row r="1270" spans="1:11" ht="23.25" customHeight="1" thickBot="1">
      <c r="A1270" s="578">
        <v>30417</v>
      </c>
      <c r="B1270" s="1224" t="s">
        <v>2502</v>
      </c>
      <c r="C1270" s="372" t="s">
        <v>184</v>
      </c>
      <c r="D1270" s="1225" t="s">
        <v>382</v>
      </c>
      <c r="E1270" s="377" t="s">
        <v>2503</v>
      </c>
      <c r="F1270" s="378" t="s">
        <v>2504</v>
      </c>
      <c r="G1270" s="1242"/>
      <c r="H1270" s="1243"/>
      <c r="I1270" s="1228" t="s">
        <v>2193</v>
      </c>
      <c r="J1270" s="1229"/>
      <c r="K1270" s="1230"/>
    </row>
    <row r="1271" spans="1:11" ht="23.25" customHeight="1" thickBot="1">
      <c r="A1271" s="578">
        <v>16018</v>
      </c>
      <c r="B1271" s="1224" t="s">
        <v>2505</v>
      </c>
      <c r="C1271" s="372" t="s">
        <v>198</v>
      </c>
      <c r="D1271" s="1225" t="s">
        <v>631</v>
      </c>
      <c r="E1271" s="377" t="s">
        <v>2506</v>
      </c>
      <c r="F1271" s="378" t="s">
        <v>2507</v>
      </c>
      <c r="G1271" s="1242" t="s">
        <v>24</v>
      </c>
      <c r="H1271" s="1243">
        <v>0.04</v>
      </c>
      <c r="I1271" s="1228" t="s">
        <v>2193</v>
      </c>
      <c r="J1271" s="1229"/>
      <c r="K1271" s="1230"/>
    </row>
    <row r="1272" spans="1:11" ht="23.25" customHeight="1" thickBot="1">
      <c r="A1272" s="578">
        <v>16029</v>
      </c>
      <c r="B1272" s="1224" t="s">
        <v>2508</v>
      </c>
      <c r="C1272" s="372" t="s">
        <v>198</v>
      </c>
      <c r="D1272" s="1225" t="s">
        <v>2324</v>
      </c>
      <c r="E1272" s="377" t="s">
        <v>2509</v>
      </c>
      <c r="F1272" s="378" t="s">
        <v>2510</v>
      </c>
      <c r="G1272" s="1242" t="s">
        <v>24</v>
      </c>
      <c r="H1272" s="1243"/>
      <c r="I1272" s="1228" t="s">
        <v>2193</v>
      </c>
      <c r="J1272" s="1229"/>
      <c r="K1272" s="1230"/>
    </row>
    <row r="1273" spans="1:11" ht="23.25" customHeight="1" thickBot="1">
      <c r="A1273" s="578">
        <v>30418</v>
      </c>
      <c r="B1273" s="1224" t="s">
        <v>2511</v>
      </c>
      <c r="C1273" s="372" t="s">
        <v>35</v>
      </c>
      <c r="D1273" s="1225" t="s">
        <v>2512</v>
      </c>
      <c r="E1273" s="377" t="s">
        <v>2513</v>
      </c>
      <c r="F1273" s="378" t="s">
        <v>2514</v>
      </c>
      <c r="G1273" s="1242" t="s">
        <v>24</v>
      </c>
      <c r="H1273" s="1243">
        <v>0.04</v>
      </c>
      <c r="I1273" s="1228" t="s">
        <v>2193</v>
      </c>
      <c r="J1273" s="1229"/>
      <c r="K1273" s="1230"/>
    </row>
    <row r="1274" spans="1:11" ht="23.25" customHeight="1" thickBot="1">
      <c r="A1274" s="578">
        <v>30419</v>
      </c>
      <c r="B1274" s="1224" t="s">
        <v>2515</v>
      </c>
      <c r="C1274" s="372" t="s">
        <v>35</v>
      </c>
      <c r="D1274" s="1225" t="s">
        <v>2512</v>
      </c>
      <c r="E1274" s="377" t="s">
        <v>2516</v>
      </c>
      <c r="F1274" s="378" t="s">
        <v>2517</v>
      </c>
      <c r="G1274" s="1242" t="s">
        <v>4598</v>
      </c>
      <c r="H1274" s="1243">
        <v>0.04</v>
      </c>
      <c r="I1274" s="1228" t="s">
        <v>2193</v>
      </c>
      <c r="J1274" s="1229"/>
      <c r="K1274" s="1230"/>
    </row>
    <row r="1275" spans="1:11" ht="23.25" customHeight="1" thickBot="1">
      <c r="A1275" s="578"/>
      <c r="B1275" s="1224" t="s">
        <v>2518</v>
      </c>
      <c r="C1275" s="372" t="s">
        <v>2519</v>
      </c>
      <c r="D1275" s="1225" t="s">
        <v>2520</v>
      </c>
      <c r="E1275" s="377" t="s">
        <v>2521</v>
      </c>
      <c r="F1275" s="378" t="s">
        <v>2522</v>
      </c>
      <c r="G1275" s="1242" t="s">
        <v>4323</v>
      </c>
      <c r="H1275" s="1243">
        <v>7.0000000000000007E-2</v>
      </c>
      <c r="I1275" s="1228" t="s">
        <v>2193</v>
      </c>
      <c r="J1275" s="1229"/>
      <c r="K1275" s="1230"/>
    </row>
    <row r="1276" spans="1:11" ht="23.25" customHeight="1" thickBot="1">
      <c r="A1276" s="578">
        <v>2558</v>
      </c>
      <c r="B1276" s="1224" t="s">
        <v>2523</v>
      </c>
      <c r="C1276" s="372" t="s">
        <v>51</v>
      </c>
      <c r="D1276" s="1225" t="s">
        <v>2524</v>
      </c>
      <c r="E1276" s="377" t="s">
        <v>2525</v>
      </c>
      <c r="F1276" s="378" t="s">
        <v>2526</v>
      </c>
      <c r="G1276" s="1246"/>
      <c r="H1276" s="1243"/>
      <c r="I1276" s="1228" t="s">
        <v>2193</v>
      </c>
      <c r="J1276" s="1229"/>
      <c r="K1276" s="1230"/>
    </row>
    <row r="1277" spans="1:11" ht="23.25" customHeight="1" thickBot="1">
      <c r="A1277" s="578">
        <v>9985</v>
      </c>
      <c r="B1277" s="1224" t="s">
        <v>2527</v>
      </c>
      <c r="C1277" s="372" t="s">
        <v>184</v>
      </c>
      <c r="D1277" s="1225" t="s">
        <v>2528</v>
      </c>
      <c r="E1277" s="377" t="s">
        <v>2244</v>
      </c>
      <c r="F1277" s="378" t="s">
        <v>2529</v>
      </c>
      <c r="G1277" s="1242"/>
      <c r="H1277" s="1243"/>
      <c r="I1277" s="1228" t="s">
        <v>2193</v>
      </c>
      <c r="J1277" s="1229"/>
      <c r="K1277" s="1230"/>
    </row>
    <row r="1278" spans="1:11" ht="23.25" customHeight="1" thickBot="1">
      <c r="A1278" s="578"/>
      <c r="B1278" s="1224" t="s">
        <v>2530</v>
      </c>
      <c r="C1278" s="372" t="s">
        <v>184</v>
      </c>
      <c r="D1278" s="1225" t="s">
        <v>34</v>
      </c>
      <c r="E1278" s="377" t="s">
        <v>2531</v>
      </c>
      <c r="F1278" s="378" t="s">
        <v>2532</v>
      </c>
      <c r="G1278" s="1242"/>
      <c r="H1278" s="1243"/>
      <c r="I1278" s="1228" t="s">
        <v>2193</v>
      </c>
      <c r="J1278" s="1229"/>
      <c r="K1278" s="1230"/>
    </row>
    <row r="1279" spans="1:11" ht="23.25" customHeight="1" thickBot="1">
      <c r="A1279" s="578">
        <v>19066</v>
      </c>
      <c r="B1279" s="1224" t="s">
        <v>2533</v>
      </c>
      <c r="C1279" s="372" t="s">
        <v>2534</v>
      </c>
      <c r="D1279" s="1225" t="s">
        <v>2347</v>
      </c>
      <c r="E1279" s="377" t="s">
        <v>2535</v>
      </c>
      <c r="F1279" s="378" t="s">
        <v>2536</v>
      </c>
      <c r="G1279" s="1242" t="s">
        <v>4323</v>
      </c>
      <c r="H1279" s="1243">
        <v>7.0000000000000007E-2</v>
      </c>
      <c r="I1279" s="1228" t="s">
        <v>2193</v>
      </c>
      <c r="J1279" s="1229"/>
      <c r="K1279" s="1230"/>
    </row>
    <row r="1280" spans="1:11" ht="23.25" customHeight="1" thickBot="1">
      <c r="A1280" s="578">
        <v>2363</v>
      </c>
      <c r="B1280" s="1224" t="s">
        <v>2537</v>
      </c>
      <c r="C1280" s="372" t="s">
        <v>198</v>
      </c>
      <c r="D1280" s="1225" t="s">
        <v>280</v>
      </c>
      <c r="E1280" s="377" t="s">
        <v>2538</v>
      </c>
      <c r="F1280" s="378" t="s">
        <v>2539</v>
      </c>
      <c r="G1280" s="1242" t="s">
        <v>4598</v>
      </c>
      <c r="H1280" s="1243"/>
      <c r="I1280" s="1228" t="s">
        <v>2193</v>
      </c>
      <c r="J1280" s="1229"/>
      <c r="K1280" s="1230"/>
    </row>
    <row r="1281" spans="1:11" ht="23.25" customHeight="1" thickBot="1">
      <c r="A1281" s="578">
        <v>2096</v>
      </c>
      <c r="B1281" s="1224" t="s">
        <v>2540</v>
      </c>
      <c r="C1281" s="372" t="s">
        <v>198</v>
      </c>
      <c r="D1281" s="1225" t="s">
        <v>280</v>
      </c>
      <c r="E1281" s="377" t="s">
        <v>2541</v>
      </c>
      <c r="F1281" s="378" t="s">
        <v>2542</v>
      </c>
      <c r="G1281" s="1242" t="s">
        <v>24</v>
      </c>
      <c r="H1281" s="1243"/>
      <c r="I1281" s="1228" t="s">
        <v>2193</v>
      </c>
      <c r="J1281" s="1229"/>
      <c r="K1281" s="1230"/>
    </row>
    <row r="1282" spans="1:11" ht="23.25" customHeight="1" thickBot="1">
      <c r="A1282" s="578">
        <v>17027</v>
      </c>
      <c r="B1282" s="1224" t="s">
        <v>2543</v>
      </c>
      <c r="C1282" s="372" t="s">
        <v>198</v>
      </c>
      <c r="D1282" s="1225" t="s">
        <v>280</v>
      </c>
      <c r="E1282" s="377" t="s">
        <v>2544</v>
      </c>
      <c r="F1282" s="378" t="s">
        <v>2545</v>
      </c>
      <c r="G1282" s="1242" t="s">
        <v>24</v>
      </c>
      <c r="H1282" s="1243"/>
      <c r="I1282" s="1228" t="s">
        <v>2193</v>
      </c>
      <c r="J1282" s="1229"/>
      <c r="K1282" s="1230"/>
    </row>
    <row r="1283" spans="1:11" ht="23.25" customHeight="1" thickBot="1">
      <c r="A1283" s="578">
        <v>408065</v>
      </c>
      <c r="B1283" s="1224" t="s">
        <v>2546</v>
      </c>
      <c r="C1283" s="372" t="s">
        <v>198</v>
      </c>
      <c r="D1283" s="1225" t="s">
        <v>382</v>
      </c>
      <c r="E1283" s="377" t="s">
        <v>2503</v>
      </c>
      <c r="F1283" s="378" t="s">
        <v>2504</v>
      </c>
      <c r="G1283" s="1242" t="s">
        <v>4323</v>
      </c>
      <c r="H1283" s="1243">
        <v>7.0000000000000007E-2</v>
      </c>
      <c r="I1283" s="1228" t="s">
        <v>2193</v>
      </c>
      <c r="J1283" s="1229"/>
      <c r="K1283" s="1230"/>
    </row>
    <row r="1284" spans="1:11" ht="23.25" customHeight="1" thickBot="1">
      <c r="A1284" s="578">
        <v>18124</v>
      </c>
      <c r="B1284" s="1224" t="s">
        <v>2547</v>
      </c>
      <c r="C1284" s="372" t="s">
        <v>51</v>
      </c>
      <c r="D1284" s="1225" t="s">
        <v>2548</v>
      </c>
      <c r="E1284" s="377" t="s">
        <v>2199</v>
      </c>
      <c r="F1284" s="378" t="s">
        <v>2200</v>
      </c>
      <c r="G1284" s="1242" t="s">
        <v>4678</v>
      </c>
      <c r="H1284" s="1243">
        <v>0.05</v>
      </c>
      <c r="I1284" s="1228" t="s">
        <v>2193</v>
      </c>
      <c r="J1284" s="1229"/>
      <c r="K1284" s="1230"/>
    </row>
    <row r="1285" spans="1:11" ht="23.25" customHeight="1" thickBot="1">
      <c r="A1285" s="578">
        <v>18150</v>
      </c>
      <c r="B1285" s="1224" t="s">
        <v>2549</v>
      </c>
      <c r="C1285" s="372" t="s">
        <v>51</v>
      </c>
      <c r="D1285" s="1225" t="s">
        <v>2550</v>
      </c>
      <c r="E1285" s="377" t="s">
        <v>2551</v>
      </c>
      <c r="F1285" s="378" t="s">
        <v>2552</v>
      </c>
      <c r="G1285" s="1242" t="s">
        <v>200</v>
      </c>
      <c r="H1285" s="1243"/>
      <c r="I1285" s="1228" t="s">
        <v>2193</v>
      </c>
      <c r="J1285" s="1229"/>
      <c r="K1285" s="1230"/>
    </row>
    <row r="1286" spans="1:11" ht="23.25" customHeight="1" thickBot="1">
      <c r="A1286" s="578">
        <v>2246</v>
      </c>
      <c r="B1286" s="1224" t="s">
        <v>2553</v>
      </c>
      <c r="C1286" s="372" t="s">
        <v>51</v>
      </c>
      <c r="D1286" s="1225" t="s">
        <v>2554</v>
      </c>
      <c r="E1286" s="377" t="s">
        <v>2555</v>
      </c>
      <c r="F1286" s="378" t="s">
        <v>2556</v>
      </c>
      <c r="G1286" s="1246"/>
      <c r="H1286" s="1243"/>
      <c r="I1286" s="1228" t="s">
        <v>2193</v>
      </c>
      <c r="J1286" s="1229"/>
      <c r="K1286" s="1230"/>
    </row>
    <row r="1287" spans="1:11" ht="23.25" customHeight="1" thickBot="1">
      <c r="A1287" s="578">
        <v>2253</v>
      </c>
      <c r="B1287" s="1224" t="s">
        <v>2557</v>
      </c>
      <c r="C1287" s="372" t="s">
        <v>51</v>
      </c>
      <c r="D1287" s="1225" t="s">
        <v>2558</v>
      </c>
      <c r="E1287" s="377" t="s">
        <v>2316</v>
      </c>
      <c r="F1287" s="378" t="s">
        <v>2317</v>
      </c>
      <c r="G1287" s="1246"/>
      <c r="H1287" s="1243"/>
      <c r="I1287" s="1228" t="s">
        <v>2193</v>
      </c>
      <c r="J1287" s="1229"/>
      <c r="K1287" s="1230"/>
    </row>
    <row r="1288" spans="1:11" ht="23.25" customHeight="1" thickBot="1">
      <c r="A1288" s="578">
        <v>2083</v>
      </c>
      <c r="B1288" s="1224" t="s">
        <v>2559</v>
      </c>
      <c r="C1288" s="372" t="s">
        <v>51</v>
      </c>
      <c r="D1288" s="1225" t="s">
        <v>2560</v>
      </c>
      <c r="E1288" s="377" t="s">
        <v>2561</v>
      </c>
      <c r="F1288" s="378" t="s">
        <v>2209</v>
      </c>
      <c r="G1288" s="1246"/>
      <c r="H1288" s="1243"/>
      <c r="I1288" s="1228" t="s">
        <v>2193</v>
      </c>
      <c r="J1288" s="1229"/>
      <c r="K1288" s="1230"/>
    </row>
    <row r="1289" spans="1:11" ht="23.25" customHeight="1" thickBot="1">
      <c r="A1289" s="578">
        <v>2081</v>
      </c>
      <c r="B1289" s="1224" t="s">
        <v>2562</v>
      </c>
      <c r="C1289" s="372" t="s">
        <v>51</v>
      </c>
      <c r="D1289" s="1225" t="s">
        <v>2563</v>
      </c>
      <c r="E1289" s="377" t="s">
        <v>2525</v>
      </c>
      <c r="F1289" s="378" t="s">
        <v>2526</v>
      </c>
      <c r="G1289" s="1246"/>
      <c r="H1289" s="1243"/>
      <c r="I1289" s="1228" t="s">
        <v>2193</v>
      </c>
      <c r="J1289" s="1229"/>
      <c r="K1289" s="1230"/>
    </row>
    <row r="1290" spans="1:11" ht="23.25" customHeight="1" thickBot="1">
      <c r="A1290" s="578">
        <v>35042</v>
      </c>
      <c r="B1290" s="1224" t="s">
        <v>2564</v>
      </c>
      <c r="C1290" s="372" t="s">
        <v>198</v>
      </c>
      <c r="D1290" s="1225" t="s">
        <v>2432</v>
      </c>
      <c r="E1290" s="377" t="s">
        <v>2209</v>
      </c>
      <c r="F1290" s="378" t="s">
        <v>2565</v>
      </c>
      <c r="G1290" s="1242"/>
      <c r="H1290" s="1243"/>
      <c r="I1290" s="1228" t="s">
        <v>2193</v>
      </c>
      <c r="J1290" s="1229"/>
      <c r="K1290" s="1230"/>
    </row>
    <row r="1291" spans="1:11" ht="23.25" customHeight="1">
      <c r="A1291" s="1247" t="s">
        <v>2566</v>
      </c>
      <c r="B1291" s="1248" t="s">
        <v>1955</v>
      </c>
      <c r="C1291" s="855" t="s">
        <v>184</v>
      </c>
      <c r="D1291" s="1249" t="s">
        <v>1264</v>
      </c>
      <c r="E1291" s="1250">
        <v>2.56</v>
      </c>
      <c r="F1291" s="1250">
        <v>3.2</v>
      </c>
      <c r="G1291" s="1251" t="s">
        <v>2567</v>
      </c>
      <c r="H1291" s="1251"/>
      <c r="I1291" s="1252" t="s">
        <v>2568</v>
      </c>
    </row>
    <row r="1292" spans="1:11" ht="23.25" customHeight="1">
      <c r="A1292" s="338" t="s">
        <v>2569</v>
      </c>
      <c r="B1292" s="967" t="s">
        <v>1268</v>
      </c>
      <c r="C1292" s="99" t="s">
        <v>1009</v>
      </c>
      <c r="D1292" s="966" t="s">
        <v>1143</v>
      </c>
      <c r="E1292" s="1253">
        <v>6.4</v>
      </c>
      <c r="F1292" s="1253">
        <v>8</v>
      </c>
      <c r="G1292" s="385" t="s">
        <v>2567</v>
      </c>
      <c r="H1292" s="1254"/>
      <c r="I1292" s="965" t="s">
        <v>2568</v>
      </c>
    </row>
    <row r="1293" spans="1:11" ht="23.25" customHeight="1">
      <c r="A1293" s="338" t="s">
        <v>2570</v>
      </c>
      <c r="B1293" s="967" t="s">
        <v>1259</v>
      </c>
      <c r="C1293" s="99" t="s">
        <v>1665</v>
      </c>
      <c r="D1293" s="966" t="s">
        <v>1261</v>
      </c>
      <c r="E1293" s="1253">
        <v>6.93</v>
      </c>
      <c r="F1293" s="1253">
        <v>8.67</v>
      </c>
      <c r="G1293" s="385" t="s">
        <v>2567</v>
      </c>
      <c r="H1293" s="1254"/>
      <c r="I1293" s="965" t="s">
        <v>2568</v>
      </c>
    </row>
    <row r="1294" spans="1:11" ht="23.25" customHeight="1">
      <c r="A1294" s="338" t="s">
        <v>2571</v>
      </c>
      <c r="B1294" s="967" t="s">
        <v>1800</v>
      </c>
      <c r="C1294" s="99" t="s">
        <v>326</v>
      </c>
      <c r="D1294" s="966" t="s">
        <v>1304</v>
      </c>
      <c r="E1294" s="1253">
        <v>4.4800000000000004</v>
      </c>
      <c r="F1294" s="1253">
        <v>5.6</v>
      </c>
      <c r="G1294" s="385" t="s">
        <v>2567</v>
      </c>
      <c r="H1294" s="385"/>
      <c r="I1294" s="965" t="s">
        <v>2568</v>
      </c>
    </row>
    <row r="1295" spans="1:11" ht="23.25" customHeight="1">
      <c r="A1295" s="338" t="s">
        <v>2572</v>
      </c>
      <c r="B1295" s="967" t="s">
        <v>1309</v>
      </c>
      <c r="C1295" s="99" t="s">
        <v>184</v>
      </c>
      <c r="D1295" s="966" t="s">
        <v>41</v>
      </c>
      <c r="E1295" s="1253">
        <v>6.8</v>
      </c>
      <c r="F1295" s="1253">
        <v>8.5</v>
      </c>
      <c r="G1295" s="385" t="s">
        <v>2567</v>
      </c>
      <c r="H1295" s="385"/>
      <c r="I1295" s="965" t="s">
        <v>2568</v>
      </c>
    </row>
    <row r="1296" spans="1:11" ht="23.25" customHeight="1">
      <c r="A1296" s="338" t="s">
        <v>2573</v>
      </c>
      <c r="B1296" s="967" t="s">
        <v>1355</v>
      </c>
      <c r="C1296" s="99" t="s">
        <v>238</v>
      </c>
      <c r="D1296" s="966" t="s">
        <v>688</v>
      </c>
      <c r="E1296" s="1253">
        <v>5.6</v>
      </c>
      <c r="F1296" s="1253">
        <v>7</v>
      </c>
      <c r="G1296" s="385" t="s">
        <v>200</v>
      </c>
      <c r="H1296" s="385">
        <v>0.05</v>
      </c>
      <c r="I1296" s="965" t="s">
        <v>2568</v>
      </c>
    </row>
    <row r="1297" spans="1:9" ht="23.25" customHeight="1">
      <c r="A1297" s="338" t="s">
        <v>2574</v>
      </c>
      <c r="B1297" s="967" t="s">
        <v>1357</v>
      </c>
      <c r="C1297" s="99" t="s">
        <v>1009</v>
      </c>
      <c r="D1297" s="966" t="s">
        <v>688</v>
      </c>
      <c r="E1297" s="1253">
        <v>5.2</v>
      </c>
      <c r="F1297" s="1253">
        <v>6.5</v>
      </c>
      <c r="G1297" s="385" t="s">
        <v>200</v>
      </c>
      <c r="H1297" s="385">
        <v>0.05</v>
      </c>
      <c r="I1297" s="965" t="s">
        <v>2568</v>
      </c>
    </row>
    <row r="1298" spans="1:9" ht="23.25" customHeight="1">
      <c r="A1298" s="338" t="s">
        <v>2575</v>
      </c>
      <c r="B1298" s="967" t="s">
        <v>2576</v>
      </c>
      <c r="C1298" s="99" t="s">
        <v>552</v>
      </c>
      <c r="D1298" s="966" t="s">
        <v>101</v>
      </c>
      <c r="E1298" s="1253">
        <v>1.84</v>
      </c>
      <c r="F1298" s="1253">
        <v>2.88</v>
      </c>
      <c r="G1298" s="385" t="s">
        <v>2567</v>
      </c>
      <c r="H1298" s="385"/>
      <c r="I1298" s="965" t="s">
        <v>2568</v>
      </c>
    </row>
    <row r="1299" spans="1:9" ht="23.25" customHeight="1">
      <c r="A1299" s="338" t="s">
        <v>2577</v>
      </c>
      <c r="B1299" s="967" t="s">
        <v>2578</v>
      </c>
      <c r="C1299" s="99" t="s">
        <v>35</v>
      </c>
      <c r="D1299" s="966" t="s">
        <v>1186</v>
      </c>
      <c r="E1299" s="1253">
        <v>6.5</v>
      </c>
      <c r="F1299" s="1253">
        <v>8.15</v>
      </c>
      <c r="G1299" s="1255" t="s">
        <v>2567</v>
      </c>
      <c r="H1299" s="333"/>
      <c r="I1299" s="965" t="s">
        <v>2579</v>
      </c>
    </row>
    <row r="1300" spans="1:9" ht="23.25" customHeight="1">
      <c r="A1300" s="338" t="s">
        <v>2580</v>
      </c>
      <c r="B1300" s="967" t="s">
        <v>2581</v>
      </c>
      <c r="C1300" s="99" t="s">
        <v>223</v>
      </c>
      <c r="D1300" s="966" t="s">
        <v>710</v>
      </c>
      <c r="E1300" s="1253">
        <v>9.1199999999999992</v>
      </c>
      <c r="F1300" s="1253">
        <v>11.4</v>
      </c>
      <c r="G1300" s="1255" t="s">
        <v>2567</v>
      </c>
      <c r="H1300" s="333"/>
      <c r="I1300" s="965" t="s">
        <v>2579</v>
      </c>
    </row>
    <row r="1301" spans="1:9" ht="23.25" customHeight="1">
      <c r="A1301" s="338" t="s">
        <v>2582</v>
      </c>
      <c r="B1301" s="967" t="s">
        <v>2583</v>
      </c>
      <c r="C1301" s="99" t="s">
        <v>184</v>
      </c>
      <c r="D1301" s="966" t="s">
        <v>631</v>
      </c>
      <c r="E1301" s="1253">
        <v>6</v>
      </c>
      <c r="F1301" s="1253">
        <v>7.5</v>
      </c>
      <c r="G1301" s="1255" t="s">
        <v>2567</v>
      </c>
      <c r="H1301" s="333"/>
      <c r="I1301" s="965" t="s">
        <v>2579</v>
      </c>
    </row>
    <row r="1302" spans="1:9" ht="23.25" customHeight="1">
      <c r="A1302" s="338" t="s">
        <v>2584</v>
      </c>
      <c r="B1302" s="967" t="s">
        <v>2585</v>
      </c>
      <c r="C1302" s="99" t="s">
        <v>181</v>
      </c>
      <c r="D1302" s="966" t="s">
        <v>580</v>
      </c>
      <c r="E1302" s="1253">
        <v>3.5</v>
      </c>
      <c r="F1302" s="1253">
        <v>4.38</v>
      </c>
      <c r="G1302" s="385" t="s">
        <v>2567</v>
      </c>
      <c r="H1302" s="333"/>
      <c r="I1302" s="965" t="s">
        <v>2579</v>
      </c>
    </row>
    <row r="1303" spans="1:9" ht="23.25" customHeight="1">
      <c r="A1303" s="338" t="s">
        <v>2586</v>
      </c>
      <c r="B1303" s="967" t="s">
        <v>2587</v>
      </c>
      <c r="C1303" s="99" t="s">
        <v>556</v>
      </c>
      <c r="D1303" s="966" t="s">
        <v>1143</v>
      </c>
      <c r="E1303" s="1253">
        <v>2.8</v>
      </c>
      <c r="F1303" s="1253">
        <v>3.5</v>
      </c>
      <c r="G1303" s="1255" t="s">
        <v>2567</v>
      </c>
      <c r="H1303" s="333"/>
      <c r="I1303" s="965" t="s">
        <v>2579</v>
      </c>
    </row>
    <row r="1304" spans="1:9" ht="23.25" customHeight="1">
      <c r="A1304" s="338" t="s">
        <v>2588</v>
      </c>
      <c r="B1304" s="967" t="s">
        <v>2589</v>
      </c>
      <c r="C1304" s="99" t="s">
        <v>1009</v>
      </c>
      <c r="D1304" s="966" t="s">
        <v>1143</v>
      </c>
      <c r="E1304" s="1253">
        <v>6.4</v>
      </c>
      <c r="F1304" s="1253">
        <v>8</v>
      </c>
      <c r="G1304" s="385" t="s">
        <v>2567</v>
      </c>
      <c r="H1304" s="339"/>
      <c r="I1304" s="965" t="s">
        <v>2579</v>
      </c>
    </row>
    <row r="1305" spans="1:9" ht="23.25" customHeight="1">
      <c r="A1305" s="338" t="s">
        <v>2590</v>
      </c>
      <c r="B1305" s="967" t="s">
        <v>1269</v>
      </c>
      <c r="C1305" s="99" t="s">
        <v>223</v>
      </c>
      <c r="D1305" s="966" t="s">
        <v>1137</v>
      </c>
      <c r="E1305" s="1253">
        <v>18</v>
      </c>
      <c r="F1305" s="1253">
        <v>22.5</v>
      </c>
      <c r="G1305" s="385" t="s">
        <v>2567</v>
      </c>
      <c r="H1305" s="339"/>
      <c r="I1305" s="965" t="s">
        <v>2579</v>
      </c>
    </row>
    <row r="1306" spans="1:9" ht="23.25" customHeight="1">
      <c r="A1306" s="338" t="s">
        <v>2591</v>
      </c>
      <c r="B1306" s="967" t="s">
        <v>1136</v>
      </c>
      <c r="C1306" s="99" t="s">
        <v>223</v>
      </c>
      <c r="D1306" s="966" t="s">
        <v>1137</v>
      </c>
      <c r="E1306" s="1253">
        <v>26</v>
      </c>
      <c r="F1306" s="1253">
        <v>33.6</v>
      </c>
      <c r="G1306" s="385" t="s">
        <v>2567</v>
      </c>
      <c r="H1306" s="339"/>
      <c r="I1306" s="965" t="s">
        <v>2579</v>
      </c>
    </row>
    <row r="1307" spans="1:9" ht="23.25" customHeight="1">
      <c r="A1307" s="338" t="s">
        <v>2592</v>
      </c>
      <c r="B1307" s="967" t="s">
        <v>1367</v>
      </c>
      <c r="C1307" s="99" t="s">
        <v>184</v>
      </c>
      <c r="D1307" s="966" t="s">
        <v>809</v>
      </c>
      <c r="E1307" s="1253">
        <v>1.2</v>
      </c>
      <c r="F1307" s="1253">
        <v>1.5</v>
      </c>
      <c r="G1307" s="1255" t="s">
        <v>2567</v>
      </c>
      <c r="H1307" s="339"/>
      <c r="I1307" s="965" t="s">
        <v>2579</v>
      </c>
    </row>
    <row r="1308" spans="1:9" ht="23.25" customHeight="1">
      <c r="A1308" s="338" t="s">
        <v>2593</v>
      </c>
      <c r="B1308" s="967" t="s">
        <v>712</v>
      </c>
      <c r="C1308" s="99" t="s">
        <v>223</v>
      </c>
      <c r="D1308" s="966" t="s">
        <v>710</v>
      </c>
      <c r="E1308" s="1253">
        <v>16.8</v>
      </c>
      <c r="F1308" s="1253">
        <v>21</v>
      </c>
      <c r="G1308" s="385" t="s">
        <v>2567</v>
      </c>
      <c r="H1308" s="339"/>
      <c r="I1308" s="965" t="s">
        <v>2579</v>
      </c>
    </row>
    <row r="1309" spans="1:9" ht="23.25" customHeight="1">
      <c r="A1309" s="338" t="s">
        <v>2594</v>
      </c>
      <c r="B1309" s="382" t="s">
        <v>2595</v>
      </c>
      <c r="C1309" s="98" t="s">
        <v>51</v>
      </c>
      <c r="D1309" s="382" t="s">
        <v>41</v>
      </c>
      <c r="E1309" s="1256">
        <v>11.03</v>
      </c>
      <c r="F1309" s="626">
        <v>12.87</v>
      </c>
      <c r="G1309" s="1257" t="s">
        <v>17</v>
      </c>
      <c r="H1309" s="333">
        <v>0.06</v>
      </c>
      <c r="I1309" s="965" t="s">
        <v>2596</v>
      </c>
    </row>
    <row r="1310" spans="1:9" ht="23.25" customHeight="1">
      <c r="A1310" s="338" t="s">
        <v>2597</v>
      </c>
      <c r="B1310" s="382" t="s">
        <v>2598</v>
      </c>
      <c r="C1310" s="98" t="s">
        <v>71</v>
      </c>
      <c r="D1310" s="382" t="s">
        <v>717</v>
      </c>
      <c r="E1310" s="1256">
        <v>4.09</v>
      </c>
      <c r="F1310" s="626">
        <v>4.7699999999999996</v>
      </c>
      <c r="G1310" s="1257" t="s">
        <v>24</v>
      </c>
      <c r="H1310" s="333">
        <v>0.04</v>
      </c>
      <c r="I1310" s="965" t="s">
        <v>2596</v>
      </c>
    </row>
    <row r="1311" spans="1:9" ht="23.25" customHeight="1">
      <c r="A1311" s="338" t="s">
        <v>2599</v>
      </c>
      <c r="B1311" s="382" t="s">
        <v>2600</v>
      </c>
      <c r="C1311" s="98" t="s">
        <v>63</v>
      </c>
      <c r="D1311" s="382" t="s">
        <v>717</v>
      </c>
      <c r="E1311" s="1256">
        <v>17.489999999999998</v>
      </c>
      <c r="F1311" s="626">
        <v>20.399999999999999</v>
      </c>
      <c r="G1311" s="1257" t="s">
        <v>17</v>
      </c>
      <c r="H1311" s="333">
        <v>0.06</v>
      </c>
      <c r="I1311" s="965" t="s">
        <v>2596</v>
      </c>
    </row>
    <row r="1312" spans="1:9" ht="23.25" customHeight="1">
      <c r="A1312" s="338" t="s">
        <v>2601</v>
      </c>
      <c r="B1312" s="382" t="s">
        <v>2602</v>
      </c>
      <c r="C1312" s="98" t="s">
        <v>71</v>
      </c>
      <c r="D1312" s="382" t="s">
        <v>717</v>
      </c>
      <c r="E1312" s="1256">
        <v>13.53</v>
      </c>
      <c r="F1312" s="626">
        <v>15.79</v>
      </c>
      <c r="G1312" s="1257" t="s">
        <v>24</v>
      </c>
      <c r="H1312" s="333">
        <v>0.04</v>
      </c>
      <c r="I1312" s="965" t="s">
        <v>2596</v>
      </c>
    </row>
    <row r="1313" spans="1:9" ht="23.25" customHeight="1">
      <c r="A1313" s="1258" t="s">
        <v>5244</v>
      </c>
      <c r="B1313" s="1099" t="s">
        <v>5246</v>
      </c>
      <c r="C1313" s="1100" t="s">
        <v>35</v>
      </c>
      <c r="D1313" s="1099" t="s">
        <v>717</v>
      </c>
      <c r="E1313" s="1100">
        <v>7.9</v>
      </c>
      <c r="F1313" s="1100">
        <v>9.2100000000000009</v>
      </c>
      <c r="G1313" s="652" t="s">
        <v>5245</v>
      </c>
      <c r="H1313" s="868">
        <v>0.08</v>
      </c>
      <c r="I1313" s="965" t="s">
        <v>2596</v>
      </c>
    </row>
    <row r="1314" spans="1:9" ht="23.25" customHeight="1">
      <c r="A1314" s="338" t="s">
        <v>2603</v>
      </c>
      <c r="B1314" s="382" t="s">
        <v>2604</v>
      </c>
      <c r="C1314" s="98" t="s">
        <v>35</v>
      </c>
      <c r="D1314" s="382" t="s">
        <v>717</v>
      </c>
      <c r="E1314" s="1256">
        <v>12.21</v>
      </c>
      <c r="F1314" s="626">
        <v>14.65</v>
      </c>
      <c r="G1314" s="1257" t="s">
        <v>24</v>
      </c>
      <c r="H1314" s="333">
        <v>0.04</v>
      </c>
      <c r="I1314" s="965" t="s">
        <v>2596</v>
      </c>
    </row>
    <row r="1315" spans="1:9" ht="23.25" customHeight="1">
      <c r="A1315" s="338">
        <v>3084</v>
      </c>
      <c r="B1315" s="382" t="s">
        <v>2605</v>
      </c>
      <c r="C1315" s="98" t="s">
        <v>51</v>
      </c>
      <c r="D1315" s="382" t="s">
        <v>2606</v>
      </c>
      <c r="E1315" s="1256">
        <v>3.6</v>
      </c>
      <c r="F1315" s="626">
        <v>4.5</v>
      </c>
      <c r="G1315" s="1257" t="s">
        <v>17</v>
      </c>
      <c r="H1315" s="333"/>
      <c r="I1315" s="965" t="s">
        <v>2596</v>
      </c>
    </row>
    <row r="1316" spans="1:9" ht="23.25" customHeight="1">
      <c r="A1316" s="338" t="s">
        <v>2607</v>
      </c>
      <c r="B1316" s="382" t="s">
        <v>2608</v>
      </c>
      <c r="C1316" s="98" t="s">
        <v>335</v>
      </c>
      <c r="D1316" s="382" t="s">
        <v>2609</v>
      </c>
      <c r="E1316" s="1256">
        <v>18.75</v>
      </c>
      <c r="F1316" s="626">
        <v>22.5</v>
      </c>
      <c r="G1316" s="98" t="s">
        <v>17</v>
      </c>
      <c r="H1316" s="333">
        <v>0.08</v>
      </c>
      <c r="I1316" s="965" t="s">
        <v>2596</v>
      </c>
    </row>
    <row r="1317" spans="1:9" ht="23.25" customHeight="1">
      <c r="A1317" s="338" t="s">
        <v>2610</v>
      </c>
      <c r="B1317" s="382" t="s">
        <v>2611</v>
      </c>
      <c r="C1317" s="98" t="s">
        <v>71</v>
      </c>
      <c r="D1317" s="382" t="s">
        <v>1091</v>
      </c>
      <c r="E1317" s="1256">
        <v>4.6500000000000004</v>
      </c>
      <c r="F1317" s="626">
        <v>4.9800000000000004</v>
      </c>
      <c r="G1317" s="98" t="s">
        <v>4323</v>
      </c>
      <c r="H1317" s="333">
        <v>0.08</v>
      </c>
      <c r="I1317" s="965" t="s">
        <v>2596</v>
      </c>
    </row>
    <row r="1318" spans="1:9" ht="23.25" customHeight="1">
      <c r="A1318" s="577" t="s">
        <v>5171</v>
      </c>
      <c r="B1318" s="412" t="s">
        <v>5172</v>
      </c>
      <c r="C1318" s="697" t="s">
        <v>184</v>
      </c>
      <c r="D1318" s="412" t="s">
        <v>1085</v>
      </c>
      <c r="E1318" s="1259">
        <v>16.75</v>
      </c>
      <c r="F1318" s="1036">
        <v>19.54</v>
      </c>
      <c r="G1318" s="1260"/>
      <c r="H1318" s="973"/>
      <c r="I1318" s="965" t="s">
        <v>2596</v>
      </c>
    </row>
    <row r="1319" spans="1:9" ht="23.25" customHeight="1">
      <c r="A1319" s="1041" t="s">
        <v>2612</v>
      </c>
      <c r="B1319" s="1201" t="s">
        <v>2613</v>
      </c>
      <c r="C1319" s="1202" t="s">
        <v>2614</v>
      </c>
      <c r="D1319" s="1201" t="s">
        <v>2615</v>
      </c>
      <c r="E1319" s="1039">
        <v>3</v>
      </c>
      <c r="F1319" s="1039">
        <v>3.6</v>
      </c>
      <c r="G1319" s="1261" t="s">
        <v>240</v>
      </c>
      <c r="H1319" s="333">
        <v>0.08</v>
      </c>
      <c r="I1319" s="965" t="s">
        <v>2616</v>
      </c>
    </row>
    <row r="1320" spans="1:9" ht="23.25" customHeight="1">
      <c r="A1320" s="1262" t="s">
        <v>5436</v>
      </c>
      <c r="B1320" s="1263" t="s">
        <v>5437</v>
      </c>
      <c r="C1320" s="1264" t="s">
        <v>20</v>
      </c>
      <c r="D1320" s="1263" t="s">
        <v>2640</v>
      </c>
      <c r="E1320" s="1264">
        <v>0.41</v>
      </c>
      <c r="F1320" s="1264">
        <v>0.51</v>
      </c>
      <c r="G1320" s="1265"/>
      <c r="H1320" s="652"/>
      <c r="I1320" s="965" t="s">
        <v>2620</v>
      </c>
    </row>
    <row r="1321" spans="1:9" ht="23.25" customHeight="1">
      <c r="A1321" s="1262" t="s">
        <v>5400</v>
      </c>
      <c r="B1321" s="1263" t="s">
        <v>5120</v>
      </c>
      <c r="C1321" s="1264" t="s">
        <v>20</v>
      </c>
      <c r="D1321" s="1263" t="s">
        <v>2640</v>
      </c>
      <c r="E1321" s="1266">
        <v>0.3</v>
      </c>
      <c r="F1321" s="1264">
        <v>0.375</v>
      </c>
      <c r="G1321" s="1265"/>
      <c r="H1321" s="652"/>
      <c r="I1321" s="965" t="s">
        <v>2620</v>
      </c>
    </row>
    <row r="1322" spans="1:9" ht="23.25" customHeight="1">
      <c r="A1322" s="577" t="s">
        <v>2641</v>
      </c>
      <c r="B1322" s="412" t="s">
        <v>2642</v>
      </c>
      <c r="C1322" s="697" t="s">
        <v>20</v>
      </c>
      <c r="D1322" s="1267" t="s">
        <v>2643</v>
      </c>
      <c r="E1322" s="1259">
        <v>4.3</v>
      </c>
      <c r="F1322" s="1036">
        <v>5.12</v>
      </c>
      <c r="G1322" s="1268"/>
      <c r="H1322" s="652"/>
      <c r="I1322" s="965" t="s">
        <v>2620</v>
      </c>
    </row>
    <row r="1323" spans="1:9" ht="23.25" customHeight="1">
      <c r="A1323" s="547" t="s">
        <v>2644</v>
      </c>
      <c r="B1323" s="932" t="s">
        <v>2645</v>
      </c>
      <c r="C1323" s="891" t="s">
        <v>20</v>
      </c>
      <c r="D1323" s="932" t="s">
        <v>2646</v>
      </c>
      <c r="E1323" s="888">
        <v>2.81</v>
      </c>
      <c r="F1323" s="1269">
        <v>3.38</v>
      </c>
      <c r="G1323" s="1270"/>
      <c r="H1323" s="652"/>
      <c r="I1323" s="965" t="s">
        <v>2620</v>
      </c>
    </row>
    <row r="1324" spans="1:9" ht="23.25" customHeight="1">
      <c r="A1324" s="547" t="s">
        <v>2647</v>
      </c>
      <c r="B1324" s="932" t="s">
        <v>2648</v>
      </c>
      <c r="C1324" s="891" t="s">
        <v>2649</v>
      </c>
      <c r="D1324" s="932" t="s">
        <v>2646</v>
      </c>
      <c r="E1324" s="888">
        <v>1.59</v>
      </c>
      <c r="F1324" s="1269">
        <v>2</v>
      </c>
      <c r="G1324" s="1270"/>
      <c r="H1324" s="652"/>
      <c r="I1324" s="965" t="s">
        <v>2620</v>
      </c>
    </row>
    <row r="1325" spans="1:9" ht="23.25" customHeight="1">
      <c r="A1325" s="547" t="s">
        <v>2650</v>
      </c>
      <c r="B1325" s="932" t="s">
        <v>2651</v>
      </c>
      <c r="C1325" s="891" t="s">
        <v>2652</v>
      </c>
      <c r="D1325" s="932" t="s">
        <v>2653</v>
      </c>
      <c r="E1325" s="888">
        <v>3.18</v>
      </c>
      <c r="F1325" s="1269">
        <v>3.82</v>
      </c>
      <c r="G1325" s="1270"/>
      <c r="H1325" s="652"/>
      <c r="I1325" s="965" t="s">
        <v>2620</v>
      </c>
    </row>
    <row r="1326" spans="1:9" ht="23.25" customHeight="1">
      <c r="A1326" s="547" t="s">
        <v>2654</v>
      </c>
      <c r="B1326" s="932" t="s">
        <v>2655</v>
      </c>
      <c r="C1326" s="891" t="s">
        <v>2652</v>
      </c>
      <c r="D1326" s="932" t="s">
        <v>2646</v>
      </c>
      <c r="E1326" s="888">
        <v>3.36</v>
      </c>
      <c r="F1326" s="1269">
        <v>4.03</v>
      </c>
      <c r="G1326" s="1268"/>
      <c r="H1326" s="652"/>
      <c r="I1326" s="965" t="s">
        <v>2620</v>
      </c>
    </row>
    <row r="1327" spans="1:9" ht="23.25" customHeight="1">
      <c r="A1327" s="547" t="s">
        <v>2656</v>
      </c>
      <c r="B1327" s="932" t="s">
        <v>2657</v>
      </c>
      <c r="C1327" s="891" t="s">
        <v>2652</v>
      </c>
      <c r="D1327" s="932" t="s">
        <v>2615</v>
      </c>
      <c r="E1327" s="888">
        <v>1.3</v>
      </c>
      <c r="F1327" s="1269">
        <v>1.5</v>
      </c>
      <c r="G1327" s="1268"/>
      <c r="H1327" s="652"/>
      <c r="I1327" s="965" t="s">
        <v>2620</v>
      </c>
    </row>
    <row r="1328" spans="1:9" ht="23.25" customHeight="1">
      <c r="A1328" s="547" t="s">
        <v>2658</v>
      </c>
      <c r="B1328" s="932" t="s">
        <v>2657</v>
      </c>
      <c r="C1328" s="891" t="s">
        <v>2659</v>
      </c>
      <c r="D1328" s="932" t="s">
        <v>2615</v>
      </c>
      <c r="E1328" s="888">
        <v>3.2</v>
      </c>
      <c r="F1328" s="1269">
        <v>4</v>
      </c>
      <c r="G1328" s="1268"/>
      <c r="H1328" s="652"/>
      <c r="I1328" s="965" t="s">
        <v>2620</v>
      </c>
    </row>
    <row r="1329" spans="1:9" ht="23.25" customHeight="1">
      <c r="A1329" s="547" t="s">
        <v>2660</v>
      </c>
      <c r="B1329" s="932" t="s">
        <v>2661</v>
      </c>
      <c r="C1329" s="891" t="s">
        <v>2662</v>
      </c>
      <c r="D1329" s="932" t="s">
        <v>2615</v>
      </c>
      <c r="E1329" s="888">
        <v>1.17</v>
      </c>
      <c r="F1329" s="1269">
        <v>1.4</v>
      </c>
      <c r="G1329" s="891"/>
      <c r="H1329" s="652"/>
      <c r="I1329" s="965" t="s">
        <v>2620</v>
      </c>
    </row>
    <row r="1330" spans="1:9" ht="23.25" customHeight="1">
      <c r="A1330" s="547" t="s">
        <v>2663</v>
      </c>
      <c r="B1330" s="932" t="s">
        <v>2664</v>
      </c>
      <c r="C1330" s="1271" t="s">
        <v>2652</v>
      </c>
      <c r="D1330" s="932" t="s">
        <v>2615</v>
      </c>
      <c r="E1330" s="888">
        <v>1.97</v>
      </c>
      <c r="F1330" s="1269">
        <v>2.36</v>
      </c>
      <c r="G1330" s="891" t="s">
        <v>4737</v>
      </c>
      <c r="H1330" s="652"/>
      <c r="I1330" s="965" t="s">
        <v>2620</v>
      </c>
    </row>
    <row r="1331" spans="1:9" ht="23.25" customHeight="1">
      <c r="A1331" s="547" t="s">
        <v>2665</v>
      </c>
      <c r="B1331" s="932" t="s">
        <v>2661</v>
      </c>
      <c r="C1331" s="891" t="s">
        <v>2659</v>
      </c>
      <c r="D1331" s="932" t="s">
        <v>2615</v>
      </c>
      <c r="E1331" s="888">
        <v>3</v>
      </c>
      <c r="F1331" s="1269">
        <v>3.9</v>
      </c>
      <c r="G1331" s="891" t="s">
        <v>4737</v>
      </c>
      <c r="H1331" s="868">
        <v>0.08</v>
      </c>
      <c r="I1331" s="965" t="s">
        <v>2620</v>
      </c>
    </row>
    <row r="1332" spans="1:9" ht="23.25" customHeight="1">
      <c r="A1332" s="1262" t="s">
        <v>5401</v>
      </c>
      <c r="B1332" s="1263" t="s">
        <v>5402</v>
      </c>
      <c r="C1332" s="1264" t="s">
        <v>20</v>
      </c>
      <c r="D1332" s="1263" t="s">
        <v>5402</v>
      </c>
      <c r="E1332" s="1264">
        <v>0.42</v>
      </c>
      <c r="F1332" s="1264">
        <v>0.53</v>
      </c>
      <c r="G1332" s="1265"/>
      <c r="I1332" s="965" t="s">
        <v>2620</v>
      </c>
    </row>
    <row r="1333" spans="1:9" ht="23.25" customHeight="1">
      <c r="A1333" s="547" t="s">
        <v>2617</v>
      </c>
      <c r="B1333" s="932" t="s">
        <v>2618</v>
      </c>
      <c r="C1333" s="891" t="s">
        <v>646</v>
      </c>
      <c r="D1333" s="932" t="s">
        <v>2619</v>
      </c>
      <c r="E1333" s="888">
        <v>2.58</v>
      </c>
      <c r="F1333" s="1269">
        <v>3.09</v>
      </c>
      <c r="G1333" s="425"/>
      <c r="H1333" s="339"/>
      <c r="I1333" s="965" t="s">
        <v>2620</v>
      </c>
    </row>
    <row r="1334" spans="1:9" ht="23.25" customHeight="1">
      <c r="A1334" s="547" t="s">
        <v>2621</v>
      </c>
      <c r="B1334" s="932" t="s">
        <v>2622</v>
      </c>
      <c r="C1334" s="891" t="s">
        <v>432</v>
      </c>
      <c r="D1334" s="932" t="s">
        <v>2623</v>
      </c>
      <c r="E1334" s="888">
        <v>15.03</v>
      </c>
      <c r="F1334" s="1269">
        <v>18.78</v>
      </c>
      <c r="G1334" s="425"/>
      <c r="H1334" s="339"/>
      <c r="I1334" s="965" t="s">
        <v>2620</v>
      </c>
    </row>
    <row r="1335" spans="1:9" ht="23.25" customHeight="1">
      <c r="A1335" s="547" t="s">
        <v>2624</v>
      </c>
      <c r="B1335" s="932" t="s">
        <v>2625</v>
      </c>
      <c r="C1335" s="891" t="s">
        <v>304</v>
      </c>
      <c r="D1335" s="932" t="s">
        <v>2626</v>
      </c>
      <c r="E1335" s="888">
        <v>28.81</v>
      </c>
      <c r="F1335" s="1269">
        <v>34.57</v>
      </c>
      <c r="G1335" s="697"/>
      <c r="H1335" s="333"/>
      <c r="I1335" s="965" t="s">
        <v>2620</v>
      </c>
    </row>
    <row r="1336" spans="1:9" ht="23.25" customHeight="1">
      <c r="A1336" s="547" t="s">
        <v>2627</v>
      </c>
      <c r="B1336" s="932" t="s">
        <v>2628</v>
      </c>
      <c r="C1336" s="891" t="s">
        <v>2629</v>
      </c>
      <c r="D1336" s="932" t="s">
        <v>2626</v>
      </c>
      <c r="E1336" s="888">
        <v>7</v>
      </c>
      <c r="F1336" s="1269">
        <v>8.4</v>
      </c>
      <c r="G1336" s="425" t="s">
        <v>4660</v>
      </c>
      <c r="H1336" s="333">
        <v>0.08</v>
      </c>
      <c r="I1336" s="965" t="s">
        <v>2620</v>
      </c>
    </row>
    <row r="1337" spans="1:9" ht="23.25" customHeight="1">
      <c r="A1337" s="547" t="s">
        <v>2630</v>
      </c>
      <c r="B1337" s="932" t="s">
        <v>2631</v>
      </c>
      <c r="C1337" s="891" t="s">
        <v>2632</v>
      </c>
      <c r="D1337" s="932" t="s">
        <v>2626</v>
      </c>
      <c r="E1337" s="888">
        <v>56</v>
      </c>
      <c r="F1337" s="1269">
        <v>67.2</v>
      </c>
      <c r="G1337" s="425"/>
      <c r="H1337" s="337"/>
      <c r="I1337" s="965" t="s">
        <v>2620</v>
      </c>
    </row>
    <row r="1338" spans="1:9" ht="23.25" customHeight="1">
      <c r="A1338" s="547" t="s">
        <v>2633</v>
      </c>
      <c r="B1338" s="932" t="s">
        <v>2634</v>
      </c>
      <c r="C1338" s="891" t="s">
        <v>754</v>
      </c>
      <c r="D1338" s="932" t="s">
        <v>2615</v>
      </c>
      <c r="E1338" s="888">
        <v>3.42</v>
      </c>
      <c r="F1338" s="1269">
        <v>4.1100000000000003</v>
      </c>
      <c r="G1338" s="425"/>
      <c r="H1338" s="337"/>
      <c r="I1338" s="965" t="s">
        <v>2620</v>
      </c>
    </row>
    <row r="1339" spans="1:9" ht="23.25" customHeight="1">
      <c r="A1339" s="547" t="s">
        <v>2635</v>
      </c>
      <c r="B1339" s="932" t="s">
        <v>2636</v>
      </c>
      <c r="C1339" s="891" t="s">
        <v>1630</v>
      </c>
      <c r="D1339" s="932" t="s">
        <v>2615</v>
      </c>
      <c r="E1339" s="888">
        <v>1.82</v>
      </c>
      <c r="F1339" s="1269">
        <v>2.1800000000000002</v>
      </c>
      <c r="G1339" s="379" t="s">
        <v>4660</v>
      </c>
      <c r="H1339" s="337"/>
      <c r="I1339" s="965" t="s">
        <v>2620</v>
      </c>
    </row>
    <row r="1340" spans="1:9" ht="23.25" customHeight="1">
      <c r="A1340" s="547" t="s">
        <v>2637</v>
      </c>
      <c r="B1340" s="932" t="s">
        <v>2638</v>
      </c>
      <c r="C1340" s="891" t="s">
        <v>2639</v>
      </c>
      <c r="D1340" s="932" t="s">
        <v>2615</v>
      </c>
      <c r="E1340" s="888">
        <v>12.3</v>
      </c>
      <c r="F1340" s="1269">
        <v>14.76</v>
      </c>
      <c r="G1340" s="425" t="s">
        <v>200</v>
      </c>
      <c r="H1340" s="339"/>
      <c r="I1340" s="965" t="s">
        <v>2620</v>
      </c>
    </row>
    <row r="1341" spans="1:9" ht="23.25" customHeight="1">
      <c r="A1341" s="1098" t="s">
        <v>2666</v>
      </c>
      <c r="B1341" s="1099" t="s">
        <v>573</v>
      </c>
      <c r="C1341" s="1100" t="s">
        <v>20</v>
      </c>
      <c r="D1341" s="1099" t="s">
        <v>574</v>
      </c>
      <c r="E1341" s="1101">
        <v>0.88</v>
      </c>
      <c r="F1341" s="1101">
        <v>1.55</v>
      </c>
      <c r="G1341" s="645" t="s">
        <v>24</v>
      </c>
      <c r="H1341" s="973"/>
      <c r="I1341" s="326" t="s">
        <v>2667</v>
      </c>
    </row>
    <row r="1342" spans="1:9" ht="23.25" customHeight="1">
      <c r="A1342" s="1098" t="s">
        <v>2668</v>
      </c>
      <c r="B1342" s="1099" t="s">
        <v>2669</v>
      </c>
      <c r="C1342" s="1100" t="s">
        <v>20</v>
      </c>
      <c r="D1342" s="1099" t="s">
        <v>660</v>
      </c>
      <c r="E1342" s="1101">
        <v>1.17</v>
      </c>
      <c r="F1342" s="1101">
        <v>1.4</v>
      </c>
      <c r="G1342" s="645" t="s">
        <v>24</v>
      </c>
      <c r="H1342" s="973"/>
      <c r="I1342" s="326" t="s">
        <v>2667</v>
      </c>
    </row>
    <row r="1343" spans="1:9" ht="23.25" customHeight="1">
      <c r="A1343" s="1098" t="s">
        <v>5265</v>
      </c>
      <c r="B1343" s="1099" t="s">
        <v>5266</v>
      </c>
      <c r="C1343" s="1100" t="s">
        <v>20</v>
      </c>
      <c r="D1343" s="1099" t="s">
        <v>5267</v>
      </c>
      <c r="E1343" s="1101">
        <v>1</v>
      </c>
      <c r="F1343" s="1101">
        <v>1.25</v>
      </c>
      <c r="G1343" s="645" t="s">
        <v>4789</v>
      </c>
      <c r="H1343" s="973"/>
      <c r="I1343" s="326" t="s">
        <v>2667</v>
      </c>
    </row>
    <row r="1344" spans="1:9" ht="23.25" customHeight="1">
      <c r="A1344" s="338">
        <v>2713</v>
      </c>
      <c r="B1344" s="382" t="s">
        <v>2670</v>
      </c>
      <c r="C1344" s="98" t="s">
        <v>1819</v>
      </c>
      <c r="D1344" s="382" t="s">
        <v>2384</v>
      </c>
      <c r="E1344" s="1256">
        <v>39.9</v>
      </c>
      <c r="F1344" s="626">
        <v>47.88</v>
      </c>
      <c r="G1344" s="425"/>
      <c r="H1344" s="333"/>
      <c r="I1344" s="965" t="s">
        <v>2671</v>
      </c>
    </row>
    <row r="1345" spans="1:9" ht="23.25" customHeight="1">
      <c r="A1345" s="338">
        <v>2493</v>
      </c>
      <c r="B1345" s="382" t="s">
        <v>2672</v>
      </c>
      <c r="C1345" s="98" t="s">
        <v>1819</v>
      </c>
      <c r="D1345" s="382" t="s">
        <v>2384</v>
      </c>
      <c r="E1345" s="1256">
        <v>42.23</v>
      </c>
      <c r="F1345" s="626">
        <v>50.68</v>
      </c>
      <c r="G1345" s="98" t="s">
        <v>17</v>
      </c>
      <c r="H1345" s="333">
        <v>0.06</v>
      </c>
      <c r="I1345" s="965" t="s">
        <v>2671</v>
      </c>
    </row>
    <row r="1346" spans="1:9" ht="23.25" customHeight="1">
      <c r="A1346" s="338">
        <v>2669</v>
      </c>
      <c r="B1346" s="382" t="s">
        <v>2673</v>
      </c>
      <c r="C1346" s="98" t="s">
        <v>171</v>
      </c>
      <c r="D1346" s="382" t="s">
        <v>2384</v>
      </c>
      <c r="E1346" s="1256">
        <v>31.77</v>
      </c>
      <c r="F1346" s="626">
        <v>38.119999999999997</v>
      </c>
      <c r="G1346" s="98" t="s">
        <v>24</v>
      </c>
      <c r="H1346" s="333">
        <v>0.04</v>
      </c>
      <c r="I1346" s="965" t="s">
        <v>2671</v>
      </c>
    </row>
    <row r="1347" spans="1:9" ht="23.25" customHeight="1">
      <c r="A1347" s="340" t="s">
        <v>2674</v>
      </c>
      <c r="B1347" s="140" t="s">
        <v>2675</v>
      </c>
      <c r="C1347" s="141" t="s">
        <v>51</v>
      </c>
      <c r="D1347" s="140" t="s">
        <v>2676</v>
      </c>
      <c r="E1347" s="351">
        <v>4.17</v>
      </c>
      <c r="F1347" s="351" t="s">
        <v>2677</v>
      </c>
      <c r="G1347" s="425"/>
      <c r="H1347" s="351"/>
      <c r="I1347" s="965" t="s">
        <v>2671</v>
      </c>
    </row>
    <row r="1348" spans="1:9" ht="23.25" customHeight="1">
      <c r="A1348" s="340" t="s">
        <v>2678</v>
      </c>
      <c r="B1348" s="140" t="s">
        <v>2679</v>
      </c>
      <c r="C1348" s="141" t="s">
        <v>1052</v>
      </c>
      <c r="D1348" s="140" t="s">
        <v>2680</v>
      </c>
      <c r="E1348" s="351">
        <v>9.7200000000000006</v>
      </c>
      <c r="F1348" s="351">
        <v>11.67</v>
      </c>
      <c r="G1348" s="425"/>
      <c r="H1348" s="1272"/>
      <c r="I1348" s="965" t="s">
        <v>2671</v>
      </c>
    </row>
    <row r="1349" spans="1:9" ht="44.25" customHeight="1">
      <c r="A1349" s="508" t="s">
        <v>2681</v>
      </c>
      <c r="B1349" s="560" t="s">
        <v>5004</v>
      </c>
      <c r="C1349" s="399" t="s">
        <v>71</v>
      </c>
      <c r="D1349" s="561" t="s">
        <v>5005</v>
      </c>
      <c r="E1349" s="562">
        <v>20.09</v>
      </c>
      <c r="F1349" s="562">
        <v>25.07</v>
      </c>
      <c r="G1349" s="425"/>
      <c r="H1349" s="351"/>
      <c r="I1349" s="965" t="s">
        <v>2671</v>
      </c>
    </row>
    <row r="1350" spans="1:9" ht="48" customHeight="1">
      <c r="A1350" s="508" t="s">
        <v>2682</v>
      </c>
      <c r="B1350" s="560" t="s">
        <v>5006</v>
      </c>
      <c r="C1350" s="399" t="s">
        <v>223</v>
      </c>
      <c r="D1350" s="561" t="s">
        <v>5007</v>
      </c>
      <c r="E1350" s="562">
        <v>19</v>
      </c>
      <c r="F1350" s="562">
        <v>22.8</v>
      </c>
      <c r="G1350" s="425"/>
      <c r="H1350" s="351"/>
      <c r="I1350" s="965" t="s">
        <v>2671</v>
      </c>
    </row>
    <row r="1351" spans="1:9" ht="23.25" customHeight="1">
      <c r="A1351" s="340">
        <v>68974</v>
      </c>
      <c r="B1351" s="140" t="s">
        <v>2683</v>
      </c>
      <c r="C1351" s="143" t="s">
        <v>2684</v>
      </c>
      <c r="D1351" s="140" t="s">
        <v>382</v>
      </c>
      <c r="E1351" s="351">
        <v>15.99</v>
      </c>
      <c r="F1351" s="351">
        <v>19.18</v>
      </c>
      <c r="G1351" s="425"/>
      <c r="H1351" s="1273" t="s">
        <v>2685</v>
      </c>
      <c r="I1351" s="965" t="s">
        <v>2671</v>
      </c>
    </row>
    <row r="1352" spans="1:9" ht="23.25" customHeight="1">
      <c r="A1352" s="340" t="s">
        <v>2686</v>
      </c>
      <c r="B1352" s="140" t="s">
        <v>2687</v>
      </c>
      <c r="C1352" s="141" t="s">
        <v>980</v>
      </c>
      <c r="D1352" s="140" t="s">
        <v>382</v>
      </c>
      <c r="E1352" s="351">
        <v>2.93</v>
      </c>
      <c r="F1352" s="351">
        <v>3.51</v>
      </c>
      <c r="G1352" s="425" t="s">
        <v>240</v>
      </c>
      <c r="H1352" s="1273">
        <v>0.08</v>
      </c>
      <c r="I1352" s="965" t="s">
        <v>2671</v>
      </c>
    </row>
    <row r="1353" spans="1:9" ht="23.25" customHeight="1">
      <c r="A1353" s="340" t="s">
        <v>2688</v>
      </c>
      <c r="B1353" s="140" t="s">
        <v>2689</v>
      </c>
      <c r="C1353" s="141" t="s">
        <v>432</v>
      </c>
      <c r="D1353" s="140" t="s">
        <v>2690</v>
      </c>
      <c r="E1353" s="351">
        <v>14.86</v>
      </c>
      <c r="F1353" s="351">
        <v>16.84</v>
      </c>
      <c r="G1353" s="425"/>
      <c r="H1353" s="351"/>
      <c r="I1353" s="965" t="s">
        <v>2671</v>
      </c>
    </row>
    <row r="1354" spans="1:9" ht="23.25" customHeight="1">
      <c r="A1354" s="340" t="s">
        <v>2691</v>
      </c>
      <c r="B1354" s="140" t="s">
        <v>2692</v>
      </c>
      <c r="C1354" s="141" t="s">
        <v>1394</v>
      </c>
      <c r="D1354" s="140" t="s">
        <v>2693</v>
      </c>
      <c r="E1354" s="351">
        <v>14.61</v>
      </c>
      <c r="F1354" s="351">
        <v>17.53</v>
      </c>
      <c r="G1354" s="425"/>
      <c r="H1354" s="351"/>
      <c r="I1354" s="965" t="s">
        <v>2671</v>
      </c>
    </row>
    <row r="1355" spans="1:9" ht="23.25" customHeight="1">
      <c r="A1355" s="340" t="s">
        <v>2694</v>
      </c>
      <c r="B1355" s="140" t="s">
        <v>5008</v>
      </c>
      <c r="C1355" s="141" t="s">
        <v>223</v>
      </c>
      <c r="D1355" s="140" t="s">
        <v>2690</v>
      </c>
      <c r="E1355" s="351">
        <v>21</v>
      </c>
      <c r="F1355" s="351">
        <v>25.2</v>
      </c>
      <c r="G1355" s="425"/>
      <c r="H1355" s="351"/>
      <c r="I1355" s="965" t="s">
        <v>2671</v>
      </c>
    </row>
    <row r="1356" spans="1:9" ht="23.25" customHeight="1">
      <c r="A1356" s="340" t="s">
        <v>2695</v>
      </c>
      <c r="B1356" s="140" t="s">
        <v>2696</v>
      </c>
      <c r="C1356" s="141" t="s">
        <v>51</v>
      </c>
      <c r="D1356" s="140" t="s">
        <v>4945</v>
      </c>
      <c r="E1356" s="351" t="s">
        <v>2697</v>
      </c>
      <c r="F1356" s="351">
        <v>21.6</v>
      </c>
      <c r="G1356" s="425"/>
      <c r="H1356" s="351"/>
      <c r="I1356" s="965" t="s">
        <v>2671</v>
      </c>
    </row>
    <row r="1357" spans="1:9" ht="23.25" customHeight="1">
      <c r="A1357" s="340" t="s">
        <v>2698</v>
      </c>
      <c r="B1357" s="140" t="s">
        <v>2699</v>
      </c>
      <c r="C1357" s="141" t="s">
        <v>91</v>
      </c>
      <c r="D1357" s="140" t="s">
        <v>2700</v>
      </c>
      <c r="E1357" s="351">
        <v>1.44</v>
      </c>
      <c r="F1357" s="351">
        <v>1.66</v>
      </c>
      <c r="G1357" s="425"/>
      <c r="H1357" s="1274"/>
      <c r="I1357" s="965" t="s">
        <v>2671</v>
      </c>
    </row>
    <row r="1358" spans="1:9" ht="23.25" customHeight="1">
      <c r="A1358" s="340" t="s">
        <v>2701</v>
      </c>
      <c r="B1358" s="140" t="s">
        <v>2702</v>
      </c>
      <c r="C1358" s="141" t="s">
        <v>91</v>
      </c>
      <c r="D1358" s="140" t="s">
        <v>2700</v>
      </c>
      <c r="E1358" s="351">
        <v>2.94</v>
      </c>
      <c r="F1358" s="351">
        <v>4.5</v>
      </c>
      <c r="G1358" s="425"/>
      <c r="H1358" s="1274"/>
      <c r="I1358" s="965" t="s">
        <v>2671</v>
      </c>
    </row>
    <row r="1359" spans="1:9" ht="23.25" customHeight="1">
      <c r="A1359" s="340" t="s">
        <v>2703</v>
      </c>
      <c r="B1359" s="140" t="s">
        <v>2704</v>
      </c>
      <c r="C1359" s="141" t="s">
        <v>91</v>
      </c>
      <c r="D1359" s="140" t="s">
        <v>2700</v>
      </c>
      <c r="E1359" s="351">
        <v>3.49</v>
      </c>
      <c r="F1359" s="351">
        <v>4</v>
      </c>
      <c r="G1359" s="425"/>
      <c r="H1359" s="1274"/>
      <c r="I1359" s="965" t="s">
        <v>2671</v>
      </c>
    </row>
    <row r="1360" spans="1:9" ht="23.25" customHeight="1">
      <c r="A1360" s="567">
        <v>60905</v>
      </c>
      <c r="B1360" s="1275" t="s">
        <v>4675</v>
      </c>
      <c r="C1360" s="1276" t="s">
        <v>91</v>
      </c>
      <c r="D1360" s="560" t="s">
        <v>2700</v>
      </c>
      <c r="E1360" s="1277">
        <v>4.12</v>
      </c>
      <c r="F1360" s="1277">
        <v>4.5</v>
      </c>
      <c r="G1360" s="562"/>
      <c r="H1360" s="1278"/>
      <c r="I1360" s="965" t="s">
        <v>2671</v>
      </c>
    </row>
    <row r="1361" spans="1:9" ht="23.25" customHeight="1">
      <c r="A1361" s="508" t="s">
        <v>5285</v>
      </c>
      <c r="B1361" s="560" t="s">
        <v>5286</v>
      </c>
      <c r="C1361" s="399" t="s">
        <v>1009</v>
      </c>
      <c r="D1361" s="560" t="s">
        <v>2700</v>
      </c>
      <c r="E1361" s="562">
        <v>4.93</v>
      </c>
      <c r="F1361" s="562">
        <v>5.22</v>
      </c>
      <c r="G1361" s="1278"/>
      <c r="H1361" s="1278"/>
      <c r="I1361" s="965" t="s">
        <v>2671</v>
      </c>
    </row>
    <row r="1362" spans="1:9" ht="23.25" customHeight="1">
      <c r="A1362" s="340" t="s">
        <v>2705</v>
      </c>
      <c r="B1362" s="140" t="s">
        <v>2706</v>
      </c>
      <c r="C1362" s="141" t="s">
        <v>91</v>
      </c>
      <c r="D1362" s="140" t="s">
        <v>2700</v>
      </c>
      <c r="E1362" s="351">
        <v>3.69</v>
      </c>
      <c r="F1362" s="351">
        <v>3.95</v>
      </c>
      <c r="G1362" s="425"/>
      <c r="H1362" s="1274"/>
      <c r="I1362" s="965" t="s">
        <v>2671</v>
      </c>
    </row>
    <row r="1363" spans="1:9" ht="23.25" customHeight="1">
      <c r="A1363" s="340" t="s">
        <v>2707</v>
      </c>
      <c r="B1363" s="140" t="s">
        <v>2708</v>
      </c>
      <c r="C1363" s="141" t="s">
        <v>91</v>
      </c>
      <c r="D1363" s="140" t="s">
        <v>2700</v>
      </c>
      <c r="E1363" s="351">
        <v>4.7</v>
      </c>
      <c r="F1363" s="351" t="s">
        <v>2709</v>
      </c>
      <c r="G1363" s="425"/>
      <c r="H1363" s="1274"/>
      <c r="I1363" s="965" t="s">
        <v>2671</v>
      </c>
    </row>
    <row r="1364" spans="1:9" ht="23.25" customHeight="1">
      <c r="A1364" s="340" t="s">
        <v>2710</v>
      </c>
      <c r="B1364" s="140" t="s">
        <v>2711</v>
      </c>
      <c r="C1364" s="141" t="s">
        <v>1009</v>
      </c>
      <c r="D1364" s="140" t="s">
        <v>2700</v>
      </c>
      <c r="E1364" s="351">
        <v>6.56</v>
      </c>
      <c r="F1364" s="351">
        <v>7.5</v>
      </c>
      <c r="G1364" s="425"/>
      <c r="H1364" s="1274"/>
      <c r="I1364" s="965" t="s">
        <v>2671</v>
      </c>
    </row>
    <row r="1365" spans="1:9" ht="23.25" customHeight="1">
      <c r="A1365" s="340" t="s">
        <v>2712</v>
      </c>
      <c r="B1365" s="341" t="s">
        <v>2713</v>
      </c>
      <c r="C1365" s="141" t="s">
        <v>258</v>
      </c>
      <c r="D1365" s="341" t="s">
        <v>2714</v>
      </c>
      <c r="E1365" s="351">
        <v>12.5</v>
      </c>
      <c r="F1365" s="351">
        <v>15</v>
      </c>
      <c r="G1365" s="425"/>
      <c r="H1365" s="1274"/>
      <c r="I1365" s="965" t="s">
        <v>2671</v>
      </c>
    </row>
    <row r="1366" spans="1:9" ht="23.25" customHeight="1">
      <c r="A1366" s="340" t="s">
        <v>2715</v>
      </c>
      <c r="B1366" s="140" t="s">
        <v>2716</v>
      </c>
      <c r="C1366" s="141" t="s">
        <v>258</v>
      </c>
      <c r="D1366" s="140" t="s">
        <v>2714</v>
      </c>
      <c r="E1366" s="351" t="s">
        <v>2717</v>
      </c>
      <c r="F1366" s="351" t="s">
        <v>2718</v>
      </c>
      <c r="G1366" s="425"/>
      <c r="H1366" s="351"/>
      <c r="I1366" s="965" t="s">
        <v>2671</v>
      </c>
    </row>
    <row r="1367" spans="1:9" ht="23.25" customHeight="1">
      <c r="A1367" s="340" t="s">
        <v>2719</v>
      </c>
      <c r="B1367" s="140" t="s">
        <v>2720</v>
      </c>
      <c r="C1367" s="141" t="s">
        <v>63</v>
      </c>
      <c r="D1367" s="140" t="s">
        <v>2714</v>
      </c>
      <c r="E1367" s="351">
        <v>9.5</v>
      </c>
      <c r="F1367" s="351">
        <v>11.4</v>
      </c>
      <c r="G1367" s="425"/>
      <c r="H1367" s="351"/>
      <c r="I1367" s="965" t="s">
        <v>2671</v>
      </c>
    </row>
    <row r="1368" spans="1:9" ht="23.25" customHeight="1">
      <c r="A1368" s="340" t="s">
        <v>2721</v>
      </c>
      <c r="B1368" s="140" t="s">
        <v>2722</v>
      </c>
      <c r="C1368" s="141" t="s">
        <v>63</v>
      </c>
      <c r="D1368" s="140" t="s">
        <v>2723</v>
      </c>
      <c r="E1368" s="351">
        <v>7.49</v>
      </c>
      <c r="F1368" s="351" t="s">
        <v>2724</v>
      </c>
      <c r="G1368" s="425"/>
      <c r="H1368" s="351"/>
      <c r="I1368" s="965" t="s">
        <v>2671</v>
      </c>
    </row>
    <row r="1369" spans="1:9" ht="23.25" customHeight="1">
      <c r="A1369" s="340" t="s">
        <v>2725</v>
      </c>
      <c r="B1369" s="140" t="s">
        <v>2726</v>
      </c>
      <c r="C1369" s="141" t="s">
        <v>63</v>
      </c>
      <c r="D1369" s="140" t="s">
        <v>2727</v>
      </c>
      <c r="E1369" s="351">
        <v>7.25</v>
      </c>
      <c r="F1369" s="351">
        <v>8.6999999999999993</v>
      </c>
      <c r="G1369" s="425"/>
      <c r="H1369" s="351"/>
      <c r="I1369" s="965" t="s">
        <v>2671</v>
      </c>
    </row>
    <row r="1370" spans="1:9" ht="23.25" customHeight="1">
      <c r="A1370" s="340" t="s">
        <v>2728</v>
      </c>
      <c r="B1370" s="140" t="s">
        <v>2729</v>
      </c>
      <c r="C1370" s="141" t="s">
        <v>326</v>
      </c>
      <c r="D1370" s="140" t="s">
        <v>2730</v>
      </c>
      <c r="E1370" s="351">
        <v>9.1</v>
      </c>
      <c r="F1370" s="351">
        <v>10.92</v>
      </c>
      <c r="G1370" s="425"/>
      <c r="H1370" s="1279"/>
      <c r="I1370" s="965" t="s">
        <v>2671</v>
      </c>
    </row>
    <row r="1371" spans="1:9" ht="23.25" customHeight="1">
      <c r="A1371" s="340" t="s">
        <v>2731</v>
      </c>
      <c r="B1371" s="140" t="s">
        <v>2732</v>
      </c>
      <c r="C1371" s="141" t="s">
        <v>71</v>
      </c>
      <c r="D1371" s="140" t="s">
        <v>2733</v>
      </c>
      <c r="E1371" s="351">
        <v>3.12</v>
      </c>
      <c r="F1371" s="351">
        <v>3.74</v>
      </c>
      <c r="G1371" s="425"/>
      <c r="H1371" s="351"/>
      <c r="I1371" s="965" t="s">
        <v>2671</v>
      </c>
    </row>
    <row r="1372" spans="1:9" ht="23.25" customHeight="1">
      <c r="A1372" s="340" t="s">
        <v>2734</v>
      </c>
      <c r="B1372" s="140" t="s">
        <v>2732</v>
      </c>
      <c r="C1372" s="141" t="s">
        <v>63</v>
      </c>
      <c r="D1372" s="140" t="s">
        <v>2733</v>
      </c>
      <c r="E1372" s="351">
        <v>7.12</v>
      </c>
      <c r="F1372" s="351">
        <v>8.5399999999999991</v>
      </c>
      <c r="G1372" s="425"/>
      <c r="H1372" s="1280"/>
      <c r="I1372" s="965" t="s">
        <v>2671</v>
      </c>
    </row>
    <row r="1373" spans="1:9" ht="23.25" customHeight="1">
      <c r="A1373" s="340" t="s">
        <v>2735</v>
      </c>
      <c r="B1373" s="1000" t="s">
        <v>2736</v>
      </c>
      <c r="C1373" s="342" t="s">
        <v>71</v>
      </c>
      <c r="D1373" s="1000" t="s">
        <v>2737</v>
      </c>
      <c r="E1373" s="351">
        <v>7.17</v>
      </c>
      <c r="F1373" s="1281">
        <v>8.6</v>
      </c>
      <c r="G1373" s="1281" t="s">
        <v>24</v>
      </c>
      <c r="H1373" s="1280">
        <v>0.04</v>
      </c>
      <c r="I1373" s="965" t="s">
        <v>2671</v>
      </c>
    </row>
    <row r="1374" spans="1:9" ht="23.25" customHeight="1">
      <c r="A1374" s="340" t="s">
        <v>2738</v>
      </c>
      <c r="B1374" s="1000" t="s">
        <v>2739</v>
      </c>
      <c r="C1374" s="342" t="s">
        <v>184</v>
      </c>
      <c r="D1374" s="1000" t="s">
        <v>2740</v>
      </c>
      <c r="E1374" s="99">
        <v>3.95</v>
      </c>
      <c r="F1374" s="1281">
        <v>6.2</v>
      </c>
      <c r="G1374" s="1281" t="s">
        <v>24</v>
      </c>
      <c r="H1374" s="1280">
        <v>0.04</v>
      </c>
      <c r="I1374" s="965" t="s">
        <v>2671</v>
      </c>
    </row>
    <row r="1375" spans="1:9" ht="21.75" customHeight="1">
      <c r="A1375" s="340" t="s">
        <v>2741</v>
      </c>
      <c r="B1375" s="140" t="s">
        <v>2742</v>
      </c>
      <c r="C1375" s="141" t="s">
        <v>184</v>
      </c>
      <c r="D1375" s="140" t="s">
        <v>2743</v>
      </c>
      <c r="E1375" s="351">
        <v>4.62</v>
      </c>
      <c r="F1375" s="351">
        <v>6.2</v>
      </c>
      <c r="G1375" s="351" t="s">
        <v>24</v>
      </c>
      <c r="H1375" s="1279" t="s">
        <v>1036</v>
      </c>
      <c r="I1375" s="965" t="s">
        <v>2671</v>
      </c>
    </row>
    <row r="1376" spans="1:9" ht="23.25" customHeight="1">
      <c r="A1376" s="570" t="s">
        <v>2744</v>
      </c>
      <c r="B1376" s="571" t="s">
        <v>2745</v>
      </c>
      <c r="C1376" s="147" t="s">
        <v>63</v>
      </c>
      <c r="D1376" s="572" t="s">
        <v>2746</v>
      </c>
      <c r="E1376" s="99">
        <v>12.5</v>
      </c>
      <c r="F1376" s="1282">
        <v>15</v>
      </c>
      <c r="G1376" s="425"/>
      <c r="H1376" s="1280"/>
      <c r="I1376" s="965" t="s">
        <v>2671</v>
      </c>
    </row>
    <row r="1377" spans="1:9" ht="23.25" customHeight="1">
      <c r="A1377" s="340" t="s">
        <v>2747</v>
      </c>
      <c r="B1377" s="1000" t="s">
        <v>2748</v>
      </c>
      <c r="C1377" s="342" t="s">
        <v>227</v>
      </c>
      <c r="D1377" s="1000" t="s">
        <v>2749</v>
      </c>
      <c r="E1377" s="99">
        <v>6.21</v>
      </c>
      <c r="F1377" s="1281">
        <v>7.41</v>
      </c>
      <c r="G1377" s="425"/>
      <c r="H1377" s="339"/>
      <c r="I1377" s="965" t="s">
        <v>2671</v>
      </c>
    </row>
    <row r="1378" spans="1:9" ht="23.25" customHeight="1">
      <c r="A1378" s="340" t="s">
        <v>2750</v>
      </c>
      <c r="B1378" s="1000" t="s">
        <v>2751</v>
      </c>
      <c r="C1378" s="342" t="s">
        <v>301</v>
      </c>
      <c r="D1378" s="1000" t="s">
        <v>2752</v>
      </c>
      <c r="E1378" s="99">
        <v>18.329999999999998</v>
      </c>
      <c r="F1378" s="1281">
        <v>22</v>
      </c>
      <c r="G1378" s="425"/>
      <c r="H1378" s="339"/>
      <c r="I1378" s="965" t="s">
        <v>2671</v>
      </c>
    </row>
    <row r="1379" spans="1:9" ht="23.25" customHeight="1">
      <c r="A1379" s="340" t="s">
        <v>2753</v>
      </c>
      <c r="B1379" s="1000" t="s">
        <v>2754</v>
      </c>
      <c r="C1379" s="342" t="s">
        <v>198</v>
      </c>
      <c r="D1379" s="1000" t="s">
        <v>2733</v>
      </c>
      <c r="E1379" s="99">
        <v>4.3</v>
      </c>
      <c r="F1379" s="1281">
        <v>4.91</v>
      </c>
      <c r="G1379" s="425"/>
      <c r="H1379" s="339"/>
      <c r="I1379" s="965" t="s">
        <v>2671</v>
      </c>
    </row>
    <row r="1380" spans="1:9" ht="23.25" customHeight="1">
      <c r="A1380" s="340" t="s">
        <v>2755</v>
      </c>
      <c r="B1380" s="1000" t="s">
        <v>2756</v>
      </c>
      <c r="C1380" s="342" t="s">
        <v>198</v>
      </c>
      <c r="D1380" s="1000" t="s">
        <v>2733</v>
      </c>
      <c r="E1380" s="99">
        <v>12.25</v>
      </c>
      <c r="F1380" s="1281">
        <v>14.7</v>
      </c>
      <c r="G1380" s="425"/>
      <c r="H1380" s="339"/>
      <c r="I1380" s="965" t="s">
        <v>2671</v>
      </c>
    </row>
    <row r="1381" spans="1:9" ht="23.25" customHeight="1">
      <c r="A1381" s="346">
        <v>11026</v>
      </c>
      <c r="B1381" s="369" t="s">
        <v>2758</v>
      </c>
      <c r="C1381" s="332" t="s">
        <v>326</v>
      </c>
      <c r="D1381" s="369" t="s">
        <v>1720</v>
      </c>
      <c r="E1381" s="379">
        <v>3.2</v>
      </c>
      <c r="F1381" s="379">
        <v>4</v>
      </c>
      <c r="G1381" s="332" t="s">
        <v>546</v>
      </c>
      <c r="H1381" s="350"/>
      <c r="I1381" s="965" t="s">
        <v>2757</v>
      </c>
    </row>
    <row r="1382" spans="1:9" ht="23.25" customHeight="1">
      <c r="A1382" s="328">
        <v>11030</v>
      </c>
      <c r="B1382" s="421" t="s">
        <v>4830</v>
      </c>
      <c r="C1382" s="328" t="s">
        <v>326</v>
      </c>
      <c r="D1382" s="421" t="s">
        <v>2861</v>
      </c>
      <c r="E1382" s="425">
        <v>1.46</v>
      </c>
      <c r="F1382" s="425">
        <v>1.82</v>
      </c>
      <c r="G1382" s="425" t="s">
        <v>200</v>
      </c>
      <c r="H1382" s="422"/>
      <c r="I1382" s="965" t="s">
        <v>2757</v>
      </c>
    </row>
    <row r="1383" spans="1:9" ht="23.25" customHeight="1">
      <c r="A1383" s="328">
        <v>71101</v>
      </c>
      <c r="B1383" s="421" t="s">
        <v>4741</v>
      </c>
      <c r="C1383" s="328" t="s">
        <v>326</v>
      </c>
      <c r="D1383" s="421" t="s">
        <v>2872</v>
      </c>
      <c r="E1383" s="425">
        <v>1.95</v>
      </c>
      <c r="F1383" s="425">
        <v>2.4</v>
      </c>
      <c r="G1383" s="425" t="s">
        <v>200</v>
      </c>
      <c r="H1383" s="422"/>
      <c r="I1383" s="965" t="s">
        <v>2757</v>
      </c>
    </row>
    <row r="1384" spans="1:9" ht="23.25" customHeight="1">
      <c r="A1384" s="346">
        <v>11008</v>
      </c>
      <c r="B1384" s="369" t="s">
        <v>2759</v>
      </c>
      <c r="C1384" s="332" t="s">
        <v>71</v>
      </c>
      <c r="D1384" s="369" t="s">
        <v>2760</v>
      </c>
      <c r="E1384" s="1283">
        <v>4.54</v>
      </c>
      <c r="F1384" s="368">
        <v>5.67</v>
      </c>
      <c r="G1384" s="332" t="s">
        <v>200</v>
      </c>
      <c r="H1384" s="367">
        <v>0.05</v>
      </c>
      <c r="I1384" s="965" t="s">
        <v>2757</v>
      </c>
    </row>
    <row r="1385" spans="1:9" ht="23.25" customHeight="1">
      <c r="A1385" s="493" t="s">
        <v>4742</v>
      </c>
      <c r="B1385" s="423" t="s">
        <v>4743</v>
      </c>
      <c r="C1385" s="328" t="s">
        <v>223</v>
      </c>
      <c r="D1385" s="423" t="s">
        <v>4744</v>
      </c>
      <c r="E1385" s="426">
        <v>1.96</v>
      </c>
      <c r="F1385" s="424">
        <v>2.4</v>
      </c>
      <c r="G1385" s="425" t="s">
        <v>200</v>
      </c>
      <c r="H1385" s="582"/>
      <c r="I1385" s="965" t="s">
        <v>2757</v>
      </c>
    </row>
    <row r="1386" spans="1:9" ht="16.5" customHeight="1">
      <c r="A1386" s="346" t="s">
        <v>2761</v>
      </c>
      <c r="B1386" s="369" t="s">
        <v>2762</v>
      </c>
      <c r="C1386" s="332" t="s">
        <v>238</v>
      </c>
      <c r="D1386" s="369" t="s">
        <v>688</v>
      </c>
      <c r="E1386" s="1283">
        <v>5.6</v>
      </c>
      <c r="F1386" s="368">
        <v>7</v>
      </c>
      <c r="G1386" s="332" t="s">
        <v>546</v>
      </c>
      <c r="H1386" s="367"/>
      <c r="I1386" s="965" t="s">
        <v>2757</v>
      </c>
    </row>
    <row r="1387" spans="1:9" ht="23.25" customHeight="1">
      <c r="A1387" s="346">
        <v>14027</v>
      </c>
      <c r="B1387" s="369" t="s">
        <v>2763</v>
      </c>
      <c r="C1387" s="332" t="s">
        <v>1052</v>
      </c>
      <c r="D1387" s="369" t="s">
        <v>2764</v>
      </c>
      <c r="E1387" s="1283">
        <v>7.19</v>
      </c>
      <c r="F1387" s="368">
        <v>8.99</v>
      </c>
      <c r="G1387" s="332" t="s">
        <v>200</v>
      </c>
      <c r="H1387" s="367">
        <v>0.04</v>
      </c>
      <c r="I1387" s="965" t="s">
        <v>2757</v>
      </c>
    </row>
    <row r="1388" spans="1:9" ht="23.25" customHeight="1">
      <c r="A1388" s="346" t="s">
        <v>2765</v>
      </c>
      <c r="B1388" s="369" t="s">
        <v>1396</v>
      </c>
      <c r="C1388" s="332" t="s">
        <v>238</v>
      </c>
      <c r="D1388" s="369" t="s">
        <v>124</v>
      </c>
      <c r="E1388" s="1283">
        <v>3.2</v>
      </c>
      <c r="F1388" s="368">
        <v>4</v>
      </c>
      <c r="G1388" s="332" t="s">
        <v>546</v>
      </c>
      <c r="H1388" s="367"/>
      <c r="I1388" s="965" t="s">
        <v>2757</v>
      </c>
    </row>
    <row r="1389" spans="1:9" ht="23.25" customHeight="1">
      <c r="A1389" s="510" t="s">
        <v>4831</v>
      </c>
      <c r="B1389" s="195" t="s">
        <v>3178</v>
      </c>
      <c r="C1389" s="186" t="s">
        <v>326</v>
      </c>
      <c r="D1389" s="195" t="s">
        <v>3179</v>
      </c>
      <c r="E1389" s="1284">
        <v>2.88</v>
      </c>
      <c r="F1389" s="1285">
        <v>3.6</v>
      </c>
      <c r="G1389" s="1286" t="s">
        <v>4758</v>
      </c>
      <c r="H1389" s="196">
        <v>0.1</v>
      </c>
      <c r="I1389" s="965" t="s">
        <v>2757</v>
      </c>
    </row>
    <row r="1390" spans="1:9" ht="23.25" customHeight="1">
      <c r="A1390" s="1287" t="s">
        <v>2766</v>
      </c>
      <c r="B1390" s="877" t="s">
        <v>5541</v>
      </c>
      <c r="C1390" s="480" t="s">
        <v>1229</v>
      </c>
      <c r="D1390" s="1288" t="s">
        <v>5542</v>
      </c>
      <c r="E1390" s="1289">
        <v>2.7</v>
      </c>
      <c r="F1390" s="936">
        <v>3.21</v>
      </c>
      <c r="G1390" s="1290" t="s">
        <v>2771</v>
      </c>
      <c r="H1390" s="1291">
        <v>0.06</v>
      </c>
      <c r="I1390" s="965" t="s">
        <v>2767</v>
      </c>
    </row>
    <row r="1391" spans="1:9" ht="23.25" customHeight="1">
      <c r="A1391" s="721" t="s">
        <v>2768</v>
      </c>
      <c r="B1391" s="496" t="s">
        <v>2769</v>
      </c>
      <c r="C1391" s="719" t="s">
        <v>246</v>
      </c>
      <c r="D1391" s="689" t="s">
        <v>2770</v>
      </c>
      <c r="E1391" s="1292">
        <v>5.83</v>
      </c>
      <c r="F1391" s="892">
        <v>7</v>
      </c>
      <c r="G1391" s="691" t="s">
        <v>2771</v>
      </c>
      <c r="H1391" s="422">
        <v>0.06</v>
      </c>
      <c r="I1391" s="965" t="s">
        <v>2767</v>
      </c>
    </row>
    <row r="1392" spans="1:9" ht="23.25" customHeight="1">
      <c r="A1392" s="1293" t="s">
        <v>2772</v>
      </c>
      <c r="B1392" s="496" t="s">
        <v>2773</v>
      </c>
      <c r="C1392" s="719" t="s">
        <v>246</v>
      </c>
      <c r="D1392" s="689" t="s">
        <v>2770</v>
      </c>
      <c r="E1392" s="1292">
        <v>5.83</v>
      </c>
      <c r="F1392" s="892">
        <v>7</v>
      </c>
      <c r="G1392" s="691" t="s">
        <v>2771</v>
      </c>
      <c r="H1392" s="422">
        <v>0.06</v>
      </c>
      <c r="I1392" s="965" t="s">
        <v>2767</v>
      </c>
    </row>
    <row r="1393" spans="1:9" ht="23.25" customHeight="1">
      <c r="A1393" s="721" t="s">
        <v>2774</v>
      </c>
      <c r="B1393" s="496" t="s">
        <v>5543</v>
      </c>
      <c r="C1393" s="719" t="s">
        <v>51</v>
      </c>
      <c r="D1393" s="689" t="s">
        <v>2775</v>
      </c>
      <c r="E1393" s="1292">
        <v>17.64</v>
      </c>
      <c r="F1393" s="892">
        <v>21</v>
      </c>
      <c r="G1393" s="691"/>
      <c r="H1393" s="422"/>
      <c r="I1393" s="965" t="s">
        <v>2767</v>
      </c>
    </row>
    <row r="1394" spans="1:9" ht="23.25" customHeight="1">
      <c r="A1394" s="1287" t="s">
        <v>5544</v>
      </c>
      <c r="B1394" s="935" t="s">
        <v>5545</v>
      </c>
      <c r="C1394" s="480" t="s">
        <v>51</v>
      </c>
      <c r="D1394" s="1294" t="s">
        <v>2775</v>
      </c>
      <c r="E1394" s="1289">
        <v>21.5</v>
      </c>
      <c r="F1394" s="936">
        <v>25</v>
      </c>
      <c r="G1394" s="1290"/>
      <c r="H1394" s="1291"/>
      <c r="I1394" s="965" t="s">
        <v>2767</v>
      </c>
    </row>
    <row r="1395" spans="1:9" ht="23.25" customHeight="1">
      <c r="A1395" s="721" t="s">
        <v>2776</v>
      </c>
      <c r="B1395" s="496" t="s">
        <v>2777</v>
      </c>
      <c r="C1395" s="719" t="s">
        <v>51</v>
      </c>
      <c r="D1395" s="496" t="s">
        <v>2778</v>
      </c>
      <c r="E1395" s="1292">
        <v>10.42</v>
      </c>
      <c r="F1395" s="892">
        <v>12.5</v>
      </c>
      <c r="G1395" s="691"/>
      <c r="H1395" s="422"/>
      <c r="I1395" s="965" t="s">
        <v>2767</v>
      </c>
    </row>
    <row r="1396" spans="1:9" ht="23.25" customHeight="1">
      <c r="A1396" s="721" t="s">
        <v>2779</v>
      </c>
      <c r="B1396" s="496" t="s">
        <v>2780</v>
      </c>
      <c r="C1396" s="719" t="s">
        <v>51</v>
      </c>
      <c r="D1396" s="496" t="s">
        <v>2778</v>
      </c>
      <c r="E1396" s="1292">
        <v>12.5</v>
      </c>
      <c r="F1396" s="892">
        <v>15</v>
      </c>
      <c r="G1396" s="691"/>
      <c r="H1396" s="422"/>
      <c r="I1396" s="965" t="s">
        <v>2767</v>
      </c>
    </row>
    <row r="1397" spans="1:9" ht="23.25" customHeight="1">
      <c r="A1397" s="1295" t="s">
        <v>5146</v>
      </c>
      <c r="B1397" s="496" t="s">
        <v>4694</v>
      </c>
      <c r="C1397" s="719" t="s">
        <v>184</v>
      </c>
      <c r="D1397" s="496" t="s">
        <v>4695</v>
      </c>
      <c r="E1397" s="1292">
        <v>9.17</v>
      </c>
      <c r="F1397" s="892">
        <v>11</v>
      </c>
      <c r="G1397" s="691" t="s">
        <v>5147</v>
      </c>
      <c r="H1397" s="1296">
        <v>0.06</v>
      </c>
      <c r="I1397" s="965" t="s">
        <v>2767</v>
      </c>
    </row>
    <row r="1398" spans="1:9" ht="23.25" customHeight="1">
      <c r="A1398" s="1295" t="s">
        <v>5148</v>
      </c>
      <c r="B1398" s="496" t="s">
        <v>4696</v>
      </c>
      <c r="C1398" s="719" t="s">
        <v>184</v>
      </c>
      <c r="D1398" s="496" t="s">
        <v>4695</v>
      </c>
      <c r="E1398" s="1292">
        <v>12.5</v>
      </c>
      <c r="F1398" s="892">
        <v>15</v>
      </c>
      <c r="G1398" s="691"/>
      <c r="H1398" s="1296"/>
      <c r="I1398" s="965" t="s">
        <v>2767</v>
      </c>
    </row>
    <row r="1399" spans="1:9" ht="23.25" customHeight="1">
      <c r="A1399" s="945" t="s">
        <v>5149</v>
      </c>
      <c r="B1399" s="327" t="s">
        <v>5150</v>
      </c>
      <c r="C1399" s="328" t="s">
        <v>4160</v>
      </c>
      <c r="D1399" s="327" t="s">
        <v>2347</v>
      </c>
      <c r="E1399" s="690">
        <v>5</v>
      </c>
      <c r="F1399" s="425">
        <v>6</v>
      </c>
      <c r="G1399" s="691" t="s">
        <v>2771</v>
      </c>
      <c r="H1399" s="1296">
        <v>0.06</v>
      </c>
      <c r="I1399" s="965" t="s">
        <v>2767</v>
      </c>
    </row>
    <row r="1400" spans="1:9">
      <c r="A1400" s="945" t="s">
        <v>5546</v>
      </c>
      <c r="B1400" s="327" t="s">
        <v>5547</v>
      </c>
      <c r="C1400" s="328" t="s">
        <v>4160</v>
      </c>
      <c r="D1400" s="327" t="s">
        <v>2347</v>
      </c>
      <c r="E1400" s="690">
        <v>3.75</v>
      </c>
      <c r="F1400" s="425">
        <v>4.5</v>
      </c>
      <c r="G1400" s="691" t="s">
        <v>24</v>
      </c>
      <c r="H1400" s="1296">
        <v>0.04</v>
      </c>
      <c r="I1400" s="965" t="s">
        <v>2767</v>
      </c>
    </row>
    <row r="1401" spans="1:9" ht="23.25" customHeight="1">
      <c r="A1401" s="721" t="s">
        <v>2781</v>
      </c>
      <c r="B1401" s="496" t="s">
        <v>5548</v>
      </c>
      <c r="C1401" s="719" t="s">
        <v>1229</v>
      </c>
      <c r="D1401" s="496" t="s">
        <v>2782</v>
      </c>
      <c r="E1401" s="1292">
        <v>7.45</v>
      </c>
      <c r="F1401" s="892">
        <v>8.94</v>
      </c>
      <c r="G1401" s="691"/>
      <c r="H1401" s="422"/>
      <c r="I1401" s="965" t="s">
        <v>2767</v>
      </c>
    </row>
    <row r="1402" spans="1:9" ht="23.25" customHeight="1">
      <c r="A1402" s="586" t="s">
        <v>5151</v>
      </c>
      <c r="B1402" s="587" t="s">
        <v>5152</v>
      </c>
      <c r="C1402" s="1297" t="s">
        <v>184</v>
      </c>
      <c r="D1402" s="1298" t="s">
        <v>5153</v>
      </c>
      <c r="E1402" s="588">
        <v>5.83</v>
      </c>
      <c r="F1402" s="589">
        <v>7</v>
      </c>
      <c r="G1402" s="590" t="s">
        <v>190</v>
      </c>
      <c r="H1402" s="591">
        <v>0.08</v>
      </c>
      <c r="I1402" s="1184" t="s">
        <v>2767</v>
      </c>
    </row>
    <row r="1403" spans="1:9" ht="23.25" customHeight="1">
      <c r="A1403" s="1299" t="s">
        <v>4152</v>
      </c>
      <c r="B1403" s="1300" t="s">
        <v>5549</v>
      </c>
      <c r="C1403" s="1301" t="s">
        <v>184</v>
      </c>
      <c r="D1403" s="1302" t="s">
        <v>5550</v>
      </c>
      <c r="E1403" s="1303">
        <v>11.33</v>
      </c>
      <c r="F1403" s="1304">
        <v>13.6</v>
      </c>
      <c r="G1403" s="1305" t="s">
        <v>4678</v>
      </c>
      <c r="H1403" s="1306">
        <v>0.05</v>
      </c>
      <c r="I1403" s="1184" t="s">
        <v>2767</v>
      </c>
    </row>
    <row r="1404" spans="1:9" ht="23.25" customHeight="1">
      <c r="A1404" s="721" t="s">
        <v>2785</v>
      </c>
      <c r="B1404" s="496" t="s">
        <v>2786</v>
      </c>
      <c r="C1404" s="719" t="s">
        <v>57</v>
      </c>
      <c r="D1404" s="1307" t="s">
        <v>2787</v>
      </c>
      <c r="E1404" s="1292">
        <v>13.44</v>
      </c>
      <c r="F1404" s="892">
        <v>16</v>
      </c>
      <c r="G1404" s="1308"/>
      <c r="H1404" s="1309">
        <v>0.04</v>
      </c>
      <c r="I1404" s="1184" t="s">
        <v>5559</v>
      </c>
    </row>
    <row r="1405" spans="1:9" ht="23.25" customHeight="1">
      <c r="A1405" s="721" t="s">
        <v>5551</v>
      </c>
      <c r="B1405" s="42" t="s">
        <v>5552</v>
      </c>
      <c r="C1405" s="43" t="s">
        <v>227</v>
      </c>
      <c r="D1405" s="42" t="s">
        <v>4695</v>
      </c>
      <c r="E1405" s="1292">
        <v>16.13</v>
      </c>
      <c r="F1405" s="892">
        <v>19.350000000000001</v>
      </c>
      <c r="G1405" s="691" t="s">
        <v>190</v>
      </c>
      <c r="H1405" s="422">
        <v>0.08</v>
      </c>
      <c r="I1405" s="1184" t="s">
        <v>5559</v>
      </c>
    </row>
    <row r="1406" spans="1:9" ht="23.25" customHeight="1">
      <c r="A1406" s="1287" t="s">
        <v>2783</v>
      </c>
      <c r="B1406" s="877" t="s">
        <v>5553</v>
      </c>
      <c r="C1406" s="480" t="s">
        <v>788</v>
      </c>
      <c r="D1406" s="935" t="s">
        <v>2784</v>
      </c>
      <c r="E1406" s="1289">
        <v>4.2300000000000004</v>
      </c>
      <c r="F1406" s="936">
        <v>5.07</v>
      </c>
      <c r="G1406" s="1290" t="s">
        <v>190</v>
      </c>
      <c r="H1406" s="1291">
        <v>0.08</v>
      </c>
      <c r="I1406" s="1184" t="s">
        <v>5559</v>
      </c>
    </row>
    <row r="1407" spans="1:9" ht="23.25" customHeight="1">
      <c r="A1407" s="719">
        <v>26018</v>
      </c>
      <c r="B1407" s="496" t="s">
        <v>5554</v>
      </c>
      <c r="C1407" s="719" t="s">
        <v>198</v>
      </c>
      <c r="D1407" s="496" t="s">
        <v>2788</v>
      </c>
      <c r="E1407" s="1292">
        <v>3.79</v>
      </c>
      <c r="F1407" s="892">
        <v>3.96</v>
      </c>
      <c r="G1407" s="1308" t="s">
        <v>4323</v>
      </c>
      <c r="H1407" s="1309">
        <v>0.08</v>
      </c>
      <c r="I1407" s="1184" t="s">
        <v>5559</v>
      </c>
    </row>
    <row r="1408" spans="1:9" ht="23.25" customHeight="1">
      <c r="A1408" s="719">
        <v>26017</v>
      </c>
      <c r="B1408" s="496" t="s">
        <v>5555</v>
      </c>
      <c r="C1408" s="719" t="s">
        <v>198</v>
      </c>
      <c r="D1408" s="496" t="s">
        <v>2788</v>
      </c>
      <c r="E1408" s="1292">
        <v>10</v>
      </c>
      <c r="F1408" s="892">
        <v>12</v>
      </c>
      <c r="G1408" s="1308" t="s">
        <v>190</v>
      </c>
      <c r="H1408" s="1309">
        <v>0.08</v>
      </c>
      <c r="I1408" s="1184" t="s">
        <v>5559</v>
      </c>
    </row>
    <row r="1409" spans="1:9" ht="23.25" customHeight="1">
      <c r="A1409" s="719">
        <v>26012</v>
      </c>
      <c r="B1409" s="496" t="s">
        <v>5556</v>
      </c>
      <c r="C1409" s="719" t="s">
        <v>198</v>
      </c>
      <c r="D1409" s="496" t="s">
        <v>1280</v>
      </c>
      <c r="E1409" s="1292">
        <v>2.97</v>
      </c>
      <c r="F1409" s="892">
        <v>3.41</v>
      </c>
      <c r="G1409" s="1308" t="s">
        <v>190</v>
      </c>
      <c r="H1409" s="1309">
        <v>0.08</v>
      </c>
      <c r="I1409" s="1184" t="s">
        <v>5559</v>
      </c>
    </row>
    <row r="1410" spans="1:9" ht="23.25" customHeight="1">
      <c r="A1410" s="719">
        <v>26007</v>
      </c>
      <c r="B1410" s="496" t="s">
        <v>5557</v>
      </c>
      <c r="C1410" s="719" t="s">
        <v>198</v>
      </c>
      <c r="D1410" s="496" t="s">
        <v>1280</v>
      </c>
      <c r="E1410" s="1292">
        <v>5.47</v>
      </c>
      <c r="F1410" s="892">
        <v>6.56</v>
      </c>
      <c r="G1410" s="1308" t="s">
        <v>190</v>
      </c>
      <c r="H1410" s="1309">
        <v>0.08</v>
      </c>
      <c r="I1410" s="1184" t="s">
        <v>5559</v>
      </c>
    </row>
    <row r="1411" spans="1:9" ht="23.25" customHeight="1">
      <c r="A1411" s="719">
        <v>20973</v>
      </c>
      <c r="B1411" s="496" t="s">
        <v>5558</v>
      </c>
      <c r="C1411" s="719" t="s">
        <v>91</v>
      </c>
      <c r="D1411" s="496" t="s">
        <v>1280</v>
      </c>
      <c r="E1411" s="1292">
        <v>191.44</v>
      </c>
      <c r="F1411" s="892">
        <v>229.71</v>
      </c>
      <c r="G1411" s="1308"/>
      <c r="H1411" s="1309">
        <v>0.08</v>
      </c>
      <c r="I1411" s="1184" t="s">
        <v>5559</v>
      </c>
    </row>
    <row r="1412" spans="1:9" ht="23.25" customHeight="1">
      <c r="A1412" s="493" t="s">
        <v>5238</v>
      </c>
      <c r="B1412" s="327" t="s">
        <v>5239</v>
      </c>
      <c r="C1412" s="328" t="s">
        <v>227</v>
      </c>
      <c r="D1412" s="689" t="s">
        <v>5240</v>
      </c>
      <c r="E1412" s="690">
        <v>6.8</v>
      </c>
      <c r="F1412" s="425">
        <v>8.16</v>
      </c>
      <c r="G1412" s="691"/>
      <c r="H1412" s="582"/>
      <c r="I1412" s="965" t="s">
        <v>2791</v>
      </c>
    </row>
    <row r="1413" spans="1:9" ht="23.25" customHeight="1">
      <c r="A1413" s="493" t="s">
        <v>5560</v>
      </c>
      <c r="B1413" s="327" t="s">
        <v>5561</v>
      </c>
      <c r="C1413" s="328" t="s">
        <v>15</v>
      </c>
      <c r="D1413" s="689" t="s">
        <v>5562</v>
      </c>
      <c r="E1413" s="690">
        <v>2.52</v>
      </c>
      <c r="F1413" s="425">
        <v>3</v>
      </c>
      <c r="G1413" s="691" t="s">
        <v>24</v>
      </c>
      <c r="H1413" s="582">
        <v>0.04</v>
      </c>
      <c r="I1413" s="965" t="s">
        <v>2791</v>
      </c>
    </row>
    <row r="1414" spans="1:9" ht="23.25" customHeight="1">
      <c r="A1414" s="721" t="s">
        <v>2789</v>
      </c>
      <c r="B1414" s="496" t="s">
        <v>5563</v>
      </c>
      <c r="C1414" s="719" t="s">
        <v>227</v>
      </c>
      <c r="D1414" s="689" t="s">
        <v>2790</v>
      </c>
      <c r="E1414" s="1292">
        <v>3.75</v>
      </c>
      <c r="F1414" s="892">
        <v>4.5</v>
      </c>
      <c r="G1414" s="1308" t="s">
        <v>4660</v>
      </c>
      <c r="H1414" s="1309"/>
      <c r="I1414" s="965" t="s">
        <v>2791</v>
      </c>
    </row>
    <row r="1415" spans="1:9" ht="23.25" customHeight="1">
      <c r="A1415" s="721" t="s">
        <v>2792</v>
      </c>
      <c r="B1415" s="496" t="s">
        <v>2793</v>
      </c>
      <c r="C1415" s="719" t="s">
        <v>980</v>
      </c>
      <c r="D1415" s="689" t="s">
        <v>2794</v>
      </c>
      <c r="E1415" s="1292">
        <v>5.12</v>
      </c>
      <c r="F1415" s="892">
        <v>6.14</v>
      </c>
      <c r="G1415" s="1308" t="s">
        <v>24</v>
      </c>
      <c r="H1415" s="1309">
        <v>0.04</v>
      </c>
      <c r="I1415" s="965" t="s">
        <v>2791</v>
      </c>
    </row>
    <row r="1416" spans="1:9" ht="23.25" customHeight="1">
      <c r="A1416" s="721" t="s">
        <v>5564</v>
      </c>
      <c r="B1416" s="496" t="s">
        <v>5565</v>
      </c>
      <c r="C1416" s="719" t="s">
        <v>227</v>
      </c>
      <c r="D1416" s="689" t="s">
        <v>2795</v>
      </c>
      <c r="E1416" s="1292">
        <v>3.23</v>
      </c>
      <c r="F1416" s="892">
        <v>3.87</v>
      </c>
      <c r="G1416" s="1308"/>
      <c r="H1416" s="1309"/>
      <c r="I1416" s="965" t="s">
        <v>2791</v>
      </c>
    </row>
    <row r="1417" spans="1:9" ht="23.25" customHeight="1">
      <c r="A1417" s="946" t="s">
        <v>2796</v>
      </c>
      <c r="B1417" s="947" t="s">
        <v>2797</v>
      </c>
      <c r="C1417" s="680" t="s">
        <v>2798</v>
      </c>
      <c r="D1417" s="1310" t="s">
        <v>2799</v>
      </c>
      <c r="E1417" s="948">
        <v>20.85</v>
      </c>
      <c r="F1417" s="686">
        <v>25</v>
      </c>
      <c r="G1417" s="681"/>
      <c r="H1417" s="681"/>
      <c r="I1417" s="1051" t="s">
        <v>2800</v>
      </c>
    </row>
    <row r="1418" spans="1:9" s="1319" customFormat="1" ht="23.25" customHeight="1">
      <c r="A1418" s="363">
        <v>29052</v>
      </c>
      <c r="B1418" s="1311" t="s">
        <v>4697</v>
      </c>
      <c r="C1418" s="1312" t="s">
        <v>223</v>
      </c>
      <c r="D1418" s="1313" t="s">
        <v>4698</v>
      </c>
      <c r="E1418" s="1314">
        <v>31.17</v>
      </c>
      <c r="F1418" s="1315">
        <v>37.200000000000003</v>
      </c>
      <c r="G1418" s="1316" t="s">
        <v>200</v>
      </c>
      <c r="H1418" s="1317">
        <v>0.05</v>
      </c>
      <c r="I1418" s="1318" t="s">
        <v>2800</v>
      </c>
    </row>
    <row r="1419" spans="1:9" ht="23.25" customHeight="1">
      <c r="A1419" s="949">
        <v>13111</v>
      </c>
      <c r="B1419" s="950" t="s">
        <v>2801</v>
      </c>
      <c r="C1419" s="518" t="s">
        <v>63</v>
      </c>
      <c r="D1419" s="1320" t="s">
        <v>2802</v>
      </c>
      <c r="E1419" s="951">
        <v>6.48</v>
      </c>
      <c r="F1419" s="951">
        <v>8.1</v>
      </c>
      <c r="G1419" s="952" t="s">
        <v>200</v>
      </c>
      <c r="H1419" s="953">
        <v>0.05</v>
      </c>
      <c r="I1419" s="1252" t="s">
        <v>2803</v>
      </c>
    </row>
    <row r="1420" spans="1:9" ht="23.25" customHeight="1">
      <c r="A1420" s="380">
        <v>13095</v>
      </c>
      <c r="B1420" s="381" t="s">
        <v>2804</v>
      </c>
      <c r="C1420" s="56" t="s">
        <v>246</v>
      </c>
      <c r="D1420" s="364" t="s">
        <v>124</v>
      </c>
      <c r="E1420" s="359">
        <v>3.33</v>
      </c>
      <c r="F1420" s="359">
        <v>4</v>
      </c>
      <c r="G1420" s="56" t="s">
        <v>2771</v>
      </c>
      <c r="H1420" s="360">
        <v>0.1</v>
      </c>
      <c r="I1420" s="965" t="s">
        <v>2803</v>
      </c>
    </row>
    <row r="1421" spans="1:9" ht="23.25" customHeight="1">
      <c r="A1421" s="56">
        <v>20285</v>
      </c>
      <c r="B1421" s="381" t="s">
        <v>5154</v>
      </c>
      <c r="C1421" s="56" t="s">
        <v>51</v>
      </c>
      <c r="D1421" s="57" t="s">
        <v>2802</v>
      </c>
      <c r="E1421" s="359">
        <v>2.42</v>
      </c>
      <c r="F1421" s="359">
        <v>2.9</v>
      </c>
      <c r="G1421" s="592" t="s">
        <v>2771</v>
      </c>
      <c r="H1421" s="360">
        <v>0.1</v>
      </c>
      <c r="I1421" s="965" t="s">
        <v>2803</v>
      </c>
    </row>
    <row r="1422" spans="1:9" ht="23.25" customHeight="1">
      <c r="A1422" s="380">
        <v>13114</v>
      </c>
      <c r="B1422" s="381" t="s">
        <v>2805</v>
      </c>
      <c r="C1422" s="56" t="s">
        <v>71</v>
      </c>
      <c r="D1422" s="364" t="s">
        <v>2806</v>
      </c>
      <c r="E1422" s="359">
        <v>8.33</v>
      </c>
      <c r="F1422" s="359">
        <v>10</v>
      </c>
      <c r="G1422" s="360" t="s">
        <v>17</v>
      </c>
      <c r="H1422" s="360">
        <v>0.06</v>
      </c>
      <c r="I1422" s="965" t="s">
        <v>2803</v>
      </c>
    </row>
    <row r="1423" spans="1:9" ht="23.25" customHeight="1">
      <c r="A1423" s="380">
        <v>13061</v>
      </c>
      <c r="B1423" s="381" t="s">
        <v>2807</v>
      </c>
      <c r="C1423" s="56" t="s">
        <v>63</v>
      </c>
      <c r="D1423" s="364" t="s">
        <v>2808</v>
      </c>
      <c r="E1423" s="359">
        <v>4.8</v>
      </c>
      <c r="F1423" s="359">
        <v>6</v>
      </c>
      <c r="G1423" s="56" t="s">
        <v>17</v>
      </c>
      <c r="H1423" s="360">
        <v>0.06</v>
      </c>
      <c r="I1423" s="965" t="s">
        <v>2803</v>
      </c>
    </row>
    <row r="1424" spans="1:9">
      <c r="A1424" s="380">
        <v>13047</v>
      </c>
      <c r="B1424" s="381" t="s">
        <v>2809</v>
      </c>
      <c r="C1424" s="56" t="s">
        <v>46</v>
      </c>
      <c r="D1424" s="364" t="s">
        <v>2810</v>
      </c>
      <c r="E1424" s="359">
        <v>25</v>
      </c>
      <c r="F1424" s="359">
        <v>30</v>
      </c>
      <c r="G1424" s="791" t="s">
        <v>200</v>
      </c>
      <c r="H1424" s="360">
        <v>0.05</v>
      </c>
      <c r="I1424" s="965" t="s">
        <v>2803</v>
      </c>
    </row>
    <row r="1425" spans="1:9" ht="23.25" customHeight="1">
      <c r="A1425" s="346" t="s">
        <v>2812</v>
      </c>
      <c r="B1425" s="369" t="s">
        <v>2813</v>
      </c>
      <c r="C1425" s="332" t="s">
        <v>816</v>
      </c>
      <c r="D1425" s="330" t="s">
        <v>2814</v>
      </c>
      <c r="E1425" s="379">
        <v>4.9000000000000004</v>
      </c>
      <c r="F1425" s="332">
        <v>5.88</v>
      </c>
      <c r="G1425" s="425"/>
      <c r="H1425" s="350"/>
      <c r="I1425" s="965" t="s">
        <v>2815</v>
      </c>
    </row>
    <row r="1426" spans="1:9" ht="23.25" customHeight="1">
      <c r="A1426" s="346" t="s">
        <v>2816</v>
      </c>
      <c r="B1426" s="369" t="s">
        <v>2817</v>
      </c>
      <c r="C1426" s="332" t="s">
        <v>63</v>
      </c>
      <c r="D1426" s="330" t="s">
        <v>2814</v>
      </c>
      <c r="E1426" s="332">
        <v>4.28</v>
      </c>
      <c r="F1426" s="332">
        <v>5.14</v>
      </c>
      <c r="G1426" s="425"/>
      <c r="H1426" s="350"/>
      <c r="I1426" s="965" t="s">
        <v>2815</v>
      </c>
    </row>
    <row r="1427" spans="1:9" ht="23.25" customHeight="1">
      <c r="A1427" s="346">
        <v>50009</v>
      </c>
      <c r="B1427" s="369" t="s">
        <v>2818</v>
      </c>
      <c r="C1427" s="332" t="s">
        <v>71</v>
      </c>
      <c r="D1427" s="330" t="s">
        <v>2819</v>
      </c>
      <c r="E1427" s="332">
        <v>9.8000000000000007</v>
      </c>
      <c r="F1427" s="332">
        <v>11.6</v>
      </c>
      <c r="G1427" s="425"/>
      <c r="H1427" s="367"/>
      <c r="I1427" s="965" t="s">
        <v>2815</v>
      </c>
    </row>
    <row r="1428" spans="1:9" ht="23.25" customHeight="1">
      <c r="A1428" s="346" t="s">
        <v>2820</v>
      </c>
      <c r="B1428" s="369" t="s">
        <v>2821</v>
      </c>
      <c r="C1428" s="332" t="s">
        <v>63</v>
      </c>
      <c r="D1428" s="330" t="s">
        <v>2822</v>
      </c>
      <c r="E1428" s="332">
        <v>44.76</v>
      </c>
      <c r="F1428" s="352" t="s">
        <v>2823</v>
      </c>
      <c r="G1428" s="425"/>
      <c r="H1428" s="367"/>
      <c r="I1428" s="965" t="s">
        <v>2815</v>
      </c>
    </row>
    <row r="1429" spans="1:9" ht="23.25" customHeight="1">
      <c r="A1429" s="346" t="s">
        <v>2824</v>
      </c>
      <c r="B1429" s="369" t="s">
        <v>2825</v>
      </c>
      <c r="C1429" s="332" t="s">
        <v>63</v>
      </c>
      <c r="D1429" s="330" t="s">
        <v>2826</v>
      </c>
      <c r="E1429" s="379">
        <v>35</v>
      </c>
      <c r="F1429" s="352" t="s">
        <v>2827</v>
      </c>
      <c r="G1429" s="425"/>
      <c r="H1429" s="350"/>
      <c r="I1429" s="965" t="s">
        <v>2815</v>
      </c>
    </row>
    <row r="1430" spans="1:9" ht="23.25" customHeight="1">
      <c r="A1430" s="346" t="s">
        <v>2828</v>
      </c>
      <c r="B1430" s="369" t="s">
        <v>2829</v>
      </c>
      <c r="C1430" s="332" t="s">
        <v>223</v>
      </c>
      <c r="D1430" s="330" t="s">
        <v>2830</v>
      </c>
      <c r="E1430" s="332">
        <v>13.84</v>
      </c>
      <c r="F1430" s="352" t="s">
        <v>2831</v>
      </c>
      <c r="G1430" s="367"/>
      <c r="H1430" s="350"/>
      <c r="I1430" s="965" t="s">
        <v>2815</v>
      </c>
    </row>
    <row r="1431" spans="1:9" ht="23.25" customHeight="1">
      <c r="A1431" s="346" t="s">
        <v>2832</v>
      </c>
      <c r="B1431" s="369" t="s">
        <v>2833</v>
      </c>
      <c r="C1431" s="332" t="s">
        <v>223</v>
      </c>
      <c r="D1431" s="330" t="s">
        <v>2830</v>
      </c>
      <c r="E1431" s="379">
        <v>25.71</v>
      </c>
      <c r="F1431" s="352" t="s">
        <v>2834</v>
      </c>
      <c r="G1431" s="367"/>
      <c r="H1431" s="367"/>
      <c r="I1431" s="965" t="s">
        <v>2815</v>
      </c>
    </row>
    <row r="1432" spans="1:9" ht="23.25" customHeight="1">
      <c r="A1432" s="346" t="s">
        <v>2835</v>
      </c>
      <c r="B1432" s="369" t="s">
        <v>2836</v>
      </c>
      <c r="C1432" s="332" t="s">
        <v>1260</v>
      </c>
      <c r="D1432" s="330" t="s">
        <v>2837</v>
      </c>
      <c r="E1432" s="379">
        <v>14</v>
      </c>
      <c r="F1432" s="352" t="s">
        <v>514</v>
      </c>
      <c r="G1432" s="425"/>
      <c r="H1432" s="367"/>
      <c r="I1432" s="965" t="s">
        <v>2815</v>
      </c>
    </row>
    <row r="1433" spans="1:9" ht="23.25" customHeight="1">
      <c r="A1433" s="346" t="s">
        <v>2838</v>
      </c>
      <c r="B1433" s="369" t="s">
        <v>2839</v>
      </c>
      <c r="C1433" s="332" t="s">
        <v>51</v>
      </c>
      <c r="D1433" s="330" t="s">
        <v>2840</v>
      </c>
      <c r="E1433" s="379">
        <v>13</v>
      </c>
      <c r="F1433" s="352" t="s">
        <v>2841</v>
      </c>
      <c r="G1433" s="425"/>
      <c r="H1433" s="367"/>
      <c r="I1433" s="965" t="s">
        <v>2815</v>
      </c>
    </row>
    <row r="1434" spans="1:9" ht="23.25" customHeight="1">
      <c r="A1434" s="1321" t="s">
        <v>2842</v>
      </c>
      <c r="B1434" s="369" t="s">
        <v>2843</v>
      </c>
      <c r="C1434" s="332" t="s">
        <v>223</v>
      </c>
      <c r="D1434" s="369" t="s">
        <v>2844</v>
      </c>
      <c r="E1434" s="368">
        <v>3</v>
      </c>
      <c r="F1434" s="368">
        <v>3.3</v>
      </c>
      <c r="G1434" s="425"/>
      <c r="H1434" s="367"/>
      <c r="I1434" s="965" t="s">
        <v>2845</v>
      </c>
    </row>
    <row r="1435" spans="1:9" ht="23.25" customHeight="1">
      <c r="A1435" s="1321" t="s">
        <v>2846</v>
      </c>
      <c r="B1435" s="369" t="s">
        <v>2847</v>
      </c>
      <c r="C1435" s="332" t="s">
        <v>2848</v>
      </c>
      <c r="D1435" s="369" t="s">
        <v>2849</v>
      </c>
      <c r="E1435" s="368">
        <v>5.56</v>
      </c>
      <c r="F1435" s="368">
        <v>6.67</v>
      </c>
      <c r="G1435" s="367" t="s">
        <v>200</v>
      </c>
      <c r="H1435" s="350">
        <v>0.05</v>
      </c>
      <c r="I1435" s="965" t="s">
        <v>2845</v>
      </c>
    </row>
    <row r="1436" spans="1:9" ht="23.25" customHeight="1">
      <c r="A1436" s="1321" t="s">
        <v>2850</v>
      </c>
      <c r="B1436" s="369" t="s">
        <v>2851</v>
      </c>
      <c r="C1436" s="332" t="s">
        <v>184</v>
      </c>
      <c r="D1436" s="369" t="s">
        <v>2849</v>
      </c>
      <c r="E1436" s="368">
        <v>8.74</v>
      </c>
      <c r="F1436" s="368">
        <v>10.45</v>
      </c>
      <c r="G1436" s="367" t="s">
        <v>200</v>
      </c>
      <c r="H1436" s="367">
        <v>0.05</v>
      </c>
      <c r="I1436" s="965" t="s">
        <v>2845</v>
      </c>
    </row>
    <row r="1437" spans="1:9" ht="23.25" customHeight="1">
      <c r="A1437" s="346" t="s">
        <v>2852</v>
      </c>
      <c r="B1437" s="369" t="s">
        <v>2853</v>
      </c>
      <c r="C1437" s="332" t="s">
        <v>662</v>
      </c>
      <c r="D1437" s="369" t="s">
        <v>2854</v>
      </c>
      <c r="E1437" s="368">
        <v>1.91</v>
      </c>
      <c r="F1437" s="368">
        <v>2.29</v>
      </c>
      <c r="G1437" s="425"/>
      <c r="H1437" s="339"/>
      <c r="I1437" s="965" t="s">
        <v>2845</v>
      </c>
    </row>
    <row r="1438" spans="1:9" ht="23.25" customHeight="1">
      <c r="A1438" s="346" t="s">
        <v>2855</v>
      </c>
      <c r="B1438" s="369" t="s">
        <v>2853</v>
      </c>
      <c r="C1438" s="332" t="s">
        <v>246</v>
      </c>
      <c r="D1438" s="369" t="s">
        <v>2854</v>
      </c>
      <c r="E1438" s="368">
        <v>3.58</v>
      </c>
      <c r="F1438" s="368">
        <v>4.3</v>
      </c>
      <c r="G1438" s="425"/>
      <c r="H1438" s="339"/>
      <c r="I1438" s="965" t="s">
        <v>2845</v>
      </c>
    </row>
    <row r="1439" spans="1:9" ht="23.25" customHeight="1">
      <c r="A1439" s="346" t="s">
        <v>2856</v>
      </c>
      <c r="B1439" s="369" t="s">
        <v>2853</v>
      </c>
      <c r="C1439" s="332" t="s">
        <v>1579</v>
      </c>
      <c r="D1439" s="369" t="s">
        <v>2854</v>
      </c>
      <c r="E1439" s="368">
        <v>5.71</v>
      </c>
      <c r="F1439" s="368">
        <v>6.85</v>
      </c>
      <c r="G1439" s="425"/>
      <c r="H1439" s="339"/>
      <c r="I1439" s="965" t="s">
        <v>2845</v>
      </c>
    </row>
    <row r="1440" spans="1:9" ht="23.25" customHeight="1">
      <c r="A1440" s="346">
        <v>2431</v>
      </c>
      <c r="B1440" s="369" t="s">
        <v>2857</v>
      </c>
      <c r="C1440" s="332" t="s">
        <v>2858</v>
      </c>
      <c r="D1440" s="369" t="s">
        <v>2849</v>
      </c>
      <c r="E1440" s="368">
        <v>6</v>
      </c>
      <c r="F1440" s="368">
        <v>6.67</v>
      </c>
      <c r="G1440" s="425"/>
      <c r="H1440" s="339"/>
      <c r="I1440" s="965" t="s">
        <v>2845</v>
      </c>
    </row>
    <row r="1441" spans="1:9" ht="23.25" customHeight="1">
      <c r="A1441" s="1321" t="s">
        <v>5316</v>
      </c>
      <c r="B1441" s="421" t="s">
        <v>5315</v>
      </c>
      <c r="C1441" s="328" t="s">
        <v>2154</v>
      </c>
      <c r="D1441" s="421" t="s">
        <v>2849</v>
      </c>
      <c r="E1441" s="581">
        <v>14.32</v>
      </c>
      <c r="F1441" s="581">
        <v>17.18</v>
      </c>
      <c r="G1441" s="582"/>
      <c r="H1441" s="582"/>
      <c r="I1441" s="965" t="s">
        <v>2845</v>
      </c>
    </row>
    <row r="1442" spans="1:9" ht="23.25" customHeight="1">
      <c r="A1442" s="346" t="s">
        <v>2859</v>
      </c>
      <c r="B1442" s="394" t="s">
        <v>2860</v>
      </c>
      <c r="C1442" s="379" t="s">
        <v>1531</v>
      </c>
      <c r="D1442" s="394" t="s">
        <v>85</v>
      </c>
      <c r="E1442" s="99">
        <v>11.28</v>
      </c>
      <c r="F1442" s="379">
        <v>12.76</v>
      </c>
      <c r="G1442" s="425"/>
      <c r="H1442" s="339"/>
      <c r="I1442" s="965" t="s">
        <v>2845</v>
      </c>
    </row>
    <row r="1443" spans="1:9" ht="23.25" customHeight="1">
      <c r="A1443" s="346">
        <v>13103</v>
      </c>
      <c r="B1443" s="995" t="s">
        <v>1247</v>
      </c>
      <c r="C1443" s="379" t="s">
        <v>326</v>
      </c>
      <c r="D1443" s="394" t="s">
        <v>16</v>
      </c>
      <c r="E1443" s="379">
        <v>4.6399999999999997</v>
      </c>
      <c r="F1443" s="331">
        <v>5.8</v>
      </c>
      <c r="G1443" s="644" t="s">
        <v>4673</v>
      </c>
      <c r="H1443" s="367">
        <v>0.12</v>
      </c>
      <c r="I1443" s="965" t="s">
        <v>2803</v>
      </c>
    </row>
    <row r="1444" spans="1:9" ht="23.25" customHeight="1">
      <c r="A1444" s="346">
        <v>13060</v>
      </c>
      <c r="B1444" s="995" t="s">
        <v>2862</v>
      </c>
      <c r="C1444" s="379" t="s">
        <v>71</v>
      </c>
      <c r="D1444" s="394" t="s">
        <v>313</v>
      </c>
      <c r="E1444" s="379">
        <v>2.4</v>
      </c>
      <c r="F1444" s="331">
        <v>3</v>
      </c>
      <c r="G1444" s="644" t="s">
        <v>4673</v>
      </c>
      <c r="H1444" s="367">
        <v>0.12</v>
      </c>
      <c r="I1444" s="965" t="s">
        <v>2803</v>
      </c>
    </row>
    <row r="1445" spans="1:9" ht="23.25" customHeight="1">
      <c r="A1445" s="346">
        <v>13055</v>
      </c>
      <c r="B1445" s="995" t="s">
        <v>2863</v>
      </c>
      <c r="C1445" s="379" t="s">
        <v>159</v>
      </c>
      <c r="D1445" s="394" t="s">
        <v>1143</v>
      </c>
      <c r="E1445" s="379">
        <v>1.82</v>
      </c>
      <c r="F1445" s="331">
        <v>2.27</v>
      </c>
      <c r="G1445" s="644" t="s">
        <v>4673</v>
      </c>
      <c r="H1445" s="367">
        <v>0.12</v>
      </c>
      <c r="I1445" s="965" t="s">
        <v>2803</v>
      </c>
    </row>
    <row r="1446" spans="1:9" ht="23.25" customHeight="1">
      <c r="A1446" s="346">
        <v>13083</v>
      </c>
      <c r="B1446" s="995" t="s">
        <v>2864</v>
      </c>
      <c r="C1446" s="379" t="s">
        <v>63</v>
      </c>
      <c r="D1446" s="394" t="s">
        <v>1143</v>
      </c>
      <c r="E1446" s="379">
        <v>4.8</v>
      </c>
      <c r="F1446" s="331">
        <v>6</v>
      </c>
      <c r="G1446" s="644" t="s">
        <v>4673</v>
      </c>
      <c r="H1446" s="367">
        <v>0.12</v>
      </c>
      <c r="I1446" s="965" t="s">
        <v>2803</v>
      </c>
    </row>
    <row r="1447" spans="1:9" ht="23.25" customHeight="1">
      <c r="A1447" s="346">
        <v>13045</v>
      </c>
      <c r="B1447" s="995" t="s">
        <v>2865</v>
      </c>
      <c r="C1447" s="379" t="s">
        <v>2866</v>
      </c>
      <c r="D1447" s="394" t="s">
        <v>1143</v>
      </c>
      <c r="E1447" s="379">
        <v>7.04</v>
      </c>
      <c r="F1447" s="331">
        <v>8.8000000000000007</v>
      </c>
      <c r="G1447" s="644" t="s">
        <v>4673</v>
      </c>
      <c r="H1447" s="367">
        <v>0.12</v>
      </c>
      <c r="I1447" s="965" t="s">
        <v>2803</v>
      </c>
    </row>
    <row r="1448" spans="1:9" ht="23.25" customHeight="1">
      <c r="A1448" s="346">
        <v>13077</v>
      </c>
      <c r="B1448" s="995" t="s">
        <v>2867</v>
      </c>
      <c r="C1448" s="379" t="s">
        <v>15</v>
      </c>
      <c r="D1448" s="394" t="s">
        <v>657</v>
      </c>
      <c r="E1448" s="379">
        <v>4.32</v>
      </c>
      <c r="F1448" s="331">
        <v>5.4</v>
      </c>
      <c r="G1448" s="644" t="s">
        <v>4673</v>
      </c>
      <c r="H1448" s="367">
        <v>0.12</v>
      </c>
      <c r="I1448" s="965" t="s">
        <v>2803</v>
      </c>
    </row>
    <row r="1449" spans="1:9" ht="21" customHeight="1">
      <c r="A1449" s="346">
        <v>13078</v>
      </c>
      <c r="B1449" s="995" t="s">
        <v>2868</v>
      </c>
      <c r="C1449" s="379" t="s">
        <v>246</v>
      </c>
      <c r="D1449" s="394" t="s">
        <v>657</v>
      </c>
      <c r="E1449" s="379">
        <v>8.64</v>
      </c>
      <c r="F1449" s="331">
        <v>10.8</v>
      </c>
      <c r="G1449" s="644" t="s">
        <v>4673</v>
      </c>
      <c r="H1449" s="367">
        <v>0.12</v>
      </c>
      <c r="I1449" s="965" t="s">
        <v>2803</v>
      </c>
    </row>
    <row r="1450" spans="1:9" ht="23.25" customHeight="1">
      <c r="A1450" s="346">
        <v>80181</v>
      </c>
      <c r="B1450" s="995" t="s">
        <v>2869</v>
      </c>
      <c r="C1450" s="379" t="s">
        <v>51</v>
      </c>
      <c r="D1450" s="394" t="s">
        <v>1137</v>
      </c>
      <c r="E1450" s="379">
        <v>14.8</v>
      </c>
      <c r="F1450" s="331">
        <v>18.5</v>
      </c>
      <c r="G1450" s="644" t="s">
        <v>4673</v>
      </c>
      <c r="H1450" s="367">
        <v>0.12</v>
      </c>
      <c r="I1450" s="965" t="s">
        <v>2803</v>
      </c>
    </row>
    <row r="1451" spans="1:9" ht="23.25" customHeight="1">
      <c r="A1451" s="346">
        <v>49242</v>
      </c>
      <c r="B1451" s="995" t="s">
        <v>2870</v>
      </c>
      <c r="C1451" s="379" t="s">
        <v>51</v>
      </c>
      <c r="D1451" s="394" t="s">
        <v>1137</v>
      </c>
      <c r="E1451" s="379">
        <v>23.2</v>
      </c>
      <c r="F1451" s="331">
        <v>29</v>
      </c>
      <c r="G1451" s="644" t="s">
        <v>4673</v>
      </c>
      <c r="H1451" s="367">
        <v>0.12</v>
      </c>
      <c r="I1451" s="965" t="s">
        <v>2803</v>
      </c>
    </row>
    <row r="1452" spans="1:9" ht="23.25" customHeight="1">
      <c r="A1452" s="346">
        <v>13024</v>
      </c>
      <c r="B1452" s="995" t="s">
        <v>2871</v>
      </c>
      <c r="C1452" s="379" t="s">
        <v>78</v>
      </c>
      <c r="D1452" s="394" t="s">
        <v>1186</v>
      </c>
      <c r="E1452" s="379">
        <v>4.68</v>
      </c>
      <c r="F1452" s="331">
        <v>5.85</v>
      </c>
      <c r="G1452" s="644" t="s">
        <v>4673</v>
      </c>
      <c r="H1452" s="367">
        <v>0.12</v>
      </c>
      <c r="I1452" s="965" t="s">
        <v>2803</v>
      </c>
    </row>
    <row r="1453" spans="1:9" ht="23.25" customHeight="1">
      <c r="A1453" s="346">
        <v>8248</v>
      </c>
      <c r="B1453" s="995" t="s">
        <v>4672</v>
      </c>
      <c r="C1453" s="379" t="s">
        <v>63</v>
      </c>
      <c r="D1453" s="394" t="s">
        <v>2872</v>
      </c>
      <c r="E1453" s="379">
        <v>7.92</v>
      </c>
      <c r="F1453" s="331">
        <v>9.9</v>
      </c>
      <c r="G1453" s="644" t="s">
        <v>200</v>
      </c>
      <c r="H1453" s="367">
        <v>0.05</v>
      </c>
      <c r="I1453" s="965" t="s">
        <v>2803</v>
      </c>
    </row>
    <row r="1454" spans="1:9" ht="23.25" customHeight="1">
      <c r="A1454" s="346">
        <v>13057</v>
      </c>
      <c r="B1454" s="995" t="s">
        <v>2873</v>
      </c>
      <c r="C1454" s="379" t="s">
        <v>326</v>
      </c>
      <c r="D1454" s="394" t="s">
        <v>1304</v>
      </c>
      <c r="E1454" s="379">
        <v>11.2</v>
      </c>
      <c r="F1454" s="331">
        <v>14</v>
      </c>
      <c r="G1454" s="644" t="s">
        <v>4673</v>
      </c>
      <c r="H1454" s="367">
        <v>0.12</v>
      </c>
      <c r="I1454" s="965" t="s">
        <v>2803</v>
      </c>
    </row>
    <row r="1455" spans="1:9" ht="23.25" customHeight="1">
      <c r="A1455" s="346">
        <v>13041</v>
      </c>
      <c r="B1455" s="330" t="s">
        <v>2874</v>
      </c>
      <c r="C1455" s="332" t="s">
        <v>326</v>
      </c>
      <c r="D1455" s="394" t="s">
        <v>1304</v>
      </c>
      <c r="E1455" s="379">
        <v>4.6399999999999997</v>
      </c>
      <c r="F1455" s="331">
        <v>5.8</v>
      </c>
      <c r="G1455" s="644" t="s">
        <v>4673</v>
      </c>
      <c r="H1455" s="367">
        <v>0.12</v>
      </c>
      <c r="I1455" s="965" t="s">
        <v>2803</v>
      </c>
    </row>
    <row r="1456" spans="1:9" ht="23.25" customHeight="1">
      <c r="A1456" s="346">
        <v>8244</v>
      </c>
      <c r="B1456" s="995" t="s">
        <v>2875</v>
      </c>
      <c r="C1456" s="379" t="s">
        <v>51</v>
      </c>
      <c r="D1456" s="394" t="s">
        <v>1299</v>
      </c>
      <c r="E1456" s="379">
        <v>5.76</v>
      </c>
      <c r="F1456" s="331">
        <v>7.2</v>
      </c>
      <c r="G1456" s="644" t="s">
        <v>4673</v>
      </c>
      <c r="H1456" s="367">
        <v>0.12</v>
      </c>
      <c r="I1456" s="965" t="s">
        <v>2803</v>
      </c>
    </row>
    <row r="1457" spans="1:9" ht="23.25" customHeight="1">
      <c r="A1457" s="346">
        <v>8210</v>
      </c>
      <c r="B1457" s="995" t="s">
        <v>2876</v>
      </c>
      <c r="C1457" s="379" t="s">
        <v>51</v>
      </c>
      <c r="D1457" s="394" t="s">
        <v>1085</v>
      </c>
      <c r="E1457" s="379">
        <v>10.24</v>
      </c>
      <c r="F1457" s="331">
        <v>12.8</v>
      </c>
      <c r="G1457" s="644" t="s">
        <v>4673</v>
      </c>
      <c r="H1457" s="367">
        <v>0.12</v>
      </c>
      <c r="I1457" s="965" t="s">
        <v>2803</v>
      </c>
    </row>
    <row r="1458" spans="1:9" ht="23.25" customHeight="1">
      <c r="A1458" s="346">
        <v>13101</v>
      </c>
      <c r="B1458" s="995" t="s">
        <v>1309</v>
      </c>
      <c r="C1458" s="379" t="s">
        <v>2877</v>
      </c>
      <c r="D1458" s="394" t="s">
        <v>41</v>
      </c>
      <c r="E1458" s="379">
        <v>6.56</v>
      </c>
      <c r="F1458" s="331">
        <v>8.1999999999999993</v>
      </c>
      <c r="G1458" s="644" t="s">
        <v>4673</v>
      </c>
      <c r="H1458" s="367">
        <v>0.12</v>
      </c>
      <c r="I1458" s="965" t="s">
        <v>2803</v>
      </c>
    </row>
    <row r="1459" spans="1:9" ht="23.25" customHeight="1">
      <c r="A1459" s="346">
        <v>13102</v>
      </c>
      <c r="B1459" s="995" t="s">
        <v>2878</v>
      </c>
      <c r="C1459" s="379" t="s">
        <v>2877</v>
      </c>
      <c r="D1459" s="394" t="s">
        <v>41</v>
      </c>
      <c r="E1459" s="379">
        <v>8</v>
      </c>
      <c r="F1459" s="331">
        <v>10</v>
      </c>
      <c r="G1459" s="644" t="s">
        <v>4673</v>
      </c>
      <c r="H1459" s="367">
        <v>0.12</v>
      </c>
      <c r="I1459" s="965" t="s">
        <v>2803</v>
      </c>
    </row>
    <row r="1460" spans="1:9" ht="23.25" customHeight="1">
      <c r="A1460" s="346"/>
      <c r="B1460" s="995" t="s">
        <v>2879</v>
      </c>
      <c r="C1460" s="379" t="s">
        <v>51</v>
      </c>
      <c r="D1460" s="394" t="s">
        <v>37</v>
      </c>
      <c r="E1460" s="379">
        <v>7.76</v>
      </c>
      <c r="F1460" s="331">
        <v>9.6999999999999993</v>
      </c>
      <c r="G1460" s="644" t="s">
        <v>4673</v>
      </c>
      <c r="H1460" s="367">
        <v>0.12</v>
      </c>
      <c r="I1460" s="965" t="s">
        <v>2803</v>
      </c>
    </row>
    <row r="1461" spans="1:9" ht="23.25" customHeight="1">
      <c r="A1461" s="346">
        <v>8059</v>
      </c>
      <c r="B1461" s="995" t="s">
        <v>2880</v>
      </c>
      <c r="C1461" s="379" t="s">
        <v>223</v>
      </c>
      <c r="D1461" s="394" t="s">
        <v>1576</v>
      </c>
      <c r="E1461" s="379">
        <v>2.88</v>
      </c>
      <c r="F1461" s="331">
        <v>3.6</v>
      </c>
      <c r="G1461" s="644" t="s">
        <v>4673</v>
      </c>
      <c r="H1461" s="367">
        <v>0.12</v>
      </c>
      <c r="I1461" s="965" t="s">
        <v>2803</v>
      </c>
    </row>
    <row r="1462" spans="1:9" ht="23.25" customHeight="1">
      <c r="A1462" s="1322">
        <v>49248</v>
      </c>
      <c r="B1462" s="1323" t="s">
        <v>5335</v>
      </c>
      <c r="C1462" s="1324" t="s">
        <v>326</v>
      </c>
      <c r="D1462" s="1325" t="s">
        <v>2882</v>
      </c>
      <c r="E1462" s="1324">
        <v>8.8000000000000007</v>
      </c>
      <c r="F1462" s="1326">
        <v>11</v>
      </c>
      <c r="G1462" s="644" t="s">
        <v>4673</v>
      </c>
      <c r="H1462" s="367">
        <v>0.12</v>
      </c>
      <c r="I1462" s="965" t="s">
        <v>2803</v>
      </c>
    </row>
    <row r="1463" spans="1:9" ht="23.25" customHeight="1">
      <c r="A1463" s="1322">
        <v>49241</v>
      </c>
      <c r="B1463" s="1323" t="s">
        <v>2881</v>
      </c>
      <c r="C1463" s="1324" t="s">
        <v>326</v>
      </c>
      <c r="D1463" s="1325" t="s">
        <v>2882</v>
      </c>
      <c r="E1463" s="1324">
        <v>17.600000000000001</v>
      </c>
      <c r="F1463" s="1326">
        <v>22</v>
      </c>
      <c r="G1463" s="644" t="s">
        <v>4673</v>
      </c>
      <c r="H1463" s="367">
        <v>0.12</v>
      </c>
      <c r="I1463" s="965" t="s">
        <v>2803</v>
      </c>
    </row>
    <row r="1464" spans="1:9" ht="23.25" customHeight="1">
      <c r="A1464" s="1322">
        <v>13112</v>
      </c>
      <c r="B1464" s="1323" t="s">
        <v>5336</v>
      </c>
      <c r="C1464" s="1324" t="s">
        <v>326</v>
      </c>
      <c r="D1464" s="1325" t="s">
        <v>549</v>
      </c>
      <c r="E1464" s="1324">
        <v>3.2</v>
      </c>
      <c r="F1464" s="1326">
        <v>4</v>
      </c>
      <c r="G1464" s="644" t="s">
        <v>4673</v>
      </c>
      <c r="H1464" s="367">
        <v>0.12</v>
      </c>
      <c r="I1464" s="965" t="s">
        <v>2803</v>
      </c>
    </row>
    <row r="1465" spans="1:9" ht="23.25" customHeight="1">
      <c r="A1465" s="346">
        <v>13067</v>
      </c>
      <c r="B1465" s="995" t="s">
        <v>2883</v>
      </c>
      <c r="C1465" s="379" t="s">
        <v>71</v>
      </c>
      <c r="D1465" s="394" t="s">
        <v>2884</v>
      </c>
      <c r="E1465" s="379">
        <v>1.44</v>
      </c>
      <c r="F1465" s="331">
        <v>1.8</v>
      </c>
      <c r="G1465" s="644" t="s">
        <v>4673</v>
      </c>
      <c r="H1465" s="367">
        <v>0.12</v>
      </c>
      <c r="I1465" s="965" t="s">
        <v>2803</v>
      </c>
    </row>
    <row r="1466" spans="1:9" ht="23.25" customHeight="1">
      <c r="A1466" s="346">
        <v>13056</v>
      </c>
      <c r="B1466" s="995" t="s">
        <v>2885</v>
      </c>
      <c r="C1466" s="379" t="s">
        <v>63</v>
      </c>
      <c r="D1466" s="394" t="s">
        <v>2884</v>
      </c>
      <c r="E1466" s="379">
        <v>3.6</v>
      </c>
      <c r="F1466" s="331">
        <v>4.5</v>
      </c>
      <c r="G1466" s="644" t="s">
        <v>4673</v>
      </c>
      <c r="H1466" s="367">
        <v>0.12</v>
      </c>
      <c r="I1466" s="965" t="s">
        <v>2803</v>
      </c>
    </row>
    <row r="1467" spans="1:9" ht="23.25" customHeight="1">
      <c r="A1467" s="346">
        <v>13050</v>
      </c>
      <c r="B1467" s="995" t="s">
        <v>2886</v>
      </c>
      <c r="C1467" s="379" t="s">
        <v>71</v>
      </c>
      <c r="D1467" s="394" t="s">
        <v>2884</v>
      </c>
      <c r="E1467" s="379">
        <v>2.4</v>
      </c>
      <c r="F1467" s="331">
        <v>3</v>
      </c>
      <c r="G1467" s="644" t="s">
        <v>4673</v>
      </c>
      <c r="H1467" s="367">
        <v>0.12</v>
      </c>
      <c r="I1467" s="965" t="s">
        <v>2803</v>
      </c>
    </row>
    <row r="1468" spans="1:9" ht="23.25" customHeight="1">
      <c r="A1468" s="346">
        <v>8219</v>
      </c>
      <c r="B1468" s="995" t="s">
        <v>2887</v>
      </c>
      <c r="C1468" s="379" t="s">
        <v>184</v>
      </c>
      <c r="D1468" s="394" t="s">
        <v>1346</v>
      </c>
      <c r="E1468" s="379">
        <v>2.2400000000000002</v>
      </c>
      <c r="F1468" s="331">
        <v>2.8</v>
      </c>
      <c r="G1468" s="644" t="s">
        <v>4673</v>
      </c>
      <c r="H1468" s="367">
        <v>0.12</v>
      </c>
      <c r="I1468" s="965" t="s">
        <v>2803</v>
      </c>
    </row>
    <row r="1469" spans="1:9" ht="23.25" customHeight="1">
      <c r="A1469" s="1322">
        <v>49217</v>
      </c>
      <c r="B1469" s="1323" t="s">
        <v>2888</v>
      </c>
      <c r="C1469" s="1324" t="s">
        <v>1260</v>
      </c>
      <c r="D1469" s="1325" t="s">
        <v>1172</v>
      </c>
      <c r="E1469" s="1324">
        <v>4</v>
      </c>
      <c r="F1469" s="1326">
        <v>5</v>
      </c>
      <c r="G1469" s="644" t="s">
        <v>4673</v>
      </c>
      <c r="H1469" s="367">
        <v>0.12</v>
      </c>
      <c r="I1469" s="965" t="s">
        <v>2803</v>
      </c>
    </row>
    <row r="1470" spans="1:9" ht="23.25" customHeight="1">
      <c r="A1470" s="346">
        <v>13035</v>
      </c>
      <c r="B1470" s="995" t="s">
        <v>2067</v>
      </c>
      <c r="C1470" s="379" t="s">
        <v>51</v>
      </c>
      <c r="D1470" s="394" t="s">
        <v>283</v>
      </c>
      <c r="E1470" s="379">
        <v>2.8</v>
      </c>
      <c r="F1470" s="331">
        <v>3.5</v>
      </c>
      <c r="G1470" s="644" t="s">
        <v>4673</v>
      </c>
      <c r="H1470" s="367">
        <v>0.12</v>
      </c>
      <c r="I1470" s="965" t="s">
        <v>2803</v>
      </c>
    </row>
    <row r="1471" spans="1:9" ht="23.25" customHeight="1">
      <c r="A1471" s="346">
        <v>80183</v>
      </c>
      <c r="B1471" s="995" t="s">
        <v>2889</v>
      </c>
      <c r="C1471" s="379" t="s">
        <v>184</v>
      </c>
      <c r="D1471" s="394" t="s">
        <v>267</v>
      </c>
      <c r="E1471" s="379">
        <v>1.6</v>
      </c>
      <c r="F1471" s="331">
        <v>2</v>
      </c>
      <c r="G1471" s="644" t="s">
        <v>4673</v>
      </c>
      <c r="H1471" s="367">
        <v>0.12</v>
      </c>
      <c r="I1471" s="965" t="s">
        <v>2803</v>
      </c>
    </row>
    <row r="1472" spans="1:9" ht="23.25" customHeight="1">
      <c r="A1472" s="346">
        <v>80182</v>
      </c>
      <c r="B1472" s="995" t="s">
        <v>2890</v>
      </c>
      <c r="C1472" s="379" t="s">
        <v>184</v>
      </c>
      <c r="D1472" s="394" t="s">
        <v>267</v>
      </c>
      <c r="E1472" s="379">
        <v>4.96</v>
      </c>
      <c r="F1472" s="331">
        <v>6.2</v>
      </c>
      <c r="G1472" s="644" t="s">
        <v>4673</v>
      </c>
      <c r="H1472" s="367">
        <v>0.12</v>
      </c>
      <c r="I1472" s="965" t="s">
        <v>2803</v>
      </c>
    </row>
    <row r="1473" spans="1:11" ht="23.25" customHeight="1">
      <c r="A1473" s="346">
        <v>8216</v>
      </c>
      <c r="B1473" s="995" t="s">
        <v>2070</v>
      </c>
      <c r="C1473" s="379" t="s">
        <v>223</v>
      </c>
      <c r="D1473" s="394" t="s">
        <v>2891</v>
      </c>
      <c r="E1473" s="379">
        <v>15.6</v>
      </c>
      <c r="F1473" s="331">
        <v>19.5</v>
      </c>
      <c r="G1473" s="644" t="s">
        <v>4673</v>
      </c>
      <c r="H1473" s="367">
        <v>0.12</v>
      </c>
      <c r="I1473" s="965" t="s">
        <v>2803</v>
      </c>
    </row>
    <row r="1474" spans="1:11" ht="23.25" customHeight="1">
      <c r="A1474" s="346">
        <v>13088</v>
      </c>
      <c r="B1474" s="995" t="s">
        <v>2892</v>
      </c>
      <c r="C1474" s="379" t="s">
        <v>51</v>
      </c>
      <c r="D1474" s="394" t="s">
        <v>809</v>
      </c>
      <c r="E1474" s="379">
        <v>1.4</v>
      </c>
      <c r="F1474" s="331">
        <v>1.8</v>
      </c>
      <c r="G1474" s="644" t="s">
        <v>4673</v>
      </c>
      <c r="H1474" s="367">
        <v>0.12</v>
      </c>
      <c r="I1474" s="965" t="s">
        <v>2803</v>
      </c>
    </row>
    <row r="1475" spans="1:11" ht="23.25" customHeight="1">
      <c r="A1475" s="346">
        <v>13068</v>
      </c>
      <c r="B1475" s="995" t="s">
        <v>709</v>
      </c>
      <c r="C1475" s="379" t="s">
        <v>63</v>
      </c>
      <c r="D1475" s="394" t="s">
        <v>809</v>
      </c>
      <c r="E1475" s="379">
        <v>4.08</v>
      </c>
      <c r="F1475" s="331">
        <v>5.0999999999999996</v>
      </c>
      <c r="G1475" s="644" t="s">
        <v>4673</v>
      </c>
      <c r="H1475" s="367">
        <v>0.12</v>
      </c>
      <c r="I1475" s="965" t="s">
        <v>2803</v>
      </c>
    </row>
    <row r="1476" spans="1:11" ht="23.25" customHeight="1">
      <c r="A1476" s="346">
        <v>13053</v>
      </c>
      <c r="B1476" s="995" t="s">
        <v>2893</v>
      </c>
      <c r="C1476" s="379" t="s">
        <v>51</v>
      </c>
      <c r="D1476" s="394" t="s">
        <v>2894</v>
      </c>
      <c r="E1476" s="379">
        <v>2.8</v>
      </c>
      <c r="F1476" s="331">
        <v>3.5</v>
      </c>
      <c r="G1476" s="644" t="s">
        <v>4673</v>
      </c>
      <c r="H1476" s="367">
        <v>0.12</v>
      </c>
      <c r="I1476" s="965" t="s">
        <v>2803</v>
      </c>
      <c r="K1476" s="1327"/>
    </row>
    <row r="1477" spans="1:11" ht="23.25" customHeight="1">
      <c r="A1477" s="346">
        <v>13054</v>
      </c>
      <c r="B1477" s="995" t="s">
        <v>2895</v>
      </c>
      <c r="C1477" s="379" t="s">
        <v>51</v>
      </c>
      <c r="D1477" s="394" t="s">
        <v>2894</v>
      </c>
      <c r="E1477" s="379">
        <v>4.8</v>
      </c>
      <c r="F1477" s="331">
        <v>6</v>
      </c>
      <c r="G1477" s="644" t="s">
        <v>4673</v>
      </c>
      <c r="H1477" s="367">
        <v>0.12</v>
      </c>
      <c r="I1477" s="965" t="s">
        <v>2803</v>
      </c>
    </row>
    <row r="1478" spans="1:11" ht="23.25" customHeight="1">
      <c r="A1478" s="346">
        <v>13109</v>
      </c>
      <c r="B1478" s="995" t="s">
        <v>2896</v>
      </c>
      <c r="C1478" s="379" t="s">
        <v>63</v>
      </c>
      <c r="D1478" s="394" t="s">
        <v>561</v>
      </c>
      <c r="E1478" s="379">
        <v>4.8</v>
      </c>
      <c r="F1478" s="331">
        <v>6</v>
      </c>
      <c r="G1478" s="644" t="s">
        <v>4673</v>
      </c>
      <c r="H1478" s="367">
        <v>0.12</v>
      </c>
      <c r="I1478" s="965" t="s">
        <v>2803</v>
      </c>
    </row>
    <row r="1479" spans="1:11" ht="23.25" customHeight="1">
      <c r="A1479" s="346">
        <v>13110</v>
      </c>
      <c r="B1479" s="995" t="s">
        <v>2897</v>
      </c>
      <c r="C1479" s="379" t="s">
        <v>63</v>
      </c>
      <c r="D1479" s="394" t="s">
        <v>2898</v>
      </c>
      <c r="E1479" s="379">
        <v>5.76</v>
      </c>
      <c r="F1479" s="331">
        <v>7.2</v>
      </c>
      <c r="G1479" s="644" t="s">
        <v>4673</v>
      </c>
      <c r="H1479" s="367">
        <v>0.12</v>
      </c>
      <c r="I1479" s="965" t="s">
        <v>2803</v>
      </c>
    </row>
    <row r="1480" spans="1:11" ht="23.25" customHeight="1">
      <c r="A1480" s="346">
        <v>13113</v>
      </c>
      <c r="B1480" s="995" t="s">
        <v>2899</v>
      </c>
      <c r="C1480" s="379" t="s">
        <v>51</v>
      </c>
      <c r="D1480" s="394" t="s">
        <v>2900</v>
      </c>
      <c r="E1480" s="379">
        <v>4.8</v>
      </c>
      <c r="F1480" s="331">
        <v>6</v>
      </c>
      <c r="G1480" s="644" t="s">
        <v>4673</v>
      </c>
      <c r="H1480" s="367">
        <v>0.12</v>
      </c>
      <c r="I1480" s="965" t="s">
        <v>2803</v>
      </c>
    </row>
    <row r="1481" spans="1:11" ht="23.25" customHeight="1">
      <c r="A1481" s="346">
        <v>13048</v>
      </c>
      <c r="B1481" s="995" t="s">
        <v>2901</v>
      </c>
      <c r="C1481" s="379" t="s">
        <v>2866</v>
      </c>
      <c r="D1481" s="394" t="s">
        <v>1382</v>
      </c>
      <c r="E1481" s="379">
        <v>5.6</v>
      </c>
      <c r="F1481" s="331">
        <v>7</v>
      </c>
      <c r="G1481" s="644" t="s">
        <v>4673</v>
      </c>
      <c r="H1481" s="367">
        <v>0.12</v>
      </c>
      <c r="I1481" s="965" t="s">
        <v>2803</v>
      </c>
    </row>
    <row r="1482" spans="1:11" ht="23.25" customHeight="1">
      <c r="A1482" s="346"/>
      <c r="B1482" s="995" t="s">
        <v>2902</v>
      </c>
      <c r="C1482" s="379" t="s">
        <v>71</v>
      </c>
      <c r="D1482" s="394" t="s">
        <v>2903</v>
      </c>
      <c r="E1482" s="379">
        <v>4</v>
      </c>
      <c r="F1482" s="331">
        <v>5</v>
      </c>
      <c r="G1482" s="644" t="s">
        <v>4673</v>
      </c>
      <c r="H1482" s="367">
        <v>0.12</v>
      </c>
      <c r="I1482" s="965" t="s">
        <v>2803</v>
      </c>
    </row>
    <row r="1483" spans="1:11" ht="23.25" customHeight="1">
      <c r="A1483" s="346">
        <v>13074</v>
      </c>
      <c r="B1483" s="995" t="s">
        <v>2904</v>
      </c>
      <c r="C1483" s="379" t="s">
        <v>51</v>
      </c>
      <c r="D1483" s="394" t="s">
        <v>580</v>
      </c>
      <c r="E1483" s="379">
        <v>3.52</v>
      </c>
      <c r="F1483" s="331">
        <v>4.4000000000000004</v>
      </c>
      <c r="G1483" s="644" t="s">
        <v>4673</v>
      </c>
      <c r="H1483" s="367">
        <v>0.12</v>
      </c>
      <c r="I1483" s="965" t="s">
        <v>2803</v>
      </c>
    </row>
    <row r="1484" spans="1:11" ht="23.25" customHeight="1">
      <c r="A1484" s="346">
        <v>13058</v>
      </c>
      <c r="B1484" s="995" t="s">
        <v>2905</v>
      </c>
      <c r="C1484" s="379" t="s">
        <v>63</v>
      </c>
      <c r="D1484" s="394" t="s">
        <v>580</v>
      </c>
      <c r="E1484" s="379">
        <v>15.36</v>
      </c>
      <c r="F1484" s="331">
        <v>19.2</v>
      </c>
      <c r="G1484" s="644" t="s">
        <v>4673</v>
      </c>
      <c r="H1484" s="367">
        <v>0.12</v>
      </c>
      <c r="I1484" s="965" t="s">
        <v>2803</v>
      </c>
    </row>
    <row r="1485" spans="1:11" ht="23.25" customHeight="1">
      <c r="A1485" s="495"/>
      <c r="B1485" s="1060" t="s">
        <v>2907</v>
      </c>
      <c r="C1485" s="425" t="s">
        <v>4674</v>
      </c>
      <c r="D1485" s="717" t="s">
        <v>1411</v>
      </c>
      <c r="E1485" s="425">
        <v>4.5999999999999996</v>
      </c>
      <c r="F1485" s="329">
        <v>5.8</v>
      </c>
      <c r="G1485" s="644" t="s">
        <v>4673</v>
      </c>
      <c r="H1485" s="367">
        <v>0.12</v>
      </c>
      <c r="I1485" s="965" t="s">
        <v>2803</v>
      </c>
    </row>
    <row r="1486" spans="1:11" ht="23.25" customHeight="1">
      <c r="A1486" s="495">
        <f>'[2]5 oct'!A46</f>
        <v>13008</v>
      </c>
      <c r="B1486" s="1060" t="str">
        <f>'[2]5 oct'!B46</f>
        <v>SILDENAFIL 50 MG TABLETA</v>
      </c>
      <c r="C1486" s="425" t="str">
        <f>'[2]5 oct'!C46</f>
        <v>CAJA x 2</v>
      </c>
      <c r="D1486" s="717"/>
      <c r="E1486" s="425">
        <v>6.84</v>
      </c>
      <c r="F1486" s="329">
        <v>8.5500000000000007</v>
      </c>
      <c r="G1486" s="329" t="s">
        <v>5334</v>
      </c>
      <c r="H1486" s="401">
        <v>0.12</v>
      </c>
      <c r="I1486" s="994" t="s">
        <v>2803</v>
      </c>
    </row>
    <row r="1487" spans="1:11" ht="23.25" customHeight="1">
      <c r="A1487" s="1193">
        <v>8058</v>
      </c>
      <c r="B1487" s="995" t="s">
        <v>2908</v>
      </c>
      <c r="C1487" s="379" t="s">
        <v>51</v>
      </c>
      <c r="D1487" s="394" t="s">
        <v>649</v>
      </c>
      <c r="E1487" s="379">
        <v>5.6</v>
      </c>
      <c r="F1487" s="331">
        <v>7</v>
      </c>
      <c r="G1487" s="644" t="s">
        <v>4673</v>
      </c>
      <c r="H1487" s="367">
        <v>0.12</v>
      </c>
      <c r="I1487" s="965" t="s">
        <v>2803</v>
      </c>
    </row>
    <row r="1488" spans="1:11" ht="23.25" customHeight="1">
      <c r="A1488" s="338">
        <v>70929</v>
      </c>
      <c r="B1488" s="97" t="s">
        <v>2909</v>
      </c>
      <c r="C1488" s="98" t="s">
        <v>304</v>
      </c>
      <c r="D1488" s="382" t="s">
        <v>2910</v>
      </c>
      <c r="E1488" s="99">
        <v>26.51</v>
      </c>
      <c r="F1488" s="99">
        <v>28</v>
      </c>
      <c r="G1488" s="425" t="s">
        <v>200</v>
      </c>
      <c r="H1488" s="99"/>
      <c r="I1488" s="965" t="s">
        <v>2911</v>
      </c>
    </row>
    <row r="1489" spans="1:9" ht="23.25" customHeight="1">
      <c r="A1489" s="338">
        <v>16011</v>
      </c>
      <c r="B1489" s="1328" t="s">
        <v>2912</v>
      </c>
      <c r="C1489" s="1329" t="s">
        <v>51</v>
      </c>
      <c r="D1489" s="1330" t="s">
        <v>717</v>
      </c>
      <c r="E1489" s="1331">
        <v>14.6</v>
      </c>
      <c r="F1489" s="1331">
        <v>17.52</v>
      </c>
      <c r="G1489" s="1331" t="s">
        <v>200</v>
      </c>
      <c r="H1489" s="1332">
        <v>0.05</v>
      </c>
      <c r="I1489" s="965" t="s">
        <v>2911</v>
      </c>
    </row>
    <row r="1490" spans="1:9" ht="23.25" customHeight="1">
      <c r="A1490" s="338">
        <v>16007</v>
      </c>
      <c r="B1490" s="382" t="s">
        <v>2913</v>
      </c>
      <c r="C1490" s="98" t="s">
        <v>71</v>
      </c>
      <c r="D1490" s="382" t="s">
        <v>715</v>
      </c>
      <c r="E1490" s="99">
        <v>3.74</v>
      </c>
      <c r="F1490" s="99">
        <v>4.4800000000000004</v>
      </c>
      <c r="G1490" s="425" t="s">
        <v>200</v>
      </c>
      <c r="H1490" s="96"/>
      <c r="I1490" s="965" t="s">
        <v>2911</v>
      </c>
    </row>
    <row r="1491" spans="1:9" ht="23.25" customHeight="1">
      <c r="A1491" s="338">
        <v>16012</v>
      </c>
      <c r="B1491" s="382" t="s">
        <v>2914</v>
      </c>
      <c r="C1491" s="98" t="s">
        <v>258</v>
      </c>
      <c r="D1491" s="382" t="s">
        <v>715</v>
      </c>
      <c r="E1491" s="99">
        <v>10</v>
      </c>
      <c r="F1491" s="99">
        <v>12</v>
      </c>
      <c r="G1491" s="425" t="s">
        <v>200</v>
      </c>
      <c r="H1491" s="96"/>
      <c r="I1491" s="965" t="s">
        <v>2911</v>
      </c>
    </row>
    <row r="1492" spans="1:9" ht="23.25" customHeight="1">
      <c r="A1492" s="338">
        <v>16026</v>
      </c>
      <c r="B1492" s="382" t="s">
        <v>2915</v>
      </c>
      <c r="C1492" s="98" t="s">
        <v>471</v>
      </c>
      <c r="D1492" s="382" t="s">
        <v>2916</v>
      </c>
      <c r="E1492" s="99">
        <v>5.16</v>
      </c>
      <c r="F1492" s="99">
        <v>6.19</v>
      </c>
      <c r="G1492" s="425" t="s">
        <v>200</v>
      </c>
      <c r="H1492" s="96"/>
      <c r="I1492" s="965" t="s">
        <v>2911</v>
      </c>
    </row>
    <row r="1493" spans="1:9" ht="23.25" customHeight="1">
      <c r="A1493" s="338">
        <v>16028</v>
      </c>
      <c r="B1493" s="382" t="s">
        <v>2917</v>
      </c>
      <c r="C1493" s="98" t="s">
        <v>1229</v>
      </c>
      <c r="D1493" s="97" t="s">
        <v>1422</v>
      </c>
      <c r="E1493" s="99">
        <v>5.8</v>
      </c>
      <c r="F1493" s="98">
        <v>7.06</v>
      </c>
      <c r="G1493" s="425" t="s">
        <v>200</v>
      </c>
      <c r="H1493" s="96"/>
      <c r="I1493" s="965" t="s">
        <v>2911</v>
      </c>
    </row>
    <row r="1494" spans="1:9" ht="23.25" customHeight="1">
      <c r="A1494" s="338">
        <v>16080</v>
      </c>
      <c r="B1494" s="382" t="s">
        <v>2918</v>
      </c>
      <c r="C1494" s="98" t="s">
        <v>51</v>
      </c>
      <c r="D1494" s="97" t="s">
        <v>2919</v>
      </c>
      <c r="E1494" s="96" t="s">
        <v>2920</v>
      </c>
      <c r="F1494" s="98">
        <v>18.670000000000002</v>
      </c>
      <c r="G1494" s="425" t="s">
        <v>200</v>
      </c>
      <c r="H1494" s="96"/>
      <c r="I1494" s="965" t="s">
        <v>2911</v>
      </c>
    </row>
    <row r="1495" spans="1:9" ht="23.25" customHeight="1">
      <c r="A1495" s="338" t="s">
        <v>2921</v>
      </c>
      <c r="B1495" s="382" t="s">
        <v>2922</v>
      </c>
      <c r="C1495" s="98" t="s">
        <v>91</v>
      </c>
      <c r="D1495" s="382" t="s">
        <v>2923</v>
      </c>
      <c r="E1495" s="99">
        <v>17.93</v>
      </c>
      <c r="F1495" s="99">
        <v>21.52</v>
      </c>
      <c r="G1495" s="425" t="s">
        <v>200</v>
      </c>
      <c r="H1495" s="96"/>
      <c r="I1495" s="965" t="s">
        <v>2911</v>
      </c>
    </row>
    <row r="1496" spans="1:9" ht="23.25" customHeight="1">
      <c r="A1496" s="338">
        <v>16082</v>
      </c>
      <c r="B1496" s="382" t="s">
        <v>2924</v>
      </c>
      <c r="C1496" s="98" t="s">
        <v>63</v>
      </c>
      <c r="D1496" s="382" t="s">
        <v>2923</v>
      </c>
      <c r="E1496" s="99">
        <v>15.59</v>
      </c>
      <c r="F1496" s="99">
        <v>18.71</v>
      </c>
      <c r="G1496" s="425" t="s">
        <v>200</v>
      </c>
      <c r="H1496" s="96"/>
      <c r="I1496" s="965" t="s">
        <v>2911</v>
      </c>
    </row>
    <row r="1497" spans="1:9" ht="23.25" customHeight="1">
      <c r="A1497" s="338">
        <v>16101</v>
      </c>
      <c r="B1497" s="382" t="s">
        <v>2924</v>
      </c>
      <c r="C1497" s="98" t="s">
        <v>1080</v>
      </c>
      <c r="D1497" s="382" t="s">
        <v>2923</v>
      </c>
      <c r="E1497" s="99">
        <v>16.690000000000001</v>
      </c>
      <c r="F1497" s="99">
        <v>19.8</v>
      </c>
      <c r="G1497" s="425" t="s">
        <v>200</v>
      </c>
      <c r="H1497" s="96"/>
      <c r="I1497" s="965" t="s">
        <v>2911</v>
      </c>
    </row>
    <row r="1498" spans="1:9" ht="23.25" customHeight="1">
      <c r="A1498" s="338" t="s">
        <v>2925</v>
      </c>
      <c r="B1498" s="382" t="s">
        <v>2926</v>
      </c>
      <c r="C1498" s="98" t="s">
        <v>432</v>
      </c>
      <c r="D1498" s="382" t="s">
        <v>2872</v>
      </c>
      <c r="E1498" s="99">
        <v>3.58</v>
      </c>
      <c r="F1498" s="99">
        <v>4.29</v>
      </c>
      <c r="G1498" s="425" t="s">
        <v>200</v>
      </c>
      <c r="H1498" s="96"/>
      <c r="I1498" s="965" t="s">
        <v>2911</v>
      </c>
    </row>
    <row r="1499" spans="1:9" ht="23.25" customHeight="1">
      <c r="A1499" s="338">
        <v>16066</v>
      </c>
      <c r="B1499" s="382" t="s">
        <v>2927</v>
      </c>
      <c r="C1499" s="98" t="s">
        <v>2928</v>
      </c>
      <c r="D1499" s="97" t="s">
        <v>717</v>
      </c>
      <c r="E1499" s="96" t="s">
        <v>2929</v>
      </c>
      <c r="F1499" s="98">
        <v>13.62</v>
      </c>
      <c r="G1499" s="425" t="s">
        <v>200</v>
      </c>
      <c r="H1499" s="96"/>
      <c r="I1499" s="965" t="s">
        <v>2911</v>
      </c>
    </row>
    <row r="1500" spans="1:9" ht="23.25" customHeight="1">
      <c r="A1500" s="338">
        <v>16110</v>
      </c>
      <c r="B1500" s="382" t="s">
        <v>2930</v>
      </c>
      <c r="C1500" s="98" t="s">
        <v>51</v>
      </c>
      <c r="D1500" s="382" t="s">
        <v>717</v>
      </c>
      <c r="E1500" s="99">
        <v>6.67</v>
      </c>
      <c r="F1500" s="99">
        <v>8</v>
      </c>
      <c r="G1500" s="425" t="s">
        <v>200</v>
      </c>
      <c r="H1500" s="96"/>
      <c r="I1500" s="965" t="s">
        <v>2911</v>
      </c>
    </row>
    <row r="1501" spans="1:9" ht="23.25" customHeight="1">
      <c r="A1501" s="338" t="s">
        <v>2931</v>
      </c>
      <c r="B1501" s="382" t="s">
        <v>2932</v>
      </c>
      <c r="C1501" s="98" t="s">
        <v>91</v>
      </c>
      <c r="D1501" s="382" t="s">
        <v>717</v>
      </c>
      <c r="E1501" s="383">
        <v>8.33</v>
      </c>
      <c r="F1501" s="383">
        <v>10</v>
      </c>
      <c r="G1501" s="99" t="s">
        <v>200</v>
      </c>
      <c r="H1501" s="96" t="s">
        <v>2933</v>
      </c>
      <c r="I1501" s="965" t="s">
        <v>2911</v>
      </c>
    </row>
    <row r="1502" spans="1:9" ht="23.25" customHeight="1">
      <c r="A1502" s="338">
        <v>16036</v>
      </c>
      <c r="B1502" s="382" t="s">
        <v>2934</v>
      </c>
      <c r="C1502" s="98" t="s">
        <v>754</v>
      </c>
      <c r="D1502" s="97" t="s">
        <v>717</v>
      </c>
      <c r="E1502" s="99">
        <v>5.99</v>
      </c>
      <c r="F1502" s="99">
        <v>7.2</v>
      </c>
      <c r="G1502" s="425" t="s">
        <v>200</v>
      </c>
      <c r="H1502" s="337"/>
      <c r="I1502" s="965" t="s">
        <v>2911</v>
      </c>
    </row>
    <row r="1503" spans="1:9" ht="23.25" customHeight="1">
      <c r="A1503" s="338">
        <v>40607</v>
      </c>
      <c r="B1503" s="382" t="s">
        <v>2934</v>
      </c>
      <c r="C1503" s="98" t="s">
        <v>2935</v>
      </c>
      <c r="D1503" s="97" t="s">
        <v>678</v>
      </c>
      <c r="E1503" s="99">
        <v>10.8</v>
      </c>
      <c r="F1503" s="99">
        <v>12.73</v>
      </c>
      <c r="G1503" s="425" t="s">
        <v>200</v>
      </c>
      <c r="H1503" s="333"/>
      <c r="I1503" s="965" t="s">
        <v>2911</v>
      </c>
    </row>
    <row r="1504" spans="1:9" ht="23.25" customHeight="1">
      <c r="A1504" s="338" t="s">
        <v>2936</v>
      </c>
      <c r="B1504" s="382" t="s">
        <v>2937</v>
      </c>
      <c r="C1504" s="98" t="s">
        <v>51</v>
      </c>
      <c r="D1504" s="382" t="s">
        <v>717</v>
      </c>
      <c r="E1504" s="99">
        <v>7.64</v>
      </c>
      <c r="F1504" s="99">
        <v>10.55</v>
      </c>
      <c r="G1504" s="425" t="s">
        <v>200</v>
      </c>
      <c r="H1504" s="333"/>
      <c r="I1504" s="965" t="s">
        <v>2911</v>
      </c>
    </row>
    <row r="1505" spans="1:9" ht="23.25" customHeight="1">
      <c r="A1505" s="338">
        <v>40647</v>
      </c>
      <c r="B1505" s="382" t="s">
        <v>2938</v>
      </c>
      <c r="C1505" s="98" t="s">
        <v>246</v>
      </c>
      <c r="D1505" s="382" t="s">
        <v>2939</v>
      </c>
      <c r="E1505" s="99">
        <v>24</v>
      </c>
      <c r="F1505" s="99">
        <v>25</v>
      </c>
      <c r="G1505" s="425" t="s">
        <v>200</v>
      </c>
      <c r="H1505" s="339"/>
      <c r="I1505" s="965" t="s">
        <v>2940</v>
      </c>
    </row>
    <row r="1506" spans="1:9" ht="23.25" customHeight="1">
      <c r="A1506" s="338">
        <v>40950</v>
      </c>
      <c r="B1506" s="382" t="s">
        <v>2941</v>
      </c>
      <c r="C1506" s="98" t="s">
        <v>1030</v>
      </c>
      <c r="D1506" s="382" t="s">
        <v>2939</v>
      </c>
      <c r="E1506" s="99">
        <v>34</v>
      </c>
      <c r="F1506" s="99">
        <v>35</v>
      </c>
      <c r="G1506" s="425" t="s">
        <v>200</v>
      </c>
      <c r="H1506" s="339"/>
      <c r="I1506" s="965" t="s">
        <v>2940</v>
      </c>
    </row>
    <row r="1507" spans="1:9" ht="23.25" customHeight="1">
      <c r="A1507" s="346" t="s">
        <v>2942</v>
      </c>
      <c r="B1507" s="381" t="s">
        <v>2943</v>
      </c>
      <c r="C1507" s="56" t="s">
        <v>1662</v>
      </c>
      <c r="D1507" s="381" t="s">
        <v>2944</v>
      </c>
      <c r="E1507" s="384">
        <v>4.55</v>
      </c>
      <c r="F1507" s="384">
        <v>5.41</v>
      </c>
      <c r="G1507" s="425" t="s">
        <v>200</v>
      </c>
      <c r="H1507" s="339"/>
      <c r="I1507" s="965" t="s">
        <v>2945</v>
      </c>
    </row>
    <row r="1508" spans="1:9" ht="23.25" customHeight="1">
      <c r="A1508" s="570" t="s">
        <v>2946</v>
      </c>
      <c r="B1508" s="387" t="s">
        <v>2947</v>
      </c>
      <c r="C1508" s="388" t="s">
        <v>100</v>
      </c>
      <c r="D1508" s="387" t="s">
        <v>2948</v>
      </c>
      <c r="E1508" s="389">
        <v>5.01</v>
      </c>
      <c r="F1508" s="390">
        <v>6.01</v>
      </c>
      <c r="G1508" s="425" t="s">
        <v>200</v>
      </c>
      <c r="H1508" s="339"/>
      <c r="I1508" s="965" t="s">
        <v>2949</v>
      </c>
    </row>
    <row r="1509" spans="1:9" ht="23.25" customHeight="1">
      <c r="A1509" s="765" t="s">
        <v>5372</v>
      </c>
      <c r="B1509" s="766" t="s">
        <v>5373</v>
      </c>
      <c r="C1509" s="767" t="s">
        <v>640</v>
      </c>
      <c r="D1509" s="766" t="s">
        <v>671</v>
      </c>
      <c r="E1509" s="768">
        <v>7.14</v>
      </c>
      <c r="F1509" s="769">
        <v>8.56</v>
      </c>
      <c r="G1509" s="425"/>
      <c r="H1509" s="868"/>
      <c r="I1509" s="965" t="s">
        <v>2949</v>
      </c>
    </row>
    <row r="1510" spans="1:9" ht="24" customHeight="1">
      <c r="A1510" s="570" t="s">
        <v>2950</v>
      </c>
      <c r="B1510" s="387" t="s">
        <v>2951</v>
      </c>
      <c r="C1510" s="388" t="s">
        <v>100</v>
      </c>
      <c r="D1510" s="387" t="s">
        <v>2952</v>
      </c>
      <c r="E1510" s="389">
        <v>13.22</v>
      </c>
      <c r="F1510" s="390">
        <v>15.86</v>
      </c>
      <c r="G1510" s="425" t="s">
        <v>200</v>
      </c>
      <c r="H1510" s="339"/>
      <c r="I1510" s="965" t="s">
        <v>2949</v>
      </c>
    </row>
    <row r="1511" spans="1:9" ht="23.25" customHeight="1">
      <c r="A1511" s="570" t="s">
        <v>2953</v>
      </c>
      <c r="B1511" s="387" t="s">
        <v>2954</v>
      </c>
      <c r="C1511" s="388" t="s">
        <v>100</v>
      </c>
      <c r="D1511" s="387" t="s">
        <v>2955</v>
      </c>
      <c r="E1511" s="389">
        <v>7.93</v>
      </c>
      <c r="F1511" s="390">
        <v>9.52</v>
      </c>
      <c r="G1511" s="425" t="s">
        <v>200</v>
      </c>
      <c r="H1511" s="339"/>
      <c r="I1511" s="965" t="s">
        <v>2949</v>
      </c>
    </row>
    <row r="1512" spans="1:9" ht="23.25" customHeight="1">
      <c r="A1512" s="570" t="s">
        <v>2956</v>
      </c>
      <c r="B1512" s="387" t="s">
        <v>2957</v>
      </c>
      <c r="C1512" s="388" t="s">
        <v>1531</v>
      </c>
      <c r="D1512" s="387" t="s">
        <v>2958</v>
      </c>
      <c r="E1512" s="389">
        <v>10.83</v>
      </c>
      <c r="F1512" s="390">
        <v>12.98</v>
      </c>
      <c r="G1512" s="425" t="s">
        <v>200</v>
      </c>
      <c r="H1512" s="339"/>
      <c r="I1512" s="965" t="s">
        <v>2949</v>
      </c>
    </row>
    <row r="1513" spans="1:9" ht="23.25" customHeight="1">
      <c r="A1513" s="1333" t="s">
        <v>4771</v>
      </c>
      <c r="B1513" s="1334" t="s">
        <v>4772</v>
      </c>
      <c r="C1513" s="1335" t="s">
        <v>141</v>
      </c>
      <c r="D1513" s="387" t="s">
        <v>4773</v>
      </c>
      <c r="E1513" s="537">
        <v>12.42</v>
      </c>
      <c r="F1513" s="1336">
        <v>16.5</v>
      </c>
      <c r="G1513" s="187" t="s">
        <v>200</v>
      </c>
      <c r="H1513" s="868"/>
      <c r="I1513" s="965" t="s">
        <v>2949</v>
      </c>
    </row>
    <row r="1514" spans="1:9" ht="23.25" customHeight="1">
      <c r="A1514" s="346">
        <v>14001</v>
      </c>
      <c r="B1514" s="381" t="s">
        <v>2959</v>
      </c>
      <c r="C1514" s="56" t="s">
        <v>141</v>
      </c>
      <c r="D1514" s="381" t="s">
        <v>280</v>
      </c>
      <c r="E1514" s="384">
        <v>12.86</v>
      </c>
      <c r="F1514" s="384">
        <v>16.5</v>
      </c>
      <c r="G1514" s="1337" t="s">
        <v>24</v>
      </c>
      <c r="H1514" s="385">
        <v>0.04</v>
      </c>
      <c r="I1514" s="965" t="s">
        <v>837</v>
      </c>
    </row>
    <row r="1515" spans="1:9" ht="23.25" customHeight="1">
      <c r="A1515" s="346">
        <v>14012</v>
      </c>
      <c r="B1515" s="381" t="s">
        <v>2960</v>
      </c>
      <c r="C1515" s="56" t="s">
        <v>141</v>
      </c>
      <c r="D1515" s="381" t="s">
        <v>2961</v>
      </c>
      <c r="E1515" s="384">
        <v>4.2</v>
      </c>
      <c r="F1515" s="384">
        <v>5.04</v>
      </c>
      <c r="G1515" s="1337" t="s">
        <v>24</v>
      </c>
      <c r="H1515" s="385">
        <v>0.04</v>
      </c>
      <c r="I1515" s="965" t="s">
        <v>837</v>
      </c>
    </row>
    <row r="1516" spans="1:9" ht="23.25" customHeight="1">
      <c r="A1516" s="346" t="s">
        <v>2962</v>
      </c>
      <c r="B1516" s="381" t="s">
        <v>2963</v>
      </c>
      <c r="C1516" s="56" t="s">
        <v>100</v>
      </c>
      <c r="D1516" s="381" t="s">
        <v>2964</v>
      </c>
      <c r="E1516" s="384">
        <v>3.25</v>
      </c>
      <c r="F1516" s="384">
        <v>3.9</v>
      </c>
      <c r="G1516" s="425" t="s">
        <v>200</v>
      </c>
      <c r="H1516" s="339"/>
      <c r="I1516" s="965" t="s">
        <v>2965</v>
      </c>
    </row>
    <row r="1517" spans="1:9" ht="23.25" customHeight="1">
      <c r="A1517" s="346" t="s">
        <v>2966</v>
      </c>
      <c r="B1517" s="381" t="s">
        <v>2967</v>
      </c>
      <c r="C1517" s="56" t="s">
        <v>100</v>
      </c>
      <c r="D1517" s="381" t="s">
        <v>2968</v>
      </c>
      <c r="E1517" s="384">
        <v>2.92</v>
      </c>
      <c r="F1517" s="384">
        <v>3.5</v>
      </c>
      <c r="G1517" s="425" t="s">
        <v>200</v>
      </c>
      <c r="H1517" s="339"/>
      <c r="I1517" s="965" t="s">
        <v>2965</v>
      </c>
    </row>
    <row r="1518" spans="1:9" ht="23.25" customHeight="1">
      <c r="A1518" s="346" t="s">
        <v>2969</v>
      </c>
      <c r="B1518" s="381" t="s">
        <v>2970</v>
      </c>
      <c r="C1518" s="56" t="s">
        <v>2971</v>
      </c>
      <c r="D1518" s="381" t="s">
        <v>16</v>
      </c>
      <c r="E1518" s="384">
        <v>6</v>
      </c>
      <c r="F1518" s="384">
        <v>9.5</v>
      </c>
      <c r="G1518" s="1010" t="s">
        <v>24</v>
      </c>
      <c r="H1518" s="339">
        <v>0.04</v>
      </c>
      <c r="I1518" s="965" t="s">
        <v>2972</v>
      </c>
    </row>
    <row r="1519" spans="1:9" ht="23.25" customHeight="1">
      <c r="A1519" s="346" t="s">
        <v>2973</v>
      </c>
      <c r="B1519" s="381" t="s">
        <v>2974</v>
      </c>
      <c r="C1519" s="56" t="s">
        <v>1531</v>
      </c>
      <c r="D1519" s="381" t="s">
        <v>280</v>
      </c>
      <c r="E1519" s="384">
        <v>2.1</v>
      </c>
      <c r="F1519" s="384">
        <v>2.63</v>
      </c>
      <c r="G1519" s="1337" t="s">
        <v>2975</v>
      </c>
      <c r="H1519" s="339"/>
      <c r="I1519" s="965" t="s">
        <v>1775</v>
      </c>
    </row>
    <row r="1520" spans="1:9" ht="23.25" customHeight="1">
      <c r="A1520" s="346" t="s">
        <v>2976</v>
      </c>
      <c r="B1520" s="381" t="s">
        <v>2977</v>
      </c>
      <c r="C1520" s="56" t="s">
        <v>100</v>
      </c>
      <c r="D1520" s="381" t="s">
        <v>2978</v>
      </c>
      <c r="E1520" s="384">
        <v>2.73</v>
      </c>
      <c r="F1520" s="384">
        <v>3.41</v>
      </c>
      <c r="G1520" s="1337" t="s">
        <v>2975</v>
      </c>
      <c r="H1520" s="339"/>
      <c r="I1520" s="965" t="s">
        <v>1775</v>
      </c>
    </row>
    <row r="1521" spans="1:9" ht="23.25" customHeight="1">
      <c r="A1521" s="346" t="s">
        <v>2979</v>
      </c>
      <c r="B1521" s="381" t="s">
        <v>2980</v>
      </c>
      <c r="C1521" s="56" t="s">
        <v>1662</v>
      </c>
      <c r="D1521" s="381" t="s">
        <v>2981</v>
      </c>
      <c r="E1521" s="384">
        <v>6.85</v>
      </c>
      <c r="F1521" s="384">
        <v>8.56</v>
      </c>
      <c r="G1521" s="1337" t="s">
        <v>2567</v>
      </c>
      <c r="H1521" s="339"/>
      <c r="I1521" s="965" t="s">
        <v>1775</v>
      </c>
    </row>
    <row r="1522" spans="1:9" ht="23.25" customHeight="1">
      <c r="A1522" s="338" t="s">
        <v>2982</v>
      </c>
      <c r="B1522" s="1338" t="s">
        <v>2983</v>
      </c>
      <c r="C1522" s="1339" t="s">
        <v>640</v>
      </c>
      <c r="D1522" s="626" t="s">
        <v>2984</v>
      </c>
      <c r="E1522" s="1253">
        <v>4.17</v>
      </c>
      <c r="F1522" s="1253">
        <v>5</v>
      </c>
      <c r="G1522" s="385" t="s">
        <v>17</v>
      </c>
      <c r="H1522" s="385">
        <v>0.06</v>
      </c>
      <c r="I1522" s="965" t="s">
        <v>2985</v>
      </c>
    </row>
    <row r="1523" spans="1:9" ht="23.25" customHeight="1">
      <c r="A1523" s="338" t="s">
        <v>2986</v>
      </c>
      <c r="B1523" s="1338" t="s">
        <v>2987</v>
      </c>
      <c r="C1523" s="1339" t="s">
        <v>1531</v>
      </c>
      <c r="D1523" s="1340" t="s">
        <v>280</v>
      </c>
      <c r="E1523" s="1253" t="s">
        <v>2988</v>
      </c>
      <c r="F1523" s="1253" t="s">
        <v>2989</v>
      </c>
      <c r="G1523" s="385" t="s">
        <v>17</v>
      </c>
      <c r="H1523" s="385"/>
      <c r="I1523" s="965" t="s">
        <v>2985</v>
      </c>
    </row>
    <row r="1524" spans="1:9" ht="23.25" customHeight="1">
      <c r="A1524" s="338" t="s">
        <v>2990</v>
      </c>
      <c r="B1524" s="97" t="s">
        <v>2991</v>
      </c>
      <c r="C1524" s="98" t="s">
        <v>640</v>
      </c>
      <c r="D1524" s="1340" t="s">
        <v>2992</v>
      </c>
      <c r="E1524" s="626">
        <v>2.65</v>
      </c>
      <c r="F1524" s="626">
        <v>7.28</v>
      </c>
      <c r="G1524" s="425" t="s">
        <v>200</v>
      </c>
      <c r="H1524" s="339"/>
      <c r="I1524" s="965" t="s">
        <v>1164</v>
      </c>
    </row>
    <row r="1525" spans="1:9" ht="23.25" customHeight="1">
      <c r="A1525" s="338" t="s">
        <v>2993</v>
      </c>
      <c r="B1525" s="97" t="s">
        <v>2994</v>
      </c>
      <c r="C1525" s="98" t="s">
        <v>1662</v>
      </c>
      <c r="D1525" s="1340" t="s">
        <v>2995</v>
      </c>
      <c r="E1525" s="626">
        <v>2.5</v>
      </c>
      <c r="F1525" s="626">
        <v>7.5</v>
      </c>
      <c r="G1525" s="425" t="s">
        <v>200</v>
      </c>
      <c r="H1525" s="339"/>
      <c r="I1525" s="965" t="s">
        <v>1164</v>
      </c>
    </row>
    <row r="1526" spans="1:9" ht="23.25" customHeight="1">
      <c r="A1526" s="570" t="s">
        <v>2996</v>
      </c>
      <c r="B1526" s="387" t="s">
        <v>2997</v>
      </c>
      <c r="C1526" s="388" t="s">
        <v>2998</v>
      </c>
      <c r="D1526" s="387" t="s">
        <v>2999</v>
      </c>
      <c r="E1526" s="389">
        <v>8</v>
      </c>
      <c r="F1526" s="390">
        <v>9.5</v>
      </c>
      <c r="G1526" s="425" t="s">
        <v>200</v>
      </c>
      <c r="H1526" s="339"/>
      <c r="I1526" s="965" t="s">
        <v>3000</v>
      </c>
    </row>
    <row r="1527" spans="1:9" ht="23.25" customHeight="1">
      <c r="A1527" s="1341" t="str">
        <f>[3]Hoja1!A48</f>
        <v>03063</v>
      </c>
      <c r="B1527" s="1342" t="str">
        <f>[3]Hoja1!B48</f>
        <v>ACRYLARM GEL OFTALMICO</v>
      </c>
      <c r="C1527" s="388" t="str">
        <f>[3]Hoja1!C48</f>
        <v>10G</v>
      </c>
      <c r="D1527" s="1342" t="s">
        <v>2977</v>
      </c>
      <c r="E1527" s="389">
        <f>[3]Hoja1!E48</f>
        <v>8</v>
      </c>
      <c r="F1527" s="390">
        <f>[3]Hoja1!F48</f>
        <v>9.5</v>
      </c>
      <c r="G1527" s="425">
        <f>[3]Hoja1!G48</f>
        <v>0</v>
      </c>
      <c r="H1527" s="868"/>
      <c r="I1527" s="965" t="s">
        <v>3000</v>
      </c>
    </row>
    <row r="1528" spans="1:9" ht="23.25" customHeight="1">
      <c r="A1528" s="570" t="s">
        <v>3001</v>
      </c>
      <c r="B1528" s="387" t="s">
        <v>3002</v>
      </c>
      <c r="C1528" s="388" t="s">
        <v>1662</v>
      </c>
      <c r="D1528" s="387" t="s">
        <v>3003</v>
      </c>
      <c r="E1528" s="389">
        <v>5</v>
      </c>
      <c r="F1528" s="390">
        <v>6</v>
      </c>
      <c r="G1528" s="425" t="s">
        <v>200</v>
      </c>
      <c r="H1528" s="339"/>
      <c r="I1528" s="965" t="s">
        <v>3000</v>
      </c>
    </row>
    <row r="1529" spans="1:9" ht="23.25" customHeight="1">
      <c r="A1529" s="340">
        <v>70035</v>
      </c>
      <c r="B1529" s="381" t="s">
        <v>3004</v>
      </c>
      <c r="C1529" s="56" t="s">
        <v>640</v>
      </c>
      <c r="D1529" s="381" t="s">
        <v>3005</v>
      </c>
      <c r="E1529" s="384">
        <v>13.67</v>
      </c>
      <c r="F1529" s="384">
        <v>17.899999999999999</v>
      </c>
      <c r="G1529" s="1337" t="s">
        <v>200</v>
      </c>
      <c r="H1529" s="385">
        <v>0.05</v>
      </c>
      <c r="I1529" s="965" t="s">
        <v>3006</v>
      </c>
    </row>
    <row r="1530" spans="1:9" ht="23.25" customHeight="1">
      <c r="A1530" s="340">
        <v>70045</v>
      </c>
      <c r="B1530" s="381" t="s">
        <v>3007</v>
      </c>
      <c r="C1530" s="56" t="s">
        <v>1662</v>
      </c>
      <c r="D1530" s="381" t="s">
        <v>3008</v>
      </c>
      <c r="E1530" s="384">
        <v>7.57</v>
      </c>
      <c r="F1530" s="384">
        <v>9.08</v>
      </c>
      <c r="G1530" s="1337" t="s">
        <v>200</v>
      </c>
      <c r="H1530" s="385">
        <v>0.05</v>
      </c>
      <c r="I1530" s="965" t="s">
        <v>3006</v>
      </c>
    </row>
    <row r="1531" spans="1:9" ht="23.25" customHeight="1">
      <c r="A1531" s="340">
        <v>70046</v>
      </c>
      <c r="B1531" s="381" t="s">
        <v>3009</v>
      </c>
      <c r="C1531" s="56" t="s">
        <v>3010</v>
      </c>
      <c r="D1531" s="381" t="s">
        <v>3008</v>
      </c>
      <c r="E1531" s="384">
        <v>7.23</v>
      </c>
      <c r="F1531" s="384">
        <v>8.68</v>
      </c>
      <c r="G1531" s="1337" t="s">
        <v>200</v>
      </c>
      <c r="H1531" s="385">
        <v>0.05</v>
      </c>
      <c r="I1531" s="965" t="s">
        <v>3006</v>
      </c>
    </row>
    <row r="1532" spans="1:9" ht="23.25" customHeight="1">
      <c r="A1532" s="346" t="s">
        <v>3011</v>
      </c>
      <c r="B1532" s="381" t="s">
        <v>3012</v>
      </c>
      <c r="C1532" s="56" t="s">
        <v>816</v>
      </c>
      <c r="D1532" s="381" t="s">
        <v>3013</v>
      </c>
      <c r="E1532" s="384">
        <v>2.2799999999999998</v>
      </c>
      <c r="F1532" s="384">
        <v>2.73</v>
      </c>
      <c r="G1532" s="1337" t="s">
        <v>200</v>
      </c>
      <c r="H1532" s="385">
        <v>0.05</v>
      </c>
      <c r="I1532" s="965" t="s">
        <v>3006</v>
      </c>
    </row>
    <row r="1533" spans="1:9" ht="24" customHeight="1">
      <c r="A1533" s="380" t="s">
        <v>3014</v>
      </c>
      <c r="B1533" s="381" t="s">
        <v>2967</v>
      </c>
      <c r="C1533" s="56" t="s">
        <v>816</v>
      </c>
      <c r="D1533" s="381" t="s">
        <v>2968</v>
      </c>
      <c r="E1533" s="384">
        <v>2.2999999999999998</v>
      </c>
      <c r="F1533" s="384">
        <v>2.7</v>
      </c>
      <c r="G1533" s="791" t="s">
        <v>200</v>
      </c>
      <c r="H1533" s="385"/>
      <c r="I1533" s="326" t="s">
        <v>2965</v>
      </c>
    </row>
    <row r="1534" spans="1:9" ht="23.25" customHeight="1">
      <c r="A1534" s="570">
        <v>9912</v>
      </c>
      <c r="B1534" s="571" t="s">
        <v>3015</v>
      </c>
      <c r="C1534" s="147" t="s">
        <v>2971</v>
      </c>
      <c r="D1534" s="572" t="s">
        <v>16</v>
      </c>
      <c r="E1534" s="99">
        <v>8.67</v>
      </c>
      <c r="F1534" s="1010">
        <v>10.4</v>
      </c>
      <c r="G1534" s="425" t="s">
        <v>200</v>
      </c>
      <c r="H1534" s="339"/>
      <c r="I1534" s="965" t="s">
        <v>3016</v>
      </c>
    </row>
    <row r="1535" spans="1:9" ht="23.25" customHeight="1">
      <c r="A1535" s="386" t="s">
        <v>3017</v>
      </c>
      <c r="B1535" s="387" t="s">
        <v>3018</v>
      </c>
      <c r="C1535" s="388" t="s">
        <v>344</v>
      </c>
      <c r="D1535" s="387" t="s">
        <v>3019</v>
      </c>
      <c r="E1535" s="389">
        <v>13.95</v>
      </c>
      <c r="F1535" s="390">
        <v>16.739999999999998</v>
      </c>
      <c r="G1535" s="425"/>
      <c r="H1535" s="339"/>
      <c r="I1535" s="965" t="s">
        <v>3016</v>
      </c>
    </row>
    <row r="1536" spans="1:9" ht="23.25" customHeight="1">
      <c r="A1536" s="1343">
        <v>11037</v>
      </c>
      <c r="B1536" s="1344" t="s">
        <v>3020</v>
      </c>
      <c r="C1536" s="698" t="s">
        <v>640</v>
      </c>
      <c r="D1536" s="1345" t="s">
        <v>3021</v>
      </c>
      <c r="E1536" s="702">
        <v>11.96</v>
      </c>
      <c r="F1536" s="702">
        <v>14.36</v>
      </c>
      <c r="G1536" s="425" t="s">
        <v>200</v>
      </c>
      <c r="H1536" s="339"/>
      <c r="I1536" s="965" t="s">
        <v>3022</v>
      </c>
    </row>
    <row r="1537" spans="1:9" ht="23.25" customHeight="1">
      <c r="A1537" s="1343">
        <v>11029</v>
      </c>
      <c r="B1537" s="1345" t="s">
        <v>3023</v>
      </c>
      <c r="C1537" s="698" t="s">
        <v>3024</v>
      </c>
      <c r="D1537" s="1345" t="s">
        <v>3021</v>
      </c>
      <c r="E1537" s="702">
        <v>10.83</v>
      </c>
      <c r="F1537" s="702">
        <v>13</v>
      </c>
      <c r="G1537" s="425" t="s">
        <v>200</v>
      </c>
      <c r="H1537" s="339"/>
      <c r="I1537" s="965" t="s">
        <v>3022</v>
      </c>
    </row>
    <row r="1538" spans="1:9" ht="23.25" customHeight="1">
      <c r="A1538" s="1343">
        <v>19022</v>
      </c>
      <c r="B1538" s="1345" t="s">
        <v>3025</v>
      </c>
      <c r="C1538" s="698" t="s">
        <v>640</v>
      </c>
      <c r="D1538" s="1345" t="s">
        <v>3026</v>
      </c>
      <c r="E1538" s="702">
        <v>4.26</v>
      </c>
      <c r="F1538" s="702">
        <v>4.96</v>
      </c>
      <c r="G1538" s="425" t="s">
        <v>200</v>
      </c>
      <c r="H1538" s="339"/>
      <c r="I1538" s="965" t="s">
        <v>3022</v>
      </c>
    </row>
    <row r="1539" spans="1:9" ht="23.25" customHeight="1">
      <c r="A1539" s="1343">
        <v>19049</v>
      </c>
      <c r="B1539" s="1345" t="s">
        <v>3027</v>
      </c>
      <c r="C1539" s="698" t="s">
        <v>3024</v>
      </c>
      <c r="D1539" s="1345" t="s">
        <v>3028</v>
      </c>
      <c r="E1539" s="702">
        <v>4.0999999999999996</v>
      </c>
      <c r="F1539" s="702">
        <v>4.72</v>
      </c>
      <c r="G1539" s="425" t="s">
        <v>200</v>
      </c>
      <c r="H1539" s="339"/>
      <c r="I1539" s="965" t="s">
        <v>3022</v>
      </c>
    </row>
    <row r="1540" spans="1:9" ht="23.25" customHeight="1">
      <c r="A1540" s="1343">
        <v>60311</v>
      </c>
      <c r="B1540" s="1345" t="s">
        <v>3029</v>
      </c>
      <c r="C1540" s="698" t="s">
        <v>1662</v>
      </c>
      <c r="D1540" s="1345" t="s">
        <v>3030</v>
      </c>
      <c r="E1540" s="702">
        <v>8.9700000000000006</v>
      </c>
      <c r="F1540" s="702">
        <v>10.76</v>
      </c>
      <c r="G1540" s="425" t="s">
        <v>200</v>
      </c>
      <c r="H1540" s="339"/>
      <c r="I1540" s="965" t="s">
        <v>3022</v>
      </c>
    </row>
    <row r="1541" spans="1:9" ht="23.25" customHeight="1">
      <c r="A1541" s="1343" t="s">
        <v>3031</v>
      </c>
      <c r="B1541" s="1345" t="s">
        <v>3032</v>
      </c>
      <c r="C1541" s="698" t="s">
        <v>1717</v>
      </c>
      <c r="D1541" s="1345" t="s">
        <v>3033</v>
      </c>
      <c r="E1541" s="702">
        <v>5</v>
      </c>
      <c r="F1541" s="702">
        <v>6</v>
      </c>
      <c r="G1541" s="425" t="s">
        <v>200</v>
      </c>
      <c r="H1541" s="339"/>
      <c r="I1541" s="965" t="s">
        <v>3022</v>
      </c>
    </row>
    <row r="1542" spans="1:9" ht="23.25" customHeight="1">
      <c r="A1542" s="1343" t="s">
        <v>3034</v>
      </c>
      <c r="B1542" s="1345" t="s">
        <v>3035</v>
      </c>
      <c r="C1542" s="698" t="s">
        <v>159</v>
      </c>
      <c r="D1542" s="1345" t="s">
        <v>3036</v>
      </c>
      <c r="E1542" s="702">
        <v>6.25</v>
      </c>
      <c r="F1542" s="702">
        <v>7.5</v>
      </c>
      <c r="G1542" s="425" t="s">
        <v>200</v>
      </c>
      <c r="H1542" s="339"/>
      <c r="I1542" s="965" t="s">
        <v>3022</v>
      </c>
    </row>
    <row r="1543" spans="1:9" ht="23.25" customHeight="1">
      <c r="A1543" s="1343">
        <v>19034</v>
      </c>
      <c r="B1543" s="1345" t="s">
        <v>3037</v>
      </c>
      <c r="C1543" s="698" t="s">
        <v>141</v>
      </c>
      <c r="D1543" s="1345" t="s">
        <v>3038</v>
      </c>
      <c r="E1543" s="702">
        <v>9.17</v>
      </c>
      <c r="F1543" s="702">
        <v>11</v>
      </c>
      <c r="G1543" s="425" t="s">
        <v>200</v>
      </c>
      <c r="H1543" s="339"/>
      <c r="I1543" s="965" t="s">
        <v>3022</v>
      </c>
    </row>
    <row r="1544" spans="1:9" ht="23.25" customHeight="1">
      <c r="A1544" s="1343">
        <v>19013</v>
      </c>
      <c r="B1544" s="1345" t="s">
        <v>3039</v>
      </c>
      <c r="C1544" s="698" t="s">
        <v>141</v>
      </c>
      <c r="D1544" s="1345" t="s">
        <v>3040</v>
      </c>
      <c r="E1544" s="702">
        <v>2.62</v>
      </c>
      <c r="F1544" s="702">
        <v>3.14</v>
      </c>
      <c r="G1544" s="425" t="s">
        <v>200</v>
      </c>
      <c r="H1544" s="339"/>
      <c r="I1544" s="965" t="s">
        <v>3022</v>
      </c>
    </row>
    <row r="1545" spans="1:9" ht="23.25" customHeight="1">
      <c r="A1545" s="1343" t="s">
        <v>3041</v>
      </c>
      <c r="B1545" s="1345" t="s">
        <v>3042</v>
      </c>
      <c r="C1545" s="698" t="s">
        <v>3043</v>
      </c>
      <c r="D1545" s="1345" t="s">
        <v>3044</v>
      </c>
      <c r="E1545" s="702">
        <v>2.2999999999999998</v>
      </c>
      <c r="F1545" s="702">
        <v>2.78</v>
      </c>
      <c r="G1545" s="425" t="s">
        <v>200</v>
      </c>
      <c r="H1545" s="339"/>
      <c r="I1545" s="965" t="s">
        <v>3022</v>
      </c>
    </row>
    <row r="1546" spans="1:9" ht="23.25" customHeight="1">
      <c r="A1546" s="1343" t="s">
        <v>3045</v>
      </c>
      <c r="B1546" s="1345" t="s">
        <v>3046</v>
      </c>
      <c r="C1546" s="698" t="s">
        <v>3043</v>
      </c>
      <c r="D1546" s="1345" t="s">
        <v>3047</v>
      </c>
      <c r="E1546" s="702">
        <v>2.2000000000000002</v>
      </c>
      <c r="F1546" s="702">
        <v>2.64</v>
      </c>
      <c r="G1546" s="425" t="s">
        <v>200</v>
      </c>
      <c r="H1546" s="339"/>
      <c r="I1546" s="965" t="s">
        <v>3022</v>
      </c>
    </row>
    <row r="1547" spans="1:9" ht="23.25" customHeight="1">
      <c r="A1547" s="1343">
        <v>19007</v>
      </c>
      <c r="B1547" s="1345" t="s">
        <v>3048</v>
      </c>
      <c r="C1547" s="698" t="s">
        <v>640</v>
      </c>
      <c r="D1547" s="1345" t="s">
        <v>2961</v>
      </c>
      <c r="E1547" s="702">
        <v>2.5</v>
      </c>
      <c r="F1547" s="702">
        <v>3</v>
      </c>
      <c r="G1547" s="425" t="s">
        <v>200</v>
      </c>
      <c r="H1547" s="339"/>
      <c r="I1547" s="965" t="s">
        <v>3022</v>
      </c>
    </row>
    <row r="1548" spans="1:9" ht="23.25" customHeight="1">
      <c r="A1548" s="1343">
        <v>19008</v>
      </c>
      <c r="B1548" s="1345" t="s">
        <v>3049</v>
      </c>
      <c r="C1548" s="698" t="s">
        <v>640</v>
      </c>
      <c r="D1548" s="1345" t="s">
        <v>280</v>
      </c>
      <c r="E1548" s="702">
        <v>1.95</v>
      </c>
      <c r="F1548" s="702">
        <v>2.34</v>
      </c>
      <c r="G1548" s="425" t="s">
        <v>200</v>
      </c>
      <c r="H1548" s="339"/>
      <c r="I1548" s="965" t="s">
        <v>3022</v>
      </c>
    </row>
    <row r="1549" spans="1:9" ht="23.25" customHeight="1">
      <c r="A1549" s="1343">
        <v>19010</v>
      </c>
      <c r="B1549" s="1345" t="s">
        <v>3050</v>
      </c>
      <c r="C1549" s="698" t="s">
        <v>3024</v>
      </c>
      <c r="D1549" s="1345" t="s">
        <v>280</v>
      </c>
      <c r="E1549" s="702">
        <v>1.83</v>
      </c>
      <c r="F1549" s="702">
        <v>2.2000000000000002</v>
      </c>
      <c r="G1549" s="425" t="s">
        <v>200</v>
      </c>
      <c r="H1549" s="339"/>
      <c r="I1549" s="965" t="s">
        <v>3022</v>
      </c>
    </row>
    <row r="1550" spans="1:9" ht="23.25" customHeight="1">
      <c r="A1550" s="1343"/>
      <c r="B1550" s="1345" t="s">
        <v>3051</v>
      </c>
      <c r="C1550" s="698" t="s">
        <v>1531</v>
      </c>
      <c r="D1550" s="1345" t="s">
        <v>1360</v>
      </c>
      <c r="E1550" s="702">
        <v>15.42</v>
      </c>
      <c r="F1550" s="702">
        <v>17.46</v>
      </c>
      <c r="G1550" s="995" t="s">
        <v>200</v>
      </c>
      <c r="H1550" s="339"/>
      <c r="I1550" s="965" t="s">
        <v>3022</v>
      </c>
    </row>
    <row r="1551" spans="1:9" ht="23.25" customHeight="1">
      <c r="A1551" s="1343">
        <v>19018</v>
      </c>
      <c r="B1551" s="1345" t="s">
        <v>3052</v>
      </c>
      <c r="C1551" s="698" t="s">
        <v>141</v>
      </c>
      <c r="D1551" s="1345" t="s">
        <v>3053</v>
      </c>
      <c r="E1551" s="702">
        <v>4.17</v>
      </c>
      <c r="F1551" s="702">
        <v>5</v>
      </c>
      <c r="G1551" s="425" t="s">
        <v>200</v>
      </c>
      <c r="H1551" s="339"/>
      <c r="I1551" s="965" t="s">
        <v>3022</v>
      </c>
    </row>
    <row r="1552" spans="1:9" ht="23.25" customHeight="1">
      <c r="A1552" s="1343" t="s">
        <v>3054</v>
      </c>
      <c r="B1552" s="1345" t="s">
        <v>3055</v>
      </c>
      <c r="C1552" s="698" t="s">
        <v>141</v>
      </c>
      <c r="D1552" s="1345" t="s">
        <v>3056</v>
      </c>
      <c r="E1552" s="702">
        <v>6.35</v>
      </c>
      <c r="F1552" s="702">
        <v>7.4</v>
      </c>
      <c r="G1552" s="425" t="s">
        <v>200</v>
      </c>
      <c r="H1552" s="339"/>
      <c r="I1552" s="965" t="s">
        <v>3022</v>
      </c>
    </row>
    <row r="1553" spans="1:9" ht="23.25" customHeight="1">
      <c r="A1553" s="1343">
        <v>60310</v>
      </c>
      <c r="B1553" s="1345" t="s">
        <v>5346</v>
      </c>
      <c r="C1553" s="698" t="s">
        <v>1531</v>
      </c>
      <c r="D1553" s="1345" t="s">
        <v>5347</v>
      </c>
      <c r="E1553" s="702">
        <v>6.8</v>
      </c>
      <c r="F1553" s="702">
        <v>8.16</v>
      </c>
      <c r="G1553" s="425"/>
      <c r="H1553" s="339"/>
      <c r="I1553" s="965" t="s">
        <v>3022</v>
      </c>
    </row>
    <row r="1554" spans="1:9" ht="23.25" customHeight="1">
      <c r="A1554" s="1343">
        <v>60310</v>
      </c>
      <c r="B1554" s="1345" t="s">
        <v>3057</v>
      </c>
      <c r="C1554" s="698" t="s">
        <v>3058</v>
      </c>
      <c r="D1554" s="1345" t="s">
        <v>3059</v>
      </c>
      <c r="E1554" s="702">
        <v>22.7</v>
      </c>
      <c r="F1554" s="702">
        <v>25.31</v>
      </c>
      <c r="G1554" s="425" t="s">
        <v>200</v>
      </c>
      <c r="H1554" s="339"/>
      <c r="I1554" s="965" t="s">
        <v>3022</v>
      </c>
    </row>
    <row r="1555" spans="1:9" ht="23.25" customHeight="1">
      <c r="A1555" s="1343">
        <v>19024</v>
      </c>
      <c r="B1555" s="1345" t="s">
        <v>3060</v>
      </c>
      <c r="C1555" s="698" t="s">
        <v>640</v>
      </c>
      <c r="D1555" s="1345" t="s">
        <v>3008</v>
      </c>
      <c r="E1555" s="702">
        <v>6.58</v>
      </c>
      <c r="F1555" s="702">
        <v>7.61</v>
      </c>
      <c r="G1555" s="425" t="s">
        <v>200</v>
      </c>
      <c r="H1555" s="339"/>
      <c r="I1555" s="965" t="s">
        <v>3022</v>
      </c>
    </row>
    <row r="1556" spans="1:9" ht="23.25" customHeight="1">
      <c r="A1556" s="1343">
        <v>19037</v>
      </c>
      <c r="B1556" s="1345" t="s">
        <v>3061</v>
      </c>
      <c r="C1556" s="698" t="s">
        <v>3024</v>
      </c>
      <c r="D1556" s="1345" t="s">
        <v>3062</v>
      </c>
      <c r="E1556" s="702">
        <v>8.15</v>
      </c>
      <c r="F1556" s="702">
        <v>8.64</v>
      </c>
      <c r="G1556" s="425" t="s">
        <v>200</v>
      </c>
      <c r="H1556" s="339"/>
      <c r="I1556" s="965" t="s">
        <v>3022</v>
      </c>
    </row>
    <row r="1557" spans="1:9" ht="23.25" customHeight="1">
      <c r="A1557" s="1343">
        <v>19012</v>
      </c>
      <c r="B1557" s="1345" t="s">
        <v>3063</v>
      </c>
      <c r="C1557" s="698" t="s">
        <v>640</v>
      </c>
      <c r="D1557" s="1345" t="s">
        <v>3062</v>
      </c>
      <c r="E1557" s="702">
        <v>6.34</v>
      </c>
      <c r="F1557" s="702">
        <v>7.61</v>
      </c>
      <c r="G1557" s="425" t="s">
        <v>200</v>
      </c>
      <c r="H1557" s="339"/>
      <c r="I1557" s="965" t="s">
        <v>3022</v>
      </c>
    </row>
    <row r="1558" spans="1:9" ht="23.25" customHeight="1">
      <c r="A1558" s="1343" t="s">
        <v>3064</v>
      </c>
      <c r="B1558" s="1345" t="s">
        <v>3065</v>
      </c>
      <c r="C1558" s="698" t="s">
        <v>3010</v>
      </c>
      <c r="D1558" s="1345" t="s">
        <v>3062</v>
      </c>
      <c r="E1558" s="702">
        <v>7.23</v>
      </c>
      <c r="F1558" s="702">
        <v>9.4700000000000006</v>
      </c>
      <c r="G1558" s="425" t="s">
        <v>200</v>
      </c>
      <c r="H1558" s="339"/>
      <c r="I1558" s="965" t="s">
        <v>3022</v>
      </c>
    </row>
    <row r="1559" spans="1:9" ht="23.25" customHeight="1">
      <c r="A1559" s="340">
        <v>19074</v>
      </c>
      <c r="B1559" s="999" t="s">
        <v>3065</v>
      </c>
      <c r="C1559" s="342" t="s">
        <v>3010</v>
      </c>
      <c r="D1559" s="1000" t="s">
        <v>3062</v>
      </c>
      <c r="E1559" s="99">
        <v>3.75</v>
      </c>
      <c r="F1559" s="342">
        <v>9.4700000000000006</v>
      </c>
      <c r="G1559" s="425" t="s">
        <v>200</v>
      </c>
      <c r="H1559" s="339"/>
      <c r="I1559" s="965" t="s">
        <v>3022</v>
      </c>
    </row>
    <row r="1560" spans="1:9" ht="23.25" customHeight="1">
      <c r="A1560" s="584"/>
      <c r="B1560" s="583" t="s">
        <v>5321</v>
      </c>
      <c r="C1560" s="584" t="s">
        <v>20</v>
      </c>
      <c r="D1560" s="583" t="s">
        <v>1146</v>
      </c>
      <c r="E1560" s="804">
        <v>0.52</v>
      </c>
      <c r="F1560" s="805">
        <v>0.65</v>
      </c>
      <c r="G1560" s="584"/>
      <c r="H1560" s="806"/>
      <c r="I1560" s="994" t="s">
        <v>5417</v>
      </c>
    </row>
    <row r="1561" spans="1:9" ht="23.25" customHeight="1">
      <c r="A1561" s="584">
        <v>12456</v>
      </c>
      <c r="B1561" s="583" t="s">
        <v>5409</v>
      </c>
      <c r="C1561" s="584" t="s">
        <v>20</v>
      </c>
      <c r="D1561" s="583" t="s">
        <v>1146</v>
      </c>
      <c r="E1561" s="804">
        <v>0.48</v>
      </c>
      <c r="F1561" s="805">
        <v>1.5</v>
      </c>
      <c r="G1561" s="584" t="s">
        <v>4646</v>
      </c>
      <c r="H1561" s="806"/>
      <c r="I1561" s="994" t="s">
        <v>5417</v>
      </c>
    </row>
    <row r="1562" spans="1:9" ht="23.25" customHeight="1">
      <c r="A1562" s="823" t="s">
        <v>5410</v>
      </c>
      <c r="B1562" s="824" t="s">
        <v>5411</v>
      </c>
      <c r="C1562" s="825" t="s">
        <v>20</v>
      </c>
      <c r="D1562" s="824" t="s">
        <v>23</v>
      </c>
      <c r="E1562" s="804">
        <v>0.78</v>
      </c>
      <c r="F1562" s="826">
        <v>1.2999000000000001</v>
      </c>
      <c r="G1562" s="825" t="s">
        <v>24</v>
      </c>
      <c r="H1562" s="827"/>
      <c r="I1562" s="994" t="s">
        <v>5417</v>
      </c>
    </row>
    <row r="1563" spans="1:9" ht="23.25" customHeight="1">
      <c r="A1563" s="693" t="s">
        <v>5412</v>
      </c>
      <c r="B1563" s="583" t="s">
        <v>5413</v>
      </c>
      <c r="C1563" s="584" t="s">
        <v>20</v>
      </c>
      <c r="D1563" s="583" t="s">
        <v>2524</v>
      </c>
      <c r="E1563" s="828">
        <v>0.41599999999999998</v>
      </c>
      <c r="F1563" s="829">
        <v>0.51249999999999996</v>
      </c>
      <c r="G1563" s="584" t="s">
        <v>24</v>
      </c>
      <c r="H1563" s="806"/>
      <c r="I1563" s="994" t="s">
        <v>5417</v>
      </c>
    </row>
    <row r="1564" spans="1:9" ht="23.25" customHeight="1">
      <c r="A1564" s="328">
        <v>50620</v>
      </c>
      <c r="B1564" s="327" t="s">
        <v>5414</v>
      </c>
      <c r="C1564" s="830" t="s">
        <v>20</v>
      </c>
      <c r="D1564" s="327" t="s">
        <v>700</v>
      </c>
      <c r="E1564" s="809">
        <v>0.35</v>
      </c>
      <c r="F1564" s="831">
        <v>0.44</v>
      </c>
      <c r="G1564" s="328" t="s">
        <v>24</v>
      </c>
      <c r="H1564" s="694"/>
      <c r="I1564" s="994" t="s">
        <v>5417</v>
      </c>
    </row>
    <row r="1565" spans="1:9" ht="23.25" customHeight="1">
      <c r="A1565" s="328">
        <v>2206</v>
      </c>
      <c r="B1565" s="327" t="s">
        <v>5322</v>
      </c>
      <c r="C1565" s="328" t="s">
        <v>20</v>
      </c>
      <c r="D1565" s="327" t="s">
        <v>5323</v>
      </c>
      <c r="E1565" s="832">
        <v>0.42</v>
      </c>
      <c r="F1565" s="810">
        <v>0.55000000000000004</v>
      </c>
      <c r="G1565" s="328" t="s">
        <v>24</v>
      </c>
      <c r="H1565" s="694"/>
      <c r="I1565" s="994" t="s">
        <v>5417</v>
      </c>
    </row>
    <row r="1566" spans="1:9" ht="23.25" customHeight="1">
      <c r="A1566" s="693" t="s">
        <v>5415</v>
      </c>
      <c r="B1566" s="583" t="s">
        <v>5416</v>
      </c>
      <c r="C1566" s="584" t="s">
        <v>20</v>
      </c>
      <c r="D1566" s="583" t="s">
        <v>3887</v>
      </c>
      <c r="E1566" s="833">
        <v>0.88400000000000001</v>
      </c>
      <c r="F1566" s="805">
        <v>1.2</v>
      </c>
      <c r="G1566" s="584" t="s">
        <v>24</v>
      </c>
      <c r="H1566" s="694">
        <v>0.04</v>
      </c>
      <c r="I1566" s="994" t="s">
        <v>5417</v>
      </c>
    </row>
    <row r="1567" spans="1:9" ht="23.25" customHeight="1">
      <c r="A1567" s="693" t="s">
        <v>5247</v>
      </c>
      <c r="B1567" s="583" t="s">
        <v>5248</v>
      </c>
      <c r="C1567" s="584" t="s">
        <v>20</v>
      </c>
      <c r="D1567" s="583" t="s">
        <v>1545</v>
      </c>
      <c r="E1567" s="804">
        <v>0.73</v>
      </c>
      <c r="F1567" s="805">
        <v>0.91</v>
      </c>
      <c r="G1567" s="584" t="s">
        <v>24</v>
      </c>
      <c r="H1567" s="694"/>
      <c r="I1567" s="994" t="s">
        <v>5417</v>
      </c>
    </row>
    <row r="1568" spans="1:9" ht="23.25" customHeight="1">
      <c r="A1568" s="386" t="s">
        <v>3066</v>
      </c>
      <c r="B1568" s="387" t="s">
        <v>3067</v>
      </c>
      <c r="C1568" s="388" t="s">
        <v>3068</v>
      </c>
      <c r="D1568" s="387" t="s">
        <v>3069</v>
      </c>
      <c r="E1568" s="389">
        <v>20.87</v>
      </c>
      <c r="F1568" s="390">
        <v>25.04</v>
      </c>
      <c r="G1568" s="791" t="s">
        <v>200</v>
      </c>
      <c r="H1568" s="385"/>
      <c r="I1568" s="965" t="s">
        <v>3070</v>
      </c>
    </row>
    <row r="1569" spans="1:9" ht="23.25" customHeight="1">
      <c r="A1569" s="386" t="s">
        <v>3071</v>
      </c>
      <c r="B1569" s="387" t="s">
        <v>3072</v>
      </c>
      <c r="C1569" s="388" t="s">
        <v>1662</v>
      </c>
      <c r="D1569" s="387" t="s">
        <v>3073</v>
      </c>
      <c r="E1569" s="389">
        <v>8.5500000000000007</v>
      </c>
      <c r="F1569" s="390">
        <v>10.25</v>
      </c>
      <c r="G1569" s="791" t="s">
        <v>200</v>
      </c>
      <c r="H1569" s="385"/>
      <c r="I1569" s="965" t="s">
        <v>3070</v>
      </c>
    </row>
    <row r="1570" spans="1:9" ht="23.25" customHeight="1">
      <c r="A1570" s="386" t="s">
        <v>3074</v>
      </c>
      <c r="B1570" s="387" t="s">
        <v>3075</v>
      </c>
      <c r="C1570" s="388" t="s">
        <v>3076</v>
      </c>
      <c r="D1570" s="387" t="s">
        <v>3077</v>
      </c>
      <c r="E1570" s="389">
        <v>4.16</v>
      </c>
      <c r="F1570" s="390">
        <v>5</v>
      </c>
      <c r="G1570" s="791" t="s">
        <v>200</v>
      </c>
      <c r="H1570" s="385"/>
      <c r="I1570" s="965" t="s">
        <v>3070</v>
      </c>
    </row>
    <row r="1571" spans="1:9" ht="23.25" customHeight="1">
      <c r="A1571" s="386" t="s">
        <v>3078</v>
      </c>
      <c r="B1571" s="387" t="s">
        <v>3079</v>
      </c>
      <c r="C1571" s="388" t="s">
        <v>1662</v>
      </c>
      <c r="D1571" s="387" t="s">
        <v>3080</v>
      </c>
      <c r="E1571" s="389">
        <v>3.83</v>
      </c>
      <c r="F1571" s="390">
        <v>4.59</v>
      </c>
      <c r="G1571" s="791" t="s">
        <v>200</v>
      </c>
      <c r="H1571" s="385"/>
      <c r="I1571" s="965" t="s">
        <v>3070</v>
      </c>
    </row>
    <row r="1572" spans="1:9" ht="23.25" customHeight="1">
      <c r="A1572" s="386" t="s">
        <v>3081</v>
      </c>
      <c r="B1572" s="387" t="s">
        <v>3082</v>
      </c>
      <c r="C1572" s="388" t="s">
        <v>100</v>
      </c>
      <c r="D1572" s="387" t="s">
        <v>3083</v>
      </c>
      <c r="E1572" s="389">
        <v>13.22</v>
      </c>
      <c r="F1572" s="390">
        <v>15.86</v>
      </c>
      <c r="G1572" s="791" t="s">
        <v>200</v>
      </c>
      <c r="H1572" s="385"/>
      <c r="I1572" s="965" t="s">
        <v>3070</v>
      </c>
    </row>
    <row r="1573" spans="1:9" ht="23.25" customHeight="1">
      <c r="A1573" s="386" t="s">
        <v>3084</v>
      </c>
      <c r="B1573" s="387" t="s">
        <v>3085</v>
      </c>
      <c r="C1573" s="388" t="s">
        <v>1662</v>
      </c>
      <c r="D1573" s="387" t="s">
        <v>3086</v>
      </c>
      <c r="E1573" s="389">
        <v>6.34</v>
      </c>
      <c r="F1573" s="390">
        <v>7.61</v>
      </c>
      <c r="G1573" s="791" t="s">
        <v>200</v>
      </c>
      <c r="H1573" s="385"/>
      <c r="I1573" s="965" t="s">
        <v>3070</v>
      </c>
    </row>
    <row r="1574" spans="1:9" ht="23.25" customHeight="1">
      <c r="A1574" s="386" t="s">
        <v>3087</v>
      </c>
      <c r="B1574" s="387" t="s">
        <v>3088</v>
      </c>
      <c r="C1574" s="388" t="s">
        <v>1662</v>
      </c>
      <c r="D1574" s="387" t="s">
        <v>3086</v>
      </c>
      <c r="E1574" s="389">
        <v>5.49</v>
      </c>
      <c r="F1574" s="390">
        <v>6.59</v>
      </c>
      <c r="G1574" s="791" t="s">
        <v>200</v>
      </c>
      <c r="H1574" s="385"/>
      <c r="I1574" s="965" t="s">
        <v>3070</v>
      </c>
    </row>
    <row r="1575" spans="1:9" ht="23.25" customHeight="1">
      <c r="A1575" s="1346" t="s">
        <v>5362</v>
      </c>
      <c r="B1575" s="1347" t="s">
        <v>5363</v>
      </c>
      <c r="C1575" s="1348" t="s">
        <v>640</v>
      </c>
      <c r="D1575" s="1349" t="s">
        <v>5364</v>
      </c>
      <c r="E1575" s="1350">
        <v>4.96</v>
      </c>
      <c r="F1575" s="1351">
        <v>5.94</v>
      </c>
      <c r="G1575" s="1351"/>
      <c r="H1575" s="1352"/>
      <c r="I1575" s="965" t="s">
        <v>3070</v>
      </c>
    </row>
    <row r="1576" spans="1:9" ht="23.25" customHeight="1">
      <c r="A1576" s="1353" t="s">
        <v>5365</v>
      </c>
      <c r="B1576" s="1354" t="s">
        <v>5366</v>
      </c>
      <c r="C1576" s="1355" t="s">
        <v>141</v>
      </c>
      <c r="D1576" s="1356" t="s">
        <v>5367</v>
      </c>
      <c r="E1576" s="1357">
        <v>14</v>
      </c>
      <c r="F1576" s="1358">
        <v>16.78</v>
      </c>
      <c r="G1576" s="1359"/>
      <c r="H1576" s="1352"/>
      <c r="I1576" s="965" t="s">
        <v>3070</v>
      </c>
    </row>
    <row r="1577" spans="1:9" ht="23.25" customHeight="1">
      <c r="A1577" s="340">
        <v>11036</v>
      </c>
      <c r="B1577" s="999" t="s">
        <v>3089</v>
      </c>
      <c r="C1577" s="342" t="s">
        <v>3090</v>
      </c>
      <c r="D1577" s="1000" t="s">
        <v>3021</v>
      </c>
      <c r="E1577" s="99">
        <v>6.5</v>
      </c>
      <c r="F1577" s="342">
        <v>7.56</v>
      </c>
      <c r="G1577" s="425" t="s">
        <v>200</v>
      </c>
      <c r="H1577" s="339"/>
      <c r="I1577" s="965" t="s">
        <v>3022</v>
      </c>
    </row>
    <row r="1578" spans="1:9" ht="23.25" customHeight="1">
      <c r="A1578" s="570">
        <v>19014</v>
      </c>
      <c r="B1578" s="571" t="s">
        <v>3091</v>
      </c>
      <c r="C1578" s="147" t="s">
        <v>1662</v>
      </c>
      <c r="D1578" s="572" t="s">
        <v>3092</v>
      </c>
      <c r="E1578" s="99">
        <v>2.6</v>
      </c>
      <c r="F1578" s="1010">
        <v>3</v>
      </c>
      <c r="G1578" s="425" t="s">
        <v>200</v>
      </c>
      <c r="H1578" s="333"/>
      <c r="I1578" s="965" t="s">
        <v>3022</v>
      </c>
    </row>
    <row r="1579" spans="1:9" ht="23.25" customHeight="1">
      <c r="A1579" s="340" t="s">
        <v>3093</v>
      </c>
      <c r="B1579" s="140" t="s">
        <v>3094</v>
      </c>
      <c r="C1579" s="141" t="s">
        <v>63</v>
      </c>
      <c r="D1579" s="140" t="s">
        <v>3095</v>
      </c>
      <c r="E1579" s="342">
        <v>25.75</v>
      </c>
      <c r="F1579" s="345">
        <v>30.9</v>
      </c>
      <c r="G1579" s="425" t="s">
        <v>200</v>
      </c>
      <c r="H1579" s="347"/>
      <c r="I1579" s="965" t="s">
        <v>3096</v>
      </c>
    </row>
    <row r="1580" spans="1:9" ht="23.25" customHeight="1">
      <c r="A1580" s="340" t="s">
        <v>3097</v>
      </c>
      <c r="B1580" s="140" t="s">
        <v>3098</v>
      </c>
      <c r="C1580" s="141" t="s">
        <v>223</v>
      </c>
      <c r="D1580" s="140" t="s">
        <v>2760</v>
      </c>
      <c r="E1580" s="342">
        <v>18.25</v>
      </c>
      <c r="F1580" s="345">
        <v>21.9</v>
      </c>
      <c r="G1580" s="425" t="s">
        <v>200</v>
      </c>
      <c r="H1580" s="347"/>
      <c r="I1580" s="965" t="s">
        <v>3096</v>
      </c>
    </row>
    <row r="1581" spans="1:9" ht="23.25" customHeight="1">
      <c r="A1581" s="340" t="s">
        <v>3099</v>
      </c>
      <c r="B1581" s="140" t="s">
        <v>3100</v>
      </c>
      <c r="C1581" s="141" t="s">
        <v>51</v>
      </c>
      <c r="D1581" s="140" t="s">
        <v>3101</v>
      </c>
      <c r="E1581" s="342">
        <v>14.76</v>
      </c>
      <c r="F1581" s="345">
        <v>17.71</v>
      </c>
      <c r="G1581" s="425" t="s">
        <v>200</v>
      </c>
      <c r="H1581" s="347"/>
      <c r="I1581" s="965" t="s">
        <v>3096</v>
      </c>
    </row>
    <row r="1582" spans="1:9" ht="23.25" customHeight="1">
      <c r="A1582" s="1360">
        <v>18079</v>
      </c>
      <c r="B1582" s="1361" t="s">
        <v>3102</v>
      </c>
      <c r="C1582" s="1362" t="s">
        <v>378</v>
      </c>
      <c r="D1582" s="140" t="s">
        <v>3103</v>
      </c>
      <c r="E1582" s="1363">
        <v>13</v>
      </c>
      <c r="F1582" s="1364" t="s">
        <v>513</v>
      </c>
      <c r="G1582" s="425" t="s">
        <v>200</v>
      </c>
      <c r="H1582" s="347"/>
      <c r="I1582" s="965" t="s">
        <v>3096</v>
      </c>
    </row>
    <row r="1583" spans="1:9" ht="23.25" customHeight="1">
      <c r="A1583" s="1360">
        <v>2594</v>
      </c>
      <c r="B1583" s="1361" t="s">
        <v>3104</v>
      </c>
      <c r="C1583" s="1362" t="s">
        <v>3105</v>
      </c>
      <c r="D1583" s="140" t="s">
        <v>853</v>
      </c>
      <c r="E1583" s="1363">
        <v>23.76</v>
      </c>
      <c r="F1583" s="1364" t="s">
        <v>3106</v>
      </c>
      <c r="G1583" s="425" t="s">
        <v>200</v>
      </c>
      <c r="H1583" s="347"/>
      <c r="I1583" s="965" t="s">
        <v>3096</v>
      </c>
    </row>
    <row r="1584" spans="1:9" ht="23.25" customHeight="1">
      <c r="A1584" s="1360">
        <v>19081</v>
      </c>
      <c r="B1584" s="1361" t="s">
        <v>3107</v>
      </c>
      <c r="C1584" s="1362" t="s">
        <v>552</v>
      </c>
      <c r="D1584" s="140" t="s">
        <v>3108</v>
      </c>
      <c r="E1584" s="1363">
        <v>8.3699999999999992</v>
      </c>
      <c r="F1584" s="1364" t="s">
        <v>3109</v>
      </c>
      <c r="G1584" s="425" t="s">
        <v>200</v>
      </c>
      <c r="H1584" s="347"/>
      <c r="I1584" s="965" t="s">
        <v>3096</v>
      </c>
    </row>
    <row r="1585" spans="1:9" ht="23.25" customHeight="1">
      <c r="A1585" s="340" t="s">
        <v>3110</v>
      </c>
      <c r="B1585" s="140" t="s">
        <v>3111</v>
      </c>
      <c r="C1585" s="141" t="s">
        <v>246</v>
      </c>
      <c r="D1585" s="140" t="s">
        <v>3112</v>
      </c>
      <c r="E1585" s="342">
        <v>3.06</v>
      </c>
      <c r="F1585" s="345">
        <v>3.54</v>
      </c>
      <c r="G1585" s="425" t="s">
        <v>200</v>
      </c>
      <c r="H1585" s="347"/>
      <c r="I1585" s="965" t="s">
        <v>3096</v>
      </c>
    </row>
    <row r="1586" spans="1:9" ht="23.25" customHeight="1">
      <c r="A1586" s="340" t="s">
        <v>3113</v>
      </c>
      <c r="B1586" s="140" t="s">
        <v>3114</v>
      </c>
      <c r="C1586" s="141" t="s">
        <v>46</v>
      </c>
      <c r="D1586" s="140" t="s">
        <v>3112</v>
      </c>
      <c r="E1586" s="342">
        <v>7.33</v>
      </c>
      <c r="F1586" s="345">
        <v>8</v>
      </c>
      <c r="G1586" s="425" t="s">
        <v>200</v>
      </c>
      <c r="H1586" s="347"/>
      <c r="I1586" s="965" t="s">
        <v>3096</v>
      </c>
    </row>
    <row r="1587" spans="1:9" ht="23.25" customHeight="1">
      <c r="A1587" s="340" t="s">
        <v>3115</v>
      </c>
      <c r="B1587" s="140" t="s">
        <v>3116</v>
      </c>
      <c r="C1587" s="141" t="s">
        <v>51</v>
      </c>
      <c r="D1587" s="140" t="s">
        <v>1399</v>
      </c>
      <c r="E1587" s="342">
        <v>9.5</v>
      </c>
      <c r="F1587" s="345">
        <v>10.88</v>
      </c>
      <c r="G1587" s="425" t="s">
        <v>200</v>
      </c>
      <c r="H1587" s="347"/>
      <c r="I1587" s="965" t="s">
        <v>3096</v>
      </c>
    </row>
    <row r="1588" spans="1:9" ht="24" customHeight="1">
      <c r="A1588" s="508" t="s">
        <v>5189</v>
      </c>
      <c r="B1588" s="560" t="s">
        <v>5190</v>
      </c>
      <c r="C1588" s="399" t="s">
        <v>223</v>
      </c>
      <c r="D1588" s="560" t="s">
        <v>1137</v>
      </c>
      <c r="E1588" s="597">
        <v>28</v>
      </c>
      <c r="F1588" s="505">
        <v>33.6</v>
      </c>
      <c r="G1588" s="425"/>
      <c r="H1588" s="669"/>
      <c r="I1588" s="965" t="s">
        <v>3096</v>
      </c>
    </row>
    <row r="1589" spans="1:9" ht="23.25" customHeight="1">
      <c r="A1589" s="508" t="s">
        <v>5324</v>
      </c>
      <c r="B1589" s="560" t="s">
        <v>5325</v>
      </c>
      <c r="C1589" s="399" t="s">
        <v>378</v>
      </c>
      <c r="D1589" s="560" t="s">
        <v>3119</v>
      </c>
      <c r="E1589" s="597">
        <v>16.91</v>
      </c>
      <c r="F1589" s="505">
        <v>19.32</v>
      </c>
      <c r="G1589" s="425"/>
      <c r="H1589" s="669"/>
      <c r="I1589" s="965" t="s">
        <v>3096</v>
      </c>
    </row>
    <row r="1590" spans="1:9" ht="23.25" customHeight="1">
      <c r="A1590" s="508" t="s">
        <v>5326</v>
      </c>
      <c r="B1590" s="560" t="s">
        <v>5327</v>
      </c>
      <c r="C1590" s="399" t="s">
        <v>378</v>
      </c>
      <c r="D1590" s="560" t="s">
        <v>3122</v>
      </c>
      <c r="E1590" s="597">
        <v>19.690000000000001</v>
      </c>
      <c r="F1590" s="505">
        <v>23.63</v>
      </c>
      <c r="G1590" s="425"/>
      <c r="H1590" s="669"/>
      <c r="I1590" s="965" t="s">
        <v>3096</v>
      </c>
    </row>
    <row r="1591" spans="1:9" ht="23.25" customHeight="1">
      <c r="A1591" s="340" t="s">
        <v>3117</v>
      </c>
      <c r="B1591" s="140" t="s">
        <v>3118</v>
      </c>
      <c r="C1591" s="141" t="s">
        <v>378</v>
      </c>
      <c r="D1591" s="140" t="s">
        <v>3119</v>
      </c>
      <c r="E1591" s="342">
        <v>21</v>
      </c>
      <c r="F1591" s="345">
        <v>24.92</v>
      </c>
      <c r="G1591" s="425" t="s">
        <v>200</v>
      </c>
      <c r="H1591" s="347"/>
      <c r="I1591" s="965" t="s">
        <v>3096</v>
      </c>
    </row>
    <row r="1592" spans="1:9" ht="23.25" customHeight="1">
      <c r="A1592" s="340" t="s">
        <v>3120</v>
      </c>
      <c r="B1592" s="140" t="s">
        <v>3121</v>
      </c>
      <c r="C1592" s="141" t="s">
        <v>378</v>
      </c>
      <c r="D1592" s="140" t="s">
        <v>3122</v>
      </c>
      <c r="E1592" s="342">
        <v>40.18</v>
      </c>
      <c r="F1592" s="345">
        <v>50.25</v>
      </c>
      <c r="G1592" s="425" t="s">
        <v>200</v>
      </c>
      <c r="H1592" s="347"/>
      <c r="I1592" s="965" t="s">
        <v>3096</v>
      </c>
    </row>
    <row r="1593" spans="1:9" ht="23.25" customHeight="1">
      <c r="A1593" s="340">
        <v>2634</v>
      </c>
      <c r="B1593" s="140" t="s">
        <v>3123</v>
      </c>
      <c r="C1593" s="141" t="s">
        <v>63</v>
      </c>
      <c r="D1593" s="140" t="s">
        <v>1351</v>
      </c>
      <c r="E1593" s="342">
        <v>9.8000000000000007</v>
      </c>
      <c r="F1593" s="141">
        <v>11.77</v>
      </c>
      <c r="G1593" s="425" t="s">
        <v>200</v>
      </c>
      <c r="H1593" s="347"/>
      <c r="I1593" s="965" t="s">
        <v>3096</v>
      </c>
    </row>
    <row r="1594" spans="1:9" ht="23.25" customHeight="1">
      <c r="A1594" s="340" t="s">
        <v>3124</v>
      </c>
      <c r="B1594" s="140" t="s">
        <v>3125</v>
      </c>
      <c r="C1594" s="141" t="s">
        <v>71</v>
      </c>
      <c r="D1594" s="140" t="s">
        <v>1351</v>
      </c>
      <c r="E1594" s="342">
        <v>15.5</v>
      </c>
      <c r="F1594" s="139" t="s">
        <v>3126</v>
      </c>
      <c r="G1594" s="425" t="s">
        <v>200</v>
      </c>
      <c r="H1594" s="347"/>
      <c r="I1594" s="965" t="s">
        <v>3096</v>
      </c>
    </row>
    <row r="1595" spans="1:9" ht="23.25" customHeight="1">
      <c r="A1595" s="340">
        <v>2827</v>
      </c>
      <c r="B1595" s="140" t="s">
        <v>3127</v>
      </c>
      <c r="C1595" s="141" t="s">
        <v>71</v>
      </c>
      <c r="D1595" s="140" t="s">
        <v>1351</v>
      </c>
      <c r="E1595" s="342">
        <v>17.600000000000001</v>
      </c>
      <c r="F1595" s="342">
        <v>19.600000000000001</v>
      </c>
      <c r="G1595" s="425" t="s">
        <v>200</v>
      </c>
      <c r="H1595" s="347"/>
      <c r="I1595" s="965" t="s">
        <v>3096</v>
      </c>
    </row>
    <row r="1596" spans="1:9" ht="23.25" customHeight="1">
      <c r="A1596" s="340" t="s">
        <v>3128</v>
      </c>
      <c r="B1596" s="140" t="s">
        <v>3129</v>
      </c>
      <c r="C1596" s="141" t="s">
        <v>184</v>
      </c>
      <c r="D1596" s="140" t="s">
        <v>3130</v>
      </c>
      <c r="E1596" s="342">
        <v>3.38</v>
      </c>
      <c r="F1596" s="345">
        <v>3.7</v>
      </c>
      <c r="G1596" s="425" t="s">
        <v>200</v>
      </c>
      <c r="H1596" s="347"/>
      <c r="I1596" s="965" t="s">
        <v>3096</v>
      </c>
    </row>
    <row r="1597" spans="1:9" ht="23.25" customHeight="1">
      <c r="A1597" s="340" t="s">
        <v>3131</v>
      </c>
      <c r="B1597" s="140" t="s">
        <v>3132</v>
      </c>
      <c r="C1597" s="141" t="s">
        <v>662</v>
      </c>
      <c r="D1597" s="140" t="s">
        <v>3133</v>
      </c>
      <c r="E1597" s="342">
        <v>14.77</v>
      </c>
      <c r="F1597" s="345">
        <v>17.73</v>
      </c>
      <c r="G1597" s="425" t="s">
        <v>200</v>
      </c>
      <c r="H1597" s="347"/>
      <c r="I1597" s="965" t="s">
        <v>3096</v>
      </c>
    </row>
    <row r="1598" spans="1:9" ht="23.25" customHeight="1">
      <c r="A1598" s="340" t="s">
        <v>3134</v>
      </c>
      <c r="B1598" s="140" t="s">
        <v>3135</v>
      </c>
      <c r="C1598" s="141" t="s">
        <v>3136</v>
      </c>
      <c r="D1598" s="140" t="s">
        <v>3137</v>
      </c>
      <c r="E1598" s="342">
        <v>12.5</v>
      </c>
      <c r="F1598" s="345">
        <v>13.4</v>
      </c>
      <c r="G1598" s="425" t="s">
        <v>200</v>
      </c>
      <c r="H1598" s="347"/>
      <c r="I1598" s="965" t="s">
        <v>3096</v>
      </c>
    </row>
    <row r="1599" spans="1:9" ht="23.25" customHeight="1">
      <c r="A1599" s="340" t="s">
        <v>3138</v>
      </c>
      <c r="B1599" s="140" t="s">
        <v>3139</v>
      </c>
      <c r="C1599" s="141" t="s">
        <v>3136</v>
      </c>
      <c r="D1599" s="140" t="s">
        <v>3137</v>
      </c>
      <c r="E1599" s="342">
        <v>24.8</v>
      </c>
      <c r="F1599" s="345">
        <v>27.1</v>
      </c>
      <c r="G1599" s="425" t="s">
        <v>200</v>
      </c>
      <c r="H1599" s="347"/>
      <c r="I1599" s="965" t="s">
        <v>3096</v>
      </c>
    </row>
    <row r="1600" spans="1:9" ht="23.25" customHeight="1">
      <c r="A1600" s="340" t="s">
        <v>3140</v>
      </c>
      <c r="B1600" s="140" t="s">
        <v>3141</v>
      </c>
      <c r="C1600" s="141" t="s">
        <v>20</v>
      </c>
      <c r="D1600" s="140" t="s">
        <v>3142</v>
      </c>
      <c r="E1600" s="342">
        <v>10.3</v>
      </c>
      <c r="F1600" s="345">
        <v>11.44</v>
      </c>
      <c r="G1600" s="425" t="s">
        <v>200</v>
      </c>
      <c r="H1600" s="139"/>
      <c r="I1600" s="965" t="s">
        <v>3096</v>
      </c>
    </row>
    <row r="1601" spans="1:9" ht="23.25" customHeight="1">
      <c r="A1601" s="340" t="s">
        <v>3143</v>
      </c>
      <c r="B1601" s="140" t="s">
        <v>3144</v>
      </c>
      <c r="C1601" s="141" t="s">
        <v>20</v>
      </c>
      <c r="D1601" s="140" t="s">
        <v>3145</v>
      </c>
      <c r="E1601" s="342">
        <v>5.67</v>
      </c>
      <c r="F1601" s="345">
        <v>6.8</v>
      </c>
      <c r="G1601" s="425" t="s">
        <v>200</v>
      </c>
      <c r="H1601" s="139"/>
      <c r="I1601" s="965" t="s">
        <v>3096</v>
      </c>
    </row>
    <row r="1602" spans="1:9" ht="23.25" customHeight="1">
      <c r="A1602" s="340" t="s">
        <v>3146</v>
      </c>
      <c r="B1602" s="140" t="s">
        <v>3147</v>
      </c>
      <c r="C1602" s="141" t="s">
        <v>20</v>
      </c>
      <c r="D1602" s="140" t="s">
        <v>3145</v>
      </c>
      <c r="E1602" s="342">
        <v>8.6300000000000008</v>
      </c>
      <c r="F1602" s="345">
        <v>10.36</v>
      </c>
      <c r="G1602" s="425" t="s">
        <v>200</v>
      </c>
      <c r="H1602" s="139"/>
      <c r="I1602" s="965" t="s">
        <v>3096</v>
      </c>
    </row>
    <row r="1603" spans="1:9" ht="23.25" customHeight="1">
      <c r="A1603" s="340" t="s">
        <v>3148</v>
      </c>
      <c r="B1603" s="140" t="s">
        <v>3149</v>
      </c>
      <c r="C1603" s="141" t="s">
        <v>20</v>
      </c>
      <c r="D1603" s="140" t="s">
        <v>1399</v>
      </c>
      <c r="E1603" s="342">
        <v>9.6</v>
      </c>
      <c r="F1603" s="345">
        <v>10.49</v>
      </c>
      <c r="G1603" s="425" t="s">
        <v>200</v>
      </c>
      <c r="H1603" s="1364"/>
      <c r="I1603" s="965" t="s">
        <v>3096</v>
      </c>
    </row>
    <row r="1604" spans="1:9" ht="23.25" customHeight="1">
      <c r="A1604" s="340">
        <v>2273</v>
      </c>
      <c r="B1604" s="140" t="s">
        <v>3150</v>
      </c>
      <c r="C1604" s="141" t="s">
        <v>1248</v>
      </c>
      <c r="D1604" s="140" t="s">
        <v>1160</v>
      </c>
      <c r="E1604" s="342">
        <v>53.88</v>
      </c>
      <c r="F1604" s="345">
        <v>64.66</v>
      </c>
      <c r="G1604" s="425" t="s">
        <v>200</v>
      </c>
      <c r="H1604" s="1364"/>
      <c r="I1604" s="965" t="s">
        <v>3096</v>
      </c>
    </row>
    <row r="1605" spans="1:9" ht="23.25" customHeight="1">
      <c r="A1605" s="340" t="s">
        <v>3151</v>
      </c>
      <c r="B1605" s="140" t="s">
        <v>3152</v>
      </c>
      <c r="C1605" s="141" t="s">
        <v>389</v>
      </c>
      <c r="D1605" s="140" t="s">
        <v>3153</v>
      </c>
      <c r="E1605" s="342">
        <v>5.48</v>
      </c>
      <c r="F1605" s="345">
        <v>6.58</v>
      </c>
      <c r="G1605" s="425" t="s">
        <v>200</v>
      </c>
      <c r="H1605" s="139"/>
      <c r="I1605" s="965" t="s">
        <v>3096</v>
      </c>
    </row>
    <row r="1606" spans="1:9" ht="23.25" customHeight="1">
      <c r="A1606" s="340" t="s">
        <v>3154</v>
      </c>
      <c r="B1606" s="140" t="s">
        <v>3155</v>
      </c>
      <c r="C1606" s="141" t="s">
        <v>20</v>
      </c>
      <c r="D1606" s="140" t="s">
        <v>3145</v>
      </c>
      <c r="E1606" s="342">
        <v>8.6</v>
      </c>
      <c r="F1606" s="345">
        <v>10.32</v>
      </c>
      <c r="G1606" s="425" t="s">
        <v>200</v>
      </c>
      <c r="H1606" s="139"/>
      <c r="I1606" s="965" t="s">
        <v>3096</v>
      </c>
    </row>
    <row r="1607" spans="1:9" ht="23.25" customHeight="1">
      <c r="A1607" s="340" t="s">
        <v>3156</v>
      </c>
      <c r="B1607" s="140" t="s">
        <v>3157</v>
      </c>
      <c r="C1607" s="141" t="s">
        <v>20</v>
      </c>
      <c r="D1607" s="140" t="s">
        <v>3145</v>
      </c>
      <c r="E1607" s="342">
        <v>24.61</v>
      </c>
      <c r="F1607" s="345">
        <v>26.85</v>
      </c>
      <c r="G1607" s="425" t="s">
        <v>200</v>
      </c>
      <c r="H1607" s="139"/>
      <c r="I1607" s="965" t="s">
        <v>3096</v>
      </c>
    </row>
    <row r="1608" spans="1:9" ht="23.25" customHeight="1">
      <c r="A1608" s="697">
        <v>70202</v>
      </c>
      <c r="B1608" s="776" t="s">
        <v>4639</v>
      </c>
      <c r="C1608" s="645" t="s">
        <v>184</v>
      </c>
      <c r="D1608" s="776" t="s">
        <v>2449</v>
      </c>
      <c r="E1608" s="645">
        <v>8.43</v>
      </c>
      <c r="F1608" s="645">
        <v>10.11</v>
      </c>
      <c r="G1608" s="416" t="s">
        <v>200</v>
      </c>
      <c r="H1608" s="416">
        <v>0.06</v>
      </c>
      <c r="I1608" s="965" t="s">
        <v>3006</v>
      </c>
    </row>
    <row r="1609" spans="1:9" ht="23.25" customHeight="1">
      <c r="A1609" s="348">
        <v>8283</v>
      </c>
      <c r="B1609" s="366" t="s">
        <v>3183</v>
      </c>
      <c r="C1609" s="335" t="s">
        <v>63</v>
      </c>
      <c r="D1609" s="341" t="s">
        <v>3184</v>
      </c>
      <c r="E1609" s="349">
        <v>10.34</v>
      </c>
      <c r="F1609" s="349">
        <v>13.95</v>
      </c>
      <c r="G1609" s="416" t="s">
        <v>200</v>
      </c>
      <c r="H1609" s="347">
        <v>0.04</v>
      </c>
      <c r="I1609" s="965" t="s">
        <v>3006</v>
      </c>
    </row>
    <row r="1610" spans="1:9" ht="23.25" customHeight="1">
      <c r="A1610" s="348">
        <v>70008</v>
      </c>
      <c r="B1610" s="366" t="s">
        <v>3185</v>
      </c>
      <c r="C1610" s="335" t="s">
        <v>852</v>
      </c>
      <c r="D1610" s="341" t="s">
        <v>3186</v>
      </c>
      <c r="E1610" s="349">
        <v>1.31</v>
      </c>
      <c r="F1610" s="349">
        <v>1.57</v>
      </c>
      <c r="G1610" s="416" t="s">
        <v>200</v>
      </c>
      <c r="H1610" s="347" t="s">
        <v>4643</v>
      </c>
      <c r="I1610" s="965" t="s">
        <v>3006</v>
      </c>
    </row>
    <row r="1611" spans="1:9" ht="23.25" customHeight="1">
      <c r="A1611" s="338">
        <v>70014</v>
      </c>
      <c r="B1611" s="778" t="s">
        <v>3158</v>
      </c>
      <c r="C1611" s="622" t="s">
        <v>326</v>
      </c>
      <c r="D1611" s="382" t="s">
        <v>3159</v>
      </c>
      <c r="E1611" s="98">
        <v>5.37</v>
      </c>
      <c r="F1611" s="622">
        <v>6.44</v>
      </c>
      <c r="G1611" s="416" t="s">
        <v>200</v>
      </c>
      <c r="H1611" s="1365">
        <v>0.06</v>
      </c>
      <c r="I1611" s="965" t="s">
        <v>3006</v>
      </c>
    </row>
    <row r="1612" spans="1:9" ht="23.25" customHeight="1">
      <c r="A1612" s="338">
        <v>70022</v>
      </c>
      <c r="B1612" s="778" t="s">
        <v>3160</v>
      </c>
      <c r="C1612" s="622" t="s">
        <v>223</v>
      </c>
      <c r="D1612" s="382" t="s">
        <v>358</v>
      </c>
      <c r="E1612" s="98">
        <v>5.46</v>
      </c>
      <c r="F1612" s="622">
        <v>6.55</v>
      </c>
      <c r="G1612" s="416" t="s">
        <v>200</v>
      </c>
      <c r="H1612" s="1365">
        <v>0.06</v>
      </c>
      <c r="I1612" s="965" t="s">
        <v>3006</v>
      </c>
    </row>
    <row r="1613" spans="1:9" ht="23.25" customHeight="1">
      <c r="A1613" s="1012">
        <v>70056</v>
      </c>
      <c r="B1613" s="1267" t="s">
        <v>3162</v>
      </c>
      <c r="C1613" s="413" t="s">
        <v>223</v>
      </c>
      <c r="D1613" s="412" t="s">
        <v>3163</v>
      </c>
      <c r="E1613" s="697">
        <v>24.64</v>
      </c>
      <c r="F1613" s="413">
        <v>29.57</v>
      </c>
      <c r="G1613" s="416" t="s">
        <v>200</v>
      </c>
      <c r="H1613" s="1366">
        <v>0.06</v>
      </c>
      <c r="I1613" s="965" t="s">
        <v>3006</v>
      </c>
    </row>
    <row r="1614" spans="1:9" ht="23.25" customHeight="1">
      <c r="A1614" s="98">
        <v>70059</v>
      </c>
      <c r="B1614" s="778" t="s">
        <v>5269</v>
      </c>
      <c r="C1614" s="622" t="s">
        <v>223</v>
      </c>
      <c r="D1614" s="382" t="s">
        <v>3163</v>
      </c>
      <c r="E1614" s="98">
        <v>9.5</v>
      </c>
      <c r="F1614" s="622">
        <v>1104</v>
      </c>
      <c r="G1614" s="416" t="s">
        <v>200</v>
      </c>
      <c r="H1614" s="784">
        <v>0.06</v>
      </c>
      <c r="I1614" s="965" t="s">
        <v>3006</v>
      </c>
    </row>
    <row r="1615" spans="1:9" ht="23.25" customHeight="1">
      <c r="A1615" s="1012">
        <v>70030</v>
      </c>
      <c r="B1615" s="1267" t="s">
        <v>3161</v>
      </c>
      <c r="C1615" s="413" t="s">
        <v>184</v>
      </c>
      <c r="D1615" s="412" t="s">
        <v>631</v>
      </c>
      <c r="E1615" s="697">
        <v>6.96</v>
      </c>
      <c r="F1615" s="413">
        <v>7.75</v>
      </c>
      <c r="G1615" s="416" t="s">
        <v>200</v>
      </c>
      <c r="H1615" s="1365">
        <v>0.06</v>
      </c>
      <c r="I1615" s="965" t="s">
        <v>3006</v>
      </c>
    </row>
    <row r="1616" spans="1:9" ht="23.25" customHeight="1">
      <c r="A1616" s="348">
        <v>70012</v>
      </c>
      <c r="B1616" s="366" t="s">
        <v>3188</v>
      </c>
      <c r="C1616" s="335" t="s">
        <v>301</v>
      </c>
      <c r="D1616" s="341" t="s">
        <v>631</v>
      </c>
      <c r="E1616" s="349">
        <v>7.38</v>
      </c>
      <c r="F1616" s="349">
        <v>8.85</v>
      </c>
      <c r="G1616" s="416" t="s">
        <v>200</v>
      </c>
      <c r="H1616" s="347">
        <v>0.08</v>
      </c>
      <c r="I1616" s="965" t="s">
        <v>3006</v>
      </c>
    </row>
    <row r="1617" spans="1:9" ht="23.25" customHeight="1">
      <c r="A1617" s="417"/>
      <c r="B1617" s="714" t="s">
        <v>3187</v>
      </c>
      <c r="C1617" s="552" t="s">
        <v>227</v>
      </c>
      <c r="D1617" s="398" t="s">
        <v>631</v>
      </c>
      <c r="E1617" s="715">
        <v>2.74</v>
      </c>
      <c r="F1617" s="715">
        <v>3.29</v>
      </c>
      <c r="G1617" s="416" t="s">
        <v>200</v>
      </c>
      <c r="H1617" s="347">
        <v>0.08</v>
      </c>
      <c r="I1617" s="965" t="s">
        <v>3006</v>
      </c>
    </row>
    <row r="1618" spans="1:9" ht="23.25" customHeight="1">
      <c r="A1618" s="1012">
        <v>16220</v>
      </c>
      <c r="B1618" s="412" t="s">
        <v>3167</v>
      </c>
      <c r="C1618" s="413" t="s">
        <v>223</v>
      </c>
      <c r="D1618" s="412" t="s">
        <v>3168</v>
      </c>
      <c r="E1618" s="697">
        <v>6.56</v>
      </c>
      <c r="F1618" s="413">
        <v>7.87</v>
      </c>
      <c r="G1618" s="416" t="s">
        <v>200</v>
      </c>
      <c r="H1618" s="1365">
        <v>0.06</v>
      </c>
      <c r="I1618" s="965" t="s">
        <v>3006</v>
      </c>
    </row>
    <row r="1619" spans="1:9" ht="23.25" customHeight="1">
      <c r="A1619" s="338">
        <v>70054</v>
      </c>
      <c r="B1619" s="382" t="s">
        <v>3169</v>
      </c>
      <c r="C1619" s="622" t="s">
        <v>223</v>
      </c>
      <c r="D1619" s="382" t="s">
        <v>2884</v>
      </c>
      <c r="E1619" s="99">
        <v>4.5</v>
      </c>
      <c r="F1619" s="783">
        <v>5.4</v>
      </c>
      <c r="G1619" s="416" t="s">
        <v>200</v>
      </c>
      <c r="H1619" s="1365">
        <v>0.06</v>
      </c>
      <c r="I1619" s="965" t="s">
        <v>3006</v>
      </c>
    </row>
    <row r="1620" spans="1:9" ht="23.25" customHeight="1">
      <c r="A1620" s="412">
        <v>70054</v>
      </c>
      <c r="B1620" s="412" t="s">
        <v>5377</v>
      </c>
      <c r="C1620" s="413" t="s">
        <v>223</v>
      </c>
      <c r="D1620" s="412" t="s">
        <v>2884</v>
      </c>
      <c r="E1620" s="414">
        <v>3.75</v>
      </c>
      <c r="F1620" s="415">
        <v>4.68</v>
      </c>
      <c r="G1620" s="416" t="s">
        <v>200</v>
      </c>
      <c r="H1620" s="416">
        <v>0.06</v>
      </c>
      <c r="I1620" s="965" t="s">
        <v>3006</v>
      </c>
    </row>
    <row r="1621" spans="1:9" ht="22.5" customHeight="1">
      <c r="A1621" s="338"/>
      <c r="B1621" s="778" t="s">
        <v>4640</v>
      </c>
      <c r="C1621" s="622" t="s">
        <v>2154</v>
      </c>
      <c r="D1621" s="382" t="s">
        <v>3165</v>
      </c>
      <c r="E1621" s="98">
        <v>24.17</v>
      </c>
      <c r="F1621" s="783">
        <v>29</v>
      </c>
      <c r="G1621" s="416" t="s">
        <v>200</v>
      </c>
      <c r="H1621" s="1365">
        <v>0.06</v>
      </c>
      <c r="I1621" s="965" t="s">
        <v>3006</v>
      </c>
    </row>
    <row r="1622" spans="1:9" ht="23.25" customHeight="1">
      <c r="A1622" s="338">
        <v>6026</v>
      </c>
      <c r="B1622" s="778" t="s">
        <v>3164</v>
      </c>
      <c r="C1622" s="622" t="s">
        <v>223</v>
      </c>
      <c r="D1622" s="382" t="s">
        <v>3165</v>
      </c>
      <c r="E1622" s="98">
        <v>48.33</v>
      </c>
      <c r="F1622" s="974" t="s">
        <v>3166</v>
      </c>
      <c r="G1622" s="416" t="s">
        <v>200</v>
      </c>
      <c r="H1622" s="1365">
        <v>0.06</v>
      </c>
      <c r="I1622" s="965" t="s">
        <v>3006</v>
      </c>
    </row>
    <row r="1623" spans="1:9" ht="23.25" customHeight="1">
      <c r="A1623" s="338"/>
      <c r="B1623" s="382" t="s">
        <v>4690</v>
      </c>
      <c r="C1623" s="622" t="s">
        <v>223</v>
      </c>
      <c r="D1623" s="382" t="s">
        <v>4691</v>
      </c>
      <c r="E1623" s="99">
        <v>11.5</v>
      </c>
      <c r="F1623" s="783">
        <v>13.8</v>
      </c>
      <c r="G1623" s="416" t="s">
        <v>200</v>
      </c>
      <c r="H1623" s="1365">
        <v>0.06</v>
      </c>
      <c r="I1623" s="965" t="s">
        <v>3006</v>
      </c>
    </row>
    <row r="1624" spans="1:9" s="993" customFormat="1">
      <c r="A1624" s="348">
        <v>70033</v>
      </c>
      <c r="B1624" s="366" t="s">
        <v>3189</v>
      </c>
      <c r="C1624" s="335" t="s">
        <v>389</v>
      </c>
      <c r="D1624" s="341" t="s">
        <v>3190</v>
      </c>
      <c r="E1624" s="349">
        <v>8.94</v>
      </c>
      <c r="F1624" s="349">
        <v>10.73</v>
      </c>
      <c r="G1624" s="416" t="s">
        <v>200</v>
      </c>
      <c r="H1624" s="347">
        <v>0.08</v>
      </c>
      <c r="I1624" s="965" t="s">
        <v>3006</v>
      </c>
    </row>
    <row r="1625" spans="1:9" s="993" customFormat="1">
      <c r="A1625" s="1012"/>
      <c r="B1625" s="412" t="s">
        <v>4641</v>
      </c>
      <c r="C1625" s="413" t="s">
        <v>223</v>
      </c>
      <c r="D1625" s="1367" t="s">
        <v>4642</v>
      </c>
      <c r="E1625" s="414">
        <v>33.75</v>
      </c>
      <c r="F1625" s="415">
        <v>40.5</v>
      </c>
      <c r="G1625" s="416" t="s">
        <v>200</v>
      </c>
      <c r="H1625" s="1365">
        <v>0.06</v>
      </c>
      <c r="I1625" s="965" t="s">
        <v>3006</v>
      </c>
    </row>
    <row r="1626" spans="1:9" ht="23.25" customHeight="1">
      <c r="A1626" s="348">
        <v>70018</v>
      </c>
      <c r="B1626" s="366" t="s">
        <v>3170</v>
      </c>
      <c r="C1626" s="335" t="s">
        <v>71</v>
      </c>
      <c r="D1626" s="341" t="s">
        <v>3171</v>
      </c>
      <c r="E1626" s="349">
        <v>2.92</v>
      </c>
      <c r="F1626" s="349">
        <v>3.5</v>
      </c>
      <c r="G1626" s="416" t="s">
        <v>200</v>
      </c>
      <c r="H1626" s="1365">
        <v>0.06</v>
      </c>
      <c r="I1626" s="965" t="s">
        <v>3006</v>
      </c>
    </row>
    <row r="1627" spans="1:9" ht="23.25" customHeight="1">
      <c r="A1627" s="348" t="s">
        <v>3172</v>
      </c>
      <c r="B1627" s="366" t="s">
        <v>3173</v>
      </c>
      <c r="C1627" s="335" t="s">
        <v>223</v>
      </c>
      <c r="D1627" s="341" t="s">
        <v>561</v>
      </c>
      <c r="E1627" s="349">
        <v>6.15</v>
      </c>
      <c r="F1627" s="349">
        <v>7.38</v>
      </c>
      <c r="G1627" s="416" t="s">
        <v>200</v>
      </c>
      <c r="H1627" s="1365">
        <v>0.06</v>
      </c>
      <c r="I1627" s="965" t="s">
        <v>3006</v>
      </c>
    </row>
    <row r="1628" spans="1:9" ht="23.25" customHeight="1">
      <c r="A1628" s="348">
        <v>15040</v>
      </c>
      <c r="B1628" s="366" t="s">
        <v>3174</v>
      </c>
      <c r="C1628" s="335" t="s">
        <v>63</v>
      </c>
      <c r="D1628" s="341" t="s">
        <v>561</v>
      </c>
      <c r="E1628" s="349">
        <v>7.77</v>
      </c>
      <c r="F1628" s="349">
        <v>9.32</v>
      </c>
      <c r="G1628" s="416" t="s">
        <v>200</v>
      </c>
      <c r="H1628" s="1365">
        <v>0.06</v>
      </c>
      <c r="I1628" s="965" t="s">
        <v>3006</v>
      </c>
    </row>
    <row r="1629" spans="1:9" ht="23.25" customHeight="1">
      <c r="A1629" s="348">
        <v>70010</v>
      </c>
      <c r="B1629" s="366" t="s">
        <v>3193</v>
      </c>
      <c r="C1629" s="335" t="s">
        <v>198</v>
      </c>
      <c r="D1629" s="341" t="s">
        <v>3192</v>
      </c>
      <c r="E1629" s="349">
        <v>2.63</v>
      </c>
      <c r="F1629" s="349">
        <v>3.15</v>
      </c>
      <c r="G1629" s="416" t="s">
        <v>200</v>
      </c>
      <c r="H1629" s="347">
        <v>0.08</v>
      </c>
      <c r="I1629" s="965" t="s">
        <v>3006</v>
      </c>
    </row>
    <row r="1630" spans="1:9" ht="23.25" customHeight="1">
      <c r="A1630" s="348">
        <v>70009</v>
      </c>
      <c r="B1630" s="366" t="s">
        <v>3191</v>
      </c>
      <c r="C1630" s="335" t="s">
        <v>198</v>
      </c>
      <c r="D1630" s="341" t="s">
        <v>3192</v>
      </c>
      <c r="E1630" s="349">
        <v>0.71</v>
      </c>
      <c r="F1630" s="349">
        <v>0.85</v>
      </c>
      <c r="G1630" s="416" t="s">
        <v>200</v>
      </c>
      <c r="H1630" s="347"/>
      <c r="I1630" s="965" t="s">
        <v>3006</v>
      </c>
    </row>
    <row r="1631" spans="1:9" ht="30" customHeight="1">
      <c r="A1631" s="417">
        <v>70038</v>
      </c>
      <c r="B1631" s="714" t="s">
        <v>3194</v>
      </c>
      <c r="C1631" s="552" t="s">
        <v>198</v>
      </c>
      <c r="D1631" s="398" t="s">
        <v>3192</v>
      </c>
      <c r="E1631" s="715">
        <v>4.08</v>
      </c>
      <c r="F1631" s="715">
        <v>4.9000000000000004</v>
      </c>
      <c r="G1631" s="416" t="s">
        <v>200</v>
      </c>
      <c r="H1631" s="669">
        <v>0.08</v>
      </c>
      <c r="I1631" s="965" t="s">
        <v>3006</v>
      </c>
    </row>
    <row r="1632" spans="1:9" ht="30" customHeight="1">
      <c r="A1632" s="417">
        <v>36490</v>
      </c>
      <c r="B1632" s="714" t="s">
        <v>3175</v>
      </c>
      <c r="C1632" s="552" t="s">
        <v>223</v>
      </c>
      <c r="D1632" s="398" t="s">
        <v>3176</v>
      </c>
      <c r="E1632" s="715">
        <v>12</v>
      </c>
      <c r="F1632" s="715">
        <v>14.4</v>
      </c>
      <c r="G1632" s="416" t="s">
        <v>200</v>
      </c>
      <c r="H1632" s="1366">
        <v>0.06</v>
      </c>
      <c r="I1632" s="965" t="s">
        <v>3006</v>
      </c>
    </row>
    <row r="1633" spans="1:13" ht="23.25" customHeight="1">
      <c r="A1633" s="348"/>
      <c r="B1633" s="779" t="s">
        <v>4692</v>
      </c>
      <c r="C1633" s="780" t="s">
        <v>184</v>
      </c>
      <c r="D1633" s="1368" t="s">
        <v>4693</v>
      </c>
      <c r="E1633" s="782">
        <v>4.3499999999999996</v>
      </c>
      <c r="F1633" s="782">
        <v>5.22</v>
      </c>
      <c r="G1633" s="416" t="s">
        <v>200</v>
      </c>
      <c r="H1633" s="1365">
        <v>0.06</v>
      </c>
      <c r="I1633" s="965" t="s">
        <v>3006</v>
      </c>
    </row>
    <row r="1634" spans="1:13" ht="23.25" customHeight="1">
      <c r="A1634" s="348">
        <v>70052</v>
      </c>
      <c r="B1634" s="366" t="s">
        <v>3177</v>
      </c>
      <c r="C1634" s="335" t="s">
        <v>198</v>
      </c>
      <c r="D1634" s="341" t="s">
        <v>52</v>
      </c>
      <c r="E1634" s="349">
        <v>2.92</v>
      </c>
      <c r="F1634" s="349">
        <v>3.5</v>
      </c>
      <c r="G1634" s="416" t="s">
        <v>200</v>
      </c>
      <c r="H1634" s="1365">
        <v>0.06</v>
      </c>
      <c r="I1634" s="965" t="s">
        <v>3006</v>
      </c>
    </row>
    <row r="1635" spans="1:13" ht="23.25" customHeight="1">
      <c r="A1635" s="348">
        <v>70021</v>
      </c>
      <c r="B1635" s="366" t="s">
        <v>3180</v>
      </c>
      <c r="C1635" s="335" t="s">
        <v>223</v>
      </c>
      <c r="D1635" s="341" t="s">
        <v>3179</v>
      </c>
      <c r="E1635" s="349">
        <v>11.46</v>
      </c>
      <c r="F1635" s="349">
        <v>13.75</v>
      </c>
      <c r="G1635" s="416" t="s">
        <v>200</v>
      </c>
      <c r="H1635" s="1365">
        <v>0.06</v>
      </c>
      <c r="I1635" s="965" t="s">
        <v>3006</v>
      </c>
    </row>
    <row r="1636" spans="1:13" ht="23.25" customHeight="1">
      <c r="A1636" s="348">
        <v>70020</v>
      </c>
      <c r="B1636" s="366" t="s">
        <v>3178</v>
      </c>
      <c r="C1636" s="335" t="s">
        <v>223</v>
      </c>
      <c r="D1636" s="341" t="s">
        <v>3179</v>
      </c>
      <c r="E1636" s="349">
        <v>3.47</v>
      </c>
      <c r="F1636" s="349">
        <v>4.16</v>
      </c>
      <c r="G1636" s="416" t="s">
        <v>200</v>
      </c>
      <c r="H1636" s="1365">
        <v>0.06</v>
      </c>
      <c r="I1636" s="965" t="s">
        <v>3006</v>
      </c>
    </row>
    <row r="1637" spans="1:13" ht="23.25" customHeight="1">
      <c r="A1637" s="777">
        <v>70043</v>
      </c>
      <c r="B1637" s="366" t="s">
        <v>5306</v>
      </c>
      <c r="C1637" s="335" t="s">
        <v>63</v>
      </c>
      <c r="D1637" s="781" t="s">
        <v>5307</v>
      </c>
      <c r="E1637" s="349">
        <v>18.239999999999998</v>
      </c>
      <c r="F1637" s="349">
        <v>21.89</v>
      </c>
      <c r="G1637" s="416" t="s">
        <v>200</v>
      </c>
      <c r="H1637" s="347">
        <v>0.06</v>
      </c>
      <c r="I1637" s="965" t="s">
        <v>3006</v>
      </c>
    </row>
    <row r="1638" spans="1:13" ht="23.25" customHeight="1">
      <c r="A1638" s="777">
        <v>70043</v>
      </c>
      <c r="B1638" s="366" t="s">
        <v>5304</v>
      </c>
      <c r="C1638" s="335" t="s">
        <v>63</v>
      </c>
      <c r="D1638" s="781" t="s">
        <v>5305</v>
      </c>
      <c r="E1638" s="349">
        <v>13.01</v>
      </c>
      <c r="F1638" s="349">
        <v>17.95</v>
      </c>
      <c r="G1638" s="416" t="s">
        <v>200</v>
      </c>
      <c r="H1638" s="347">
        <v>0.06</v>
      </c>
      <c r="I1638" s="965" t="s">
        <v>3006</v>
      </c>
    </row>
    <row r="1639" spans="1:13" ht="23.25" customHeight="1">
      <c r="A1639" s="348">
        <v>70049</v>
      </c>
      <c r="B1639" s="366" t="s">
        <v>3181</v>
      </c>
      <c r="C1639" s="335" t="s">
        <v>976</v>
      </c>
      <c r="D1639" s="341" t="s">
        <v>3182</v>
      </c>
      <c r="E1639" s="349">
        <v>14.17</v>
      </c>
      <c r="F1639" s="349">
        <v>17</v>
      </c>
      <c r="G1639" s="416" t="s">
        <v>200</v>
      </c>
      <c r="H1639" s="1365">
        <v>0.06</v>
      </c>
      <c r="I1639" s="965" t="s">
        <v>3006</v>
      </c>
    </row>
    <row r="1640" spans="1:13" ht="23.25" customHeight="1">
      <c r="A1640" s="721" t="s">
        <v>5617</v>
      </c>
      <c r="B1640" s="423" t="s">
        <v>5618</v>
      </c>
      <c r="C1640" s="719" t="s">
        <v>223</v>
      </c>
      <c r="D1640" s="423" t="s">
        <v>1307</v>
      </c>
      <c r="E1640" s="722">
        <v>3.42</v>
      </c>
      <c r="F1640" s="722">
        <v>9</v>
      </c>
      <c r="G1640" s="719" t="s">
        <v>24</v>
      </c>
      <c r="H1640" s="1370">
        <v>0.04</v>
      </c>
      <c r="I1640" s="965" t="s">
        <v>3195</v>
      </c>
    </row>
    <row r="1641" spans="1:13" ht="23.25" customHeight="1">
      <c r="A1641" s="721" t="s">
        <v>3196</v>
      </c>
      <c r="B1641" s="423" t="s">
        <v>3197</v>
      </c>
      <c r="C1641" s="719" t="s">
        <v>656</v>
      </c>
      <c r="D1641" s="423" t="s">
        <v>2384</v>
      </c>
      <c r="E1641" s="722">
        <v>4.7</v>
      </c>
      <c r="F1641" s="722">
        <v>20</v>
      </c>
      <c r="G1641" s="719" t="s">
        <v>24</v>
      </c>
      <c r="H1641" s="1370">
        <v>0.04</v>
      </c>
      <c r="I1641" s="965" t="s">
        <v>3195</v>
      </c>
      <c r="M1641" s="326" t="s">
        <v>3198</v>
      </c>
    </row>
    <row r="1642" spans="1:13" ht="23.25" customHeight="1">
      <c r="A1642" s="721" t="s">
        <v>3199</v>
      </c>
      <c r="B1642" s="423" t="s">
        <v>3200</v>
      </c>
      <c r="C1642" s="719" t="s">
        <v>849</v>
      </c>
      <c r="D1642" s="423" t="s">
        <v>2384</v>
      </c>
      <c r="E1642" s="722">
        <v>3.73</v>
      </c>
      <c r="F1642" s="722">
        <v>18.5</v>
      </c>
      <c r="G1642" s="719" t="s">
        <v>24</v>
      </c>
      <c r="H1642" s="1370">
        <v>0.04</v>
      </c>
      <c r="I1642" s="965" t="s">
        <v>3195</v>
      </c>
    </row>
    <row r="1643" spans="1:13" s="993" customFormat="1" ht="23.25" customHeight="1">
      <c r="A1643" s="721" t="s">
        <v>3201</v>
      </c>
      <c r="B1643" s="423" t="s">
        <v>3202</v>
      </c>
      <c r="C1643" s="719" t="s">
        <v>1419</v>
      </c>
      <c r="D1643" s="423" t="s">
        <v>3203</v>
      </c>
      <c r="E1643" s="722">
        <v>1.95</v>
      </c>
      <c r="F1643" s="722">
        <v>4.3</v>
      </c>
      <c r="G1643" s="719" t="s">
        <v>24</v>
      </c>
      <c r="H1643" s="1370"/>
      <c r="I1643" s="965" t="s">
        <v>3195</v>
      </c>
    </row>
    <row r="1644" spans="1:13" s="993" customFormat="1" ht="23.25" customHeight="1">
      <c r="A1644" s="721" t="s">
        <v>3204</v>
      </c>
      <c r="B1644" s="423" t="s">
        <v>5619</v>
      </c>
      <c r="C1644" s="719" t="s">
        <v>3205</v>
      </c>
      <c r="D1644" s="423" t="s">
        <v>1280</v>
      </c>
      <c r="E1644" s="722">
        <v>1.72</v>
      </c>
      <c r="F1644" s="722">
        <v>3.22</v>
      </c>
      <c r="G1644" s="719" t="s">
        <v>24</v>
      </c>
      <c r="H1644" s="1309"/>
      <c r="I1644" s="965" t="s">
        <v>3195</v>
      </c>
    </row>
    <row r="1645" spans="1:13" ht="23.25" customHeight="1">
      <c r="A1645" s="871" t="s">
        <v>3206</v>
      </c>
      <c r="B1645" s="548" t="s">
        <v>3207</v>
      </c>
      <c r="C1645" s="718" t="s">
        <v>223</v>
      </c>
      <c r="D1645" s="496" t="s">
        <v>3208</v>
      </c>
      <c r="E1645" s="887">
        <v>1.95</v>
      </c>
      <c r="F1645" s="887">
        <v>7.2</v>
      </c>
      <c r="G1645" s="719" t="s">
        <v>24</v>
      </c>
      <c r="H1645" s="1370"/>
      <c r="I1645" s="965" t="s">
        <v>3195</v>
      </c>
    </row>
    <row r="1646" spans="1:13" ht="23.25" customHeight="1">
      <c r="A1646" s="553" t="s">
        <v>3209</v>
      </c>
      <c r="B1646" s="551" t="s">
        <v>3207</v>
      </c>
      <c r="C1646" s="552" t="s">
        <v>238</v>
      </c>
      <c r="D1646" s="496" t="s">
        <v>3208</v>
      </c>
      <c r="E1646" s="549">
        <v>3</v>
      </c>
      <c r="F1646" s="549">
        <v>24</v>
      </c>
      <c r="G1646" s="328" t="s">
        <v>24</v>
      </c>
      <c r="H1646" s="422">
        <v>0.05</v>
      </c>
      <c r="I1646" s="965" t="s">
        <v>3195</v>
      </c>
    </row>
    <row r="1647" spans="1:13" ht="23.25" customHeight="1">
      <c r="A1647" s="553" t="s">
        <v>3210</v>
      </c>
      <c r="B1647" s="551" t="s">
        <v>3211</v>
      </c>
      <c r="C1647" s="552" t="s">
        <v>238</v>
      </c>
      <c r="D1647" s="565" t="s">
        <v>3212</v>
      </c>
      <c r="E1647" s="549">
        <v>4.55</v>
      </c>
      <c r="F1647" s="549">
        <v>30</v>
      </c>
      <c r="G1647" s="328" t="s">
        <v>24</v>
      </c>
      <c r="H1647" s="422">
        <v>0.04</v>
      </c>
      <c r="I1647" s="965" t="s">
        <v>3195</v>
      </c>
    </row>
    <row r="1648" spans="1:13" ht="23.25" customHeight="1">
      <c r="A1648" s="553"/>
      <c r="B1648" s="551" t="s">
        <v>4597</v>
      </c>
      <c r="C1648" s="552" t="s">
        <v>238</v>
      </c>
      <c r="D1648" s="565" t="s">
        <v>124</v>
      </c>
      <c r="E1648" s="549">
        <v>7</v>
      </c>
      <c r="F1648" s="549">
        <v>16.5</v>
      </c>
      <c r="G1648" s="328" t="s">
        <v>4598</v>
      </c>
      <c r="H1648" s="422">
        <v>0.04</v>
      </c>
      <c r="I1648" s="965" t="s">
        <v>3195</v>
      </c>
    </row>
    <row r="1649" spans="1:9" ht="23.25" customHeight="1">
      <c r="A1649" s="871" t="s">
        <v>3213</v>
      </c>
      <c r="B1649" s="548" t="s">
        <v>3214</v>
      </c>
      <c r="C1649" s="718" t="s">
        <v>326</v>
      </c>
      <c r="D1649" s="496" t="s">
        <v>688</v>
      </c>
      <c r="E1649" s="887">
        <v>3.25</v>
      </c>
      <c r="F1649" s="887">
        <v>7.75</v>
      </c>
      <c r="G1649" s="719" t="s">
        <v>24</v>
      </c>
      <c r="H1649" s="1370">
        <v>0.04</v>
      </c>
      <c r="I1649" s="965" t="s">
        <v>3195</v>
      </c>
    </row>
    <row r="1650" spans="1:9" ht="23.25" customHeight="1">
      <c r="A1650" s="871" t="s">
        <v>3215</v>
      </c>
      <c r="B1650" s="548" t="s">
        <v>3216</v>
      </c>
      <c r="C1650" s="718" t="s">
        <v>849</v>
      </c>
      <c r="D1650" s="496" t="s">
        <v>3217</v>
      </c>
      <c r="E1650" s="887">
        <v>4.95</v>
      </c>
      <c r="F1650" s="887">
        <v>17</v>
      </c>
      <c r="G1650" s="719" t="s">
        <v>24</v>
      </c>
      <c r="H1650" s="1370">
        <v>0.04</v>
      </c>
      <c r="I1650" s="965" t="s">
        <v>3195</v>
      </c>
    </row>
    <row r="1651" spans="1:9" ht="23.25" customHeight="1">
      <c r="A1651" s="871" t="s">
        <v>3218</v>
      </c>
      <c r="B1651" s="548" t="s">
        <v>3219</v>
      </c>
      <c r="C1651" s="718" t="s">
        <v>545</v>
      </c>
      <c r="D1651" s="496" t="s">
        <v>3220</v>
      </c>
      <c r="E1651" s="887">
        <v>2.9</v>
      </c>
      <c r="F1651" s="887">
        <v>6.52</v>
      </c>
      <c r="G1651" s="719" t="s">
        <v>24</v>
      </c>
      <c r="H1651" s="1370">
        <v>0.04</v>
      </c>
      <c r="I1651" s="965" t="s">
        <v>3195</v>
      </c>
    </row>
    <row r="1652" spans="1:9" s="993" customFormat="1" ht="23.25" customHeight="1">
      <c r="A1652" s="871" t="s">
        <v>3221</v>
      </c>
      <c r="B1652" s="548" t="s">
        <v>3222</v>
      </c>
      <c r="C1652" s="718" t="s">
        <v>1454</v>
      </c>
      <c r="D1652" s="496" t="s">
        <v>3220</v>
      </c>
      <c r="E1652" s="887">
        <v>2.6</v>
      </c>
      <c r="F1652" s="887">
        <v>8.4</v>
      </c>
      <c r="G1652" s="1309" t="s">
        <v>24</v>
      </c>
      <c r="H1652" s="1370">
        <v>0.04</v>
      </c>
      <c r="I1652" s="965" t="s">
        <v>3195</v>
      </c>
    </row>
    <row r="1653" spans="1:9" ht="23.25" customHeight="1">
      <c r="A1653" s="553"/>
      <c r="B1653" s="551" t="s">
        <v>3223</v>
      </c>
      <c r="C1653" s="552" t="s">
        <v>326</v>
      </c>
      <c r="D1653" s="327" t="s">
        <v>3224</v>
      </c>
      <c r="E1653" s="549">
        <v>1.5</v>
      </c>
      <c r="F1653" s="549">
        <v>4.5</v>
      </c>
      <c r="G1653" s="582" t="s">
        <v>24</v>
      </c>
      <c r="H1653" s="422"/>
      <c r="I1653" s="965" t="s">
        <v>3195</v>
      </c>
    </row>
    <row r="1654" spans="1:9" ht="23.25" customHeight="1">
      <c r="A1654" s="553" t="s">
        <v>3225</v>
      </c>
      <c r="B1654" s="551" t="s">
        <v>3226</v>
      </c>
      <c r="C1654" s="552" t="s">
        <v>223</v>
      </c>
      <c r="D1654" s="327" t="s">
        <v>710</v>
      </c>
      <c r="E1654" s="549">
        <v>2</v>
      </c>
      <c r="F1654" s="549">
        <v>11</v>
      </c>
      <c r="G1654" s="582" t="s">
        <v>24</v>
      </c>
      <c r="H1654" s="422">
        <v>0.04</v>
      </c>
      <c r="I1654" s="965" t="s">
        <v>3195</v>
      </c>
    </row>
    <row r="1655" spans="1:9" ht="23.25" customHeight="1">
      <c r="A1655" s="1502" t="s">
        <v>3227</v>
      </c>
      <c r="B1655" s="551" t="s">
        <v>3228</v>
      </c>
      <c r="C1655" s="1503" t="s">
        <v>669</v>
      </c>
      <c r="D1655" s="565" t="s">
        <v>3229</v>
      </c>
      <c r="E1655" s="1504">
        <v>2.34</v>
      </c>
      <c r="F1655" s="1504">
        <v>4.13</v>
      </c>
      <c r="G1655" s="422" t="s">
        <v>24</v>
      </c>
      <c r="H1655" s="422">
        <v>0.04</v>
      </c>
      <c r="I1655" s="965" t="s">
        <v>3195</v>
      </c>
    </row>
    <row r="1656" spans="1:9" s="993" customFormat="1" ht="23.25" customHeight="1">
      <c r="A1656" s="554" t="s">
        <v>4967</v>
      </c>
      <c r="B1656" s="555" t="s">
        <v>4968</v>
      </c>
      <c r="C1656" s="556" t="s">
        <v>4969</v>
      </c>
      <c r="D1656" s="1369" t="s">
        <v>5620</v>
      </c>
      <c r="E1656" s="557">
        <v>8</v>
      </c>
      <c r="F1656" s="557">
        <v>15</v>
      </c>
      <c r="G1656" s="558" t="s">
        <v>24</v>
      </c>
      <c r="H1656" s="559"/>
      <c r="I1656" s="965" t="s">
        <v>3195</v>
      </c>
    </row>
    <row r="1657" spans="1:9" s="993" customFormat="1" ht="23.25" customHeight="1">
      <c r="A1657" s="721" t="s">
        <v>3230</v>
      </c>
      <c r="B1657" s="423" t="s">
        <v>3231</v>
      </c>
      <c r="C1657" s="719" t="s">
        <v>3232</v>
      </c>
      <c r="D1657" s="423" t="s">
        <v>16</v>
      </c>
      <c r="E1657" s="722">
        <v>0.79</v>
      </c>
      <c r="F1657" s="722">
        <v>3.5</v>
      </c>
      <c r="G1657" s="1309" t="s">
        <v>24</v>
      </c>
      <c r="H1657" s="1370"/>
      <c r="I1657" s="994" t="s">
        <v>5635</v>
      </c>
    </row>
    <row r="1658" spans="1:9" s="993" customFormat="1" ht="23.25" customHeight="1">
      <c r="A1658" s="721"/>
      <c r="B1658" s="423" t="s">
        <v>4603</v>
      </c>
      <c r="C1658" s="719" t="s">
        <v>238</v>
      </c>
      <c r="D1658" s="423" t="s">
        <v>1264</v>
      </c>
      <c r="E1658" s="722">
        <v>2.2799999999999998</v>
      </c>
      <c r="F1658" s="722">
        <v>30</v>
      </c>
      <c r="G1658" s="1309" t="s">
        <v>24</v>
      </c>
      <c r="H1658" s="1370">
        <v>0.04</v>
      </c>
      <c r="I1658" s="994" t="s">
        <v>5635</v>
      </c>
    </row>
    <row r="1659" spans="1:9" s="993" customFormat="1" ht="23.25" customHeight="1">
      <c r="A1659" s="721"/>
      <c r="B1659" s="423" t="s">
        <v>4604</v>
      </c>
      <c r="C1659" s="719" t="s">
        <v>238</v>
      </c>
      <c r="D1659" s="423" t="s">
        <v>1264</v>
      </c>
      <c r="E1659" s="722">
        <v>2.99</v>
      </c>
      <c r="F1659" s="722">
        <v>23</v>
      </c>
      <c r="G1659" s="1309" t="s">
        <v>24</v>
      </c>
      <c r="H1659" s="1370">
        <v>0.04</v>
      </c>
      <c r="I1659" s="994" t="s">
        <v>5635</v>
      </c>
    </row>
    <row r="1660" spans="1:9" s="993" customFormat="1" ht="23.25" customHeight="1">
      <c r="A1660" s="721" t="s">
        <v>5621</v>
      </c>
      <c r="B1660" s="423" t="s">
        <v>3234</v>
      </c>
      <c r="C1660" s="719" t="s">
        <v>4599</v>
      </c>
      <c r="D1660" s="423" t="s">
        <v>1186</v>
      </c>
      <c r="E1660" s="722">
        <v>2.34</v>
      </c>
      <c r="F1660" s="722">
        <v>11</v>
      </c>
      <c r="G1660" s="1309" t="s">
        <v>24</v>
      </c>
      <c r="H1660" s="1370">
        <v>0.04</v>
      </c>
      <c r="I1660" s="994" t="s">
        <v>5635</v>
      </c>
    </row>
    <row r="1661" spans="1:9" s="993" customFormat="1" ht="23.25" customHeight="1">
      <c r="A1661" s="721" t="s">
        <v>3233</v>
      </c>
      <c r="B1661" s="423" t="s">
        <v>3234</v>
      </c>
      <c r="C1661" s="719" t="s">
        <v>3235</v>
      </c>
      <c r="D1661" s="423" t="s">
        <v>1186</v>
      </c>
      <c r="E1661" s="722">
        <v>1.6</v>
      </c>
      <c r="F1661" s="722">
        <v>6</v>
      </c>
      <c r="G1661" s="1309" t="s">
        <v>24</v>
      </c>
      <c r="H1661" s="1370"/>
      <c r="I1661" s="994" t="s">
        <v>5635</v>
      </c>
    </row>
    <row r="1662" spans="1:9" s="993" customFormat="1" ht="23.25" customHeight="1">
      <c r="A1662" s="721"/>
      <c r="B1662" s="423" t="s">
        <v>4636</v>
      </c>
      <c r="C1662" s="719" t="s">
        <v>238</v>
      </c>
      <c r="D1662" s="423" t="s">
        <v>1186</v>
      </c>
      <c r="E1662" s="722">
        <v>31</v>
      </c>
      <c r="F1662" s="722">
        <v>190</v>
      </c>
      <c r="G1662" s="1309" t="s">
        <v>24</v>
      </c>
      <c r="H1662" s="1370">
        <v>0.04</v>
      </c>
      <c r="I1662" s="994" t="s">
        <v>5635</v>
      </c>
    </row>
    <row r="1663" spans="1:9" s="993" customFormat="1" ht="23.25" customHeight="1">
      <c r="A1663" s="721" t="s">
        <v>5622</v>
      </c>
      <c r="B1663" s="423" t="s">
        <v>4600</v>
      </c>
      <c r="C1663" s="719" t="s">
        <v>4601</v>
      </c>
      <c r="D1663" s="423" t="s">
        <v>1307</v>
      </c>
      <c r="E1663" s="722">
        <v>1.43</v>
      </c>
      <c r="F1663" s="722">
        <v>4.2</v>
      </c>
      <c r="G1663" s="1309" t="s">
        <v>24</v>
      </c>
      <c r="H1663" s="1370"/>
      <c r="I1663" s="994" t="s">
        <v>5635</v>
      </c>
    </row>
    <row r="1664" spans="1:9" s="993" customFormat="1" ht="23.25" customHeight="1">
      <c r="A1664" s="721" t="s">
        <v>3236</v>
      </c>
      <c r="B1664" s="423" t="s">
        <v>3237</v>
      </c>
      <c r="C1664" s="719" t="s">
        <v>1009</v>
      </c>
      <c r="D1664" s="423" t="s">
        <v>85</v>
      </c>
      <c r="E1664" s="722">
        <v>1.95</v>
      </c>
      <c r="F1664" s="722">
        <v>5</v>
      </c>
      <c r="G1664" s="1309" t="s">
        <v>24</v>
      </c>
      <c r="H1664" s="1370"/>
      <c r="I1664" s="994" t="s">
        <v>5635</v>
      </c>
    </row>
    <row r="1665" spans="1:9" s="993" customFormat="1" ht="23.25" customHeight="1">
      <c r="A1665" s="721" t="s">
        <v>5623</v>
      </c>
      <c r="B1665" s="423" t="s">
        <v>5624</v>
      </c>
      <c r="C1665" s="719" t="s">
        <v>223</v>
      </c>
      <c r="D1665" s="423" t="s">
        <v>1316</v>
      </c>
      <c r="E1665" s="722">
        <v>4</v>
      </c>
      <c r="F1665" s="722">
        <v>20</v>
      </c>
      <c r="G1665" s="1309" t="s">
        <v>24</v>
      </c>
      <c r="H1665" s="1370">
        <v>0.04</v>
      </c>
      <c r="I1665" s="994" t="s">
        <v>5635</v>
      </c>
    </row>
    <row r="1666" spans="1:9" s="993" customFormat="1" ht="23.25" customHeight="1">
      <c r="A1666" s="721" t="s">
        <v>3238</v>
      </c>
      <c r="B1666" s="423" t="s">
        <v>5625</v>
      </c>
      <c r="C1666" s="719" t="s">
        <v>238</v>
      </c>
      <c r="D1666" s="423" t="s">
        <v>3239</v>
      </c>
      <c r="E1666" s="722">
        <v>15.6</v>
      </c>
      <c r="F1666" s="722">
        <v>50</v>
      </c>
      <c r="G1666" s="719" t="s">
        <v>24</v>
      </c>
      <c r="H1666" s="1370">
        <v>0.04</v>
      </c>
      <c r="I1666" s="994" t="s">
        <v>5635</v>
      </c>
    </row>
    <row r="1667" spans="1:9" s="993" customFormat="1" ht="23.25" customHeight="1">
      <c r="A1667" s="871" t="s">
        <v>3240</v>
      </c>
      <c r="B1667" s="548" t="s">
        <v>3241</v>
      </c>
      <c r="C1667" s="718" t="s">
        <v>3242</v>
      </c>
      <c r="D1667" s="496" t="s">
        <v>678</v>
      </c>
      <c r="E1667" s="887">
        <v>0.81</v>
      </c>
      <c r="F1667" s="887">
        <v>2</v>
      </c>
      <c r="G1667" s="1309" t="s">
        <v>24</v>
      </c>
      <c r="H1667" s="1370"/>
      <c r="I1667" s="994" t="s">
        <v>5635</v>
      </c>
    </row>
    <row r="1668" spans="1:9" ht="23.25" customHeight="1">
      <c r="A1668" s="871" t="s">
        <v>3243</v>
      </c>
      <c r="B1668" s="548" t="s">
        <v>3241</v>
      </c>
      <c r="C1668" s="718" t="s">
        <v>3244</v>
      </c>
      <c r="D1668" s="496" t="s">
        <v>678</v>
      </c>
      <c r="E1668" s="887">
        <v>1.5</v>
      </c>
      <c r="F1668" s="887">
        <v>3.5</v>
      </c>
      <c r="G1668" s="719" t="s">
        <v>24</v>
      </c>
      <c r="H1668" s="1370"/>
      <c r="I1668" s="994" t="s">
        <v>5635</v>
      </c>
    </row>
    <row r="1669" spans="1:9" ht="23.25" customHeight="1">
      <c r="A1669" s="871"/>
      <c r="B1669" s="548" t="s">
        <v>5626</v>
      </c>
      <c r="C1669" s="718" t="s">
        <v>238</v>
      </c>
      <c r="D1669" s="496" t="s">
        <v>5627</v>
      </c>
      <c r="E1669" s="887">
        <v>9.5299999999999994</v>
      </c>
      <c r="F1669" s="887">
        <v>21.25</v>
      </c>
      <c r="G1669" s="719" t="s">
        <v>24</v>
      </c>
      <c r="H1669" s="1370"/>
      <c r="I1669" s="994" t="s">
        <v>5635</v>
      </c>
    </row>
    <row r="1670" spans="1:9" ht="23.25" customHeight="1">
      <c r="A1670" s="871"/>
      <c r="B1670" s="548" t="s">
        <v>4635</v>
      </c>
      <c r="C1670" s="718" t="s">
        <v>238</v>
      </c>
      <c r="D1670" s="496" t="s">
        <v>2884</v>
      </c>
      <c r="E1670" s="887">
        <v>2.93</v>
      </c>
      <c r="F1670" s="887">
        <v>10</v>
      </c>
      <c r="G1670" s="719" t="s">
        <v>24</v>
      </c>
      <c r="H1670" s="1370">
        <v>0.04</v>
      </c>
      <c r="I1670" s="994" t="s">
        <v>5635</v>
      </c>
    </row>
    <row r="1671" spans="1:9" ht="57" customHeight="1">
      <c r="A1671" s="871" t="s">
        <v>3245</v>
      </c>
      <c r="B1671" s="548" t="s">
        <v>3246</v>
      </c>
      <c r="C1671" s="718" t="s">
        <v>552</v>
      </c>
      <c r="D1671" s="496" t="s">
        <v>553</v>
      </c>
      <c r="E1671" s="1505">
        <v>0.312</v>
      </c>
      <c r="F1671" s="887">
        <v>1.5</v>
      </c>
      <c r="G1671" s="719" t="s">
        <v>24</v>
      </c>
      <c r="H1671" s="1370"/>
      <c r="I1671" s="994" t="s">
        <v>5635</v>
      </c>
    </row>
    <row r="1672" spans="1:9" s="993" customFormat="1" ht="23.25" customHeight="1">
      <c r="A1672" s="871" t="s">
        <v>3247</v>
      </c>
      <c r="B1672" s="548" t="s">
        <v>3246</v>
      </c>
      <c r="C1672" s="718" t="s">
        <v>238</v>
      </c>
      <c r="D1672" s="496" t="s">
        <v>553</v>
      </c>
      <c r="E1672" s="887">
        <v>15.6</v>
      </c>
      <c r="F1672" s="887">
        <v>75</v>
      </c>
      <c r="G1672" s="719" t="s">
        <v>24</v>
      </c>
      <c r="H1672" s="1370">
        <v>0.04</v>
      </c>
      <c r="I1672" s="994" t="s">
        <v>5635</v>
      </c>
    </row>
    <row r="1673" spans="1:9" ht="23.25" customHeight="1">
      <c r="A1673" s="871" t="s">
        <v>3248</v>
      </c>
      <c r="B1673" s="548" t="s">
        <v>3249</v>
      </c>
      <c r="C1673" s="718" t="s">
        <v>3242</v>
      </c>
      <c r="D1673" s="496" t="s">
        <v>283</v>
      </c>
      <c r="E1673" s="887">
        <v>0.99</v>
      </c>
      <c r="F1673" s="887">
        <v>1.68</v>
      </c>
      <c r="G1673" s="719" t="s">
        <v>24</v>
      </c>
      <c r="H1673" s="1370"/>
      <c r="I1673" s="994" t="s">
        <v>5635</v>
      </c>
    </row>
    <row r="1674" spans="1:9" ht="23.25" customHeight="1">
      <c r="A1674" s="871" t="s">
        <v>3250</v>
      </c>
      <c r="B1674" s="548" t="s">
        <v>3251</v>
      </c>
      <c r="C1674" s="718" t="s">
        <v>223</v>
      </c>
      <c r="D1674" s="496" t="s">
        <v>267</v>
      </c>
      <c r="E1674" s="887">
        <v>0.55000000000000004</v>
      </c>
      <c r="F1674" s="887">
        <v>10.5</v>
      </c>
      <c r="G1674" s="719" t="s">
        <v>24</v>
      </c>
      <c r="H1674" s="1370"/>
      <c r="I1674" s="994" t="s">
        <v>5635</v>
      </c>
    </row>
    <row r="1675" spans="1:9" ht="23.25" customHeight="1">
      <c r="A1675" s="871"/>
      <c r="B1675" s="548" t="s">
        <v>5628</v>
      </c>
      <c r="C1675" s="718" t="s">
        <v>238</v>
      </c>
      <c r="D1675" s="496" t="s">
        <v>1351</v>
      </c>
      <c r="E1675" s="887">
        <v>12</v>
      </c>
      <c r="F1675" s="887">
        <v>31</v>
      </c>
      <c r="G1675" s="719" t="s">
        <v>24</v>
      </c>
      <c r="H1675" s="1370"/>
      <c r="I1675" s="994" t="s">
        <v>5635</v>
      </c>
    </row>
    <row r="1676" spans="1:9" ht="23.25" customHeight="1">
      <c r="A1676" s="871"/>
      <c r="B1676" s="548" t="s">
        <v>2892</v>
      </c>
      <c r="C1676" s="718" t="s">
        <v>238</v>
      </c>
      <c r="D1676" s="496" t="s">
        <v>809</v>
      </c>
      <c r="E1676" s="887">
        <v>3.25</v>
      </c>
      <c r="F1676" s="887">
        <v>12.5</v>
      </c>
      <c r="G1676" s="719" t="s">
        <v>24</v>
      </c>
      <c r="H1676" s="1370">
        <v>0.04</v>
      </c>
      <c r="I1676" s="994" t="s">
        <v>5635</v>
      </c>
    </row>
    <row r="1677" spans="1:9" ht="23.25" customHeight="1">
      <c r="A1677" s="871" t="s">
        <v>4970</v>
      </c>
      <c r="B1677" s="548" t="s">
        <v>2892</v>
      </c>
      <c r="C1677" s="718" t="s">
        <v>184</v>
      </c>
      <c r="D1677" s="496" t="s">
        <v>809</v>
      </c>
      <c r="E1677" s="887">
        <v>0.33</v>
      </c>
      <c r="F1677" s="887">
        <v>1.25</v>
      </c>
      <c r="G1677" s="719" t="s">
        <v>24</v>
      </c>
      <c r="H1677" s="1370"/>
      <c r="I1677" s="994" t="s">
        <v>5635</v>
      </c>
    </row>
    <row r="1678" spans="1:9" ht="23.25" customHeight="1">
      <c r="A1678" s="871" t="s">
        <v>5629</v>
      </c>
      <c r="B1678" s="548" t="s">
        <v>2895</v>
      </c>
      <c r="C1678" s="718" t="s">
        <v>184</v>
      </c>
      <c r="D1678" s="496" t="s">
        <v>2894</v>
      </c>
      <c r="E1678" s="887">
        <v>0.65</v>
      </c>
      <c r="F1678" s="887">
        <v>4</v>
      </c>
      <c r="G1678" s="719" t="s">
        <v>24</v>
      </c>
      <c r="H1678" s="1370"/>
      <c r="I1678" s="994" t="s">
        <v>5635</v>
      </c>
    </row>
    <row r="1679" spans="1:9" ht="23.25" customHeight="1">
      <c r="A1679" s="871"/>
      <c r="B1679" s="548" t="s">
        <v>2895</v>
      </c>
      <c r="C1679" s="718" t="s">
        <v>238</v>
      </c>
      <c r="D1679" s="496" t="s">
        <v>2894</v>
      </c>
      <c r="E1679" s="887">
        <v>4.22</v>
      </c>
      <c r="F1679" s="887">
        <v>40</v>
      </c>
      <c r="G1679" s="719" t="s">
        <v>24</v>
      </c>
      <c r="H1679" s="1370">
        <v>0.04</v>
      </c>
      <c r="I1679" s="994" t="s">
        <v>5635</v>
      </c>
    </row>
    <row r="1680" spans="1:9" ht="23.25" customHeight="1">
      <c r="A1680" s="871" t="s">
        <v>5630</v>
      </c>
      <c r="B1680" s="548" t="s">
        <v>3252</v>
      </c>
      <c r="C1680" s="718" t="s">
        <v>184</v>
      </c>
      <c r="D1680" s="496" t="s">
        <v>557</v>
      </c>
      <c r="E1680" s="887">
        <v>1.5</v>
      </c>
      <c r="F1680" s="887">
        <v>4.6100000000000003</v>
      </c>
      <c r="G1680" s="719" t="s">
        <v>24</v>
      </c>
      <c r="H1680" s="1370"/>
      <c r="I1680" s="994" t="s">
        <v>5635</v>
      </c>
    </row>
    <row r="1681" spans="1:9" ht="23.25" customHeight="1">
      <c r="A1681" s="871" t="s">
        <v>5631</v>
      </c>
      <c r="B1681" s="548" t="s">
        <v>4605</v>
      </c>
      <c r="C1681" s="718" t="s">
        <v>238</v>
      </c>
      <c r="D1681" s="496" t="s">
        <v>323</v>
      </c>
      <c r="E1681" s="887">
        <v>11.7</v>
      </c>
      <c r="F1681" s="887">
        <v>37</v>
      </c>
      <c r="G1681" s="719" t="s">
        <v>24</v>
      </c>
      <c r="H1681" s="1370">
        <v>0.04</v>
      </c>
      <c r="I1681" s="994" t="s">
        <v>5635</v>
      </c>
    </row>
    <row r="1682" spans="1:9" ht="23.25" customHeight="1">
      <c r="A1682" s="871" t="s">
        <v>5632</v>
      </c>
      <c r="B1682" s="548" t="s">
        <v>4607</v>
      </c>
      <c r="C1682" s="718" t="s">
        <v>4608</v>
      </c>
      <c r="D1682" s="496" t="s">
        <v>124</v>
      </c>
      <c r="E1682" s="887">
        <v>1.44</v>
      </c>
      <c r="F1682" s="887">
        <v>1.9</v>
      </c>
      <c r="G1682" s="719" t="s">
        <v>24</v>
      </c>
      <c r="H1682" s="1370"/>
      <c r="I1682" s="994" t="s">
        <v>5635</v>
      </c>
    </row>
    <row r="1683" spans="1:9" ht="23.25" customHeight="1">
      <c r="A1683" s="871"/>
      <c r="B1683" s="548" t="s">
        <v>5633</v>
      </c>
      <c r="C1683" s="718" t="s">
        <v>238</v>
      </c>
      <c r="D1683" s="496" t="s">
        <v>3179</v>
      </c>
      <c r="E1683" s="887">
        <v>8</v>
      </c>
      <c r="F1683" s="887">
        <v>50</v>
      </c>
      <c r="G1683" s="719"/>
      <c r="H1683" s="1370"/>
      <c r="I1683" s="994" t="s">
        <v>5635</v>
      </c>
    </row>
    <row r="1684" spans="1:9" ht="23.25" customHeight="1">
      <c r="A1684" s="871" t="s">
        <v>4965</v>
      </c>
      <c r="B1684" s="548" t="s">
        <v>4602</v>
      </c>
      <c r="C1684" s="718" t="s">
        <v>1665</v>
      </c>
      <c r="D1684" s="496" t="s">
        <v>1411</v>
      </c>
      <c r="E1684" s="887">
        <v>1.28</v>
      </c>
      <c r="F1684" s="887">
        <v>10</v>
      </c>
      <c r="G1684" s="719" t="s">
        <v>24</v>
      </c>
      <c r="H1684" s="1370"/>
      <c r="I1684" s="994" t="s">
        <v>5635</v>
      </c>
    </row>
    <row r="1685" spans="1:9" ht="23.25" customHeight="1">
      <c r="A1685" s="871" t="s">
        <v>4966</v>
      </c>
      <c r="B1685" s="548" t="s">
        <v>4606</v>
      </c>
      <c r="C1685" s="718" t="s">
        <v>1665</v>
      </c>
      <c r="D1685" s="496" t="s">
        <v>1411</v>
      </c>
      <c r="E1685" s="887">
        <v>0.85</v>
      </c>
      <c r="F1685" s="887">
        <v>9.1999999999999993</v>
      </c>
      <c r="G1685" s="719" t="s">
        <v>24</v>
      </c>
      <c r="H1685" s="1370"/>
      <c r="I1685" s="994" t="s">
        <v>5635</v>
      </c>
    </row>
    <row r="1686" spans="1:9" ht="23.25" customHeight="1">
      <c r="A1686" s="871"/>
      <c r="B1686" s="548" t="s">
        <v>5634</v>
      </c>
      <c r="C1686" s="718" t="s">
        <v>370</v>
      </c>
      <c r="D1686" s="496" t="s">
        <v>1422</v>
      </c>
      <c r="E1686" s="887">
        <v>1.43</v>
      </c>
      <c r="F1686" s="887">
        <v>3.75</v>
      </c>
      <c r="G1686" s="719"/>
      <c r="H1686" s="1370"/>
      <c r="I1686" s="994" t="s">
        <v>5635</v>
      </c>
    </row>
    <row r="1687" spans="1:9" ht="23.25" customHeight="1">
      <c r="A1687" s="1371" t="s">
        <v>5438</v>
      </c>
      <c r="B1687" s="1372" t="s">
        <v>4651</v>
      </c>
      <c r="C1687" s="1373" t="s">
        <v>471</v>
      </c>
      <c r="D1687" s="1372" t="s">
        <v>2432</v>
      </c>
      <c r="E1687" s="1374">
        <v>13</v>
      </c>
      <c r="F1687" s="1374">
        <v>15.6</v>
      </c>
      <c r="G1687" s="1374" t="s">
        <v>200</v>
      </c>
      <c r="H1687" s="1375">
        <v>0.05</v>
      </c>
      <c r="I1687" s="965" t="s">
        <v>3256</v>
      </c>
    </row>
    <row r="1688" spans="1:9" ht="23.25" customHeight="1">
      <c r="A1688" s="1371" t="s">
        <v>3253</v>
      </c>
      <c r="B1688" s="1372" t="s">
        <v>3254</v>
      </c>
      <c r="C1688" s="1373" t="s">
        <v>3255</v>
      </c>
      <c r="D1688" s="1372" t="s">
        <v>2432</v>
      </c>
      <c r="E1688" s="1374">
        <v>13</v>
      </c>
      <c r="F1688" s="1374">
        <v>15.6</v>
      </c>
      <c r="G1688" s="1374" t="s">
        <v>200</v>
      </c>
      <c r="H1688" s="1375">
        <v>0.05</v>
      </c>
      <c r="I1688" s="965" t="s">
        <v>3256</v>
      </c>
    </row>
    <row r="1689" spans="1:9" ht="23.25" customHeight="1">
      <c r="A1689" s="1371" t="s">
        <v>3257</v>
      </c>
      <c r="B1689" s="1372" t="s">
        <v>3258</v>
      </c>
      <c r="C1689" s="1373" t="s">
        <v>63</v>
      </c>
      <c r="D1689" s="1372" t="s">
        <v>124</v>
      </c>
      <c r="E1689" s="1374">
        <v>5</v>
      </c>
      <c r="F1689" s="1374">
        <v>6</v>
      </c>
      <c r="G1689" s="1374" t="s">
        <v>200</v>
      </c>
      <c r="H1689" s="1375">
        <v>0.05</v>
      </c>
      <c r="I1689" s="965" t="s">
        <v>3256</v>
      </c>
    </row>
    <row r="1690" spans="1:9" ht="23.25" customHeight="1">
      <c r="A1690" s="1371" t="s">
        <v>3259</v>
      </c>
      <c r="B1690" s="1372" t="s">
        <v>3260</v>
      </c>
      <c r="C1690" s="1373" t="s">
        <v>467</v>
      </c>
      <c r="D1690" s="1372" t="s">
        <v>124</v>
      </c>
      <c r="E1690" s="1374">
        <v>1.54</v>
      </c>
      <c r="F1690" s="1374">
        <v>1.85</v>
      </c>
      <c r="G1690" s="1374" t="s">
        <v>200</v>
      </c>
      <c r="H1690" s="1375">
        <v>0.05</v>
      </c>
      <c r="I1690" s="965" t="s">
        <v>3256</v>
      </c>
    </row>
    <row r="1691" spans="1:9" ht="23.25" customHeight="1">
      <c r="A1691" s="1371" t="s">
        <v>3261</v>
      </c>
      <c r="B1691" s="1372" t="s">
        <v>3262</v>
      </c>
      <c r="C1691" s="1373" t="s">
        <v>15</v>
      </c>
      <c r="D1691" s="1372" t="s">
        <v>124</v>
      </c>
      <c r="E1691" s="1374">
        <v>1.52</v>
      </c>
      <c r="F1691" s="1374">
        <v>1.82</v>
      </c>
      <c r="G1691" s="1374" t="s">
        <v>200</v>
      </c>
      <c r="H1691" s="1375">
        <v>0.05</v>
      </c>
      <c r="I1691" s="965" t="s">
        <v>3256</v>
      </c>
    </row>
    <row r="1692" spans="1:9" ht="23.25" customHeight="1">
      <c r="A1692" s="1371" t="s">
        <v>5439</v>
      </c>
      <c r="B1692" s="1372" t="s">
        <v>3262</v>
      </c>
      <c r="C1692" s="1373" t="s">
        <v>11</v>
      </c>
      <c r="D1692" s="1372" t="s">
        <v>124</v>
      </c>
      <c r="E1692" s="1374">
        <v>0.78</v>
      </c>
      <c r="F1692" s="1374">
        <v>0.91</v>
      </c>
      <c r="G1692" s="1374" t="s">
        <v>200</v>
      </c>
      <c r="H1692" s="1375">
        <v>0.05</v>
      </c>
      <c r="I1692" s="965" t="s">
        <v>3256</v>
      </c>
    </row>
    <row r="1693" spans="1:9" ht="23.25" customHeight="1">
      <c r="A1693" s="1371" t="s">
        <v>3263</v>
      </c>
      <c r="B1693" s="1372" t="s">
        <v>3264</v>
      </c>
      <c r="C1693" s="1373" t="s">
        <v>63</v>
      </c>
      <c r="D1693" s="1372" t="s">
        <v>124</v>
      </c>
      <c r="E1693" s="1374">
        <v>1.25</v>
      </c>
      <c r="F1693" s="1374">
        <v>1.5</v>
      </c>
      <c r="G1693" s="1374" t="s">
        <v>200</v>
      </c>
      <c r="H1693" s="1375">
        <v>0.05</v>
      </c>
      <c r="I1693" s="965" t="s">
        <v>3256</v>
      </c>
    </row>
    <row r="1694" spans="1:9" ht="23.25" customHeight="1">
      <c r="A1694" s="1371" t="s">
        <v>3265</v>
      </c>
      <c r="B1694" s="1372" t="s">
        <v>3266</v>
      </c>
      <c r="C1694" s="1373" t="s">
        <v>520</v>
      </c>
      <c r="D1694" s="1372" t="s">
        <v>124</v>
      </c>
      <c r="E1694" s="1374">
        <v>4</v>
      </c>
      <c r="F1694" s="1374">
        <v>4.8</v>
      </c>
      <c r="G1694" s="1374" t="s">
        <v>200</v>
      </c>
      <c r="H1694" s="1375">
        <v>0.05</v>
      </c>
      <c r="I1694" s="965" t="s">
        <v>3256</v>
      </c>
    </row>
    <row r="1695" spans="1:9" ht="23.25" customHeight="1">
      <c r="A1695" s="1371" t="s">
        <v>3267</v>
      </c>
      <c r="B1695" s="1372" t="s">
        <v>3268</v>
      </c>
      <c r="C1695" s="1373" t="s">
        <v>520</v>
      </c>
      <c r="D1695" s="1372" t="s">
        <v>3269</v>
      </c>
      <c r="E1695" s="1374">
        <v>4</v>
      </c>
      <c r="F1695" s="1374">
        <v>4.8</v>
      </c>
      <c r="G1695" s="1374" t="s">
        <v>200</v>
      </c>
      <c r="H1695" s="1375">
        <v>0.05</v>
      </c>
      <c r="I1695" s="965" t="s">
        <v>3256</v>
      </c>
    </row>
    <row r="1696" spans="1:9" s="1377" customFormat="1" ht="23.25" customHeight="1">
      <c r="A1696" s="1371" t="s">
        <v>3270</v>
      </c>
      <c r="B1696" s="1372" t="s">
        <v>3271</v>
      </c>
      <c r="C1696" s="1373" t="s">
        <v>223</v>
      </c>
      <c r="D1696" s="1372" t="s">
        <v>3272</v>
      </c>
      <c r="E1696" s="1376">
        <v>7.5</v>
      </c>
      <c r="F1696" s="1376">
        <v>9</v>
      </c>
      <c r="G1696" s="1374" t="s">
        <v>200</v>
      </c>
      <c r="H1696" s="1375">
        <v>0.05</v>
      </c>
      <c r="I1696" s="965" t="s">
        <v>3256</v>
      </c>
    </row>
    <row r="1697" spans="1:9" ht="23.25" customHeight="1">
      <c r="A1697" s="1371" t="s">
        <v>3273</v>
      </c>
      <c r="B1697" s="1372" t="s">
        <v>3274</v>
      </c>
      <c r="C1697" s="1373" t="s">
        <v>15</v>
      </c>
      <c r="D1697" s="1372" t="s">
        <v>3275</v>
      </c>
      <c r="E1697" s="1376">
        <v>3.83</v>
      </c>
      <c r="F1697" s="1376">
        <v>4.5999999999999996</v>
      </c>
      <c r="G1697" s="1374" t="s">
        <v>200</v>
      </c>
      <c r="H1697" s="1375">
        <v>0.05</v>
      </c>
      <c r="I1697" s="965" t="s">
        <v>3256</v>
      </c>
    </row>
    <row r="1698" spans="1:9" ht="23.25" customHeight="1">
      <c r="A1698" s="1371" t="s">
        <v>3276</v>
      </c>
      <c r="B1698" s="1372" t="s">
        <v>3277</v>
      </c>
      <c r="C1698" s="1373" t="s">
        <v>223</v>
      </c>
      <c r="D1698" s="1372" t="s">
        <v>3275</v>
      </c>
      <c r="E1698" s="1376">
        <v>4</v>
      </c>
      <c r="F1698" s="1376">
        <v>4.8</v>
      </c>
      <c r="G1698" s="1374" t="s">
        <v>200</v>
      </c>
      <c r="H1698" s="1375">
        <v>0.05</v>
      </c>
      <c r="I1698" s="965" t="s">
        <v>3256</v>
      </c>
    </row>
    <row r="1699" spans="1:9" s="1377" customFormat="1" ht="23.25" customHeight="1">
      <c r="A1699" s="1371" t="s">
        <v>3278</v>
      </c>
      <c r="B1699" s="1372" t="s">
        <v>3279</v>
      </c>
      <c r="C1699" s="1373" t="s">
        <v>1133</v>
      </c>
      <c r="D1699" s="1372" t="s">
        <v>3280</v>
      </c>
      <c r="E1699" s="1376">
        <v>4</v>
      </c>
      <c r="F1699" s="1376">
        <v>4.8</v>
      </c>
      <c r="G1699" s="1374" t="s">
        <v>200</v>
      </c>
      <c r="H1699" s="1375">
        <v>0.05</v>
      </c>
      <c r="I1699" s="965" t="s">
        <v>3256</v>
      </c>
    </row>
    <row r="1700" spans="1:9" ht="23.25" customHeight="1">
      <c r="A1700" s="1371" t="s">
        <v>3281</v>
      </c>
      <c r="B1700" s="1372" t="s">
        <v>3282</v>
      </c>
      <c r="C1700" s="1373" t="s">
        <v>378</v>
      </c>
      <c r="D1700" s="1372" t="s">
        <v>710</v>
      </c>
      <c r="E1700" s="1374">
        <v>8.8699999999999992</v>
      </c>
      <c r="F1700" s="1374">
        <v>10.69</v>
      </c>
      <c r="G1700" s="1374" t="s">
        <v>200</v>
      </c>
      <c r="H1700" s="1375">
        <v>0.05</v>
      </c>
      <c r="I1700" s="965" t="s">
        <v>3256</v>
      </c>
    </row>
    <row r="1701" spans="1:9" ht="23.25" customHeight="1">
      <c r="A1701" s="1371" t="s">
        <v>3283</v>
      </c>
      <c r="B1701" s="1372" t="s">
        <v>3284</v>
      </c>
      <c r="C1701" s="1373" t="s">
        <v>378</v>
      </c>
      <c r="D1701" s="1372" t="s">
        <v>710</v>
      </c>
      <c r="E1701" s="1374">
        <v>21.25</v>
      </c>
      <c r="F1701" s="1374">
        <v>25.48</v>
      </c>
      <c r="G1701" s="1374" t="s">
        <v>200</v>
      </c>
      <c r="H1701" s="1375">
        <v>0.05</v>
      </c>
      <c r="I1701" s="965" t="s">
        <v>3256</v>
      </c>
    </row>
    <row r="1702" spans="1:9" ht="23.25" customHeight="1">
      <c r="A1702" s="1371" t="s">
        <v>3285</v>
      </c>
      <c r="B1702" s="1372" t="s">
        <v>3286</v>
      </c>
      <c r="C1702" s="1373" t="s">
        <v>378</v>
      </c>
      <c r="D1702" s="1372" t="s">
        <v>710</v>
      </c>
      <c r="E1702" s="1374">
        <v>21.5</v>
      </c>
      <c r="F1702" s="1374">
        <v>25.48</v>
      </c>
      <c r="G1702" s="1374" t="s">
        <v>200</v>
      </c>
      <c r="H1702" s="1375">
        <v>0.05</v>
      </c>
      <c r="I1702" s="965" t="s">
        <v>3256</v>
      </c>
    </row>
    <row r="1703" spans="1:9" ht="23.25" customHeight="1">
      <c r="A1703" s="1371" t="s">
        <v>3287</v>
      </c>
      <c r="B1703" s="1372" t="s">
        <v>4652</v>
      </c>
      <c r="C1703" s="1373" t="s">
        <v>378</v>
      </c>
      <c r="D1703" s="1372" t="s">
        <v>3288</v>
      </c>
      <c r="E1703" s="1374">
        <v>14.93</v>
      </c>
      <c r="F1703" s="1374">
        <v>17.920000000000002</v>
      </c>
      <c r="G1703" s="1374" t="s">
        <v>200</v>
      </c>
      <c r="H1703" s="1375">
        <v>0.05</v>
      </c>
      <c r="I1703" s="965" t="s">
        <v>3256</v>
      </c>
    </row>
    <row r="1704" spans="1:9" s="1377" customFormat="1" ht="23.25" customHeight="1">
      <c r="A1704" s="1371" t="s">
        <v>3289</v>
      </c>
      <c r="B1704" s="1372" t="s">
        <v>3290</v>
      </c>
      <c r="C1704" s="1373" t="s">
        <v>487</v>
      </c>
      <c r="D1704" s="1372" t="s">
        <v>1085</v>
      </c>
      <c r="E1704" s="1374">
        <v>15</v>
      </c>
      <c r="F1704" s="1374">
        <v>18</v>
      </c>
      <c r="G1704" s="1374" t="s">
        <v>200</v>
      </c>
      <c r="H1704" s="1375">
        <v>0.05</v>
      </c>
      <c r="I1704" s="965" t="s">
        <v>3256</v>
      </c>
    </row>
    <row r="1705" spans="1:9" s="1377" customFormat="1" ht="23.25" customHeight="1">
      <c r="A1705" s="1371" t="s">
        <v>5440</v>
      </c>
      <c r="B1705" s="1372" t="s">
        <v>5441</v>
      </c>
      <c r="C1705" s="1373" t="s">
        <v>1084</v>
      </c>
      <c r="D1705" s="1372" t="s">
        <v>1085</v>
      </c>
      <c r="E1705" s="1374">
        <v>6.8</v>
      </c>
      <c r="F1705" s="1374">
        <v>8.16</v>
      </c>
      <c r="G1705" s="1374" t="s">
        <v>200</v>
      </c>
      <c r="H1705" s="1375">
        <v>0.05</v>
      </c>
      <c r="I1705" s="965" t="s">
        <v>3256</v>
      </c>
    </row>
    <row r="1706" spans="1:9" s="1377" customFormat="1" ht="23.25" customHeight="1">
      <c r="A1706" s="1371" t="s">
        <v>3291</v>
      </c>
      <c r="B1706" s="1372" t="s">
        <v>3292</v>
      </c>
      <c r="C1706" s="1373" t="s">
        <v>1084</v>
      </c>
      <c r="D1706" s="1372" t="s">
        <v>1085</v>
      </c>
      <c r="E1706" s="1374">
        <v>11.82</v>
      </c>
      <c r="F1706" s="1374">
        <v>14.18</v>
      </c>
      <c r="G1706" s="1374" t="s">
        <v>200</v>
      </c>
      <c r="H1706" s="1375">
        <v>0.05</v>
      </c>
      <c r="I1706" s="965" t="s">
        <v>3256</v>
      </c>
    </row>
    <row r="1707" spans="1:9" ht="23.25" customHeight="1">
      <c r="A1707" s="1371" t="s">
        <v>5442</v>
      </c>
      <c r="B1707" s="1378" t="s">
        <v>4653</v>
      </c>
      <c r="C1707" s="1373" t="s">
        <v>1362</v>
      </c>
      <c r="D1707" s="1378" t="s">
        <v>4654</v>
      </c>
      <c r="E1707" s="1374">
        <v>14.58</v>
      </c>
      <c r="F1707" s="1374">
        <v>17.5</v>
      </c>
      <c r="G1707" s="1374" t="s">
        <v>200</v>
      </c>
      <c r="H1707" s="1375">
        <v>0.05</v>
      </c>
      <c r="I1707" s="965" t="s">
        <v>3256</v>
      </c>
    </row>
    <row r="1708" spans="1:9" ht="23.25" customHeight="1">
      <c r="A1708" s="1371" t="s">
        <v>5443</v>
      </c>
      <c r="B1708" s="1378" t="s">
        <v>5444</v>
      </c>
      <c r="C1708" s="1373" t="s">
        <v>849</v>
      </c>
      <c r="D1708" s="1378" t="s">
        <v>4650</v>
      </c>
      <c r="E1708" s="1374">
        <v>11.67</v>
      </c>
      <c r="F1708" s="1374">
        <v>14</v>
      </c>
      <c r="G1708" s="1374" t="s">
        <v>200</v>
      </c>
      <c r="H1708" s="1375">
        <v>0.05</v>
      </c>
      <c r="I1708" s="965" t="s">
        <v>3256</v>
      </c>
    </row>
    <row r="1709" spans="1:9" ht="23.25" customHeight="1">
      <c r="A1709" s="1371" t="s">
        <v>3295</v>
      </c>
      <c r="B1709" s="1378" t="s">
        <v>3296</v>
      </c>
      <c r="C1709" s="1373" t="s">
        <v>246</v>
      </c>
      <c r="D1709" s="1378" t="s">
        <v>3296</v>
      </c>
      <c r="E1709" s="1374">
        <v>1.76</v>
      </c>
      <c r="F1709" s="1374">
        <v>2.11</v>
      </c>
      <c r="G1709" s="1374" t="s">
        <v>200</v>
      </c>
      <c r="H1709" s="1375">
        <v>0.05</v>
      </c>
      <c r="I1709" s="965" t="s">
        <v>3256</v>
      </c>
    </row>
    <row r="1710" spans="1:9" s="1377" customFormat="1" ht="23.25" customHeight="1">
      <c r="A1710" s="1371"/>
      <c r="B1710" s="1378" t="s">
        <v>84</v>
      </c>
      <c r="C1710" s="1373" t="s">
        <v>15</v>
      </c>
      <c r="D1710" s="1378" t="s">
        <v>85</v>
      </c>
      <c r="E1710" s="1374">
        <v>1.76</v>
      </c>
      <c r="F1710" s="1374">
        <v>2.11</v>
      </c>
      <c r="G1710" s="1374" t="s">
        <v>200</v>
      </c>
      <c r="H1710" s="1375">
        <v>0.05</v>
      </c>
      <c r="I1710" s="965" t="s">
        <v>3256</v>
      </c>
    </row>
    <row r="1711" spans="1:9" s="1377" customFormat="1" ht="23.25" customHeight="1">
      <c r="A1711" s="1371" t="s">
        <v>5445</v>
      </c>
      <c r="B1711" s="1378" t="s">
        <v>4656</v>
      </c>
      <c r="C1711" s="1373" t="s">
        <v>284</v>
      </c>
      <c r="D1711" s="1378" t="s">
        <v>717</v>
      </c>
      <c r="E1711" s="1374">
        <v>3.5</v>
      </c>
      <c r="F1711" s="1374">
        <v>4.2</v>
      </c>
      <c r="G1711" s="1374" t="s">
        <v>200</v>
      </c>
      <c r="H1711" s="1375">
        <v>0.05</v>
      </c>
      <c r="I1711" s="965" t="s">
        <v>3256</v>
      </c>
    </row>
    <row r="1712" spans="1:9" ht="23.25" customHeight="1">
      <c r="A1712" s="1371"/>
      <c r="B1712" s="1378" t="s">
        <v>4657</v>
      </c>
      <c r="C1712" s="1373" t="s">
        <v>487</v>
      </c>
      <c r="D1712" s="1378" t="s">
        <v>717</v>
      </c>
      <c r="E1712" s="1374">
        <v>4.5</v>
      </c>
      <c r="F1712" s="1374">
        <v>5.4</v>
      </c>
      <c r="G1712" s="1374" t="s">
        <v>200</v>
      </c>
      <c r="H1712" s="1375">
        <v>0.05</v>
      </c>
      <c r="I1712" s="965" t="s">
        <v>3256</v>
      </c>
    </row>
    <row r="1713" spans="1:9" ht="23.25" customHeight="1">
      <c r="A1713" s="1371" t="s">
        <v>5446</v>
      </c>
      <c r="B1713" s="1378" t="s">
        <v>5447</v>
      </c>
      <c r="C1713" s="1373" t="s">
        <v>1080</v>
      </c>
      <c r="D1713" s="1378" t="s">
        <v>717</v>
      </c>
      <c r="E1713" s="1374">
        <v>9</v>
      </c>
      <c r="F1713" s="1374">
        <v>10.8</v>
      </c>
      <c r="G1713" s="1374" t="s">
        <v>200</v>
      </c>
      <c r="H1713" s="1375">
        <v>0.05</v>
      </c>
      <c r="I1713" s="965" t="s">
        <v>3256</v>
      </c>
    </row>
    <row r="1714" spans="1:9" ht="23.25" customHeight="1">
      <c r="A1714" s="1371" t="s">
        <v>3297</v>
      </c>
      <c r="B1714" s="1378" t="s">
        <v>3298</v>
      </c>
      <c r="C1714" s="1373" t="s">
        <v>246</v>
      </c>
      <c r="D1714" s="1378" t="s">
        <v>3299</v>
      </c>
      <c r="E1714" s="1374">
        <v>3.75</v>
      </c>
      <c r="F1714" s="1374">
        <v>4.5</v>
      </c>
      <c r="G1714" s="1374" t="s">
        <v>200</v>
      </c>
      <c r="H1714" s="1375">
        <v>0.05</v>
      </c>
      <c r="I1714" s="965" t="s">
        <v>3256</v>
      </c>
    </row>
    <row r="1715" spans="1:9" ht="23.25" customHeight="1">
      <c r="A1715" s="1371" t="s">
        <v>5448</v>
      </c>
      <c r="B1715" s="1378" t="s">
        <v>4658</v>
      </c>
      <c r="C1715" s="1373" t="s">
        <v>63</v>
      </c>
      <c r="D1715" s="1378" t="s">
        <v>4659</v>
      </c>
      <c r="E1715" s="1374">
        <v>4.5</v>
      </c>
      <c r="F1715" s="1374">
        <v>5.4</v>
      </c>
      <c r="G1715" s="1374" t="s">
        <v>200</v>
      </c>
      <c r="H1715" s="1375">
        <v>0.05</v>
      </c>
      <c r="I1715" s="965" t="s">
        <v>3256</v>
      </c>
    </row>
    <row r="1716" spans="1:9" ht="23.25" customHeight="1">
      <c r="A1716" s="1371" t="s">
        <v>3302</v>
      </c>
      <c r="B1716" s="1378" t="s">
        <v>3303</v>
      </c>
      <c r="C1716" s="1373" t="s">
        <v>15</v>
      </c>
      <c r="D1716" s="1378" t="s">
        <v>3304</v>
      </c>
      <c r="E1716" s="1374">
        <v>3</v>
      </c>
      <c r="F1716" s="1374">
        <v>3.8</v>
      </c>
      <c r="G1716" s="1374" t="s">
        <v>200</v>
      </c>
      <c r="H1716" s="1375">
        <v>0.05</v>
      </c>
      <c r="I1716" s="965" t="s">
        <v>3256</v>
      </c>
    </row>
    <row r="1717" spans="1:9" ht="23.25" customHeight="1">
      <c r="A1717" s="1371" t="s">
        <v>3305</v>
      </c>
      <c r="B1717" s="1378" t="s">
        <v>3306</v>
      </c>
      <c r="C1717" s="1373" t="s">
        <v>520</v>
      </c>
      <c r="D1717" s="1378" t="s">
        <v>3304</v>
      </c>
      <c r="E1717" s="1379">
        <v>6</v>
      </c>
      <c r="F1717" s="1379">
        <v>7.2</v>
      </c>
      <c r="G1717" s="1374" t="s">
        <v>200</v>
      </c>
      <c r="H1717" s="1375">
        <v>0.05</v>
      </c>
      <c r="I1717" s="965" t="s">
        <v>3256</v>
      </c>
    </row>
    <row r="1718" spans="1:9" ht="23.25" customHeight="1">
      <c r="A1718" s="1371" t="s">
        <v>3307</v>
      </c>
      <c r="B1718" s="1378" t="s">
        <v>3308</v>
      </c>
      <c r="C1718" s="1373" t="s">
        <v>467</v>
      </c>
      <c r="D1718" s="1378" t="s">
        <v>3304</v>
      </c>
      <c r="E1718" s="1379">
        <v>3.33</v>
      </c>
      <c r="F1718" s="1379">
        <v>4</v>
      </c>
      <c r="G1718" s="1374" t="s">
        <v>200</v>
      </c>
      <c r="H1718" s="1375">
        <v>0.05</v>
      </c>
      <c r="I1718" s="965" t="s">
        <v>3256</v>
      </c>
    </row>
    <row r="1719" spans="1:9" ht="23.25" customHeight="1">
      <c r="A1719" s="1371" t="s">
        <v>3309</v>
      </c>
      <c r="B1719" s="1378" t="s">
        <v>3310</v>
      </c>
      <c r="C1719" s="1373" t="s">
        <v>15</v>
      </c>
      <c r="D1719" s="1378" t="s">
        <v>3311</v>
      </c>
      <c r="E1719" s="1379">
        <v>2.2000000000000002</v>
      </c>
      <c r="F1719" s="1379">
        <v>2.64</v>
      </c>
      <c r="G1719" s="1374" t="s">
        <v>200</v>
      </c>
      <c r="H1719" s="1375">
        <v>0.05</v>
      </c>
      <c r="I1719" s="965" t="s">
        <v>3256</v>
      </c>
    </row>
    <row r="1720" spans="1:9" ht="23.25" customHeight="1">
      <c r="A1720" s="1371" t="s">
        <v>5449</v>
      </c>
      <c r="B1720" s="1378" t="s">
        <v>4661</v>
      </c>
      <c r="C1720" s="1373" t="s">
        <v>656</v>
      </c>
      <c r="D1720" s="1378" t="s">
        <v>649</v>
      </c>
      <c r="E1720" s="1379">
        <v>9.33</v>
      </c>
      <c r="F1720" s="1379">
        <v>11.2</v>
      </c>
      <c r="G1720" s="1374" t="s">
        <v>200</v>
      </c>
      <c r="H1720" s="1375">
        <v>0.05</v>
      </c>
      <c r="I1720" s="965" t="s">
        <v>3256</v>
      </c>
    </row>
    <row r="1721" spans="1:9" ht="23.25" customHeight="1">
      <c r="A1721" s="1371" t="s">
        <v>3312</v>
      </c>
      <c r="B1721" s="1378" t="s">
        <v>4662</v>
      </c>
      <c r="C1721" s="1373" t="s">
        <v>5252</v>
      </c>
      <c r="D1721" s="1378" t="s">
        <v>3314</v>
      </c>
      <c r="E1721" s="1379">
        <v>5.5</v>
      </c>
      <c r="F1721" s="1379">
        <v>6.6</v>
      </c>
      <c r="G1721" s="1374" t="s">
        <v>200</v>
      </c>
      <c r="H1721" s="1375">
        <v>0.05</v>
      </c>
      <c r="I1721" s="965" t="s">
        <v>3256</v>
      </c>
    </row>
    <row r="1722" spans="1:9" ht="23.25" customHeight="1">
      <c r="A1722" s="1371" t="s">
        <v>3315</v>
      </c>
      <c r="B1722" s="1378" t="s">
        <v>3316</v>
      </c>
      <c r="C1722" s="1380" t="s">
        <v>3317</v>
      </c>
      <c r="D1722" s="1378" t="s">
        <v>3314</v>
      </c>
      <c r="E1722" s="1379">
        <v>6.67</v>
      </c>
      <c r="F1722" s="1379">
        <v>8</v>
      </c>
      <c r="G1722" s="1374" t="s">
        <v>200</v>
      </c>
      <c r="H1722" s="1375">
        <v>0.05</v>
      </c>
      <c r="I1722" s="965" t="s">
        <v>3256</v>
      </c>
    </row>
    <row r="1723" spans="1:9" ht="23.25" customHeight="1">
      <c r="A1723" s="1371" t="s">
        <v>3318</v>
      </c>
      <c r="B1723" s="1378" t="s">
        <v>3319</v>
      </c>
      <c r="C1723" s="1380" t="s">
        <v>3320</v>
      </c>
      <c r="D1723" s="1381" t="s">
        <v>3321</v>
      </c>
      <c r="E1723" s="1379">
        <v>2.39</v>
      </c>
      <c r="F1723" s="1379">
        <v>2.99</v>
      </c>
      <c r="G1723" s="1374" t="s">
        <v>200</v>
      </c>
      <c r="H1723" s="1375">
        <v>0.05</v>
      </c>
      <c r="I1723" s="965" t="s">
        <v>3256</v>
      </c>
    </row>
    <row r="1724" spans="1:9" ht="23.25" customHeight="1">
      <c r="A1724" s="1371" t="s">
        <v>3322</v>
      </c>
      <c r="B1724" s="1378" t="s">
        <v>3252</v>
      </c>
      <c r="C1724" s="1373" t="s">
        <v>487</v>
      </c>
      <c r="D1724" s="1378" t="s">
        <v>557</v>
      </c>
      <c r="E1724" s="1379">
        <v>2.88</v>
      </c>
      <c r="F1724" s="1379">
        <v>3.6</v>
      </c>
      <c r="G1724" s="1374" t="s">
        <v>200</v>
      </c>
      <c r="H1724" s="1375">
        <v>0.05</v>
      </c>
      <c r="I1724" s="965" t="s">
        <v>3256</v>
      </c>
    </row>
    <row r="1725" spans="1:9" ht="23.25" customHeight="1">
      <c r="A1725" s="1371" t="s">
        <v>3323</v>
      </c>
      <c r="B1725" s="1378" t="s">
        <v>3324</v>
      </c>
      <c r="C1725" s="1373" t="s">
        <v>3313</v>
      </c>
      <c r="D1725" s="1378" t="s">
        <v>3325</v>
      </c>
      <c r="E1725" s="1379">
        <v>5.42</v>
      </c>
      <c r="F1725" s="1379">
        <v>6.5</v>
      </c>
      <c r="G1725" s="1374" t="s">
        <v>200</v>
      </c>
      <c r="H1725" s="1375">
        <v>0.05</v>
      </c>
      <c r="I1725" s="965" t="s">
        <v>3256</v>
      </c>
    </row>
    <row r="1726" spans="1:9" ht="23.25" customHeight="1">
      <c r="A1726" s="1371" t="s">
        <v>3326</v>
      </c>
      <c r="B1726" s="1378" t="s">
        <v>3327</v>
      </c>
      <c r="C1726" s="1373" t="s">
        <v>15</v>
      </c>
      <c r="D1726" s="1378" t="s">
        <v>313</v>
      </c>
      <c r="E1726" s="1379">
        <v>3.75</v>
      </c>
      <c r="F1726" s="1379">
        <v>4.7</v>
      </c>
      <c r="G1726" s="1374" t="s">
        <v>200</v>
      </c>
      <c r="H1726" s="1375">
        <v>0.05</v>
      </c>
      <c r="I1726" s="965" t="s">
        <v>3256</v>
      </c>
    </row>
    <row r="1727" spans="1:9" ht="23.25" customHeight="1">
      <c r="A1727" s="1371" t="s">
        <v>5450</v>
      </c>
      <c r="B1727" s="1378" t="s">
        <v>3328</v>
      </c>
      <c r="C1727" s="1373" t="s">
        <v>15</v>
      </c>
      <c r="D1727" s="1378" t="s">
        <v>313</v>
      </c>
      <c r="E1727" s="1379">
        <v>2.33</v>
      </c>
      <c r="F1727" s="1379">
        <v>2.8</v>
      </c>
      <c r="G1727" s="1374" t="s">
        <v>200</v>
      </c>
      <c r="H1727" s="1375">
        <v>0.05</v>
      </c>
      <c r="I1727" s="965" t="s">
        <v>3256</v>
      </c>
    </row>
    <row r="1728" spans="1:9" ht="23.25" customHeight="1">
      <c r="A1728" s="1371" t="s">
        <v>3329</v>
      </c>
      <c r="B1728" s="1378" t="s">
        <v>3330</v>
      </c>
      <c r="C1728" s="1373" t="s">
        <v>246</v>
      </c>
      <c r="D1728" s="1378" t="s">
        <v>3331</v>
      </c>
      <c r="E1728" s="1379">
        <v>5.75</v>
      </c>
      <c r="F1728" s="1379">
        <v>6.9</v>
      </c>
      <c r="G1728" s="1374" t="s">
        <v>200</v>
      </c>
      <c r="H1728" s="1375">
        <v>0.05</v>
      </c>
      <c r="I1728" s="965" t="s">
        <v>3256</v>
      </c>
    </row>
    <row r="1729" spans="1:9" ht="23.25" customHeight="1">
      <c r="A1729" s="1371" t="s">
        <v>5253</v>
      </c>
      <c r="B1729" s="1378" t="s">
        <v>5254</v>
      </c>
      <c r="C1729" s="1373" t="s">
        <v>223</v>
      </c>
      <c r="D1729" s="1378" t="s">
        <v>3331</v>
      </c>
      <c r="E1729" s="1379">
        <v>10</v>
      </c>
      <c r="F1729" s="1379">
        <v>12</v>
      </c>
      <c r="G1729" s="1374" t="s">
        <v>200</v>
      </c>
      <c r="H1729" s="1375">
        <v>0.05</v>
      </c>
      <c r="I1729" s="965" t="s">
        <v>3256</v>
      </c>
    </row>
    <row r="1730" spans="1:9" s="716" customFormat="1" ht="23.25" customHeight="1">
      <c r="A1730" s="1371" t="s">
        <v>5451</v>
      </c>
      <c r="B1730" s="1378" t="s">
        <v>5452</v>
      </c>
      <c r="C1730" s="1373" t="s">
        <v>467</v>
      </c>
      <c r="D1730" s="1378" t="s">
        <v>313</v>
      </c>
      <c r="E1730" s="1379">
        <v>2.33</v>
      </c>
      <c r="F1730" s="1379">
        <v>2.8</v>
      </c>
      <c r="G1730" s="1374" t="s">
        <v>240</v>
      </c>
      <c r="H1730" s="1375">
        <v>0.08</v>
      </c>
      <c r="I1730" s="965" t="s">
        <v>3256</v>
      </c>
    </row>
    <row r="1731" spans="1:9" s="716" customFormat="1" ht="23.25" customHeight="1">
      <c r="A1731" s="1371" t="s">
        <v>3332</v>
      </c>
      <c r="B1731" s="1378" t="s">
        <v>3333</v>
      </c>
      <c r="C1731" s="1373" t="s">
        <v>15</v>
      </c>
      <c r="D1731" s="1378" t="s">
        <v>2246</v>
      </c>
      <c r="E1731" s="1379">
        <v>2</v>
      </c>
      <c r="F1731" s="1379">
        <v>2.4</v>
      </c>
      <c r="G1731" s="1374" t="s">
        <v>200</v>
      </c>
      <c r="H1731" s="1375">
        <v>0.05</v>
      </c>
      <c r="I1731" s="965" t="s">
        <v>3256</v>
      </c>
    </row>
    <row r="1732" spans="1:9" ht="23.25" customHeight="1">
      <c r="A1732" s="1371" t="s">
        <v>3334</v>
      </c>
      <c r="B1732" s="1378" t="s">
        <v>3335</v>
      </c>
      <c r="C1732" s="1373" t="s">
        <v>15</v>
      </c>
      <c r="D1732" s="1378" t="s">
        <v>3336</v>
      </c>
      <c r="E1732" s="1379">
        <v>3.75</v>
      </c>
      <c r="F1732" s="1379">
        <v>4.5</v>
      </c>
      <c r="G1732" s="1374" t="s">
        <v>200</v>
      </c>
      <c r="H1732" s="1375">
        <v>0.05</v>
      </c>
      <c r="I1732" s="965" t="s">
        <v>3256</v>
      </c>
    </row>
    <row r="1733" spans="1:9" ht="23.25" customHeight="1">
      <c r="A1733" s="1371" t="s">
        <v>3337</v>
      </c>
      <c r="B1733" s="1378" t="s">
        <v>3338</v>
      </c>
      <c r="C1733" s="1373" t="s">
        <v>15</v>
      </c>
      <c r="D1733" s="1378" t="s">
        <v>3339</v>
      </c>
      <c r="E1733" s="1379">
        <v>4.83</v>
      </c>
      <c r="F1733" s="1379">
        <v>5.8</v>
      </c>
      <c r="G1733" s="1374" t="s">
        <v>200</v>
      </c>
      <c r="H1733" s="1375">
        <v>0.05</v>
      </c>
      <c r="I1733" s="965" t="s">
        <v>3256</v>
      </c>
    </row>
    <row r="1734" spans="1:9" ht="23.25" customHeight="1">
      <c r="A1734" s="1371" t="s">
        <v>3340</v>
      </c>
      <c r="B1734" s="1378" t="s">
        <v>3341</v>
      </c>
      <c r="C1734" s="1373" t="s">
        <v>246</v>
      </c>
      <c r="D1734" s="1378" t="s">
        <v>261</v>
      </c>
      <c r="E1734" s="1379">
        <v>5.5</v>
      </c>
      <c r="F1734" s="1379">
        <v>6.6</v>
      </c>
      <c r="G1734" s="1374" t="s">
        <v>200</v>
      </c>
      <c r="H1734" s="1375">
        <v>0.05</v>
      </c>
      <c r="I1734" s="965" t="s">
        <v>3256</v>
      </c>
    </row>
    <row r="1735" spans="1:9" ht="23.25" customHeight="1">
      <c r="A1735" s="1371" t="s">
        <v>3342</v>
      </c>
      <c r="B1735" s="1378" t="s">
        <v>3343</v>
      </c>
      <c r="C1735" s="1373" t="s">
        <v>3313</v>
      </c>
      <c r="D1735" s="1378" t="s">
        <v>3344</v>
      </c>
      <c r="E1735" s="1379">
        <v>3</v>
      </c>
      <c r="F1735" s="1379">
        <v>3.6</v>
      </c>
      <c r="G1735" s="1374" t="s">
        <v>200</v>
      </c>
      <c r="H1735" s="1375">
        <v>0.05</v>
      </c>
      <c r="I1735" s="965" t="s">
        <v>3256</v>
      </c>
    </row>
    <row r="1736" spans="1:9" ht="23.25" customHeight="1">
      <c r="A1736" s="1371" t="s">
        <v>3348</v>
      </c>
      <c r="B1736" s="1378" t="s">
        <v>3349</v>
      </c>
      <c r="C1736" s="1373" t="s">
        <v>389</v>
      </c>
      <c r="D1736" s="1378" t="s">
        <v>3350</v>
      </c>
      <c r="E1736" s="1379">
        <v>17.5</v>
      </c>
      <c r="F1736" s="1379">
        <v>21</v>
      </c>
      <c r="G1736" s="1374" t="s">
        <v>200</v>
      </c>
      <c r="H1736" s="1375">
        <v>0.05</v>
      </c>
      <c r="I1736" s="965" t="s">
        <v>3256</v>
      </c>
    </row>
    <row r="1737" spans="1:9" ht="23.25" customHeight="1">
      <c r="A1737" s="1371" t="s">
        <v>3351</v>
      </c>
      <c r="B1737" s="1378" t="s">
        <v>3352</v>
      </c>
      <c r="C1737" s="1373" t="s">
        <v>816</v>
      </c>
      <c r="D1737" s="1378" t="s">
        <v>3350</v>
      </c>
      <c r="E1737" s="1379">
        <v>2.57</v>
      </c>
      <c r="F1737" s="1379">
        <v>3.08</v>
      </c>
      <c r="G1737" s="1374" t="s">
        <v>200</v>
      </c>
      <c r="H1737" s="1375">
        <v>0.05</v>
      </c>
      <c r="I1737" s="965" t="s">
        <v>3256</v>
      </c>
    </row>
    <row r="1738" spans="1:9" s="1377" customFormat="1" ht="23.25" customHeight="1">
      <c r="A1738" s="1371" t="s">
        <v>3353</v>
      </c>
      <c r="B1738" s="1378" t="s">
        <v>3354</v>
      </c>
      <c r="C1738" s="1373" t="s">
        <v>3355</v>
      </c>
      <c r="D1738" s="1378" t="s">
        <v>3356</v>
      </c>
      <c r="E1738" s="1379">
        <v>7.17</v>
      </c>
      <c r="F1738" s="1379">
        <v>8.6</v>
      </c>
      <c r="G1738" s="1374" t="s">
        <v>200</v>
      </c>
      <c r="H1738" s="1375">
        <v>0.05</v>
      </c>
      <c r="I1738" s="965" t="s">
        <v>3256</v>
      </c>
    </row>
    <row r="1739" spans="1:9" ht="23.25" customHeight="1">
      <c r="A1739" s="1371" t="s">
        <v>3357</v>
      </c>
      <c r="B1739" s="1378" t="s">
        <v>3358</v>
      </c>
      <c r="C1739" s="1373" t="s">
        <v>223</v>
      </c>
      <c r="D1739" s="1378" t="s">
        <v>3356</v>
      </c>
      <c r="E1739" s="1379">
        <v>17.5</v>
      </c>
      <c r="F1739" s="1379">
        <v>21</v>
      </c>
      <c r="G1739" s="1374" t="s">
        <v>200</v>
      </c>
      <c r="H1739" s="1375">
        <v>0.05</v>
      </c>
      <c r="I1739" s="965" t="s">
        <v>3256</v>
      </c>
    </row>
    <row r="1740" spans="1:9" ht="23.25" customHeight="1">
      <c r="A1740" s="1371" t="s">
        <v>3359</v>
      </c>
      <c r="B1740" s="1378" t="s">
        <v>3360</v>
      </c>
      <c r="C1740" s="1373" t="s">
        <v>15</v>
      </c>
      <c r="D1740" s="1378" t="s">
        <v>3361</v>
      </c>
      <c r="E1740" s="1379">
        <v>2.2000000000000002</v>
      </c>
      <c r="F1740" s="1379">
        <v>2.64</v>
      </c>
      <c r="G1740" s="1374" t="s">
        <v>200</v>
      </c>
      <c r="H1740" s="1375">
        <v>0.05</v>
      </c>
      <c r="I1740" s="965" t="s">
        <v>3256</v>
      </c>
    </row>
    <row r="1741" spans="1:9" ht="23.25" customHeight="1">
      <c r="A1741" s="1371" t="s">
        <v>3362</v>
      </c>
      <c r="B1741" s="1378" t="s">
        <v>3363</v>
      </c>
      <c r="C1741" s="1373" t="s">
        <v>51</v>
      </c>
      <c r="D1741" s="1378" t="s">
        <v>256</v>
      </c>
      <c r="E1741" s="1379">
        <v>3</v>
      </c>
      <c r="F1741" s="1379">
        <v>3.6</v>
      </c>
      <c r="G1741" s="1374" t="s">
        <v>200</v>
      </c>
      <c r="H1741" s="1375">
        <v>0.05</v>
      </c>
      <c r="I1741" s="965" t="s">
        <v>3256</v>
      </c>
    </row>
    <row r="1742" spans="1:9" ht="23.25" customHeight="1">
      <c r="A1742" s="1371" t="s">
        <v>3364</v>
      </c>
      <c r="B1742" s="1378" t="s">
        <v>3365</v>
      </c>
      <c r="C1742" s="1373" t="s">
        <v>520</v>
      </c>
      <c r="D1742" s="1378" t="s">
        <v>1091</v>
      </c>
      <c r="E1742" s="1379">
        <v>4</v>
      </c>
      <c r="F1742" s="1379">
        <v>4.8</v>
      </c>
      <c r="G1742" s="1374" t="s">
        <v>200</v>
      </c>
      <c r="H1742" s="1375">
        <v>0.05</v>
      </c>
      <c r="I1742" s="965" t="s">
        <v>3256</v>
      </c>
    </row>
    <row r="1743" spans="1:9" ht="23.25" customHeight="1">
      <c r="A1743" s="1371" t="s">
        <v>4663</v>
      </c>
      <c r="B1743" s="1378" t="s">
        <v>3366</v>
      </c>
      <c r="C1743" s="1373" t="s">
        <v>246</v>
      </c>
      <c r="D1743" s="1378" t="s">
        <v>1091</v>
      </c>
      <c r="E1743" s="1379">
        <v>3.5</v>
      </c>
      <c r="F1743" s="1379">
        <v>4.2</v>
      </c>
      <c r="G1743" s="1374" t="s">
        <v>200</v>
      </c>
      <c r="H1743" s="1375">
        <v>0.05</v>
      </c>
      <c r="I1743" s="965" t="s">
        <v>3256</v>
      </c>
    </row>
    <row r="1744" spans="1:9" ht="23.25" customHeight="1">
      <c r="A1744" s="1371" t="s">
        <v>4663</v>
      </c>
      <c r="B1744" s="1378" t="s">
        <v>3367</v>
      </c>
      <c r="C1744" s="1373" t="s">
        <v>246</v>
      </c>
      <c r="D1744" s="1378" t="s">
        <v>1091</v>
      </c>
      <c r="E1744" s="1379">
        <v>3.5</v>
      </c>
      <c r="F1744" s="1379">
        <v>4.2</v>
      </c>
      <c r="G1744" s="1374" t="s">
        <v>200</v>
      </c>
      <c r="H1744" s="1375">
        <v>0.05</v>
      </c>
      <c r="I1744" s="965" t="s">
        <v>3256</v>
      </c>
    </row>
    <row r="1745" spans="1:9" ht="23.25" customHeight="1">
      <c r="A1745" s="1371" t="s">
        <v>3368</v>
      </c>
      <c r="B1745" s="1378" t="s">
        <v>3369</v>
      </c>
      <c r="C1745" s="1373" t="s">
        <v>471</v>
      </c>
      <c r="D1745" s="1378" t="s">
        <v>1140</v>
      </c>
      <c r="E1745" s="1379">
        <v>8</v>
      </c>
      <c r="F1745" s="1379">
        <v>9.6</v>
      </c>
      <c r="G1745" s="1374" t="s">
        <v>200</v>
      </c>
      <c r="H1745" s="1375">
        <v>0.05</v>
      </c>
      <c r="I1745" s="965" t="s">
        <v>3256</v>
      </c>
    </row>
    <row r="1746" spans="1:9" ht="23.25" customHeight="1">
      <c r="A1746" s="1382" t="s">
        <v>5453</v>
      </c>
      <c r="B1746" s="1383" t="s">
        <v>4664</v>
      </c>
      <c r="C1746" s="1383" t="s">
        <v>4665</v>
      </c>
      <c r="D1746" s="1383" t="s">
        <v>52</v>
      </c>
      <c r="E1746" s="1384">
        <v>0.99</v>
      </c>
      <c r="F1746" s="1385">
        <v>1.24</v>
      </c>
      <c r="G1746" s="1374" t="s">
        <v>200</v>
      </c>
      <c r="H1746" s="1375">
        <v>0.05</v>
      </c>
      <c r="I1746" s="965" t="s">
        <v>5461</v>
      </c>
    </row>
    <row r="1747" spans="1:9" ht="23.25" customHeight="1">
      <c r="A1747" s="1386" t="s">
        <v>5454</v>
      </c>
      <c r="B1747" s="1383" t="s">
        <v>4666</v>
      </c>
      <c r="C1747" s="1383" t="s">
        <v>223</v>
      </c>
      <c r="D1747" s="1383" t="s">
        <v>52</v>
      </c>
      <c r="E1747" s="1384">
        <v>6.24</v>
      </c>
      <c r="F1747" s="1385">
        <v>7.8</v>
      </c>
      <c r="G1747" s="1374" t="s">
        <v>200</v>
      </c>
      <c r="H1747" s="1375">
        <v>0.05</v>
      </c>
      <c r="I1747" s="965" t="s">
        <v>5461</v>
      </c>
    </row>
    <row r="1748" spans="1:9" ht="23.25" customHeight="1">
      <c r="A1748" s="1386" t="s">
        <v>5455</v>
      </c>
      <c r="B1748" s="1383" t="s">
        <v>4667</v>
      </c>
      <c r="C1748" s="1383" t="s">
        <v>487</v>
      </c>
      <c r="D1748" s="1383" t="s">
        <v>41</v>
      </c>
      <c r="E1748" s="1384">
        <v>4.6399999999999997</v>
      </c>
      <c r="F1748" s="1384">
        <v>5.76</v>
      </c>
      <c r="G1748" s="1374" t="s">
        <v>200</v>
      </c>
      <c r="H1748" s="1375">
        <v>0.05</v>
      </c>
      <c r="I1748" s="965" t="s">
        <v>5461</v>
      </c>
    </row>
    <row r="1749" spans="1:9" ht="23.25" customHeight="1">
      <c r="A1749" s="1387" t="s">
        <v>3293</v>
      </c>
      <c r="B1749" s="1388" t="s">
        <v>3294</v>
      </c>
      <c r="C1749" s="1389" t="s">
        <v>487</v>
      </c>
      <c r="D1749" s="1388" t="s">
        <v>37</v>
      </c>
      <c r="E1749" s="1390">
        <v>8.16</v>
      </c>
      <c r="F1749" s="1390">
        <v>10.199999999999999</v>
      </c>
      <c r="G1749" s="1374" t="s">
        <v>200</v>
      </c>
      <c r="H1749" s="1375">
        <v>0.05</v>
      </c>
      <c r="I1749" s="965" t="s">
        <v>5461</v>
      </c>
    </row>
    <row r="1750" spans="1:9" ht="23.25" customHeight="1">
      <c r="A1750" s="1387" t="s">
        <v>5456</v>
      </c>
      <c r="B1750" s="1388" t="s">
        <v>5457</v>
      </c>
      <c r="C1750" s="1389" t="s">
        <v>1080</v>
      </c>
      <c r="D1750" s="1388" t="s">
        <v>85</v>
      </c>
      <c r="E1750" s="1390">
        <v>4.8</v>
      </c>
      <c r="F1750" s="1390">
        <v>6</v>
      </c>
      <c r="G1750" s="1374" t="s">
        <v>200</v>
      </c>
      <c r="H1750" s="1375">
        <v>0.05</v>
      </c>
      <c r="I1750" s="965" t="s">
        <v>5461</v>
      </c>
    </row>
    <row r="1751" spans="1:9" ht="23.25" customHeight="1">
      <c r="A1751" s="1371" t="s">
        <v>3300</v>
      </c>
      <c r="B1751" s="1378" t="s">
        <v>3301</v>
      </c>
      <c r="C1751" s="1373" t="s">
        <v>223</v>
      </c>
      <c r="D1751" s="1378" t="s">
        <v>549</v>
      </c>
      <c r="E1751" s="1374">
        <v>4.8</v>
      </c>
      <c r="F1751" s="1374">
        <v>6</v>
      </c>
      <c r="G1751" s="1374" t="s">
        <v>200</v>
      </c>
      <c r="H1751" s="1375">
        <v>0.05</v>
      </c>
      <c r="I1751" s="965" t="s">
        <v>5461</v>
      </c>
    </row>
    <row r="1752" spans="1:9" ht="23.25" customHeight="1">
      <c r="A1752" s="1371" t="s">
        <v>5458</v>
      </c>
      <c r="B1752" s="1378" t="s">
        <v>4668</v>
      </c>
      <c r="C1752" s="1373" t="s">
        <v>223</v>
      </c>
      <c r="D1752" s="1378" t="s">
        <v>2884</v>
      </c>
      <c r="E1752" s="1374">
        <v>3.6</v>
      </c>
      <c r="F1752" s="1374">
        <v>4.5</v>
      </c>
      <c r="G1752" s="1374" t="s">
        <v>200</v>
      </c>
      <c r="H1752" s="1375">
        <v>0.05</v>
      </c>
      <c r="I1752" s="965" t="s">
        <v>5461</v>
      </c>
    </row>
    <row r="1753" spans="1:9" ht="23.25" customHeight="1">
      <c r="A1753" s="1371" t="s">
        <v>5459</v>
      </c>
      <c r="B1753" s="1378" t="s">
        <v>4669</v>
      </c>
      <c r="C1753" s="1373" t="s">
        <v>4608</v>
      </c>
      <c r="D1753" s="1378" t="s">
        <v>124</v>
      </c>
      <c r="E1753" s="1374">
        <v>0.96</v>
      </c>
      <c r="F1753" s="1374">
        <v>1.2</v>
      </c>
      <c r="G1753" s="1374" t="s">
        <v>200</v>
      </c>
      <c r="H1753" s="1375">
        <v>0.05</v>
      </c>
      <c r="I1753" s="965" t="s">
        <v>5461</v>
      </c>
    </row>
    <row r="1754" spans="1:9" ht="23.25" customHeight="1">
      <c r="A1754" s="1371" t="s">
        <v>5460</v>
      </c>
      <c r="B1754" s="1378" t="s">
        <v>4669</v>
      </c>
      <c r="C1754" s="1373" t="s">
        <v>4601</v>
      </c>
      <c r="D1754" s="1378" t="s">
        <v>124</v>
      </c>
      <c r="E1754" s="1374">
        <v>0.68</v>
      </c>
      <c r="F1754" s="1374">
        <v>0.81</v>
      </c>
      <c r="G1754" s="1374" t="s">
        <v>200</v>
      </c>
      <c r="H1754" s="1375">
        <v>0.05</v>
      </c>
      <c r="I1754" s="965" t="s">
        <v>5461</v>
      </c>
    </row>
    <row r="1755" spans="1:9" ht="23.25" customHeight="1">
      <c r="A1755" s="1371" t="s">
        <v>3345</v>
      </c>
      <c r="B1755" s="1378" t="s">
        <v>3346</v>
      </c>
      <c r="C1755" s="1373" t="s">
        <v>1133</v>
      </c>
      <c r="D1755" s="1378" t="s">
        <v>580</v>
      </c>
      <c r="E1755" s="1379">
        <v>6.53</v>
      </c>
      <c r="F1755" s="1379">
        <v>8.16</v>
      </c>
      <c r="G1755" s="1374" t="s">
        <v>200</v>
      </c>
      <c r="H1755" s="1375">
        <v>0.05</v>
      </c>
      <c r="I1755" s="965" t="s">
        <v>5461</v>
      </c>
    </row>
    <row r="1756" spans="1:9" ht="27" customHeight="1">
      <c r="A1756" s="1371" t="s">
        <v>3347</v>
      </c>
      <c r="B1756" s="1378" t="s">
        <v>2115</v>
      </c>
      <c r="C1756" s="1373" t="s">
        <v>1133</v>
      </c>
      <c r="D1756" s="1378" t="s">
        <v>580</v>
      </c>
      <c r="E1756" s="1379">
        <v>9.2200000000000006</v>
      </c>
      <c r="F1756" s="1379">
        <v>11.5</v>
      </c>
      <c r="G1756" s="1374" t="s">
        <v>200</v>
      </c>
      <c r="H1756" s="1375">
        <v>0.05</v>
      </c>
      <c r="I1756" s="965" t="s">
        <v>5461</v>
      </c>
    </row>
    <row r="1757" spans="1:9" ht="27" customHeight="1">
      <c r="A1757" s="1391"/>
      <c r="B1757" s="1392" t="s">
        <v>4670</v>
      </c>
      <c r="C1757" s="1383" t="s">
        <v>223</v>
      </c>
      <c r="D1757" s="1383" t="s">
        <v>4671</v>
      </c>
      <c r="E1757" s="1384">
        <v>4.32</v>
      </c>
      <c r="F1757" s="1384">
        <v>5.4</v>
      </c>
      <c r="G1757" s="1374" t="s">
        <v>200</v>
      </c>
      <c r="H1757" s="1375">
        <v>0.05</v>
      </c>
      <c r="I1757" s="965" t="s">
        <v>5461</v>
      </c>
    </row>
    <row r="1758" spans="1:9" ht="27" customHeight="1">
      <c r="A1758" s="577" t="s">
        <v>5369</v>
      </c>
      <c r="B1758" s="723" t="s">
        <v>5370</v>
      </c>
      <c r="C1758" s="697" t="s">
        <v>227</v>
      </c>
      <c r="D1758" s="724" t="s">
        <v>5371</v>
      </c>
      <c r="E1758" s="414">
        <v>8.75</v>
      </c>
      <c r="F1758" s="414">
        <v>10.5</v>
      </c>
      <c r="G1758" s="413" t="s">
        <v>240</v>
      </c>
      <c r="H1758" s="654">
        <v>0.08</v>
      </c>
      <c r="I1758" s="965" t="s">
        <v>1218</v>
      </c>
    </row>
    <row r="1759" spans="1:9" ht="27" customHeight="1">
      <c r="A1759" s="580">
        <v>80606</v>
      </c>
      <c r="B1759" s="1393" t="s">
        <v>4676</v>
      </c>
      <c r="C1759" s="1394" t="s">
        <v>223</v>
      </c>
      <c r="D1759" s="1395" t="s">
        <v>4677</v>
      </c>
      <c r="E1759" s="1396">
        <v>24.17</v>
      </c>
      <c r="F1759" s="1396">
        <v>29</v>
      </c>
      <c r="G1759" s="1100" t="s">
        <v>4678</v>
      </c>
      <c r="H1759" s="659">
        <v>0.05</v>
      </c>
      <c r="I1759" s="965" t="s">
        <v>1218</v>
      </c>
    </row>
    <row r="1760" spans="1:9" ht="27" customHeight="1">
      <c r="A1760" s="580">
        <v>80607</v>
      </c>
      <c r="B1760" s="1393" t="s">
        <v>4679</v>
      </c>
      <c r="C1760" s="1394" t="s">
        <v>223</v>
      </c>
      <c r="D1760" s="1395" t="s">
        <v>4677</v>
      </c>
      <c r="E1760" s="1396">
        <v>35</v>
      </c>
      <c r="F1760" s="1396">
        <v>42</v>
      </c>
      <c r="G1760" s="1100" t="s">
        <v>4678</v>
      </c>
      <c r="H1760" s="659">
        <v>0.05</v>
      </c>
      <c r="I1760" s="965" t="s">
        <v>1218</v>
      </c>
    </row>
    <row r="1761" spans="1:9" ht="27" customHeight="1">
      <c r="A1761" s="1397" t="s">
        <v>5134</v>
      </c>
      <c r="B1761" s="723" t="s">
        <v>4680</v>
      </c>
      <c r="C1761" s="697" t="s">
        <v>301</v>
      </c>
      <c r="D1761" s="723" t="s">
        <v>4681</v>
      </c>
      <c r="E1761" s="414">
        <v>18.329999999999998</v>
      </c>
      <c r="F1761" s="414">
        <v>22</v>
      </c>
      <c r="G1761" s="1398" t="s">
        <v>4682</v>
      </c>
      <c r="H1761" s="868">
        <v>0.12</v>
      </c>
      <c r="I1761" s="965" t="s">
        <v>1218</v>
      </c>
    </row>
    <row r="1762" spans="1:9" ht="23.25" customHeight="1">
      <c r="A1762" s="1399" t="s">
        <v>3370</v>
      </c>
      <c r="B1762" s="382" t="s">
        <v>3371</v>
      </c>
      <c r="C1762" s="98" t="s">
        <v>51</v>
      </c>
      <c r="D1762" s="382" t="s">
        <v>3372</v>
      </c>
      <c r="E1762" s="414">
        <v>8.75</v>
      </c>
      <c r="F1762" s="414">
        <v>10.5</v>
      </c>
      <c r="G1762" s="414"/>
      <c r="H1762" s="401">
        <v>0.1</v>
      </c>
      <c r="I1762" s="965" t="s">
        <v>1218</v>
      </c>
    </row>
    <row r="1763" spans="1:9" ht="23.25" customHeight="1">
      <c r="A1763" s="1399" t="s">
        <v>3373</v>
      </c>
      <c r="B1763" s="97" t="s">
        <v>3374</v>
      </c>
      <c r="C1763" s="98" t="s">
        <v>15</v>
      </c>
      <c r="D1763" s="97" t="s">
        <v>557</v>
      </c>
      <c r="E1763" s="99">
        <v>2.2000000000000002</v>
      </c>
      <c r="F1763" s="99">
        <v>2.64</v>
      </c>
      <c r="G1763" s="99" t="s">
        <v>24</v>
      </c>
      <c r="H1763" s="644">
        <v>0.04</v>
      </c>
      <c r="I1763" s="965" t="s">
        <v>1218</v>
      </c>
    </row>
    <row r="1764" spans="1:9" ht="23.25" customHeight="1">
      <c r="A1764" s="1399" t="s">
        <v>3375</v>
      </c>
      <c r="B1764" s="97" t="s">
        <v>3376</v>
      </c>
      <c r="C1764" s="98" t="s">
        <v>15</v>
      </c>
      <c r="D1764" s="97" t="s">
        <v>557</v>
      </c>
      <c r="E1764" s="99">
        <v>5.16</v>
      </c>
      <c r="F1764" s="99">
        <v>6.2</v>
      </c>
      <c r="G1764" s="99" t="s">
        <v>200</v>
      </c>
      <c r="H1764" s="96" t="s">
        <v>2933</v>
      </c>
      <c r="I1764" s="965" t="s">
        <v>1218</v>
      </c>
    </row>
    <row r="1765" spans="1:9" ht="23.25" customHeight="1">
      <c r="A1765" s="1399" t="s">
        <v>3377</v>
      </c>
      <c r="B1765" s="382" t="s">
        <v>3378</v>
      </c>
      <c r="C1765" s="98" t="s">
        <v>51</v>
      </c>
      <c r="D1765" s="382" t="s">
        <v>557</v>
      </c>
      <c r="E1765" s="99">
        <v>4.33</v>
      </c>
      <c r="F1765" s="99">
        <v>5.2</v>
      </c>
      <c r="G1765" s="99" t="s">
        <v>200</v>
      </c>
      <c r="H1765" s="96" t="s">
        <v>2933</v>
      </c>
      <c r="I1765" s="965" t="s">
        <v>1218</v>
      </c>
    </row>
    <row r="1766" spans="1:9" ht="23.25" customHeight="1">
      <c r="A1766" s="1399" t="s">
        <v>3379</v>
      </c>
      <c r="B1766" s="382" t="s">
        <v>3380</v>
      </c>
      <c r="C1766" s="98" t="s">
        <v>91</v>
      </c>
      <c r="D1766" s="382" t="s">
        <v>557</v>
      </c>
      <c r="E1766" s="414">
        <v>5</v>
      </c>
      <c r="F1766" s="414">
        <v>6</v>
      </c>
      <c r="G1766" s="414" t="s">
        <v>1205</v>
      </c>
      <c r="H1766" s="401">
        <v>0.15</v>
      </c>
      <c r="I1766" s="965" t="s">
        <v>1218</v>
      </c>
    </row>
    <row r="1767" spans="1:9" ht="23.25" customHeight="1">
      <c r="A1767" s="1399">
        <v>30202</v>
      </c>
      <c r="B1767" s="382" t="s">
        <v>3381</v>
      </c>
      <c r="C1767" s="98" t="s">
        <v>3382</v>
      </c>
      <c r="D1767" s="382" t="s">
        <v>3383</v>
      </c>
      <c r="E1767" s="99">
        <v>7.5</v>
      </c>
      <c r="F1767" s="99">
        <v>9</v>
      </c>
      <c r="G1767" s="99" t="s">
        <v>3384</v>
      </c>
      <c r="H1767" s="644">
        <v>0.08</v>
      </c>
      <c r="I1767" s="965" t="s">
        <v>1218</v>
      </c>
    </row>
    <row r="1768" spans="1:9" ht="23.25" customHeight="1">
      <c r="A1768" s="1399">
        <v>30201</v>
      </c>
      <c r="B1768" s="382" t="s">
        <v>3385</v>
      </c>
      <c r="C1768" s="98" t="s">
        <v>3386</v>
      </c>
      <c r="D1768" s="382" t="s">
        <v>3383</v>
      </c>
      <c r="E1768" s="99">
        <v>10.83</v>
      </c>
      <c r="F1768" s="99">
        <v>13</v>
      </c>
      <c r="G1768" s="99" t="s">
        <v>3384</v>
      </c>
      <c r="H1768" s="644">
        <v>0.08</v>
      </c>
      <c r="I1768" s="965" t="s">
        <v>1218</v>
      </c>
    </row>
    <row r="1769" spans="1:9" ht="23.25" customHeight="1">
      <c r="A1769" s="1399">
        <v>8067</v>
      </c>
      <c r="B1769" s="382" t="s">
        <v>3387</v>
      </c>
      <c r="C1769" s="98" t="s">
        <v>15</v>
      </c>
      <c r="D1769" s="382" t="s">
        <v>3388</v>
      </c>
      <c r="E1769" s="99">
        <v>8.33</v>
      </c>
      <c r="F1769" s="99">
        <v>10</v>
      </c>
      <c r="G1769" s="99" t="s">
        <v>493</v>
      </c>
      <c r="H1769" s="96"/>
      <c r="I1769" s="965" t="s">
        <v>1218</v>
      </c>
    </row>
    <row r="1770" spans="1:9" ht="23.25" customHeight="1">
      <c r="A1770" s="1399" t="s">
        <v>3389</v>
      </c>
      <c r="B1770" s="382" t="s">
        <v>3390</v>
      </c>
      <c r="C1770" s="98" t="s">
        <v>545</v>
      </c>
      <c r="D1770" s="382" t="s">
        <v>3391</v>
      </c>
      <c r="E1770" s="99">
        <v>4.75</v>
      </c>
      <c r="F1770" s="99">
        <v>5.7</v>
      </c>
      <c r="G1770" s="99" t="s">
        <v>24</v>
      </c>
      <c r="H1770" s="644">
        <v>0.04</v>
      </c>
      <c r="I1770" s="965" t="s">
        <v>1218</v>
      </c>
    </row>
    <row r="1771" spans="1:9" ht="23.25" customHeight="1">
      <c r="A1771" s="1400" t="s">
        <v>4931</v>
      </c>
      <c r="B1771" s="932" t="s">
        <v>4932</v>
      </c>
      <c r="C1771" s="697" t="s">
        <v>184</v>
      </c>
      <c r="D1771" s="932" t="s">
        <v>4089</v>
      </c>
      <c r="E1771" s="1401">
        <v>12.5</v>
      </c>
      <c r="F1771" s="1401">
        <v>15</v>
      </c>
      <c r="G1771" s="1401" t="s">
        <v>4789</v>
      </c>
      <c r="H1771" s="576">
        <v>0.08</v>
      </c>
      <c r="I1771" s="965" t="s">
        <v>1218</v>
      </c>
    </row>
    <row r="1772" spans="1:9" ht="23.25" customHeight="1">
      <c r="A1772" s="1400" t="s">
        <v>4933</v>
      </c>
      <c r="B1772" s="932" t="s">
        <v>4934</v>
      </c>
      <c r="C1772" s="697" t="s">
        <v>4117</v>
      </c>
      <c r="D1772" s="932" t="s">
        <v>4089</v>
      </c>
      <c r="E1772" s="1401">
        <v>4.75</v>
      </c>
      <c r="F1772" s="1401">
        <v>5.7</v>
      </c>
      <c r="G1772" s="1401"/>
      <c r="H1772" s="576"/>
      <c r="I1772" s="965" t="s">
        <v>1218</v>
      </c>
    </row>
    <row r="1773" spans="1:9" ht="23.25" customHeight="1">
      <c r="A1773" s="1399" t="s">
        <v>3392</v>
      </c>
      <c r="B1773" s="382" t="s">
        <v>3393</v>
      </c>
      <c r="C1773" s="98" t="s">
        <v>246</v>
      </c>
      <c r="D1773" s="778" t="s">
        <v>3394</v>
      </c>
      <c r="E1773" s="99">
        <v>13.53</v>
      </c>
      <c r="F1773" s="99">
        <v>16.23</v>
      </c>
      <c r="G1773" s="99" t="s">
        <v>17</v>
      </c>
      <c r="H1773" s="96" t="s">
        <v>3395</v>
      </c>
      <c r="I1773" s="965" t="s">
        <v>1218</v>
      </c>
    </row>
    <row r="1774" spans="1:9" ht="23.25" customHeight="1">
      <c r="A1774" s="338">
        <v>30301</v>
      </c>
      <c r="B1774" s="97" t="s">
        <v>3396</v>
      </c>
      <c r="C1774" s="98" t="s">
        <v>63</v>
      </c>
      <c r="D1774" s="97" t="s">
        <v>3397</v>
      </c>
      <c r="E1774" s="99">
        <v>23.1</v>
      </c>
      <c r="F1774" s="99">
        <v>27.72</v>
      </c>
      <c r="G1774" s="425" t="s">
        <v>200</v>
      </c>
      <c r="H1774" s="96"/>
      <c r="I1774" s="965" t="s">
        <v>3022</v>
      </c>
    </row>
    <row r="1775" spans="1:9" ht="23.25" customHeight="1">
      <c r="A1775" s="338">
        <v>30302</v>
      </c>
      <c r="B1775" s="97" t="s">
        <v>3398</v>
      </c>
      <c r="C1775" s="98" t="s">
        <v>63</v>
      </c>
      <c r="D1775" s="97" t="s">
        <v>3397</v>
      </c>
      <c r="E1775" s="99">
        <v>30.1</v>
      </c>
      <c r="F1775" s="99">
        <v>36.119999999999997</v>
      </c>
      <c r="G1775" s="425" t="s">
        <v>200</v>
      </c>
      <c r="H1775" s="96"/>
      <c r="I1775" s="965" t="s">
        <v>3022</v>
      </c>
    </row>
    <row r="1776" spans="1:9" ht="23.25" customHeight="1">
      <c r="A1776" s="338">
        <v>19029</v>
      </c>
      <c r="B1776" s="97" t="s">
        <v>3399</v>
      </c>
      <c r="C1776" s="98" t="s">
        <v>361</v>
      </c>
      <c r="D1776" s="97" t="s">
        <v>3400</v>
      </c>
      <c r="E1776" s="99">
        <v>4.0199999999999996</v>
      </c>
      <c r="F1776" s="99">
        <v>4.83</v>
      </c>
      <c r="G1776" s="425" t="s">
        <v>200</v>
      </c>
      <c r="H1776" s="96"/>
      <c r="I1776" s="965" t="s">
        <v>3022</v>
      </c>
    </row>
    <row r="1777" spans="1:9" ht="23.25" customHeight="1">
      <c r="A1777" s="338">
        <v>19041</v>
      </c>
      <c r="B1777" s="97" t="s">
        <v>3401</v>
      </c>
      <c r="C1777" s="98" t="s">
        <v>361</v>
      </c>
      <c r="D1777" s="97" t="s">
        <v>3400</v>
      </c>
      <c r="E1777" s="99">
        <v>7.75</v>
      </c>
      <c r="F1777" s="99">
        <v>9.8699999999999992</v>
      </c>
      <c r="G1777" s="425" t="s">
        <v>200</v>
      </c>
      <c r="H1777" s="96"/>
      <c r="I1777" s="965" t="s">
        <v>3022</v>
      </c>
    </row>
    <row r="1778" spans="1:9" ht="23.25" customHeight="1">
      <c r="A1778" s="338">
        <v>19030</v>
      </c>
      <c r="B1778" s="97" t="s">
        <v>3402</v>
      </c>
      <c r="C1778" s="98" t="s">
        <v>171</v>
      </c>
      <c r="D1778" s="97" t="s">
        <v>3400</v>
      </c>
      <c r="E1778" s="99">
        <v>7.14</v>
      </c>
      <c r="F1778" s="99">
        <v>8.57</v>
      </c>
      <c r="G1778" s="425" t="s">
        <v>200</v>
      </c>
      <c r="H1778" s="96"/>
      <c r="I1778" s="965" t="s">
        <v>3022</v>
      </c>
    </row>
    <row r="1779" spans="1:9" ht="23.25" customHeight="1">
      <c r="A1779" s="338">
        <v>19000</v>
      </c>
      <c r="B1779" s="97" t="s">
        <v>3403</v>
      </c>
      <c r="C1779" s="98" t="s">
        <v>113</v>
      </c>
      <c r="D1779" s="97" t="s">
        <v>3400</v>
      </c>
      <c r="E1779" s="99">
        <v>3.4</v>
      </c>
      <c r="F1779" s="99">
        <v>3.73</v>
      </c>
      <c r="G1779" s="425" t="s">
        <v>200</v>
      </c>
      <c r="H1779" s="96"/>
      <c r="I1779" s="965" t="s">
        <v>3022</v>
      </c>
    </row>
    <row r="1780" spans="1:9" ht="23.25" customHeight="1">
      <c r="A1780" s="338">
        <v>19019</v>
      </c>
      <c r="B1780" s="97" t="s">
        <v>3404</v>
      </c>
      <c r="C1780" s="98" t="s">
        <v>113</v>
      </c>
      <c r="D1780" s="97" t="s">
        <v>3400</v>
      </c>
      <c r="E1780" s="99">
        <v>6.65</v>
      </c>
      <c r="F1780" s="99">
        <v>7.83</v>
      </c>
      <c r="G1780" s="425" t="s">
        <v>200</v>
      </c>
      <c r="H1780" s="96"/>
      <c r="I1780" s="965" t="s">
        <v>3022</v>
      </c>
    </row>
    <row r="1781" spans="1:9" ht="23.25" customHeight="1">
      <c r="A1781" s="338">
        <v>19036</v>
      </c>
      <c r="B1781" s="97" t="s">
        <v>3405</v>
      </c>
      <c r="C1781" s="98" t="s">
        <v>3406</v>
      </c>
      <c r="D1781" s="97" t="s">
        <v>3407</v>
      </c>
      <c r="E1781" s="99">
        <v>4.54</v>
      </c>
      <c r="F1781" s="99">
        <v>5.45</v>
      </c>
      <c r="G1781" s="425" t="s">
        <v>200</v>
      </c>
      <c r="H1781" s="96"/>
      <c r="I1781" s="965" t="s">
        <v>3022</v>
      </c>
    </row>
    <row r="1782" spans="1:9" ht="23.25" customHeight="1">
      <c r="A1782" s="338">
        <v>19033</v>
      </c>
      <c r="B1782" s="97" t="s">
        <v>3408</v>
      </c>
      <c r="C1782" s="98" t="s">
        <v>520</v>
      </c>
      <c r="D1782" s="97" t="s">
        <v>3407</v>
      </c>
      <c r="E1782" s="99">
        <v>6.6</v>
      </c>
      <c r="F1782" s="99">
        <v>7.92</v>
      </c>
      <c r="G1782" s="425" t="s">
        <v>200</v>
      </c>
      <c r="H1782" s="96"/>
      <c r="I1782" s="965" t="s">
        <v>3022</v>
      </c>
    </row>
    <row r="1783" spans="1:9" ht="23.25" customHeight="1">
      <c r="A1783" s="338" t="s">
        <v>3409</v>
      </c>
      <c r="B1783" s="97" t="s">
        <v>3410</v>
      </c>
      <c r="C1783" s="98" t="s">
        <v>51</v>
      </c>
      <c r="D1783" s="97" t="s">
        <v>3411</v>
      </c>
      <c r="E1783" s="99">
        <v>20.100000000000001</v>
      </c>
      <c r="F1783" s="99">
        <v>23.4</v>
      </c>
      <c r="G1783" s="425" t="s">
        <v>200</v>
      </c>
      <c r="H1783" s="96"/>
      <c r="I1783" s="965" t="s">
        <v>3022</v>
      </c>
    </row>
    <row r="1784" spans="1:9" ht="23.25" customHeight="1">
      <c r="A1784" s="338" t="s">
        <v>3412</v>
      </c>
      <c r="B1784" s="97" t="s">
        <v>3413</v>
      </c>
      <c r="C1784" s="98" t="s">
        <v>1940</v>
      </c>
      <c r="D1784" s="97" t="s">
        <v>3411</v>
      </c>
      <c r="E1784" s="99">
        <v>26.5</v>
      </c>
      <c r="F1784" s="99">
        <v>30</v>
      </c>
      <c r="G1784" s="425" t="s">
        <v>200</v>
      </c>
      <c r="H1784" s="96"/>
      <c r="I1784" s="965" t="s">
        <v>3022</v>
      </c>
    </row>
    <row r="1785" spans="1:9" ht="23.25" customHeight="1">
      <c r="A1785" s="338" t="s">
        <v>3414</v>
      </c>
      <c r="B1785" s="97" t="s">
        <v>3415</v>
      </c>
      <c r="C1785" s="98" t="s">
        <v>51</v>
      </c>
      <c r="D1785" s="97" t="s">
        <v>3026</v>
      </c>
      <c r="E1785" s="99">
        <v>7.65</v>
      </c>
      <c r="F1785" s="99">
        <v>8.9</v>
      </c>
      <c r="G1785" s="425" t="s">
        <v>200</v>
      </c>
      <c r="H1785" s="96"/>
      <c r="I1785" s="965" t="s">
        <v>3022</v>
      </c>
    </row>
    <row r="1786" spans="1:9" ht="23.25" customHeight="1">
      <c r="A1786" s="338">
        <v>19003</v>
      </c>
      <c r="B1786" s="97" t="s">
        <v>3416</v>
      </c>
      <c r="C1786" s="98" t="s">
        <v>361</v>
      </c>
      <c r="D1786" s="97" t="s">
        <v>3417</v>
      </c>
      <c r="E1786" s="99">
        <v>21.21</v>
      </c>
      <c r="F1786" s="99">
        <v>24.71</v>
      </c>
      <c r="G1786" s="425" t="s">
        <v>200</v>
      </c>
      <c r="H1786" s="96"/>
      <c r="I1786" s="965" t="s">
        <v>3022</v>
      </c>
    </row>
    <row r="1787" spans="1:9" ht="23.25" customHeight="1">
      <c r="A1787" s="338">
        <v>19040</v>
      </c>
      <c r="B1787" s="97" t="s">
        <v>3418</v>
      </c>
      <c r="C1787" s="98" t="s">
        <v>3419</v>
      </c>
      <c r="D1787" s="97" t="s">
        <v>3417</v>
      </c>
      <c r="E1787" s="99">
        <v>8.86</v>
      </c>
      <c r="F1787" s="99">
        <v>10.32</v>
      </c>
      <c r="G1787" s="425" t="s">
        <v>200</v>
      </c>
      <c r="H1787" s="96"/>
      <c r="I1787" s="965" t="s">
        <v>3022</v>
      </c>
    </row>
    <row r="1788" spans="1:9" ht="23.25" customHeight="1">
      <c r="A1788" s="338">
        <v>19039</v>
      </c>
      <c r="B1788" s="97" t="s">
        <v>3418</v>
      </c>
      <c r="C1788" s="98" t="s">
        <v>3420</v>
      </c>
      <c r="D1788" s="97" t="s">
        <v>3417</v>
      </c>
      <c r="E1788" s="99">
        <v>17.399999999999999</v>
      </c>
      <c r="F1788" s="99">
        <v>20.28</v>
      </c>
      <c r="G1788" s="425" t="s">
        <v>200</v>
      </c>
      <c r="H1788" s="96"/>
      <c r="I1788" s="965" t="s">
        <v>3022</v>
      </c>
    </row>
    <row r="1789" spans="1:9" ht="23.25" customHeight="1">
      <c r="A1789" s="338">
        <v>19053</v>
      </c>
      <c r="B1789" s="97" t="s">
        <v>3421</v>
      </c>
      <c r="C1789" s="98" t="s">
        <v>80</v>
      </c>
      <c r="D1789" s="97" t="s">
        <v>3422</v>
      </c>
      <c r="E1789" s="99">
        <v>5.8</v>
      </c>
      <c r="F1789" s="99">
        <v>6.43</v>
      </c>
      <c r="G1789" s="425" t="s">
        <v>200</v>
      </c>
      <c r="H1789" s="96"/>
      <c r="I1789" s="965" t="s">
        <v>3022</v>
      </c>
    </row>
    <row r="1790" spans="1:9" ht="23.25" customHeight="1">
      <c r="A1790" s="338">
        <v>18065</v>
      </c>
      <c r="B1790" s="97" t="s">
        <v>3423</v>
      </c>
      <c r="C1790" s="98" t="s">
        <v>71</v>
      </c>
      <c r="D1790" s="97" t="s">
        <v>3424</v>
      </c>
      <c r="E1790" s="99">
        <v>4.42</v>
      </c>
      <c r="F1790" s="99">
        <v>5.35</v>
      </c>
      <c r="G1790" s="425" t="s">
        <v>200</v>
      </c>
      <c r="H1790" s="96"/>
      <c r="I1790" s="965" t="s">
        <v>3022</v>
      </c>
    </row>
    <row r="1791" spans="1:9" ht="23.25" customHeight="1">
      <c r="A1791" s="338">
        <v>18064</v>
      </c>
      <c r="B1791" s="97" t="s">
        <v>3425</v>
      </c>
      <c r="C1791" s="98" t="s">
        <v>113</v>
      </c>
      <c r="D1791" s="97" t="s">
        <v>3424</v>
      </c>
      <c r="E1791" s="99">
        <v>5.33</v>
      </c>
      <c r="F1791" s="99">
        <v>6.4</v>
      </c>
      <c r="G1791" s="425" t="s">
        <v>200</v>
      </c>
      <c r="H1791" s="96"/>
      <c r="I1791" s="965" t="s">
        <v>3022</v>
      </c>
    </row>
    <row r="1792" spans="1:9" ht="23.25" customHeight="1">
      <c r="A1792" s="338">
        <v>19004</v>
      </c>
      <c r="B1792" s="97" t="s">
        <v>3426</v>
      </c>
      <c r="C1792" s="98" t="s">
        <v>63</v>
      </c>
      <c r="D1792" s="97" t="s">
        <v>2884</v>
      </c>
      <c r="E1792" s="99">
        <v>10.1</v>
      </c>
      <c r="F1792" s="99">
        <v>11.76</v>
      </c>
      <c r="G1792" s="425" t="s">
        <v>200</v>
      </c>
      <c r="H1792" s="96"/>
      <c r="I1792" s="965" t="s">
        <v>3022</v>
      </c>
    </row>
    <row r="1793" spans="1:9" ht="23.25" customHeight="1">
      <c r="A1793" s="338">
        <v>19006</v>
      </c>
      <c r="B1793" s="97" t="s">
        <v>3427</v>
      </c>
      <c r="C1793" s="98" t="s">
        <v>63</v>
      </c>
      <c r="D1793" s="97" t="s">
        <v>2884</v>
      </c>
      <c r="E1793" s="99">
        <v>13</v>
      </c>
      <c r="F1793" s="99">
        <v>11.72</v>
      </c>
      <c r="G1793" s="425" t="s">
        <v>200</v>
      </c>
      <c r="H1793" s="96"/>
      <c r="I1793" s="965" t="s">
        <v>3022</v>
      </c>
    </row>
    <row r="1794" spans="1:9" ht="23.25" customHeight="1">
      <c r="A1794" s="338">
        <v>19020</v>
      </c>
      <c r="B1794" s="97" t="s">
        <v>3428</v>
      </c>
      <c r="C1794" s="98" t="s">
        <v>63</v>
      </c>
      <c r="D1794" s="97" t="s">
        <v>2884</v>
      </c>
      <c r="E1794" s="99">
        <v>14.85</v>
      </c>
      <c r="F1794" s="99">
        <v>15.6</v>
      </c>
      <c r="G1794" s="425" t="s">
        <v>200</v>
      </c>
      <c r="H1794" s="96"/>
      <c r="I1794" s="965" t="s">
        <v>3022</v>
      </c>
    </row>
    <row r="1795" spans="1:9" ht="23.25" customHeight="1">
      <c r="A1795" s="338">
        <v>18016</v>
      </c>
      <c r="B1795" s="97" t="s">
        <v>3429</v>
      </c>
      <c r="C1795" s="98" t="s">
        <v>3430</v>
      </c>
      <c r="D1795" s="97" t="s">
        <v>16</v>
      </c>
      <c r="E1795" s="99">
        <v>12.8</v>
      </c>
      <c r="F1795" s="99">
        <v>14.9</v>
      </c>
      <c r="G1795" s="425" t="s">
        <v>200</v>
      </c>
      <c r="H1795" s="96"/>
      <c r="I1795" s="965" t="s">
        <v>3022</v>
      </c>
    </row>
    <row r="1796" spans="1:9" ht="23.25" customHeight="1" thickBot="1">
      <c r="A1796" s="338">
        <v>18163</v>
      </c>
      <c r="B1796" s="97" t="s">
        <v>3431</v>
      </c>
      <c r="C1796" s="98" t="s">
        <v>3432</v>
      </c>
      <c r="D1796" s="97" t="s">
        <v>16</v>
      </c>
      <c r="E1796" s="99">
        <v>42.35</v>
      </c>
      <c r="F1796" s="99">
        <v>49.3</v>
      </c>
      <c r="G1796" s="425" t="s">
        <v>200</v>
      </c>
      <c r="H1796" s="96"/>
      <c r="I1796" s="965" t="s">
        <v>3022</v>
      </c>
    </row>
    <row r="1797" spans="1:9" ht="23.25" customHeight="1" thickBot="1">
      <c r="A1797" s="1402">
        <v>19035</v>
      </c>
      <c r="B1797" s="276" t="s">
        <v>4123</v>
      </c>
      <c r="C1797" s="277" t="s">
        <v>184</v>
      </c>
      <c r="D1797" s="725" t="s">
        <v>4124</v>
      </c>
      <c r="E1797" s="550">
        <v>4.58</v>
      </c>
      <c r="F1797" s="550">
        <v>5.5</v>
      </c>
      <c r="G1797" s="278"/>
      <c r="H1797" s="726">
        <v>0.04</v>
      </c>
      <c r="I1797" s="965" t="s">
        <v>3022</v>
      </c>
    </row>
    <row r="1798" spans="1:9" ht="23.25" customHeight="1">
      <c r="A1798" s="338">
        <v>19026</v>
      </c>
      <c r="B1798" s="97" t="s">
        <v>3433</v>
      </c>
      <c r="C1798" s="98" t="s">
        <v>113</v>
      </c>
      <c r="D1798" s="97" t="s">
        <v>313</v>
      </c>
      <c r="E1798" s="99">
        <v>3.08</v>
      </c>
      <c r="F1798" s="99">
        <v>3.7</v>
      </c>
      <c r="G1798" s="425" t="s">
        <v>200</v>
      </c>
      <c r="H1798" s="96"/>
      <c r="I1798" s="965" t="s">
        <v>3022</v>
      </c>
    </row>
    <row r="1799" spans="1:9" ht="23.25" customHeight="1">
      <c r="A1799" s="338">
        <v>19027</v>
      </c>
      <c r="B1799" s="97" t="s">
        <v>3434</v>
      </c>
      <c r="C1799" s="98" t="s">
        <v>113</v>
      </c>
      <c r="D1799" s="97" t="s">
        <v>313</v>
      </c>
      <c r="E1799" s="99">
        <v>3.83</v>
      </c>
      <c r="F1799" s="99">
        <v>4.5999999999999996</v>
      </c>
      <c r="G1799" s="425" t="s">
        <v>200</v>
      </c>
      <c r="H1799" s="96"/>
      <c r="I1799" s="965" t="s">
        <v>3022</v>
      </c>
    </row>
    <row r="1800" spans="1:9" ht="23.25" customHeight="1">
      <c r="A1800" s="338">
        <v>19032</v>
      </c>
      <c r="B1800" s="97" t="s">
        <v>3435</v>
      </c>
      <c r="C1800" s="98" t="s">
        <v>71</v>
      </c>
      <c r="D1800" s="97" t="s">
        <v>313</v>
      </c>
      <c r="E1800" s="99">
        <v>4.04</v>
      </c>
      <c r="F1800" s="99">
        <v>4.8499999999999996</v>
      </c>
      <c r="G1800" s="425" t="s">
        <v>200</v>
      </c>
      <c r="H1800" s="96"/>
      <c r="I1800" s="965" t="s">
        <v>3022</v>
      </c>
    </row>
    <row r="1801" spans="1:9" ht="23.25" customHeight="1">
      <c r="A1801" s="338" t="s">
        <v>3436</v>
      </c>
      <c r="B1801" s="97" t="s">
        <v>3437</v>
      </c>
      <c r="C1801" s="622" t="s">
        <v>3438</v>
      </c>
      <c r="D1801" s="97" t="s">
        <v>605</v>
      </c>
      <c r="E1801" s="99">
        <v>12</v>
      </c>
      <c r="F1801" s="99">
        <v>14.4</v>
      </c>
      <c r="G1801" s="425" t="s">
        <v>200</v>
      </c>
      <c r="H1801" s="96"/>
      <c r="I1801" s="965" t="s">
        <v>3022</v>
      </c>
    </row>
    <row r="1802" spans="1:9" ht="23.25" customHeight="1">
      <c r="A1802" s="338">
        <v>19011</v>
      </c>
      <c r="B1802" s="97" t="s">
        <v>3439</v>
      </c>
      <c r="C1802" s="98" t="s">
        <v>816</v>
      </c>
      <c r="D1802" s="97" t="s">
        <v>1186</v>
      </c>
      <c r="E1802" s="99">
        <v>5.45</v>
      </c>
      <c r="F1802" s="99">
        <v>6.36</v>
      </c>
      <c r="G1802" s="425" t="s">
        <v>200</v>
      </c>
      <c r="H1802" s="96"/>
      <c r="I1802" s="965" t="s">
        <v>3022</v>
      </c>
    </row>
    <row r="1803" spans="1:9" ht="23.25" customHeight="1">
      <c r="A1803" s="338">
        <v>19051</v>
      </c>
      <c r="B1803" s="97" t="s">
        <v>3440</v>
      </c>
      <c r="C1803" s="98" t="s">
        <v>78</v>
      </c>
      <c r="D1803" s="97" t="s">
        <v>1186</v>
      </c>
      <c r="E1803" s="99">
        <v>4.87</v>
      </c>
      <c r="F1803" s="99">
        <v>5.81</v>
      </c>
      <c r="G1803" s="425" t="s">
        <v>200</v>
      </c>
      <c r="H1803" s="96"/>
      <c r="I1803" s="965" t="s">
        <v>3022</v>
      </c>
    </row>
    <row r="1804" spans="1:9" ht="23.25" customHeight="1">
      <c r="A1804" s="338">
        <v>19063</v>
      </c>
      <c r="B1804" s="97" t="s">
        <v>3439</v>
      </c>
      <c r="C1804" s="98" t="s">
        <v>467</v>
      </c>
      <c r="D1804" s="97" t="s">
        <v>1186</v>
      </c>
      <c r="E1804" s="99">
        <v>18.2</v>
      </c>
      <c r="F1804" s="99">
        <v>20.6</v>
      </c>
      <c r="G1804" s="425" t="s">
        <v>200</v>
      </c>
      <c r="H1804" s="96"/>
      <c r="I1804" s="965" t="s">
        <v>3022</v>
      </c>
    </row>
    <row r="1805" spans="1:9" ht="23.25" customHeight="1" thickBot="1">
      <c r="A1805" s="338">
        <v>19062</v>
      </c>
      <c r="B1805" s="97" t="s">
        <v>3441</v>
      </c>
      <c r="C1805" s="98" t="s">
        <v>159</v>
      </c>
      <c r="D1805" s="97" t="s">
        <v>542</v>
      </c>
      <c r="E1805" s="99">
        <v>19.27</v>
      </c>
      <c r="F1805" s="99">
        <v>23.12</v>
      </c>
      <c r="G1805" s="425" t="s">
        <v>200</v>
      </c>
      <c r="H1805" s="96"/>
      <c r="I1805" s="965" t="s">
        <v>3022</v>
      </c>
    </row>
    <row r="1806" spans="1:9" ht="23.25" customHeight="1" thickBot="1">
      <c r="A1806" s="275" t="s">
        <v>4155</v>
      </c>
      <c r="B1806" s="276" t="s">
        <v>4156</v>
      </c>
      <c r="C1806" s="277" t="s">
        <v>326</v>
      </c>
      <c r="D1806" s="742" t="s">
        <v>4157</v>
      </c>
      <c r="E1806" s="550">
        <v>6</v>
      </c>
      <c r="F1806" s="550">
        <v>7.2</v>
      </c>
      <c r="G1806" s="550"/>
      <c r="H1806" s="726"/>
      <c r="I1806" s="965" t="s">
        <v>3022</v>
      </c>
    </row>
    <row r="1807" spans="1:9" ht="23.25" customHeight="1" thickBot="1">
      <c r="A1807" s="275" t="s">
        <v>4158</v>
      </c>
      <c r="B1807" s="276" t="s">
        <v>4159</v>
      </c>
      <c r="C1807" s="277" t="s">
        <v>4160</v>
      </c>
      <c r="D1807" s="742" t="s">
        <v>4157</v>
      </c>
      <c r="E1807" s="550">
        <v>3.67</v>
      </c>
      <c r="F1807" s="550">
        <v>4.4000000000000004</v>
      </c>
      <c r="G1807" s="550"/>
      <c r="H1807" s="726">
        <v>0.04</v>
      </c>
      <c r="I1807" s="965" t="s">
        <v>3022</v>
      </c>
    </row>
    <row r="1808" spans="1:9" ht="23.25" customHeight="1" thickBot="1">
      <c r="A1808" s="275" t="s">
        <v>4161</v>
      </c>
      <c r="B1808" s="276" t="s">
        <v>4162</v>
      </c>
      <c r="C1808" s="277" t="s">
        <v>4163</v>
      </c>
      <c r="D1808" s="742" t="s">
        <v>4157</v>
      </c>
      <c r="E1808" s="550">
        <v>26.67</v>
      </c>
      <c r="F1808" s="550">
        <v>32</v>
      </c>
      <c r="G1808" s="550"/>
      <c r="H1808" s="726">
        <v>0.04</v>
      </c>
      <c r="I1808" s="965" t="s">
        <v>3022</v>
      </c>
    </row>
    <row r="1809" spans="1:9" ht="23.25" customHeight="1" thickBot="1">
      <c r="A1809" s="275" t="s">
        <v>4164</v>
      </c>
      <c r="B1809" s="276" t="s">
        <v>4165</v>
      </c>
      <c r="C1809" s="277" t="s">
        <v>100</v>
      </c>
      <c r="D1809" s="742" t="s">
        <v>4157</v>
      </c>
      <c r="E1809" s="550">
        <v>3</v>
      </c>
      <c r="F1809" s="550">
        <v>3.5</v>
      </c>
      <c r="G1809" s="278"/>
      <c r="H1809" s="726">
        <v>0.04</v>
      </c>
      <c r="I1809" s="965" t="s">
        <v>3022</v>
      </c>
    </row>
    <row r="1810" spans="1:9" ht="23.25" customHeight="1" thickBot="1">
      <c r="A1810" s="275" t="s">
        <v>4166</v>
      </c>
      <c r="B1810" s="276" t="s">
        <v>4167</v>
      </c>
      <c r="C1810" s="277" t="s">
        <v>432</v>
      </c>
      <c r="D1810" s="742" t="s">
        <v>4157</v>
      </c>
      <c r="E1810" s="550">
        <v>5.83</v>
      </c>
      <c r="F1810" s="550">
        <v>7</v>
      </c>
      <c r="G1810" s="550"/>
      <c r="H1810" s="726">
        <v>0.04</v>
      </c>
      <c r="I1810" s="965" t="s">
        <v>3022</v>
      </c>
    </row>
    <row r="1811" spans="1:9" ht="23.25" customHeight="1">
      <c r="A1811" s="338">
        <v>19052</v>
      </c>
      <c r="B1811" s="97" t="s">
        <v>3442</v>
      </c>
      <c r="C1811" s="98" t="s">
        <v>80</v>
      </c>
      <c r="D1811" s="97" t="s">
        <v>3443</v>
      </c>
      <c r="E1811" s="99">
        <v>7.5</v>
      </c>
      <c r="F1811" s="99">
        <v>8.7100000000000009</v>
      </c>
      <c r="G1811" s="425" t="s">
        <v>200</v>
      </c>
      <c r="H1811" s="96"/>
      <c r="I1811" s="965" t="s">
        <v>3022</v>
      </c>
    </row>
    <row r="1812" spans="1:9" ht="23.25" customHeight="1">
      <c r="A1812" s="698" t="s">
        <v>3444</v>
      </c>
      <c r="B1812" s="1345" t="s">
        <v>5594</v>
      </c>
      <c r="C1812" s="698" t="s">
        <v>432</v>
      </c>
      <c r="D1812" s="1345" t="s">
        <v>3445</v>
      </c>
      <c r="E1812" s="698">
        <v>8.0299999999999994</v>
      </c>
      <c r="F1812" s="702">
        <v>9.64</v>
      </c>
      <c r="G1812" s="698" t="s">
        <v>24</v>
      </c>
      <c r="H1812" s="703">
        <v>0.04</v>
      </c>
      <c r="I1812" s="965" t="s">
        <v>3016</v>
      </c>
    </row>
    <row r="1813" spans="1:9" ht="23.25" customHeight="1">
      <c r="A1813" s="698" t="s">
        <v>3446</v>
      </c>
      <c r="B1813" s="1345" t="s">
        <v>3447</v>
      </c>
      <c r="C1813" s="698" t="s">
        <v>3448</v>
      </c>
      <c r="D1813" s="1345" t="s">
        <v>3449</v>
      </c>
      <c r="E1813" s="698">
        <v>5.17</v>
      </c>
      <c r="F1813" s="702">
        <v>6.2</v>
      </c>
      <c r="G1813" s="698" t="s">
        <v>17</v>
      </c>
      <c r="H1813" s="703" t="s">
        <v>3450</v>
      </c>
      <c r="I1813" s="965" t="s">
        <v>3016</v>
      </c>
    </row>
    <row r="1814" spans="1:9" ht="23.25" customHeight="1">
      <c r="A1814" s="698">
        <v>2305</v>
      </c>
      <c r="B1814" s="1345" t="s">
        <v>4846</v>
      </c>
      <c r="C1814" s="698" t="s">
        <v>3451</v>
      </c>
      <c r="D1814" s="1345" t="s">
        <v>3452</v>
      </c>
      <c r="E1814" s="702">
        <v>8.33</v>
      </c>
      <c r="F1814" s="702">
        <v>9.99</v>
      </c>
      <c r="G1814" s="702" t="s">
        <v>17</v>
      </c>
      <c r="H1814" s="703">
        <v>0.08</v>
      </c>
      <c r="I1814" s="965" t="s">
        <v>3016</v>
      </c>
    </row>
    <row r="1815" spans="1:9" ht="31.5" customHeight="1">
      <c r="A1815" s="698">
        <v>20167</v>
      </c>
      <c r="B1815" s="1499" t="s">
        <v>5009</v>
      </c>
      <c r="C1815" s="698" t="s">
        <v>3451</v>
      </c>
      <c r="D1815" s="1499" t="s">
        <v>5010</v>
      </c>
      <c r="E1815" s="702">
        <v>9.92</v>
      </c>
      <c r="F1815" s="702">
        <v>11.9</v>
      </c>
      <c r="G1815" s="702" t="s">
        <v>200</v>
      </c>
      <c r="H1815" s="703">
        <v>0.05</v>
      </c>
      <c r="I1815" s="965" t="s">
        <v>3016</v>
      </c>
    </row>
    <row r="1816" spans="1:9" ht="32.25" customHeight="1">
      <c r="A1816" s="698">
        <v>20166</v>
      </c>
      <c r="B1816" s="1499" t="s">
        <v>5011</v>
      </c>
      <c r="C1816" s="698" t="s">
        <v>3451</v>
      </c>
      <c r="D1816" s="1499" t="s">
        <v>5010</v>
      </c>
      <c r="E1816" s="702">
        <v>9.92</v>
      </c>
      <c r="F1816" s="702">
        <v>11.9</v>
      </c>
      <c r="G1816" s="702" t="s">
        <v>200</v>
      </c>
      <c r="H1816" s="703">
        <v>0.05</v>
      </c>
      <c r="I1816" s="965" t="s">
        <v>3016</v>
      </c>
    </row>
    <row r="1817" spans="1:9" ht="23.25" customHeight="1">
      <c r="A1817" s="698" t="s">
        <v>3453</v>
      </c>
      <c r="B1817" s="1345" t="s">
        <v>3454</v>
      </c>
      <c r="C1817" s="698" t="s">
        <v>980</v>
      </c>
      <c r="D1817" s="1345" t="s">
        <v>3455</v>
      </c>
      <c r="E1817" s="698">
        <v>6.13</v>
      </c>
      <c r="F1817" s="702">
        <v>7.68</v>
      </c>
      <c r="G1817" s="702" t="s">
        <v>200</v>
      </c>
      <c r="H1817" s="703">
        <v>0.05</v>
      </c>
      <c r="I1817" s="965" t="s">
        <v>3016</v>
      </c>
    </row>
    <row r="1818" spans="1:9" ht="23.25" customHeight="1">
      <c r="A1818" s="698" t="s">
        <v>3456</v>
      </c>
      <c r="B1818" s="1345" t="s">
        <v>3457</v>
      </c>
      <c r="C1818" s="698" t="s">
        <v>389</v>
      </c>
      <c r="D1818" s="1345" t="s">
        <v>3455</v>
      </c>
      <c r="E1818" s="702">
        <v>7.9</v>
      </c>
      <c r="F1818" s="702">
        <v>9.48</v>
      </c>
      <c r="G1818" s="698" t="s">
        <v>17</v>
      </c>
      <c r="H1818" s="703">
        <v>0.08</v>
      </c>
      <c r="I1818" s="965" t="s">
        <v>3016</v>
      </c>
    </row>
    <row r="1819" spans="1:9" ht="23.25" customHeight="1">
      <c r="A1819" s="698" t="s">
        <v>3458</v>
      </c>
      <c r="B1819" s="1345" t="s">
        <v>3459</v>
      </c>
      <c r="C1819" s="698" t="s">
        <v>184</v>
      </c>
      <c r="D1819" s="1345" t="s">
        <v>3460</v>
      </c>
      <c r="E1819" s="698">
        <v>8.08</v>
      </c>
      <c r="F1819" s="702">
        <v>9.6999999999999993</v>
      </c>
      <c r="G1819" s="698" t="s">
        <v>17</v>
      </c>
      <c r="H1819" s="703">
        <v>0.08</v>
      </c>
      <c r="I1819" s="965" t="s">
        <v>3016</v>
      </c>
    </row>
    <row r="1820" spans="1:9" ht="23.25" customHeight="1">
      <c r="A1820" s="698" t="s">
        <v>3461</v>
      </c>
      <c r="B1820" s="1345" t="s">
        <v>3462</v>
      </c>
      <c r="C1820" s="698" t="s">
        <v>51</v>
      </c>
      <c r="D1820" s="1345" t="s">
        <v>3460</v>
      </c>
      <c r="E1820" s="698">
        <v>5.25</v>
      </c>
      <c r="F1820" s="702">
        <v>14</v>
      </c>
      <c r="G1820" s="698" t="s">
        <v>17</v>
      </c>
      <c r="H1820" s="703">
        <v>0.08</v>
      </c>
      <c r="I1820" s="965" t="s">
        <v>3016</v>
      </c>
    </row>
    <row r="1821" spans="1:9" ht="23.25" customHeight="1">
      <c r="A1821" s="1500" t="s">
        <v>3463</v>
      </c>
      <c r="B1821" s="1345" t="s">
        <v>3464</v>
      </c>
      <c r="C1821" s="698" t="s">
        <v>1229</v>
      </c>
      <c r="D1821" s="1345" t="s">
        <v>3465</v>
      </c>
      <c r="E1821" s="698">
        <v>4.09</v>
      </c>
      <c r="F1821" s="702">
        <v>4.9000000000000004</v>
      </c>
      <c r="G1821" s="698"/>
      <c r="H1821" s="703"/>
      <c r="I1821" s="965" t="s">
        <v>3016</v>
      </c>
    </row>
    <row r="1822" spans="1:9" ht="23.25" customHeight="1">
      <c r="A1822" s="698" t="s">
        <v>3466</v>
      </c>
      <c r="B1822" s="1345" t="s">
        <v>3467</v>
      </c>
      <c r="C1822" s="698" t="s">
        <v>3468</v>
      </c>
      <c r="D1822" s="1345" t="s">
        <v>3469</v>
      </c>
      <c r="E1822" s="698">
        <v>5.42</v>
      </c>
      <c r="F1822" s="702">
        <v>6.5</v>
      </c>
      <c r="G1822" s="698" t="s">
        <v>17</v>
      </c>
      <c r="H1822" s="703">
        <v>0.08</v>
      </c>
      <c r="I1822" s="965" t="s">
        <v>3016</v>
      </c>
    </row>
    <row r="1823" spans="1:9" ht="23.25" customHeight="1">
      <c r="A1823" s="698" t="s">
        <v>3470</v>
      </c>
      <c r="B1823" s="1345" t="s">
        <v>3471</v>
      </c>
      <c r="C1823" s="698" t="s">
        <v>3448</v>
      </c>
      <c r="D1823" s="1345" t="s">
        <v>3472</v>
      </c>
      <c r="E1823" s="698">
        <v>4.1399999999999997</v>
      </c>
      <c r="F1823" s="702">
        <v>4.96</v>
      </c>
      <c r="G1823" s="698"/>
      <c r="H1823" s="703"/>
      <c r="I1823" s="965" t="s">
        <v>3016</v>
      </c>
    </row>
    <row r="1824" spans="1:9" ht="23.25" customHeight="1">
      <c r="A1824" s="698">
        <v>20145</v>
      </c>
      <c r="B1824" s="1345" t="s">
        <v>5595</v>
      </c>
      <c r="C1824" s="698" t="s">
        <v>326</v>
      </c>
      <c r="D1824" s="1345" t="s">
        <v>688</v>
      </c>
      <c r="E1824" s="698">
        <v>6.67</v>
      </c>
      <c r="F1824" s="702">
        <v>8</v>
      </c>
      <c r="G1824" s="698" t="s">
        <v>546</v>
      </c>
      <c r="H1824" s="703"/>
      <c r="I1824" s="965" t="s">
        <v>3016</v>
      </c>
    </row>
    <row r="1825" spans="1:9" ht="23.25" customHeight="1">
      <c r="A1825" s="698">
        <v>20146</v>
      </c>
      <c r="B1825" s="1345" t="s">
        <v>5596</v>
      </c>
      <c r="C1825" s="698" t="s">
        <v>326</v>
      </c>
      <c r="D1825" s="1345" t="s">
        <v>688</v>
      </c>
      <c r="E1825" s="698">
        <v>9.83</v>
      </c>
      <c r="F1825" s="702">
        <v>11.8</v>
      </c>
      <c r="G1825" s="698" t="s">
        <v>546</v>
      </c>
      <c r="H1825" s="703"/>
      <c r="I1825" s="965" t="s">
        <v>3016</v>
      </c>
    </row>
    <row r="1826" spans="1:9" ht="23.25" customHeight="1">
      <c r="A1826" s="698">
        <v>20144</v>
      </c>
      <c r="B1826" s="1345" t="s">
        <v>5597</v>
      </c>
      <c r="C1826" s="698" t="s">
        <v>2154</v>
      </c>
      <c r="D1826" s="1345" t="s">
        <v>5598</v>
      </c>
      <c r="E1826" s="698">
        <v>18.75</v>
      </c>
      <c r="F1826" s="702">
        <v>22.5</v>
      </c>
      <c r="G1826" s="698" t="s">
        <v>546</v>
      </c>
      <c r="H1826" s="703"/>
      <c r="I1826" s="965" t="s">
        <v>3016</v>
      </c>
    </row>
    <row r="1827" spans="1:9" ht="23.25" customHeight="1">
      <c r="A1827" s="698">
        <v>20148</v>
      </c>
      <c r="B1827" s="1345" t="s">
        <v>5599</v>
      </c>
      <c r="C1827" s="698" t="s">
        <v>4160</v>
      </c>
      <c r="D1827" s="1345" t="s">
        <v>5600</v>
      </c>
      <c r="E1827" s="698">
        <v>3.75</v>
      </c>
      <c r="F1827" s="702">
        <v>4.5</v>
      </c>
      <c r="G1827" s="698" t="s">
        <v>200</v>
      </c>
      <c r="H1827" s="703">
        <v>0.05</v>
      </c>
      <c r="I1827" s="965" t="s">
        <v>3016</v>
      </c>
    </row>
    <row r="1828" spans="1:9" ht="23.25" customHeight="1">
      <c r="A1828" s="698">
        <v>26057</v>
      </c>
      <c r="B1828" s="1345" t="s">
        <v>5601</v>
      </c>
      <c r="C1828" s="698" t="s">
        <v>159</v>
      </c>
      <c r="D1828" s="1345" t="s">
        <v>1520</v>
      </c>
      <c r="E1828" s="698">
        <v>13.95</v>
      </c>
      <c r="F1828" s="702">
        <v>16.739999999999998</v>
      </c>
      <c r="G1828" s="698"/>
      <c r="H1828" s="703"/>
      <c r="I1828" s="965" t="s">
        <v>3016</v>
      </c>
    </row>
    <row r="1829" spans="1:9" ht="23.25" customHeight="1">
      <c r="A1829" s="698">
        <v>20157</v>
      </c>
      <c r="B1829" s="1345" t="s">
        <v>5602</v>
      </c>
      <c r="C1829" s="698" t="s">
        <v>3451</v>
      </c>
      <c r="D1829" s="1345" t="s">
        <v>1592</v>
      </c>
      <c r="E1829" s="698">
        <v>2.4900000000000002</v>
      </c>
      <c r="F1829" s="702">
        <v>2.99</v>
      </c>
      <c r="G1829" s="698" t="s">
        <v>546</v>
      </c>
      <c r="H1829" s="703"/>
      <c r="I1829" s="965" t="s">
        <v>3016</v>
      </c>
    </row>
    <row r="1830" spans="1:9" ht="23.25" customHeight="1">
      <c r="A1830" s="698">
        <v>20153</v>
      </c>
      <c r="B1830" s="1345" t="s">
        <v>5602</v>
      </c>
      <c r="C1830" s="698" t="s">
        <v>4327</v>
      </c>
      <c r="D1830" s="1345" t="s">
        <v>1592</v>
      </c>
      <c r="E1830" s="698">
        <v>3.75</v>
      </c>
      <c r="F1830" s="702">
        <v>4.5</v>
      </c>
      <c r="G1830" s="698" t="s">
        <v>546</v>
      </c>
      <c r="H1830" s="703"/>
      <c r="I1830" s="965" t="s">
        <v>3016</v>
      </c>
    </row>
    <row r="1831" spans="1:9" ht="23.25" customHeight="1">
      <c r="A1831" s="698">
        <v>20154</v>
      </c>
      <c r="B1831" s="1345" t="s">
        <v>5603</v>
      </c>
      <c r="C1831" s="698" t="s">
        <v>4327</v>
      </c>
      <c r="D1831" s="1345" t="s">
        <v>1592</v>
      </c>
      <c r="E1831" s="698">
        <v>3.75</v>
      </c>
      <c r="F1831" s="702">
        <v>4.5</v>
      </c>
      <c r="G1831" s="698" t="s">
        <v>546</v>
      </c>
      <c r="H1831" s="703"/>
      <c r="I1831" s="965" t="s">
        <v>3016</v>
      </c>
    </row>
    <row r="1832" spans="1:9" ht="23.25" customHeight="1">
      <c r="A1832" s="698">
        <v>20158</v>
      </c>
      <c r="B1832" s="1345" t="s">
        <v>5604</v>
      </c>
      <c r="C1832" s="698" t="s">
        <v>3451</v>
      </c>
      <c r="D1832" s="1345" t="s">
        <v>1592</v>
      </c>
      <c r="E1832" s="698">
        <v>2.4900000000000002</v>
      </c>
      <c r="F1832" s="702">
        <v>2.99</v>
      </c>
      <c r="G1832" s="698" t="s">
        <v>546</v>
      </c>
      <c r="H1832" s="703"/>
      <c r="I1832" s="965" t="s">
        <v>3016</v>
      </c>
    </row>
    <row r="1833" spans="1:9" ht="23.25" customHeight="1">
      <c r="A1833" s="698">
        <v>20161</v>
      </c>
      <c r="B1833" s="1345" t="s">
        <v>5604</v>
      </c>
      <c r="C1833" s="698" t="s">
        <v>4327</v>
      </c>
      <c r="D1833" s="1345" t="s">
        <v>1592</v>
      </c>
      <c r="E1833" s="698">
        <v>3.75</v>
      </c>
      <c r="F1833" s="702">
        <v>4.5</v>
      </c>
      <c r="G1833" s="698" t="s">
        <v>546</v>
      </c>
      <c r="H1833" s="703"/>
      <c r="I1833" s="965" t="s">
        <v>3016</v>
      </c>
    </row>
    <row r="1834" spans="1:9" ht="23.25" customHeight="1">
      <c r="A1834" s="698">
        <v>20159</v>
      </c>
      <c r="B1834" s="1345" t="s">
        <v>4847</v>
      </c>
      <c r="C1834" s="698" t="s">
        <v>3451</v>
      </c>
      <c r="D1834" s="1345" t="s">
        <v>1592</v>
      </c>
      <c r="E1834" s="698">
        <v>2.92</v>
      </c>
      <c r="F1834" s="702">
        <v>3.5</v>
      </c>
      <c r="G1834" s="698" t="s">
        <v>546</v>
      </c>
      <c r="H1834" s="703"/>
      <c r="I1834" s="965" t="s">
        <v>3016</v>
      </c>
    </row>
    <row r="1835" spans="1:9" ht="23.25" customHeight="1">
      <c r="A1835" s="698">
        <v>20155</v>
      </c>
      <c r="B1835" s="1345" t="s">
        <v>5605</v>
      </c>
      <c r="C1835" s="698" t="s">
        <v>4327</v>
      </c>
      <c r="D1835" s="1345" t="s">
        <v>1592</v>
      </c>
      <c r="E1835" s="698">
        <v>4.16</v>
      </c>
      <c r="F1835" s="702">
        <v>4.99</v>
      </c>
      <c r="G1835" s="698" t="s">
        <v>546</v>
      </c>
      <c r="H1835" s="703"/>
      <c r="I1835" s="965" t="s">
        <v>3016</v>
      </c>
    </row>
    <row r="1836" spans="1:9" ht="23.25" customHeight="1">
      <c r="A1836" s="698">
        <v>20160</v>
      </c>
      <c r="B1836" s="1345" t="s">
        <v>5606</v>
      </c>
      <c r="C1836" s="698" t="s">
        <v>3451</v>
      </c>
      <c r="D1836" s="1345" t="s">
        <v>1592</v>
      </c>
      <c r="E1836" s="698">
        <v>2.92</v>
      </c>
      <c r="F1836" s="702">
        <v>3.5</v>
      </c>
      <c r="G1836" s="698" t="s">
        <v>546</v>
      </c>
      <c r="H1836" s="703"/>
      <c r="I1836" s="965" t="s">
        <v>3016</v>
      </c>
    </row>
    <row r="1837" spans="1:9" ht="23.25" customHeight="1">
      <c r="A1837" s="698">
        <v>20156</v>
      </c>
      <c r="B1837" s="1345" t="s">
        <v>5606</v>
      </c>
      <c r="C1837" s="698" t="s">
        <v>4327</v>
      </c>
      <c r="D1837" s="1345" t="s">
        <v>1592</v>
      </c>
      <c r="E1837" s="698">
        <v>4.16</v>
      </c>
      <c r="F1837" s="702">
        <v>4.99</v>
      </c>
      <c r="G1837" s="698" t="s">
        <v>546</v>
      </c>
      <c r="H1837" s="703"/>
      <c r="I1837" s="965" t="s">
        <v>3016</v>
      </c>
    </row>
    <row r="1838" spans="1:9" ht="23.25" customHeight="1">
      <c r="A1838" s="698">
        <v>20169</v>
      </c>
      <c r="B1838" s="1345" t="s">
        <v>4847</v>
      </c>
      <c r="C1838" s="698" t="s">
        <v>4327</v>
      </c>
      <c r="D1838" s="1345" t="s">
        <v>1592</v>
      </c>
      <c r="E1838" s="698">
        <v>4.16</v>
      </c>
      <c r="F1838" s="702">
        <v>4.99</v>
      </c>
      <c r="G1838" s="698" t="s">
        <v>546</v>
      </c>
      <c r="H1838" s="703"/>
      <c r="I1838" s="965" t="s">
        <v>3016</v>
      </c>
    </row>
    <row r="1839" spans="1:9" ht="23.25" customHeight="1">
      <c r="A1839" s="1500" t="s">
        <v>3473</v>
      </c>
      <c r="B1839" s="1345" t="s">
        <v>3474</v>
      </c>
      <c r="C1839" s="698" t="s">
        <v>63</v>
      </c>
      <c r="D1839" s="1345" t="s">
        <v>3475</v>
      </c>
      <c r="E1839" s="702">
        <v>10.5</v>
      </c>
      <c r="F1839" s="702">
        <v>12.6</v>
      </c>
      <c r="G1839" s="698" t="s">
        <v>200</v>
      </c>
      <c r="H1839" s="703">
        <v>0.05</v>
      </c>
      <c r="I1839" s="965" t="s">
        <v>3016</v>
      </c>
    </row>
    <row r="1840" spans="1:9" s="1327" customFormat="1">
      <c r="A1840" s="698">
        <v>2940</v>
      </c>
      <c r="B1840" s="1345" t="s">
        <v>3477</v>
      </c>
      <c r="C1840" s="698" t="s">
        <v>344</v>
      </c>
      <c r="D1840" s="1345" t="s">
        <v>3478</v>
      </c>
      <c r="E1840" s="702">
        <v>8.6</v>
      </c>
      <c r="F1840" s="702">
        <v>9.7200000000000006</v>
      </c>
      <c r="G1840" s="702" t="s">
        <v>200</v>
      </c>
      <c r="H1840" s="703">
        <v>0.05</v>
      </c>
      <c r="I1840" s="965" t="s">
        <v>3016</v>
      </c>
    </row>
    <row r="1841" spans="1:9" ht="23.25" customHeight="1">
      <c r="A1841" s="698">
        <v>9088</v>
      </c>
      <c r="B1841" s="1345" t="s">
        <v>3479</v>
      </c>
      <c r="C1841" s="698" t="s">
        <v>2154</v>
      </c>
      <c r="D1841" s="1345" t="s">
        <v>3480</v>
      </c>
      <c r="E1841" s="702">
        <v>11.75</v>
      </c>
      <c r="F1841" s="702">
        <v>14.1</v>
      </c>
      <c r="G1841" s="702" t="s">
        <v>17</v>
      </c>
      <c r="H1841" s="703">
        <v>0.08</v>
      </c>
      <c r="I1841" s="965" t="s">
        <v>3016</v>
      </c>
    </row>
    <row r="1842" spans="1:9" ht="23.25" customHeight="1">
      <c r="A1842" s="698" t="s">
        <v>3481</v>
      </c>
      <c r="B1842" s="1345" t="s">
        <v>3482</v>
      </c>
      <c r="C1842" s="698" t="s">
        <v>3468</v>
      </c>
      <c r="D1842" s="1345" t="s">
        <v>3483</v>
      </c>
      <c r="E1842" s="702">
        <v>11.5</v>
      </c>
      <c r="F1842" s="702">
        <v>12.84</v>
      </c>
      <c r="G1842" s="702"/>
      <c r="H1842" s="703"/>
      <c r="I1842" s="965" t="s">
        <v>3016</v>
      </c>
    </row>
    <row r="1843" spans="1:9" ht="23.25" customHeight="1">
      <c r="A1843" s="698">
        <v>63809</v>
      </c>
      <c r="B1843" s="1345" t="s">
        <v>3484</v>
      </c>
      <c r="C1843" s="698" t="s">
        <v>326</v>
      </c>
      <c r="D1843" s="1345" t="s">
        <v>3485</v>
      </c>
      <c r="E1843" s="702">
        <v>6.33</v>
      </c>
      <c r="F1843" s="702">
        <v>7.6</v>
      </c>
      <c r="G1843" s="702"/>
      <c r="H1843" s="703"/>
      <c r="I1843" s="965" t="s">
        <v>3016</v>
      </c>
    </row>
    <row r="1844" spans="1:9" ht="23.25" customHeight="1">
      <c r="A1844" s="1500" t="s">
        <v>4119</v>
      </c>
      <c r="B1844" s="1345" t="s">
        <v>4120</v>
      </c>
      <c r="C1844" s="698" t="s">
        <v>326</v>
      </c>
      <c r="D1844" s="1345" t="s">
        <v>5607</v>
      </c>
      <c r="E1844" s="702">
        <v>13.17</v>
      </c>
      <c r="F1844" s="702">
        <v>16.5</v>
      </c>
      <c r="G1844" s="702" t="s">
        <v>4845</v>
      </c>
      <c r="H1844" s="703">
        <v>0.15</v>
      </c>
      <c r="I1844" s="965" t="s">
        <v>3016</v>
      </c>
    </row>
    <row r="1845" spans="1:9" ht="23.25" customHeight="1">
      <c r="A1845" s="698">
        <v>34009</v>
      </c>
      <c r="B1845" s="1345" t="s">
        <v>4827</v>
      </c>
      <c r="C1845" s="698" t="s">
        <v>656</v>
      </c>
      <c r="D1845" s="1501" t="s">
        <v>4828</v>
      </c>
      <c r="E1845" s="702">
        <v>28.11</v>
      </c>
      <c r="F1845" s="702">
        <v>33.729999999999997</v>
      </c>
      <c r="G1845" s="702" t="s">
        <v>200</v>
      </c>
      <c r="H1845" s="703">
        <v>0.04</v>
      </c>
      <c r="I1845" s="965" t="s">
        <v>3016</v>
      </c>
    </row>
    <row r="1846" spans="1:9" ht="23.25" customHeight="1">
      <c r="A1846" s="785">
        <v>50604</v>
      </c>
      <c r="B1846" s="785" t="s">
        <v>5378</v>
      </c>
      <c r="C1846" s="785" t="s">
        <v>223</v>
      </c>
      <c r="D1846" s="786" t="s">
        <v>5379</v>
      </c>
      <c r="E1846" s="787">
        <v>39.5</v>
      </c>
      <c r="F1846" s="787">
        <v>47.4</v>
      </c>
      <c r="G1846" s="788"/>
      <c r="H1846" s="789"/>
      <c r="I1846" s="965" t="s">
        <v>3016</v>
      </c>
    </row>
    <row r="1847" spans="1:9" ht="23.25" customHeight="1">
      <c r="A1847" s="493" t="s">
        <v>4139</v>
      </c>
      <c r="B1847" s="1293" t="s">
        <v>4140</v>
      </c>
      <c r="C1847" s="493" t="s">
        <v>246</v>
      </c>
      <c r="D1847" s="1493" t="s">
        <v>5608</v>
      </c>
      <c r="E1847" s="329">
        <v>6.66</v>
      </c>
      <c r="F1847" s="329">
        <v>8</v>
      </c>
      <c r="G1847" s="582" t="s">
        <v>24</v>
      </c>
      <c r="H1847" s="422">
        <v>0.04</v>
      </c>
      <c r="I1847" s="965" t="s">
        <v>3016</v>
      </c>
    </row>
    <row r="1848" spans="1:9" ht="23.25" customHeight="1">
      <c r="A1848" s="493" t="s">
        <v>4142</v>
      </c>
      <c r="B1848" s="1293" t="s">
        <v>4143</v>
      </c>
      <c r="C1848" s="493" t="s">
        <v>326</v>
      </c>
      <c r="D1848" s="1493" t="s">
        <v>5609</v>
      </c>
      <c r="E1848" s="329">
        <v>6.66</v>
      </c>
      <c r="F1848" s="329">
        <v>8.39</v>
      </c>
      <c r="G1848" s="582"/>
      <c r="H1848" s="422"/>
      <c r="I1848" s="965" t="s">
        <v>3016</v>
      </c>
    </row>
    <row r="1849" spans="1:9" ht="23.25" customHeight="1">
      <c r="A1849" s="493" t="s">
        <v>4145</v>
      </c>
      <c r="B1849" s="1293" t="s">
        <v>4143</v>
      </c>
      <c r="C1849" s="493" t="s">
        <v>238</v>
      </c>
      <c r="D1849" s="1493" t="s">
        <v>5609</v>
      </c>
      <c r="E1849" s="329">
        <v>16.670000000000002</v>
      </c>
      <c r="F1849" s="329">
        <v>20</v>
      </c>
      <c r="G1849" s="582"/>
      <c r="H1849" s="422"/>
      <c r="I1849" s="965" t="s">
        <v>3016</v>
      </c>
    </row>
    <row r="1850" spans="1:9" ht="23.25" customHeight="1">
      <c r="A1850" s="698" t="s">
        <v>3486</v>
      </c>
      <c r="B1850" s="1345" t="s">
        <v>3487</v>
      </c>
      <c r="C1850" s="698" t="s">
        <v>344</v>
      </c>
      <c r="D1850" s="1345" t="s">
        <v>3488</v>
      </c>
      <c r="E1850" s="698">
        <v>2.08</v>
      </c>
      <c r="F1850" s="702">
        <v>2.5</v>
      </c>
      <c r="G1850" s="698"/>
      <c r="H1850" s="703"/>
      <c r="I1850" s="965" t="s">
        <v>3016</v>
      </c>
    </row>
    <row r="1851" spans="1:9" ht="23.25" customHeight="1">
      <c r="A1851" s="698" t="s">
        <v>3489</v>
      </c>
      <c r="B1851" s="1345" t="s">
        <v>3490</v>
      </c>
      <c r="C1851" s="698" t="s">
        <v>3491</v>
      </c>
      <c r="D1851" s="1345" t="s">
        <v>3492</v>
      </c>
      <c r="E1851" s="702">
        <v>10</v>
      </c>
      <c r="F1851" s="702">
        <v>12</v>
      </c>
      <c r="G1851" s="698" t="s">
        <v>24</v>
      </c>
      <c r="H1851" s="703">
        <v>0.04</v>
      </c>
      <c r="I1851" s="965" t="s">
        <v>3016</v>
      </c>
    </row>
    <row r="1852" spans="1:9" ht="23.25" customHeight="1">
      <c r="A1852" s="698">
        <v>2271</v>
      </c>
      <c r="B1852" s="1345" t="s">
        <v>3493</v>
      </c>
      <c r="C1852" s="698" t="s">
        <v>223</v>
      </c>
      <c r="D1852" s="1345" t="s">
        <v>2906</v>
      </c>
      <c r="E1852" s="702">
        <v>17.25</v>
      </c>
      <c r="F1852" s="702">
        <v>20.7</v>
      </c>
      <c r="G1852" s="702"/>
      <c r="H1852" s="703"/>
      <c r="I1852" s="965" t="s">
        <v>3016</v>
      </c>
    </row>
    <row r="1853" spans="1:9" ht="23.25" customHeight="1">
      <c r="A1853" s="698">
        <v>43005</v>
      </c>
      <c r="B1853" s="1345" t="s">
        <v>3494</v>
      </c>
      <c r="C1853" s="698" t="s">
        <v>344</v>
      </c>
      <c r="D1853" s="1499" t="s">
        <v>3495</v>
      </c>
      <c r="E1853" s="702">
        <v>6.67</v>
      </c>
      <c r="F1853" s="702">
        <v>8</v>
      </c>
      <c r="G1853" s="702"/>
      <c r="H1853" s="703"/>
      <c r="I1853" s="965" t="s">
        <v>3016</v>
      </c>
    </row>
    <row r="1854" spans="1:9" ht="23.25" customHeight="1">
      <c r="A1854" s="1494">
        <v>12457</v>
      </c>
      <c r="B1854" s="1495" t="s">
        <v>3496</v>
      </c>
      <c r="C1854" s="1494" t="s">
        <v>57</v>
      </c>
      <c r="D1854" s="1495" t="s">
        <v>3497</v>
      </c>
      <c r="E1854" s="563">
        <v>10.25</v>
      </c>
      <c r="F1854" s="563">
        <v>12.3</v>
      </c>
      <c r="G1854" s="1496"/>
      <c r="H1854" s="1496"/>
      <c r="I1854" s="994" t="s">
        <v>5615</v>
      </c>
    </row>
    <row r="1855" spans="1:9" ht="23.25" customHeight="1">
      <c r="A1855" s="1494">
        <v>20174</v>
      </c>
      <c r="B1855" s="1495" t="s">
        <v>4882</v>
      </c>
      <c r="C1855" s="1494" t="s">
        <v>3660</v>
      </c>
      <c r="D1855" s="1495" t="s">
        <v>4883</v>
      </c>
      <c r="E1855" s="563">
        <v>47.5</v>
      </c>
      <c r="F1855" s="563">
        <v>96.71</v>
      </c>
      <c r="G1855" s="1496" t="s">
        <v>24</v>
      </c>
      <c r="H1855" s="1497">
        <v>0.04</v>
      </c>
      <c r="I1855" s="994" t="s">
        <v>5615</v>
      </c>
    </row>
    <row r="1856" spans="1:9" ht="23.25" customHeight="1">
      <c r="A1856" s="1494">
        <v>20142</v>
      </c>
      <c r="B1856" s="1495" t="s">
        <v>5610</v>
      </c>
      <c r="C1856" s="1494" t="s">
        <v>20</v>
      </c>
      <c r="D1856" s="1495" t="s">
        <v>5611</v>
      </c>
      <c r="E1856" s="563">
        <v>6.21</v>
      </c>
      <c r="F1856" s="563">
        <v>7.45</v>
      </c>
      <c r="G1856" s="1496" t="s">
        <v>200</v>
      </c>
      <c r="H1856" s="1497">
        <v>0.05</v>
      </c>
      <c r="I1856" s="994" t="s">
        <v>5615</v>
      </c>
    </row>
    <row r="1857" spans="1:9" ht="23.25" customHeight="1">
      <c r="A1857" s="1494">
        <v>20143</v>
      </c>
      <c r="B1857" s="1495" t="s">
        <v>5612</v>
      </c>
      <c r="C1857" s="1494" t="s">
        <v>301</v>
      </c>
      <c r="D1857" s="1495" t="s">
        <v>5613</v>
      </c>
      <c r="E1857" s="563">
        <v>18.329999999999998</v>
      </c>
      <c r="F1857" s="563">
        <v>22</v>
      </c>
      <c r="G1857" s="1496" t="s">
        <v>200</v>
      </c>
      <c r="H1857" s="1497">
        <v>0.05</v>
      </c>
      <c r="I1857" s="994" t="s">
        <v>5615</v>
      </c>
    </row>
    <row r="1858" spans="1:9" ht="23.25" customHeight="1">
      <c r="A1858" s="1494">
        <v>20168</v>
      </c>
      <c r="B1858" s="1495" t="s">
        <v>5614</v>
      </c>
      <c r="C1858" s="1494" t="s">
        <v>20</v>
      </c>
      <c r="D1858" s="1495" t="s">
        <v>5613</v>
      </c>
      <c r="E1858" s="563">
        <v>6.25</v>
      </c>
      <c r="F1858" s="563">
        <v>7.5</v>
      </c>
      <c r="G1858" s="1496" t="s">
        <v>200</v>
      </c>
      <c r="H1858" s="1497">
        <v>0.05</v>
      </c>
      <c r="I1858" s="994" t="s">
        <v>5615</v>
      </c>
    </row>
    <row r="1859" spans="1:9" ht="23.25" customHeight="1">
      <c r="A1859" s="1494" t="s">
        <v>3498</v>
      </c>
      <c r="B1859" s="1495" t="s">
        <v>3499</v>
      </c>
      <c r="C1859" s="1494" t="s">
        <v>3500</v>
      </c>
      <c r="D1859" s="1495" t="s">
        <v>3492</v>
      </c>
      <c r="E1859" s="563">
        <v>4.5</v>
      </c>
      <c r="F1859" s="563">
        <v>5.41</v>
      </c>
      <c r="G1859" s="1496" t="s">
        <v>24</v>
      </c>
      <c r="H1859" s="1498">
        <v>0.04</v>
      </c>
      <c r="I1859" s="994" t="s">
        <v>5615</v>
      </c>
    </row>
    <row r="1860" spans="1:9" ht="23.25" customHeight="1">
      <c r="A1860" s="698">
        <v>20290</v>
      </c>
      <c r="B1860" s="699" t="s">
        <v>5270</v>
      </c>
      <c r="C1860" s="700" t="s">
        <v>68</v>
      </c>
      <c r="D1860" s="701" t="s">
        <v>5271</v>
      </c>
      <c r="E1860" s="698">
        <v>13.04</v>
      </c>
      <c r="F1860" s="702">
        <v>18.75</v>
      </c>
      <c r="G1860" s="698"/>
      <c r="H1860" s="703"/>
      <c r="I1860" s="1404" t="s">
        <v>5616</v>
      </c>
    </row>
    <row r="1861" spans="1:9" ht="23.25" customHeight="1">
      <c r="A1861" s="700">
        <v>20150</v>
      </c>
      <c r="B1861" s="699" t="s">
        <v>5272</v>
      </c>
      <c r="C1861" s="700" t="s">
        <v>849</v>
      </c>
      <c r="D1861" s="792" t="s">
        <v>5273</v>
      </c>
      <c r="E1861" s="700">
        <v>8.17</v>
      </c>
      <c r="F1861" s="705">
        <v>9.8000000000000007</v>
      </c>
      <c r="G1861" s="700" t="s">
        <v>240</v>
      </c>
      <c r="H1861" s="704">
        <v>0.08</v>
      </c>
      <c r="I1861" s="1404" t="s">
        <v>5616</v>
      </c>
    </row>
    <row r="1862" spans="1:9" ht="23.25" customHeight="1">
      <c r="A1862" s="700">
        <v>20149</v>
      </c>
      <c r="B1862" s="699" t="s">
        <v>5274</v>
      </c>
      <c r="C1862" s="700" t="s">
        <v>246</v>
      </c>
      <c r="D1862" s="792" t="s">
        <v>5273</v>
      </c>
      <c r="E1862" s="700">
        <v>9.06</v>
      </c>
      <c r="F1862" s="705">
        <v>13</v>
      </c>
      <c r="G1862" s="700"/>
      <c r="H1862" s="700"/>
      <c r="I1862" s="1404" t="s">
        <v>5616</v>
      </c>
    </row>
    <row r="1863" spans="1:9" ht="23.25" customHeight="1">
      <c r="A1863" s="493" t="s">
        <v>5130</v>
      </c>
      <c r="B1863" s="496" t="s">
        <v>5131</v>
      </c>
      <c r="C1863" s="328" t="s">
        <v>20</v>
      </c>
      <c r="D1863" s="1405" t="s">
        <v>309</v>
      </c>
      <c r="E1863" s="573">
        <v>1.5</v>
      </c>
      <c r="F1863" s="329">
        <v>2</v>
      </c>
      <c r="G1863" s="329"/>
      <c r="H1863" s="329"/>
      <c r="I1863" s="965" t="s">
        <v>3501</v>
      </c>
    </row>
    <row r="1864" spans="1:9" ht="23.25" customHeight="1">
      <c r="A1864" s="346" t="s">
        <v>3502</v>
      </c>
      <c r="B1864" s="330" t="s">
        <v>3503</v>
      </c>
      <c r="C1864" s="332" t="s">
        <v>556</v>
      </c>
      <c r="D1864" s="369" t="s">
        <v>3503</v>
      </c>
      <c r="E1864" s="391">
        <v>11.25</v>
      </c>
      <c r="F1864" s="331">
        <v>29.47</v>
      </c>
      <c r="G1864" s="425" t="s">
        <v>200</v>
      </c>
      <c r="H1864" s="331"/>
      <c r="I1864" s="965" t="s">
        <v>3501</v>
      </c>
    </row>
    <row r="1865" spans="1:9" ht="23.25" customHeight="1">
      <c r="A1865" s="346" t="s">
        <v>3504</v>
      </c>
      <c r="B1865" s="330" t="s">
        <v>3505</v>
      </c>
      <c r="C1865" s="332" t="s">
        <v>927</v>
      </c>
      <c r="D1865" s="369" t="s">
        <v>3505</v>
      </c>
      <c r="E1865" s="391">
        <v>14.2</v>
      </c>
      <c r="F1865" s="331">
        <v>23.3</v>
      </c>
      <c r="G1865" s="425" t="s">
        <v>200</v>
      </c>
      <c r="H1865" s="331"/>
      <c r="I1865" s="965" t="s">
        <v>3501</v>
      </c>
    </row>
    <row r="1866" spans="1:9" ht="23.25" customHeight="1">
      <c r="A1866" s="721"/>
      <c r="B1866" s="496" t="s">
        <v>5393</v>
      </c>
      <c r="C1866" s="719" t="s">
        <v>20</v>
      </c>
      <c r="D1866" s="793" t="s">
        <v>5394</v>
      </c>
      <c r="E1866" s="573">
        <v>0.51</v>
      </c>
      <c r="F1866" s="329">
        <v>0.64</v>
      </c>
      <c r="G1866" s="329"/>
      <c r="H1866" s="329"/>
      <c r="I1866" s="994"/>
    </row>
    <row r="1867" spans="1:9" ht="23.25" customHeight="1">
      <c r="A1867" s="346" t="s">
        <v>3506</v>
      </c>
      <c r="B1867" s="330" t="s">
        <v>3507</v>
      </c>
      <c r="C1867" s="332" t="s">
        <v>20</v>
      </c>
      <c r="D1867" s="369" t="s">
        <v>3507</v>
      </c>
      <c r="E1867" s="392">
        <v>0.28999999999999998</v>
      </c>
      <c r="F1867" s="331">
        <f>+E1867*1.25</f>
        <v>0.36249999999999999</v>
      </c>
      <c r="G1867" s="425" t="s">
        <v>200</v>
      </c>
      <c r="H1867" s="331"/>
      <c r="I1867" s="965" t="s">
        <v>3501</v>
      </c>
    </row>
    <row r="1868" spans="1:9" ht="23.25" customHeight="1">
      <c r="A1868" s="346" t="s">
        <v>3508</v>
      </c>
      <c r="B1868" s="330" t="s">
        <v>3509</v>
      </c>
      <c r="C1868" s="332" t="s">
        <v>20</v>
      </c>
      <c r="D1868" s="369" t="s">
        <v>3509</v>
      </c>
      <c r="E1868" s="391">
        <v>0.46</v>
      </c>
      <c r="F1868" s="331">
        <v>0.57999999999999996</v>
      </c>
      <c r="G1868" s="331" t="s">
        <v>24</v>
      </c>
      <c r="H1868" s="331"/>
      <c r="I1868" s="965" t="s">
        <v>3501</v>
      </c>
    </row>
    <row r="1869" spans="1:9" ht="23.25" customHeight="1">
      <c r="A1869" s="346" t="s">
        <v>3510</v>
      </c>
      <c r="B1869" s="330" t="s">
        <v>3511</v>
      </c>
      <c r="C1869" s="332" t="s">
        <v>20</v>
      </c>
      <c r="D1869" s="369" t="s">
        <v>3511</v>
      </c>
      <c r="E1869" s="391">
        <v>0.46</v>
      </c>
      <c r="F1869" s="352">
        <v>0.66500000000000004</v>
      </c>
      <c r="G1869" s="331" t="s">
        <v>24</v>
      </c>
      <c r="H1869" s="331"/>
      <c r="I1869" s="965" t="s">
        <v>3501</v>
      </c>
    </row>
    <row r="1870" spans="1:9" ht="23.25" customHeight="1">
      <c r="A1870" s="346" t="s">
        <v>3512</v>
      </c>
      <c r="B1870" s="330" t="s">
        <v>3513</v>
      </c>
      <c r="C1870" s="332" t="s">
        <v>20</v>
      </c>
      <c r="D1870" s="369" t="s">
        <v>3513</v>
      </c>
      <c r="E1870" s="391">
        <v>0.35</v>
      </c>
      <c r="F1870" s="331">
        <v>0.49</v>
      </c>
      <c r="G1870" s="331" t="s">
        <v>24</v>
      </c>
      <c r="H1870" s="331"/>
      <c r="I1870" s="965" t="s">
        <v>3501</v>
      </c>
    </row>
    <row r="1871" spans="1:9" ht="23.25" customHeight="1">
      <c r="A1871" s="495"/>
      <c r="B1871" s="496" t="s">
        <v>4782</v>
      </c>
      <c r="C1871" s="328" t="s">
        <v>20</v>
      </c>
      <c r="D1871" s="1406" t="s">
        <v>671</v>
      </c>
      <c r="E1871" s="497">
        <v>0.36399999999999999</v>
      </c>
      <c r="F1871" s="329">
        <v>0.65</v>
      </c>
      <c r="G1871" s="329" t="s">
        <v>4845</v>
      </c>
      <c r="H1871" s="401">
        <v>0.15</v>
      </c>
      <c r="I1871" s="965" t="s">
        <v>3501</v>
      </c>
    </row>
    <row r="1872" spans="1:9" ht="23.25" customHeight="1">
      <c r="A1872" s="495"/>
      <c r="B1872" s="496" t="s">
        <v>4783</v>
      </c>
      <c r="C1872" s="328" t="s">
        <v>20</v>
      </c>
      <c r="D1872" s="1406" t="s">
        <v>671</v>
      </c>
      <c r="E1872" s="497">
        <v>0.39</v>
      </c>
      <c r="F1872" s="329">
        <v>0.81</v>
      </c>
      <c r="G1872" s="329" t="s">
        <v>24</v>
      </c>
      <c r="H1872" s="329"/>
      <c r="I1872" s="965" t="s">
        <v>3501</v>
      </c>
    </row>
    <row r="1873" spans="1:9" ht="23.25" customHeight="1">
      <c r="A1873" s="493" t="s">
        <v>5126</v>
      </c>
      <c r="B1873" s="496" t="s">
        <v>5127</v>
      </c>
      <c r="C1873" s="328" t="s">
        <v>20</v>
      </c>
      <c r="D1873" s="793" t="s">
        <v>5132</v>
      </c>
      <c r="E1873" s="573">
        <v>2.1</v>
      </c>
      <c r="F1873" s="329">
        <v>21.64</v>
      </c>
      <c r="G1873" s="329" t="s">
        <v>1205</v>
      </c>
      <c r="H1873" s="574">
        <v>0.1</v>
      </c>
      <c r="I1873" s="965" t="s">
        <v>3501</v>
      </c>
    </row>
    <row r="1874" spans="1:9" ht="23.25" customHeight="1">
      <c r="A1874" s="346" t="s">
        <v>3514</v>
      </c>
      <c r="B1874" s="330" t="s">
        <v>3515</v>
      </c>
      <c r="C1874" s="332" t="s">
        <v>20</v>
      </c>
      <c r="D1874" s="369" t="s">
        <v>3515</v>
      </c>
      <c r="E1874" s="393" t="s">
        <v>2260</v>
      </c>
      <c r="F1874" s="331">
        <v>18.52</v>
      </c>
      <c r="G1874" s="331" t="s">
        <v>24</v>
      </c>
      <c r="H1874" s="352" t="s">
        <v>1036</v>
      </c>
      <c r="I1874" s="965" t="s">
        <v>3501</v>
      </c>
    </row>
    <row r="1875" spans="1:9" ht="23.25" customHeight="1">
      <c r="A1875" s="493" t="s">
        <v>3516</v>
      </c>
      <c r="B1875" s="327" t="s">
        <v>3517</v>
      </c>
      <c r="C1875" s="328" t="s">
        <v>20</v>
      </c>
      <c r="D1875" s="1407" t="s">
        <v>4781</v>
      </c>
      <c r="E1875" s="494" t="s">
        <v>4780</v>
      </c>
      <c r="F1875" s="329">
        <v>0.57999999999999996</v>
      </c>
      <c r="G1875" s="329" t="s">
        <v>24</v>
      </c>
      <c r="H1875" s="493"/>
      <c r="I1875" s="965" t="s">
        <v>3501</v>
      </c>
    </row>
    <row r="1876" spans="1:9" ht="23.25" customHeight="1">
      <c r="A1876" s="493" t="s">
        <v>5128</v>
      </c>
      <c r="B1876" s="496" t="s">
        <v>5129</v>
      </c>
      <c r="C1876" s="328" t="s">
        <v>20</v>
      </c>
      <c r="D1876" s="1408" t="s">
        <v>5133</v>
      </c>
      <c r="E1876" s="575">
        <v>19.57</v>
      </c>
      <c r="F1876" s="329">
        <v>24.42</v>
      </c>
      <c r="G1876" s="329" t="s">
        <v>24</v>
      </c>
      <c r="H1876" s="574">
        <v>0.04</v>
      </c>
      <c r="I1876" s="965" t="s">
        <v>3501</v>
      </c>
    </row>
    <row r="1877" spans="1:9" ht="23.25" customHeight="1">
      <c r="A1877" s="346" t="s">
        <v>3518</v>
      </c>
      <c r="B1877" s="330" t="s">
        <v>3519</v>
      </c>
      <c r="C1877" s="332" t="s">
        <v>20</v>
      </c>
      <c r="D1877" s="369" t="s">
        <v>3519</v>
      </c>
      <c r="E1877" s="392" t="s">
        <v>3520</v>
      </c>
      <c r="F1877" s="331">
        <v>0.31</v>
      </c>
      <c r="G1877" s="425" t="s">
        <v>200</v>
      </c>
      <c r="H1877" s="331"/>
      <c r="I1877" s="965" t="s">
        <v>3501</v>
      </c>
    </row>
    <row r="1878" spans="1:9" ht="23.25" customHeight="1">
      <c r="A1878" s="346" t="s">
        <v>3521</v>
      </c>
      <c r="B1878" s="330" t="s">
        <v>3522</v>
      </c>
      <c r="C1878" s="332" t="s">
        <v>20</v>
      </c>
      <c r="D1878" s="330" t="s">
        <v>3522</v>
      </c>
      <c r="E1878" s="391">
        <v>0.48</v>
      </c>
      <c r="F1878" s="331">
        <v>0.65</v>
      </c>
      <c r="G1878" s="331" t="s">
        <v>24</v>
      </c>
      <c r="H1878" s="331"/>
      <c r="I1878" s="965" t="s">
        <v>3501</v>
      </c>
    </row>
    <row r="1879" spans="1:9" ht="23.25" customHeight="1">
      <c r="A1879" s="346" t="s">
        <v>3523</v>
      </c>
      <c r="B1879" s="330" t="s">
        <v>3524</v>
      </c>
      <c r="C1879" s="332" t="s">
        <v>20</v>
      </c>
      <c r="D1879" s="330" t="s">
        <v>3524</v>
      </c>
      <c r="E1879" s="392">
        <v>0.48</v>
      </c>
      <c r="F1879" s="331">
        <v>0.6</v>
      </c>
      <c r="G1879" s="425" t="s">
        <v>24</v>
      </c>
      <c r="H1879" s="331"/>
      <c r="I1879" s="965" t="s">
        <v>3501</v>
      </c>
    </row>
    <row r="1880" spans="1:9" ht="23.25" customHeight="1">
      <c r="A1880" s="493"/>
      <c r="B1880" s="327" t="s">
        <v>5392</v>
      </c>
      <c r="C1880" s="328" t="s">
        <v>20</v>
      </c>
      <c r="D1880" s="1409" t="s">
        <v>685</v>
      </c>
      <c r="E1880" s="1410">
        <v>3.97</v>
      </c>
      <c r="F1880" s="329">
        <v>5.32</v>
      </c>
      <c r="G1880" s="329"/>
      <c r="H1880" s="329"/>
      <c r="I1880" s="965" t="s">
        <v>3501</v>
      </c>
    </row>
    <row r="1881" spans="1:9" ht="23.25" customHeight="1">
      <c r="A1881" s="346" t="s">
        <v>3525</v>
      </c>
      <c r="B1881" s="330" t="s">
        <v>3526</v>
      </c>
      <c r="C1881" s="332" t="s">
        <v>20</v>
      </c>
      <c r="D1881" s="330" t="s">
        <v>3526</v>
      </c>
      <c r="E1881" s="391">
        <v>12</v>
      </c>
      <c r="F1881" s="331">
        <f>+E1881*1.25</f>
        <v>15</v>
      </c>
      <c r="G1881" s="425" t="s">
        <v>200</v>
      </c>
      <c r="H1881" s="331"/>
      <c r="I1881" s="965" t="s">
        <v>3501</v>
      </c>
    </row>
    <row r="1882" spans="1:9" ht="23.25" customHeight="1">
      <c r="A1882" s="346" t="s">
        <v>3527</v>
      </c>
      <c r="B1882" s="330" t="s">
        <v>3528</v>
      </c>
      <c r="C1882" s="332" t="s">
        <v>20</v>
      </c>
      <c r="D1882" s="330" t="s">
        <v>3528</v>
      </c>
      <c r="E1882" s="391">
        <v>0.4</v>
      </c>
      <c r="F1882" s="331">
        <v>0.5</v>
      </c>
      <c r="G1882" s="331"/>
      <c r="H1882" s="331"/>
      <c r="I1882" s="965" t="s">
        <v>3501</v>
      </c>
    </row>
    <row r="1883" spans="1:9" ht="23.25" customHeight="1">
      <c r="A1883" s="346" t="s">
        <v>3529</v>
      </c>
      <c r="B1883" s="330" t="s">
        <v>3530</v>
      </c>
      <c r="C1883" s="332" t="s">
        <v>20</v>
      </c>
      <c r="D1883" s="330" t="s">
        <v>3530</v>
      </c>
      <c r="E1883" s="391">
        <v>0.18</v>
      </c>
      <c r="F1883" s="331">
        <v>0.39</v>
      </c>
      <c r="G1883" s="331" t="s">
        <v>24</v>
      </c>
      <c r="H1883" s="331"/>
      <c r="I1883" s="965" t="s">
        <v>3501</v>
      </c>
    </row>
    <row r="1884" spans="1:9" ht="23.25" customHeight="1">
      <c r="A1884" s="346" t="s">
        <v>3531</v>
      </c>
      <c r="B1884" s="330" t="s">
        <v>3532</v>
      </c>
      <c r="C1884" s="332" t="s">
        <v>20</v>
      </c>
      <c r="D1884" s="330" t="s">
        <v>3532</v>
      </c>
      <c r="E1884" s="393" t="s">
        <v>3533</v>
      </c>
      <c r="F1884" s="331">
        <v>0.46</v>
      </c>
      <c r="G1884" s="331" t="s">
        <v>24</v>
      </c>
      <c r="H1884" s="331"/>
      <c r="I1884" s="965" t="s">
        <v>3501</v>
      </c>
    </row>
    <row r="1885" spans="1:9" ht="23.25" customHeight="1">
      <c r="A1885" s="346" t="s">
        <v>3534</v>
      </c>
      <c r="B1885" s="330" t="s">
        <v>3535</v>
      </c>
      <c r="C1885" s="332" t="s">
        <v>20</v>
      </c>
      <c r="D1885" s="330" t="s">
        <v>3535</v>
      </c>
      <c r="E1885" s="393" t="s">
        <v>3536</v>
      </c>
      <c r="F1885" s="331">
        <v>10.51</v>
      </c>
      <c r="G1885" s="425" t="s">
        <v>200</v>
      </c>
      <c r="H1885" s="331"/>
      <c r="I1885" s="965" t="s">
        <v>3501</v>
      </c>
    </row>
    <row r="1886" spans="1:9" ht="23.25" customHeight="1">
      <c r="A1886" s="346" t="s">
        <v>3537</v>
      </c>
      <c r="B1886" s="330" t="s">
        <v>3538</v>
      </c>
      <c r="C1886" s="332" t="s">
        <v>20</v>
      </c>
      <c r="D1886" s="330" t="s">
        <v>3538</v>
      </c>
      <c r="E1886" s="393" t="s">
        <v>2496</v>
      </c>
      <c r="F1886" s="331">
        <v>5.93</v>
      </c>
      <c r="G1886" s="331" t="s">
        <v>24</v>
      </c>
      <c r="H1886" s="331"/>
      <c r="I1886" s="965" t="s">
        <v>3501</v>
      </c>
    </row>
    <row r="1887" spans="1:9" ht="23.25" customHeight="1">
      <c r="A1887" s="346" t="s">
        <v>3539</v>
      </c>
      <c r="B1887" s="330" t="s">
        <v>3540</v>
      </c>
      <c r="C1887" s="332" t="s">
        <v>20</v>
      </c>
      <c r="D1887" s="330" t="s">
        <v>3540</v>
      </c>
      <c r="E1887" s="393" t="s">
        <v>4623</v>
      </c>
      <c r="F1887" s="331">
        <v>1.08</v>
      </c>
      <c r="G1887" s="331" t="s">
        <v>24</v>
      </c>
      <c r="H1887" s="331"/>
      <c r="I1887" s="965" t="s">
        <v>3501</v>
      </c>
    </row>
    <row r="1888" spans="1:9" ht="23.25" customHeight="1">
      <c r="A1888" s="495">
        <v>7018</v>
      </c>
      <c r="B1888" s="1293" t="s">
        <v>5391</v>
      </c>
      <c r="C1888" s="493" t="s">
        <v>20</v>
      </c>
      <c r="D1888" s="1293" t="s">
        <v>4829</v>
      </c>
      <c r="E1888" s="509" t="s">
        <v>5395</v>
      </c>
      <c r="F1888" s="329">
        <v>0.68</v>
      </c>
      <c r="G1888" s="425" t="s">
        <v>24</v>
      </c>
      <c r="H1888" s="329"/>
      <c r="I1888" s="965" t="s">
        <v>3501</v>
      </c>
    </row>
    <row r="1889" spans="1:9" ht="23.25" customHeight="1">
      <c r="A1889" s="346" t="s">
        <v>3541</v>
      </c>
      <c r="B1889" s="330" t="s">
        <v>3542</v>
      </c>
      <c r="C1889" s="332" t="s">
        <v>20</v>
      </c>
      <c r="D1889" s="330" t="s">
        <v>3542</v>
      </c>
      <c r="E1889" s="391">
        <v>22.5</v>
      </c>
      <c r="F1889" s="331">
        <v>69</v>
      </c>
      <c r="G1889" s="425" t="s">
        <v>200</v>
      </c>
      <c r="H1889" s="331"/>
      <c r="I1889" s="965" t="s">
        <v>3501</v>
      </c>
    </row>
    <row r="1890" spans="1:9" ht="23.25" customHeight="1">
      <c r="A1890" s="346" t="s">
        <v>3543</v>
      </c>
      <c r="B1890" s="330" t="s">
        <v>3544</v>
      </c>
      <c r="C1890" s="332" t="s">
        <v>20</v>
      </c>
      <c r="D1890" s="330" t="s">
        <v>3544</v>
      </c>
      <c r="E1890" s="391">
        <v>50</v>
      </c>
      <c r="F1890" s="331">
        <v>62.5</v>
      </c>
      <c r="G1890" s="425" t="s">
        <v>200</v>
      </c>
      <c r="H1890" s="331"/>
      <c r="I1890" s="965" t="s">
        <v>3501</v>
      </c>
    </row>
    <row r="1891" spans="1:9" ht="23.25" customHeight="1">
      <c r="A1891" s="346" t="s">
        <v>3545</v>
      </c>
      <c r="B1891" s="330" t="s">
        <v>3546</v>
      </c>
      <c r="C1891" s="332" t="s">
        <v>20</v>
      </c>
      <c r="D1891" s="330" t="s">
        <v>3546</v>
      </c>
      <c r="E1891" s="391">
        <v>0.44</v>
      </c>
      <c r="F1891" s="331">
        <v>0.49</v>
      </c>
      <c r="G1891" s="331" t="s">
        <v>24</v>
      </c>
      <c r="H1891" s="331"/>
      <c r="I1891" s="965" t="s">
        <v>3501</v>
      </c>
    </row>
    <row r="1892" spans="1:9" ht="23.25" customHeight="1">
      <c r="A1892" s="346" t="s">
        <v>3547</v>
      </c>
      <c r="B1892" s="330" t="s">
        <v>3548</v>
      </c>
      <c r="C1892" s="332" t="s">
        <v>20</v>
      </c>
      <c r="D1892" s="330" t="s">
        <v>3548</v>
      </c>
      <c r="E1892" s="391">
        <v>0.3</v>
      </c>
      <c r="F1892" s="331">
        <v>0.75</v>
      </c>
      <c r="G1892" s="331" t="s">
        <v>190</v>
      </c>
      <c r="H1892" s="331"/>
      <c r="I1892" s="965" t="s">
        <v>3501</v>
      </c>
    </row>
    <row r="1893" spans="1:9" ht="23.25" customHeight="1">
      <c r="A1893" s="340">
        <v>16103</v>
      </c>
      <c r="B1893" s="341" t="s">
        <v>3549</v>
      </c>
      <c r="C1893" s="141" t="s">
        <v>11</v>
      </c>
      <c r="D1893" s="341" t="s">
        <v>37</v>
      </c>
      <c r="E1893" s="342">
        <v>7.29</v>
      </c>
      <c r="F1893" s="342">
        <v>8.74</v>
      </c>
      <c r="G1893" s="347" t="s">
        <v>200</v>
      </c>
      <c r="H1893" s="1411">
        <v>0.05</v>
      </c>
      <c r="I1893" s="965" t="s">
        <v>3550</v>
      </c>
    </row>
    <row r="1894" spans="1:9" ht="23.25" customHeight="1">
      <c r="A1894" s="340">
        <v>16102</v>
      </c>
      <c r="B1894" s="341" t="s">
        <v>3551</v>
      </c>
      <c r="C1894" s="141" t="s">
        <v>51</v>
      </c>
      <c r="D1894" s="341" t="s">
        <v>37</v>
      </c>
      <c r="E1894" s="342">
        <v>8.3800000000000008</v>
      </c>
      <c r="F1894" s="342">
        <v>10.050000000000001</v>
      </c>
      <c r="G1894" s="347" t="s">
        <v>200</v>
      </c>
      <c r="H1894" s="1411">
        <v>0.05</v>
      </c>
      <c r="I1894" s="965" t="s">
        <v>3550</v>
      </c>
    </row>
    <row r="1895" spans="1:9" ht="23.25" customHeight="1">
      <c r="A1895" s="340">
        <v>16096</v>
      </c>
      <c r="B1895" s="341" t="s">
        <v>3552</v>
      </c>
      <c r="C1895" s="141" t="s">
        <v>389</v>
      </c>
      <c r="D1895" s="341" t="s">
        <v>1186</v>
      </c>
      <c r="E1895" s="342">
        <v>8.15</v>
      </c>
      <c r="F1895" s="342">
        <v>9.7799999999999994</v>
      </c>
      <c r="G1895" s="347" t="s">
        <v>200</v>
      </c>
      <c r="H1895" s="1411">
        <v>0.05</v>
      </c>
      <c r="I1895" s="965" t="s">
        <v>3550</v>
      </c>
    </row>
    <row r="1896" spans="1:9" ht="17.25" customHeight="1">
      <c r="A1896" s="340">
        <v>16092</v>
      </c>
      <c r="B1896" s="341" t="s">
        <v>3553</v>
      </c>
      <c r="C1896" s="141" t="s">
        <v>3554</v>
      </c>
      <c r="D1896" s="341" t="s">
        <v>1186</v>
      </c>
      <c r="E1896" s="342">
        <v>9.5</v>
      </c>
      <c r="F1896" s="342">
        <v>11.4</v>
      </c>
      <c r="G1896" s="347" t="s">
        <v>200</v>
      </c>
      <c r="H1896" s="1411">
        <v>0.05</v>
      </c>
      <c r="I1896" s="965" t="s">
        <v>3550</v>
      </c>
    </row>
    <row r="1897" spans="1:9" ht="17.25" customHeight="1">
      <c r="A1897" s="567">
        <v>16076</v>
      </c>
      <c r="B1897" s="867" t="s">
        <v>3553</v>
      </c>
      <c r="C1897" s="399" t="s">
        <v>816</v>
      </c>
      <c r="D1897" s="867" t="s">
        <v>1186</v>
      </c>
      <c r="E1897" s="596">
        <v>5.3</v>
      </c>
      <c r="F1897" s="596">
        <v>6.36</v>
      </c>
      <c r="G1897" s="347" t="s">
        <v>200</v>
      </c>
      <c r="H1897" s="1411">
        <v>0.05</v>
      </c>
      <c r="I1897" s="965" t="s">
        <v>3550</v>
      </c>
    </row>
    <row r="1898" spans="1:9" ht="23.25" customHeight="1">
      <c r="A1898" s="340">
        <v>16033</v>
      </c>
      <c r="B1898" s="341" t="s">
        <v>3555</v>
      </c>
      <c r="C1898" s="141" t="s">
        <v>471</v>
      </c>
      <c r="D1898" s="341" t="s">
        <v>1299</v>
      </c>
      <c r="E1898" s="342">
        <v>10.68</v>
      </c>
      <c r="F1898" s="342">
        <v>12.81</v>
      </c>
      <c r="G1898" s="347" t="s">
        <v>200</v>
      </c>
      <c r="H1898" s="1411">
        <v>0.05</v>
      </c>
      <c r="I1898" s="965" t="s">
        <v>3550</v>
      </c>
    </row>
    <row r="1899" spans="1:9" ht="23.25" customHeight="1">
      <c r="A1899" s="340">
        <v>16057</v>
      </c>
      <c r="B1899" s="341" t="s">
        <v>3556</v>
      </c>
      <c r="C1899" s="141" t="s">
        <v>471</v>
      </c>
      <c r="D1899" s="341" t="s">
        <v>1299</v>
      </c>
      <c r="E1899" s="342">
        <v>16.21</v>
      </c>
      <c r="F1899" s="342">
        <v>19.489999999999998</v>
      </c>
      <c r="G1899" s="347" t="s">
        <v>200</v>
      </c>
      <c r="H1899" s="1411">
        <v>0.05</v>
      </c>
      <c r="I1899" s="965" t="s">
        <v>3550</v>
      </c>
    </row>
    <row r="1900" spans="1:9" ht="23.25" customHeight="1">
      <c r="A1900" s="340">
        <v>16040</v>
      </c>
      <c r="B1900" s="341" t="s">
        <v>3557</v>
      </c>
      <c r="C1900" s="141" t="s">
        <v>662</v>
      </c>
      <c r="D1900" s="341" t="s">
        <v>1299</v>
      </c>
      <c r="E1900" s="342">
        <v>4.92</v>
      </c>
      <c r="F1900" s="342">
        <v>5.9</v>
      </c>
      <c r="G1900" s="347" t="s">
        <v>200</v>
      </c>
      <c r="H1900" s="1411">
        <v>0.05</v>
      </c>
      <c r="I1900" s="965" t="s">
        <v>3550</v>
      </c>
    </row>
    <row r="1901" spans="1:9" ht="23.25" customHeight="1">
      <c r="A1901" s="340">
        <v>16056</v>
      </c>
      <c r="B1901" s="341" t="s">
        <v>3558</v>
      </c>
      <c r="C1901" s="141" t="s">
        <v>1990</v>
      </c>
      <c r="D1901" s="341" t="s">
        <v>657</v>
      </c>
      <c r="E1901" s="342">
        <v>6.11</v>
      </c>
      <c r="F1901" s="342">
        <v>7.33</v>
      </c>
      <c r="G1901" s="347" t="s">
        <v>200</v>
      </c>
      <c r="H1901" s="1411">
        <v>0.05</v>
      </c>
      <c r="I1901" s="965" t="s">
        <v>3550</v>
      </c>
    </row>
    <row r="1902" spans="1:9" ht="23.25" customHeight="1">
      <c r="A1902" s="340">
        <v>16061</v>
      </c>
      <c r="B1902" s="341" t="s">
        <v>3559</v>
      </c>
      <c r="C1902" s="141" t="s">
        <v>1990</v>
      </c>
      <c r="D1902" s="341" t="s">
        <v>657</v>
      </c>
      <c r="E1902" s="342">
        <v>11.9</v>
      </c>
      <c r="F1902" s="342">
        <v>14.28</v>
      </c>
      <c r="G1902" s="347" t="s">
        <v>200</v>
      </c>
      <c r="H1902" s="1411">
        <v>0.05</v>
      </c>
      <c r="I1902" s="965" t="s">
        <v>3550</v>
      </c>
    </row>
    <row r="1903" spans="1:9" ht="23.25" customHeight="1">
      <c r="A1903" s="340">
        <v>16085</v>
      </c>
      <c r="B1903" s="341" t="s">
        <v>3560</v>
      </c>
      <c r="C1903" s="141" t="s">
        <v>3561</v>
      </c>
      <c r="D1903" s="341" t="s">
        <v>657</v>
      </c>
      <c r="E1903" s="342">
        <v>6.37</v>
      </c>
      <c r="F1903" s="342">
        <v>7.6</v>
      </c>
      <c r="G1903" s="347" t="s">
        <v>200</v>
      </c>
      <c r="H1903" s="1411">
        <v>0.05</v>
      </c>
      <c r="I1903" s="965" t="s">
        <v>3550</v>
      </c>
    </row>
    <row r="1904" spans="1:9" ht="23.25" customHeight="1">
      <c r="A1904" s="340" t="s">
        <v>3562</v>
      </c>
      <c r="B1904" s="341" t="s">
        <v>3563</v>
      </c>
      <c r="C1904" s="141" t="s">
        <v>3564</v>
      </c>
      <c r="D1904" s="341" t="s">
        <v>657</v>
      </c>
      <c r="E1904" s="342">
        <v>8.8000000000000007</v>
      </c>
      <c r="F1904" s="342">
        <v>10.56</v>
      </c>
      <c r="G1904" s="347" t="s">
        <v>200</v>
      </c>
      <c r="H1904" s="1411">
        <v>0.05</v>
      </c>
      <c r="I1904" s="965" t="s">
        <v>3550</v>
      </c>
    </row>
    <row r="1905" spans="1:9" ht="23.25" customHeight="1">
      <c r="A1905" s="340">
        <v>55555</v>
      </c>
      <c r="B1905" s="341" t="s">
        <v>3565</v>
      </c>
      <c r="C1905" s="141" t="s">
        <v>171</v>
      </c>
      <c r="D1905" s="341" t="s">
        <v>657</v>
      </c>
      <c r="E1905" s="342">
        <v>11.08</v>
      </c>
      <c r="F1905" s="342">
        <v>13.3</v>
      </c>
      <c r="G1905" s="347" t="s">
        <v>200</v>
      </c>
      <c r="H1905" s="1411">
        <v>0.05</v>
      </c>
      <c r="I1905" s="965" t="s">
        <v>3550</v>
      </c>
    </row>
    <row r="1906" spans="1:9" ht="23.25" customHeight="1">
      <c r="A1906" s="340">
        <v>16001</v>
      </c>
      <c r="B1906" s="341" t="s">
        <v>3566</v>
      </c>
      <c r="C1906" s="141" t="s">
        <v>171</v>
      </c>
      <c r="D1906" s="341" t="s">
        <v>657</v>
      </c>
      <c r="E1906" s="342">
        <v>14.58</v>
      </c>
      <c r="F1906" s="342">
        <v>17.5</v>
      </c>
      <c r="G1906" s="347" t="s">
        <v>200</v>
      </c>
      <c r="H1906" s="1411">
        <v>0.05</v>
      </c>
      <c r="I1906" s="965" t="s">
        <v>3550</v>
      </c>
    </row>
    <row r="1907" spans="1:9" ht="23.25" customHeight="1">
      <c r="A1907" s="1412">
        <v>20271</v>
      </c>
      <c r="B1907" s="1413" t="s">
        <v>5288</v>
      </c>
      <c r="C1907" s="1412" t="s">
        <v>184</v>
      </c>
      <c r="D1907" s="1413" t="s">
        <v>5289</v>
      </c>
      <c r="E1907" s="1049">
        <v>11.67</v>
      </c>
      <c r="F1907" s="1049">
        <v>14</v>
      </c>
      <c r="G1907" s="347" t="s">
        <v>200</v>
      </c>
      <c r="H1907" s="1411">
        <v>0.05</v>
      </c>
      <c r="I1907" s="965" t="s">
        <v>3550</v>
      </c>
    </row>
    <row r="1908" spans="1:9" ht="23.25" customHeight="1">
      <c r="A1908" s="399">
        <v>20280</v>
      </c>
      <c r="B1908" s="398" t="s">
        <v>5287</v>
      </c>
      <c r="C1908" s="399" t="s">
        <v>184</v>
      </c>
      <c r="D1908" s="398" t="s">
        <v>1085</v>
      </c>
      <c r="E1908" s="597">
        <v>12.58</v>
      </c>
      <c r="F1908" s="597">
        <v>15.1</v>
      </c>
      <c r="G1908" s="347" t="s">
        <v>200</v>
      </c>
      <c r="H1908" s="1411">
        <v>0.05</v>
      </c>
      <c r="I1908" s="965" t="s">
        <v>3550</v>
      </c>
    </row>
    <row r="1909" spans="1:9" ht="23.25" customHeight="1">
      <c r="A1909" s="340">
        <v>9165</v>
      </c>
      <c r="B1909" s="341" t="s">
        <v>3567</v>
      </c>
      <c r="C1909" s="141" t="s">
        <v>1419</v>
      </c>
      <c r="D1909" s="341" t="s">
        <v>3568</v>
      </c>
      <c r="E1909" s="342">
        <v>8</v>
      </c>
      <c r="F1909" s="342">
        <v>9.6</v>
      </c>
      <c r="G1909" s="141" t="s">
        <v>240</v>
      </c>
      <c r="H1909" s="1411">
        <v>0.1</v>
      </c>
      <c r="I1909" s="965" t="s">
        <v>3569</v>
      </c>
    </row>
    <row r="1910" spans="1:9" ht="23.25" customHeight="1">
      <c r="A1910" s="340">
        <v>9166</v>
      </c>
      <c r="B1910" s="341" t="s">
        <v>3570</v>
      </c>
      <c r="C1910" s="141" t="s">
        <v>1419</v>
      </c>
      <c r="D1910" s="341" t="s">
        <v>3568</v>
      </c>
      <c r="E1910" s="342">
        <v>8</v>
      </c>
      <c r="F1910" s="342">
        <v>9.6</v>
      </c>
      <c r="G1910" s="347" t="s">
        <v>240</v>
      </c>
      <c r="H1910" s="1411">
        <v>0.1</v>
      </c>
      <c r="I1910" s="965" t="s">
        <v>3569</v>
      </c>
    </row>
    <row r="1911" spans="1:9" ht="23.25" customHeight="1">
      <c r="A1911" s="340">
        <v>9812</v>
      </c>
      <c r="B1911" s="341" t="s">
        <v>3571</v>
      </c>
      <c r="C1911" s="141" t="s">
        <v>223</v>
      </c>
      <c r="D1911" s="341" t="s">
        <v>3572</v>
      </c>
      <c r="E1911" s="342">
        <v>28</v>
      </c>
      <c r="F1911" s="342">
        <v>33.5</v>
      </c>
      <c r="G1911" s="425" t="s">
        <v>200</v>
      </c>
      <c r="H1911" s="339"/>
      <c r="I1911" s="965" t="s">
        <v>3573</v>
      </c>
    </row>
    <row r="1912" spans="1:9" ht="23.25" customHeight="1">
      <c r="A1912" s="340">
        <v>9811</v>
      </c>
      <c r="B1912" s="341" t="s">
        <v>3574</v>
      </c>
      <c r="C1912" s="143" t="s">
        <v>2117</v>
      </c>
      <c r="D1912" s="341" t="s">
        <v>3572</v>
      </c>
      <c r="E1912" s="342">
        <v>28</v>
      </c>
      <c r="F1912" s="342">
        <v>33.5</v>
      </c>
      <c r="G1912" s="425" t="s">
        <v>200</v>
      </c>
      <c r="H1912" s="339"/>
      <c r="I1912" s="965" t="s">
        <v>3573</v>
      </c>
    </row>
    <row r="1913" spans="1:9" ht="23.25" customHeight="1">
      <c r="A1913" s="340">
        <v>9801</v>
      </c>
      <c r="B1913" s="341" t="s">
        <v>3575</v>
      </c>
      <c r="C1913" s="141" t="s">
        <v>223</v>
      </c>
      <c r="D1913" s="341" t="s">
        <v>3576</v>
      </c>
      <c r="E1913" s="342">
        <v>11.5</v>
      </c>
      <c r="F1913" s="342">
        <v>13.8</v>
      </c>
      <c r="G1913" s="425" t="s">
        <v>200</v>
      </c>
      <c r="H1913" s="339"/>
      <c r="I1913" s="965" t="s">
        <v>3577</v>
      </c>
    </row>
    <row r="1914" spans="1:9" ht="23.25" customHeight="1">
      <c r="A1914" s="340">
        <v>9804</v>
      </c>
      <c r="B1914" s="341" t="s">
        <v>3578</v>
      </c>
      <c r="C1914" s="141" t="s">
        <v>326</v>
      </c>
      <c r="D1914" s="341" t="s">
        <v>3579</v>
      </c>
      <c r="E1914" s="342">
        <v>8.25</v>
      </c>
      <c r="F1914" s="342">
        <v>9.9</v>
      </c>
      <c r="G1914" s="425" t="s">
        <v>200</v>
      </c>
      <c r="H1914" s="339"/>
      <c r="I1914" s="965" t="s">
        <v>3577</v>
      </c>
    </row>
    <row r="1915" spans="1:9" ht="23.25" customHeight="1">
      <c r="A1915" s="340">
        <v>19065</v>
      </c>
      <c r="B1915" s="341" t="s">
        <v>3580</v>
      </c>
      <c r="C1915" s="141" t="s">
        <v>326</v>
      </c>
      <c r="D1915" s="341" t="s">
        <v>3579</v>
      </c>
      <c r="E1915" s="342">
        <v>6.67</v>
      </c>
      <c r="F1915" s="342">
        <v>8</v>
      </c>
      <c r="G1915" s="425" t="s">
        <v>200</v>
      </c>
      <c r="H1915" s="339"/>
      <c r="I1915" s="965" t="s">
        <v>3577</v>
      </c>
    </row>
    <row r="1916" spans="1:9" ht="23.25" customHeight="1">
      <c r="A1916" s="340">
        <v>9225</v>
      </c>
      <c r="B1916" s="341" t="s">
        <v>3581</v>
      </c>
      <c r="C1916" s="141" t="s">
        <v>223</v>
      </c>
      <c r="D1916" s="341" t="s">
        <v>3582</v>
      </c>
      <c r="E1916" s="342">
        <v>11.9</v>
      </c>
      <c r="F1916" s="342">
        <v>13.5</v>
      </c>
      <c r="G1916" s="425" t="s">
        <v>200</v>
      </c>
      <c r="H1916" s="339"/>
      <c r="I1916" s="965" t="s">
        <v>3577</v>
      </c>
    </row>
    <row r="1917" spans="1:9" ht="23.25" customHeight="1">
      <c r="A1917" s="1321">
        <v>55551</v>
      </c>
      <c r="B1917" s="394" t="s">
        <v>3583</v>
      </c>
      <c r="C1917" s="379" t="s">
        <v>184</v>
      </c>
      <c r="D1917" s="394" t="s">
        <v>3584</v>
      </c>
      <c r="E1917" s="379">
        <v>10.029999999999999</v>
      </c>
      <c r="F1917" s="379">
        <v>11.85</v>
      </c>
      <c r="G1917" s="379" t="s">
        <v>17</v>
      </c>
      <c r="H1917" s="644">
        <v>0.06</v>
      </c>
      <c r="I1917" s="965" t="s">
        <v>3585</v>
      </c>
    </row>
    <row r="1918" spans="1:9" ht="23.25" customHeight="1">
      <c r="A1918" s="1321" t="s">
        <v>3586</v>
      </c>
      <c r="B1918" s="394" t="s">
        <v>3587</v>
      </c>
      <c r="C1918" s="379" t="s">
        <v>184</v>
      </c>
      <c r="D1918" s="394" t="s">
        <v>3584</v>
      </c>
      <c r="E1918" s="379">
        <v>14.67</v>
      </c>
      <c r="F1918" s="379">
        <v>17.600000000000001</v>
      </c>
      <c r="G1918" s="379" t="s">
        <v>17</v>
      </c>
      <c r="H1918" s="644">
        <v>0.06</v>
      </c>
      <c r="I1918" s="965" t="s">
        <v>3585</v>
      </c>
    </row>
    <row r="1919" spans="1:9" ht="23.25" customHeight="1">
      <c r="A1919" s="1321" t="s">
        <v>3588</v>
      </c>
      <c r="B1919" s="394" t="s">
        <v>3589</v>
      </c>
      <c r="C1919" s="379" t="s">
        <v>3590</v>
      </c>
      <c r="D1919" s="394" t="s">
        <v>3584</v>
      </c>
      <c r="E1919" s="379">
        <v>13.34</v>
      </c>
      <c r="F1919" s="379">
        <v>16</v>
      </c>
      <c r="G1919" s="379" t="s">
        <v>17</v>
      </c>
      <c r="H1919" s="644">
        <v>0.06</v>
      </c>
      <c r="I1919" s="965" t="s">
        <v>3585</v>
      </c>
    </row>
    <row r="1920" spans="1:9" ht="23.25" customHeight="1">
      <c r="A1920" s="340" t="s">
        <v>3591</v>
      </c>
      <c r="B1920" s="341" t="s">
        <v>3592</v>
      </c>
      <c r="C1920" s="141" t="s">
        <v>184</v>
      </c>
      <c r="D1920" s="341" t="s">
        <v>3593</v>
      </c>
      <c r="E1920" s="342">
        <v>5.83</v>
      </c>
      <c r="F1920" s="342">
        <v>7</v>
      </c>
      <c r="G1920" s="379" t="s">
        <v>17</v>
      </c>
      <c r="H1920" s="1044">
        <v>0.06</v>
      </c>
      <c r="I1920" s="965" t="s">
        <v>3585</v>
      </c>
    </row>
    <row r="1921" spans="1:9" ht="23.25" customHeight="1">
      <c r="A1921" s="340" t="s">
        <v>3594</v>
      </c>
      <c r="B1921" s="341" t="s">
        <v>3595</v>
      </c>
      <c r="C1921" s="141" t="s">
        <v>223</v>
      </c>
      <c r="D1921" s="341" t="s">
        <v>3593</v>
      </c>
      <c r="E1921" s="342">
        <v>8.16</v>
      </c>
      <c r="F1921" s="342">
        <v>9.77</v>
      </c>
      <c r="G1921" s="379" t="s">
        <v>17</v>
      </c>
      <c r="H1921" s="1044"/>
      <c r="I1921" s="965" t="s">
        <v>3585</v>
      </c>
    </row>
    <row r="1922" spans="1:9" ht="23.25" customHeight="1">
      <c r="A1922" s="340" t="s">
        <v>3596</v>
      </c>
      <c r="B1922" s="341" t="s">
        <v>3597</v>
      </c>
      <c r="C1922" s="141" t="s">
        <v>816</v>
      </c>
      <c r="D1922" s="341" t="s">
        <v>3598</v>
      </c>
      <c r="E1922" s="342">
        <v>7.28</v>
      </c>
      <c r="F1922" s="342">
        <v>8.74</v>
      </c>
      <c r="G1922" s="379" t="s">
        <v>17</v>
      </c>
      <c r="H1922" s="1044"/>
      <c r="I1922" s="965" t="s">
        <v>3585</v>
      </c>
    </row>
    <row r="1923" spans="1:9" ht="23.25" customHeight="1">
      <c r="A1923" s="1321" t="s">
        <v>3599</v>
      </c>
      <c r="B1923" s="394" t="s">
        <v>3600</v>
      </c>
      <c r="C1923" s="379" t="s">
        <v>184</v>
      </c>
      <c r="D1923" s="394" t="s">
        <v>3601</v>
      </c>
      <c r="E1923" s="379">
        <v>14.05</v>
      </c>
      <c r="F1923" s="379">
        <v>16.87</v>
      </c>
      <c r="G1923" s="425" t="s">
        <v>190</v>
      </c>
      <c r="H1923" s="352" t="s">
        <v>3450</v>
      </c>
      <c r="I1923" s="965" t="s">
        <v>3585</v>
      </c>
    </row>
    <row r="1924" spans="1:9" ht="23.25" customHeight="1">
      <c r="A1924" s="1321">
        <v>19044</v>
      </c>
      <c r="B1924" s="394" t="s">
        <v>3602</v>
      </c>
      <c r="C1924" s="379" t="s">
        <v>35</v>
      </c>
      <c r="D1924" s="394" t="s">
        <v>3601</v>
      </c>
      <c r="E1924" s="379">
        <v>14.31</v>
      </c>
      <c r="F1924" s="379">
        <v>17.18</v>
      </c>
      <c r="G1924" s="425" t="s">
        <v>17</v>
      </c>
      <c r="H1924" s="352" t="s">
        <v>3476</v>
      </c>
      <c r="I1924" s="965" t="s">
        <v>3585</v>
      </c>
    </row>
    <row r="1925" spans="1:9" ht="23.25" customHeight="1">
      <c r="A1925" s="1414">
        <v>2193</v>
      </c>
      <c r="B1925" s="717" t="s">
        <v>5343</v>
      </c>
      <c r="C1925" s="425" t="s">
        <v>35</v>
      </c>
      <c r="D1925" s="717" t="s">
        <v>5344</v>
      </c>
      <c r="E1925" s="425">
        <v>22.46</v>
      </c>
      <c r="F1925" s="425">
        <v>24.1</v>
      </c>
      <c r="G1925" s="425"/>
      <c r="H1925" s="493"/>
      <c r="I1925" s="994" t="s">
        <v>3585</v>
      </c>
    </row>
    <row r="1926" spans="1:9" ht="23.25" customHeight="1">
      <c r="A1926" s="1321">
        <v>18173</v>
      </c>
      <c r="B1926" s="394" t="s">
        <v>5137</v>
      </c>
      <c r="C1926" s="379" t="s">
        <v>326</v>
      </c>
      <c r="D1926" s="394" t="s">
        <v>3603</v>
      </c>
      <c r="E1926" s="379">
        <v>1.62</v>
      </c>
      <c r="F1926" s="379">
        <v>1.8</v>
      </c>
      <c r="G1926" s="425" t="s">
        <v>200</v>
      </c>
      <c r="H1926" s="352"/>
      <c r="I1926" s="965" t="s">
        <v>3585</v>
      </c>
    </row>
    <row r="1927" spans="1:9" ht="23.25" customHeight="1">
      <c r="A1927" s="1321" t="s">
        <v>3604</v>
      </c>
      <c r="B1927" s="394" t="s">
        <v>3605</v>
      </c>
      <c r="C1927" s="379" t="s">
        <v>1052</v>
      </c>
      <c r="D1927" s="394" t="s">
        <v>420</v>
      </c>
      <c r="E1927" s="379">
        <v>10.45</v>
      </c>
      <c r="F1927" s="379">
        <v>12.5</v>
      </c>
      <c r="G1927" s="425" t="s">
        <v>200</v>
      </c>
      <c r="H1927" s="352"/>
      <c r="I1927" s="965" t="s">
        <v>3585</v>
      </c>
    </row>
    <row r="1928" spans="1:9" ht="23.25" customHeight="1">
      <c r="A1928" s="1415">
        <v>2965</v>
      </c>
      <c r="B1928" s="717" t="s">
        <v>5386</v>
      </c>
      <c r="C1928" s="425" t="s">
        <v>326</v>
      </c>
      <c r="D1928" s="717" t="s">
        <v>5387</v>
      </c>
      <c r="E1928" s="425">
        <v>14.79</v>
      </c>
      <c r="F1928" s="425">
        <v>17.399999999999999</v>
      </c>
      <c r="G1928" s="425"/>
      <c r="H1928" s="493"/>
      <c r="I1928" s="965" t="s">
        <v>3585</v>
      </c>
    </row>
    <row r="1929" spans="1:9" ht="23.25" customHeight="1">
      <c r="A1929" s="1321" t="s">
        <v>3606</v>
      </c>
      <c r="B1929" s="394" t="s">
        <v>3607</v>
      </c>
      <c r="C1929" s="379" t="s">
        <v>344</v>
      </c>
      <c r="D1929" s="394" t="s">
        <v>3608</v>
      </c>
      <c r="E1929" s="379">
        <v>3.57</v>
      </c>
      <c r="F1929" s="379">
        <v>4.28</v>
      </c>
      <c r="G1929" s="425" t="s">
        <v>200</v>
      </c>
      <c r="H1929" s="1416"/>
      <c r="I1929" s="965" t="s">
        <v>3585</v>
      </c>
    </row>
    <row r="1930" spans="1:9" ht="23.25" customHeight="1">
      <c r="A1930" s="1321">
        <v>18009</v>
      </c>
      <c r="B1930" s="394" t="s">
        <v>3609</v>
      </c>
      <c r="C1930" s="379" t="s">
        <v>1009</v>
      </c>
      <c r="D1930" s="394" t="s">
        <v>700</v>
      </c>
      <c r="E1930" s="379">
        <v>3.6</v>
      </c>
      <c r="F1930" s="379">
        <v>4</v>
      </c>
      <c r="G1930" s="425" t="s">
        <v>200</v>
      </c>
      <c r="H1930" s="379"/>
      <c r="I1930" s="965" t="s">
        <v>3585</v>
      </c>
    </row>
    <row r="1931" spans="1:9" ht="23.25" customHeight="1">
      <c r="A1931" s="1321" t="s">
        <v>3610</v>
      </c>
      <c r="B1931" s="394" t="s">
        <v>3611</v>
      </c>
      <c r="C1931" s="379" t="s">
        <v>432</v>
      </c>
      <c r="D1931" s="394" t="s">
        <v>700</v>
      </c>
      <c r="E1931" s="379">
        <v>3.2</v>
      </c>
      <c r="F1931" s="379">
        <v>3.65</v>
      </c>
      <c r="G1931" s="425" t="s">
        <v>200</v>
      </c>
      <c r="H1931" s="379"/>
      <c r="I1931" s="965" t="s">
        <v>3585</v>
      </c>
    </row>
    <row r="1932" spans="1:9" ht="23.25" customHeight="1">
      <c r="A1932" s="1321" t="s">
        <v>3612</v>
      </c>
      <c r="B1932" s="394" t="s">
        <v>5138</v>
      </c>
      <c r="C1932" s="379" t="s">
        <v>976</v>
      </c>
      <c r="D1932" s="394" t="s">
        <v>3613</v>
      </c>
      <c r="E1932" s="379">
        <v>17.34</v>
      </c>
      <c r="F1932" s="379">
        <v>20.399999999999999</v>
      </c>
      <c r="G1932" s="425" t="s">
        <v>200</v>
      </c>
      <c r="H1932" s="644"/>
      <c r="I1932" s="965" t="s">
        <v>3585</v>
      </c>
    </row>
    <row r="1933" spans="1:9" ht="23.25" customHeight="1">
      <c r="A1933" s="1321" t="s">
        <v>3614</v>
      </c>
      <c r="B1933" s="394" t="s">
        <v>3615</v>
      </c>
      <c r="C1933" s="379" t="s">
        <v>223</v>
      </c>
      <c r="D1933" s="394" t="s">
        <v>420</v>
      </c>
      <c r="E1933" s="379">
        <v>17.78</v>
      </c>
      <c r="F1933" s="379">
        <v>23.5</v>
      </c>
      <c r="G1933" s="379" t="s">
        <v>24</v>
      </c>
      <c r="H1933" s="644">
        <v>0.04</v>
      </c>
      <c r="I1933" s="965" t="s">
        <v>3585</v>
      </c>
    </row>
    <row r="1934" spans="1:9" ht="23.25" customHeight="1">
      <c r="A1934" s="1321" t="s">
        <v>3616</v>
      </c>
      <c r="B1934" s="394" t="s">
        <v>5139</v>
      </c>
      <c r="C1934" s="379" t="s">
        <v>3617</v>
      </c>
      <c r="D1934" s="394" t="s">
        <v>3618</v>
      </c>
      <c r="E1934" s="379">
        <v>12.91</v>
      </c>
      <c r="F1934" s="379">
        <v>15.6</v>
      </c>
      <c r="G1934" s="379" t="s">
        <v>24</v>
      </c>
      <c r="H1934" s="644">
        <v>0.04</v>
      </c>
      <c r="I1934" s="965" t="s">
        <v>3585</v>
      </c>
    </row>
    <row r="1935" spans="1:9" ht="23.25" customHeight="1">
      <c r="A1935" s="1321" t="s">
        <v>3619</v>
      </c>
      <c r="B1935" s="394" t="s">
        <v>3620</v>
      </c>
      <c r="C1935" s="379" t="s">
        <v>223</v>
      </c>
      <c r="D1935" s="964" t="s">
        <v>3621</v>
      </c>
      <c r="E1935" s="379">
        <v>18.25</v>
      </c>
      <c r="F1935" s="379">
        <v>23.5</v>
      </c>
      <c r="G1935" s="379" t="s">
        <v>24</v>
      </c>
      <c r="H1935" s="644">
        <v>0.04</v>
      </c>
      <c r="I1935" s="965" t="s">
        <v>3585</v>
      </c>
    </row>
    <row r="1936" spans="1:9" ht="23.25" customHeight="1">
      <c r="A1936" s="493" t="s">
        <v>4935</v>
      </c>
      <c r="B1936" s="1417" t="s">
        <v>4936</v>
      </c>
      <c r="C1936" s="425" t="s">
        <v>184</v>
      </c>
      <c r="D1936" s="1417" t="s">
        <v>5072</v>
      </c>
      <c r="E1936" s="892">
        <v>10.26</v>
      </c>
      <c r="F1936" s="892">
        <v>14.15</v>
      </c>
      <c r="G1936" s="425" t="s">
        <v>24</v>
      </c>
      <c r="H1936" s="401">
        <v>0.04</v>
      </c>
      <c r="I1936" s="994" t="s">
        <v>4622</v>
      </c>
    </row>
    <row r="1937" spans="1:9" ht="23.25" customHeight="1">
      <c r="A1937" s="493" t="s">
        <v>3868</v>
      </c>
      <c r="B1937" s="1417" t="s">
        <v>5073</v>
      </c>
      <c r="C1937" s="425" t="s">
        <v>5039</v>
      </c>
      <c r="D1937" s="1417" t="s">
        <v>224</v>
      </c>
      <c r="E1937" s="892">
        <v>6.6</v>
      </c>
      <c r="F1937" s="892">
        <v>8.3000000000000007</v>
      </c>
      <c r="G1937" s="425" t="s">
        <v>200</v>
      </c>
      <c r="H1937" s="401">
        <v>0.05</v>
      </c>
      <c r="I1937" s="994" t="s">
        <v>4622</v>
      </c>
    </row>
    <row r="1938" spans="1:9" ht="23.25" customHeight="1">
      <c r="A1938" s="493" t="s">
        <v>5074</v>
      </c>
      <c r="B1938" s="1417" t="s">
        <v>5075</v>
      </c>
      <c r="C1938" s="425" t="s">
        <v>5076</v>
      </c>
      <c r="D1938" s="1417" t="s">
        <v>4620</v>
      </c>
      <c r="E1938" s="892">
        <v>3.21</v>
      </c>
      <c r="F1938" s="892">
        <v>3.9</v>
      </c>
      <c r="G1938" s="425" t="s">
        <v>200</v>
      </c>
      <c r="H1938" s="401">
        <v>0.05</v>
      </c>
      <c r="I1938" s="994" t="s">
        <v>4622</v>
      </c>
    </row>
    <row r="1939" spans="1:9" ht="15.75" customHeight="1">
      <c r="A1939" s="338" t="s">
        <v>3622</v>
      </c>
      <c r="B1939" s="334" t="s">
        <v>3623</v>
      </c>
      <c r="C1939" s="335" t="s">
        <v>51</v>
      </c>
      <c r="D1939" s="97" t="s">
        <v>1047</v>
      </c>
      <c r="E1939" s="336">
        <v>9.27</v>
      </c>
      <c r="F1939" s="336">
        <v>11.22</v>
      </c>
      <c r="G1939" s="425" t="s">
        <v>200</v>
      </c>
      <c r="H1939" s="1418"/>
      <c r="I1939" s="965" t="s">
        <v>3626</v>
      </c>
    </row>
    <row r="1940" spans="1:9" ht="23.25" customHeight="1">
      <c r="A1940" s="338" t="s">
        <v>3624</v>
      </c>
      <c r="B1940" s="334" t="s">
        <v>3625</v>
      </c>
      <c r="C1940" s="335" t="s">
        <v>11</v>
      </c>
      <c r="D1940" s="97" t="s">
        <v>1047</v>
      </c>
      <c r="E1940" s="336">
        <v>11.2</v>
      </c>
      <c r="F1940" s="336">
        <v>13.44</v>
      </c>
      <c r="G1940" s="425" t="s">
        <v>200</v>
      </c>
      <c r="H1940" s="1418"/>
      <c r="I1940" s="965" t="s">
        <v>3626</v>
      </c>
    </row>
    <row r="1941" spans="1:9" ht="23.25" customHeight="1">
      <c r="A1941" s="338" t="s">
        <v>3627</v>
      </c>
      <c r="B1941" s="334" t="s">
        <v>346</v>
      </c>
      <c r="C1941" s="335" t="s">
        <v>184</v>
      </c>
      <c r="D1941" s="97" t="s">
        <v>347</v>
      </c>
      <c r="E1941" s="336">
        <v>4.75</v>
      </c>
      <c r="F1941" s="336">
        <v>5.7</v>
      </c>
      <c r="G1941" s="425" t="s">
        <v>200</v>
      </c>
      <c r="H1941" s="1418"/>
      <c r="I1941" s="965" t="s">
        <v>3626</v>
      </c>
    </row>
    <row r="1942" spans="1:9" ht="23.25" customHeight="1">
      <c r="A1942" s="338">
        <v>10024</v>
      </c>
      <c r="B1942" s="334" t="s">
        <v>3628</v>
      </c>
      <c r="C1942" s="335" t="s">
        <v>184</v>
      </c>
      <c r="D1942" s="97" t="s">
        <v>3629</v>
      </c>
      <c r="E1942" s="336">
        <v>8.67</v>
      </c>
      <c r="F1942" s="336">
        <v>10.4</v>
      </c>
      <c r="G1942" s="425" t="s">
        <v>200</v>
      </c>
      <c r="H1942" s="1418"/>
      <c r="I1942" s="965" t="s">
        <v>3626</v>
      </c>
    </row>
    <row r="1943" spans="1:9" ht="23.25" customHeight="1">
      <c r="A1943" s="338" t="s">
        <v>3627</v>
      </c>
      <c r="B1943" s="334" t="s">
        <v>3628</v>
      </c>
      <c r="C1943" s="335" t="s">
        <v>184</v>
      </c>
      <c r="D1943" s="97" t="s">
        <v>3629</v>
      </c>
      <c r="E1943" s="336">
        <v>8.67</v>
      </c>
      <c r="F1943" s="336">
        <v>10.4</v>
      </c>
      <c r="G1943" s="425" t="s">
        <v>200</v>
      </c>
      <c r="H1943" s="1418"/>
      <c r="I1943" s="965" t="s">
        <v>3626</v>
      </c>
    </row>
    <row r="1944" spans="1:9" ht="23.25" customHeight="1">
      <c r="A1944" s="338" t="s">
        <v>3630</v>
      </c>
      <c r="B1944" s="334" t="s">
        <v>3631</v>
      </c>
      <c r="C1944" s="335" t="s">
        <v>754</v>
      </c>
      <c r="D1944" s="97" t="s">
        <v>3632</v>
      </c>
      <c r="E1944" s="336">
        <v>4.1399999999999997</v>
      </c>
      <c r="F1944" s="336">
        <v>5.15</v>
      </c>
      <c r="G1944" s="425" t="s">
        <v>200</v>
      </c>
      <c r="H1944" s="1418"/>
      <c r="I1944" s="965" t="s">
        <v>3626</v>
      </c>
    </row>
    <row r="1945" spans="1:9" ht="23.25" customHeight="1">
      <c r="A1945" s="338" t="s">
        <v>3633</v>
      </c>
      <c r="B1945" s="334" t="s">
        <v>3634</v>
      </c>
      <c r="C1945" s="780" t="s">
        <v>3635</v>
      </c>
      <c r="D1945" s="97" t="s">
        <v>3636</v>
      </c>
      <c r="E1945" s="336">
        <v>10.57</v>
      </c>
      <c r="F1945" s="336">
        <v>12.68</v>
      </c>
      <c r="G1945" s="425" t="s">
        <v>200</v>
      </c>
      <c r="H1945" s="1418"/>
      <c r="I1945" s="965" t="s">
        <v>3626</v>
      </c>
    </row>
    <row r="1946" spans="1:9" ht="23.25" customHeight="1">
      <c r="A1946" s="338" t="s">
        <v>3637</v>
      </c>
      <c r="B1946" s="97" t="s">
        <v>3638</v>
      </c>
      <c r="C1946" s="98" t="s">
        <v>1229</v>
      </c>
      <c r="D1946" s="97" t="s">
        <v>3639</v>
      </c>
      <c r="E1946" s="336">
        <v>1.98</v>
      </c>
      <c r="F1946" s="336">
        <v>2.37</v>
      </c>
      <c r="G1946" s="425" t="s">
        <v>200</v>
      </c>
      <c r="H1946" s="1418"/>
      <c r="I1946" s="965" t="s">
        <v>3626</v>
      </c>
    </row>
    <row r="1947" spans="1:9" ht="23.25" customHeight="1">
      <c r="A1947" s="577" t="s">
        <v>4774</v>
      </c>
      <c r="B1947" s="723" t="s">
        <v>3638</v>
      </c>
      <c r="C1947" s="697" t="s">
        <v>4775</v>
      </c>
      <c r="D1947" s="723" t="s">
        <v>3639</v>
      </c>
      <c r="E1947" s="549">
        <v>4.82</v>
      </c>
      <c r="F1947" s="549">
        <v>5.79</v>
      </c>
      <c r="G1947" s="425" t="s">
        <v>200</v>
      </c>
      <c r="H1947" s="553"/>
      <c r="I1947" s="965" t="s">
        <v>3626</v>
      </c>
    </row>
    <row r="1948" spans="1:9" ht="23.25" customHeight="1">
      <c r="A1948" s="338" t="s">
        <v>3640</v>
      </c>
      <c r="B1948" s="334" t="s">
        <v>3641</v>
      </c>
      <c r="C1948" s="335" t="s">
        <v>754</v>
      </c>
      <c r="D1948" s="97" t="s">
        <v>3642</v>
      </c>
      <c r="E1948" s="336">
        <v>3.85</v>
      </c>
      <c r="F1948" s="336">
        <v>4.62</v>
      </c>
      <c r="G1948" s="425" t="s">
        <v>200</v>
      </c>
      <c r="H1948" s="1418"/>
      <c r="I1948" s="965" t="s">
        <v>3626</v>
      </c>
    </row>
    <row r="1949" spans="1:9" ht="23.25" customHeight="1">
      <c r="A1949" s="338" t="s">
        <v>3643</v>
      </c>
      <c r="B1949" s="334" t="s">
        <v>3644</v>
      </c>
      <c r="C1949" s="335" t="s">
        <v>3451</v>
      </c>
      <c r="D1949" s="97" t="s">
        <v>3645</v>
      </c>
      <c r="E1949" s="336">
        <v>5.83</v>
      </c>
      <c r="F1949" s="336">
        <v>7</v>
      </c>
      <c r="G1949" s="425" t="s">
        <v>200</v>
      </c>
      <c r="H1949" s="1418"/>
      <c r="I1949" s="965" t="s">
        <v>3626</v>
      </c>
    </row>
    <row r="1950" spans="1:9" ht="23.25" customHeight="1">
      <c r="A1950" s="338" t="s">
        <v>3646</v>
      </c>
      <c r="B1950" s="334" t="s">
        <v>3647</v>
      </c>
      <c r="C1950" s="335" t="s">
        <v>63</v>
      </c>
      <c r="D1950" s="97" t="s">
        <v>3648</v>
      </c>
      <c r="E1950" s="336">
        <v>24.5</v>
      </c>
      <c r="F1950" s="1419">
        <v>29.4</v>
      </c>
      <c r="G1950" s="336" t="s">
        <v>24</v>
      </c>
      <c r="H1950" s="1418" t="s">
        <v>1036</v>
      </c>
      <c r="I1950" s="965" t="s">
        <v>3626</v>
      </c>
    </row>
    <row r="1951" spans="1:9" ht="23.25" customHeight="1">
      <c r="A1951" s="338">
        <v>2431</v>
      </c>
      <c r="B1951" s="334" t="s">
        <v>3649</v>
      </c>
      <c r="C1951" s="335" t="s">
        <v>425</v>
      </c>
      <c r="D1951" s="97" t="s">
        <v>2849</v>
      </c>
      <c r="E1951" s="336">
        <v>10.8</v>
      </c>
      <c r="F1951" s="1419">
        <v>11.64</v>
      </c>
      <c r="G1951" s="425" t="s">
        <v>200</v>
      </c>
      <c r="H1951" s="1418"/>
      <c r="I1951" s="965" t="s">
        <v>3626</v>
      </c>
    </row>
    <row r="1952" spans="1:9" ht="23.25" customHeight="1">
      <c r="A1952" s="338" t="s">
        <v>3650</v>
      </c>
      <c r="B1952" s="334" t="s">
        <v>3651</v>
      </c>
      <c r="C1952" s="335" t="s">
        <v>1229</v>
      </c>
      <c r="D1952" s="97" t="s">
        <v>2849</v>
      </c>
      <c r="E1952" s="336">
        <v>5.89</v>
      </c>
      <c r="F1952" s="1419">
        <v>6.67</v>
      </c>
      <c r="G1952" s="425" t="s">
        <v>200</v>
      </c>
      <c r="H1952" s="1418"/>
      <c r="I1952" s="965" t="s">
        <v>3626</v>
      </c>
    </row>
    <row r="1953" spans="1:10" ht="23.25" customHeight="1">
      <c r="A1953" s="338" t="s">
        <v>3652</v>
      </c>
      <c r="B1953" s="334" t="s">
        <v>3653</v>
      </c>
      <c r="C1953" s="335" t="s">
        <v>754</v>
      </c>
      <c r="D1953" s="97" t="s">
        <v>3654</v>
      </c>
      <c r="E1953" s="336">
        <v>6.62</v>
      </c>
      <c r="F1953" s="1419">
        <v>7.95</v>
      </c>
      <c r="G1953" s="425" t="s">
        <v>200</v>
      </c>
      <c r="H1953" s="1418"/>
      <c r="I1953" s="965" t="s">
        <v>3626</v>
      </c>
    </row>
    <row r="1954" spans="1:10" ht="23.25" customHeight="1">
      <c r="A1954" s="338"/>
      <c r="B1954" s="97" t="s">
        <v>3656</v>
      </c>
      <c r="C1954" s="98" t="s">
        <v>3657</v>
      </c>
      <c r="D1954" s="97" t="s">
        <v>3658</v>
      </c>
      <c r="E1954" s="336">
        <v>4.75</v>
      </c>
      <c r="F1954" s="336">
        <v>5.7</v>
      </c>
      <c r="G1954" s="425" t="s">
        <v>200</v>
      </c>
      <c r="H1954" s="1418"/>
      <c r="I1954" s="965" t="s">
        <v>3626</v>
      </c>
    </row>
    <row r="1955" spans="1:10" ht="23.25" customHeight="1">
      <c r="A1955" s="338" t="s">
        <v>3655</v>
      </c>
      <c r="B1955" s="967" t="s">
        <v>4946</v>
      </c>
      <c r="C1955" s="99" t="s">
        <v>432</v>
      </c>
      <c r="D1955" s="966" t="s">
        <v>4947</v>
      </c>
      <c r="E1955" s="99">
        <v>15</v>
      </c>
      <c r="F1955" s="349">
        <v>20.68</v>
      </c>
      <c r="G1955" s="686" t="s">
        <v>24</v>
      </c>
      <c r="H1955" s="1403">
        <v>0.04</v>
      </c>
      <c r="I1955" s="1051" t="s">
        <v>3659</v>
      </c>
    </row>
    <row r="1956" spans="1:10" ht="23.25" customHeight="1">
      <c r="A1956" s="1012" t="s">
        <v>4948</v>
      </c>
      <c r="B1956" s="1016" t="s">
        <v>4949</v>
      </c>
      <c r="C1956" s="414" t="s">
        <v>3660</v>
      </c>
      <c r="D1956" s="1017" t="s">
        <v>4950</v>
      </c>
      <c r="E1956" s="414">
        <v>9.5</v>
      </c>
      <c r="F1956" s="1420">
        <v>12</v>
      </c>
      <c r="G1956" s="1421" t="s">
        <v>24</v>
      </c>
      <c r="H1956" s="1422">
        <v>0.04</v>
      </c>
      <c r="I1956" s="1051" t="s">
        <v>3659</v>
      </c>
      <c r="J1956" s="1423"/>
    </row>
    <row r="1957" spans="1:10" ht="23.25" customHeight="1">
      <c r="A1957" s="1012" t="s">
        <v>4951</v>
      </c>
      <c r="B1957" s="1016" t="s">
        <v>4952</v>
      </c>
      <c r="C1957" s="414" t="s">
        <v>980</v>
      </c>
      <c r="D1957" s="1017" t="s">
        <v>4953</v>
      </c>
      <c r="E1957" s="414">
        <v>5.87</v>
      </c>
      <c r="F1957" s="1420">
        <v>10.34</v>
      </c>
      <c r="G1957" s="187" t="s">
        <v>200</v>
      </c>
      <c r="H1957" s="1424">
        <v>0.05</v>
      </c>
      <c r="I1957" s="1425" t="s">
        <v>4964</v>
      </c>
    </row>
    <row r="1958" spans="1:10" ht="23.25" customHeight="1">
      <c r="A1958" s="1012" t="s">
        <v>4954</v>
      </c>
      <c r="B1958" s="1016" t="s">
        <v>4955</v>
      </c>
      <c r="C1958" s="414" t="s">
        <v>3660</v>
      </c>
      <c r="D1958" s="1017" t="s">
        <v>4956</v>
      </c>
      <c r="E1958" s="414">
        <v>8.2899999999999991</v>
      </c>
      <c r="F1958" s="1014">
        <v>18.5</v>
      </c>
      <c r="G1958" s="1426" t="s">
        <v>200</v>
      </c>
      <c r="H1958" s="1427">
        <v>0.05</v>
      </c>
      <c r="I1958" s="1428" t="s">
        <v>4964</v>
      </c>
      <c r="J1958" s="1423"/>
    </row>
    <row r="1959" spans="1:10" ht="23.25" customHeight="1">
      <c r="A1959" s="1012" t="s">
        <v>4957</v>
      </c>
      <c r="B1959" s="1016" t="s">
        <v>4958</v>
      </c>
      <c r="C1959" s="414" t="s">
        <v>432</v>
      </c>
      <c r="D1959" s="1017" t="s">
        <v>4959</v>
      </c>
      <c r="E1959" s="414">
        <v>14.6</v>
      </c>
      <c r="F1959" s="1420">
        <v>29</v>
      </c>
      <c r="G1959" s="1173" t="s">
        <v>200</v>
      </c>
      <c r="H1959" s="1422">
        <v>0.05</v>
      </c>
      <c r="I1959" s="1428" t="s">
        <v>4964</v>
      </c>
      <c r="J1959" s="1423"/>
    </row>
    <row r="1960" spans="1:10" ht="23.25" customHeight="1">
      <c r="A1960" s="1012" t="s">
        <v>4960</v>
      </c>
      <c r="B1960" s="1016" t="s">
        <v>4961</v>
      </c>
      <c r="C1960" s="414" t="s">
        <v>4962</v>
      </c>
      <c r="D1960" s="1017" t="s">
        <v>4963</v>
      </c>
      <c r="E1960" s="414">
        <v>8.4499999999999993</v>
      </c>
      <c r="F1960" s="1014">
        <v>12</v>
      </c>
      <c r="G1960" s="1429" t="s">
        <v>24</v>
      </c>
      <c r="H1960" s="1422">
        <v>0.05</v>
      </c>
      <c r="I1960" s="1428" t="s">
        <v>4964</v>
      </c>
      <c r="J1960" s="1423"/>
    </row>
    <row r="1961" spans="1:10" ht="15.75" customHeight="1">
      <c r="A1961" s="338" t="s">
        <v>3661</v>
      </c>
      <c r="B1961" s="97" t="s">
        <v>5188</v>
      </c>
      <c r="C1961" s="98" t="s">
        <v>754</v>
      </c>
      <c r="D1961" s="99" t="s">
        <v>3662</v>
      </c>
      <c r="E1961" s="99">
        <v>3.72</v>
      </c>
      <c r="F1961" s="1430">
        <v>5.34</v>
      </c>
      <c r="G1961" s="1426" t="s">
        <v>17</v>
      </c>
      <c r="H1961" s="1431">
        <v>0.06</v>
      </c>
      <c r="I1961" s="326" t="s">
        <v>3626</v>
      </c>
      <c r="J1961" s="1423"/>
    </row>
    <row r="1962" spans="1:10" ht="15.75" customHeight="1">
      <c r="A1962" s="338" t="s">
        <v>3663</v>
      </c>
      <c r="B1962" s="97" t="s">
        <v>5187</v>
      </c>
      <c r="C1962" s="98" t="s">
        <v>754</v>
      </c>
      <c r="D1962" s="99" t="s">
        <v>3664</v>
      </c>
      <c r="E1962" s="99">
        <v>4.03</v>
      </c>
      <c r="F1962" s="1136">
        <v>5.51</v>
      </c>
      <c r="G1962" s="1432" t="s">
        <v>17</v>
      </c>
      <c r="H1962" s="1433" t="s">
        <v>3395</v>
      </c>
      <c r="I1962" s="326" t="s">
        <v>3626</v>
      </c>
      <c r="J1962" s="1423"/>
    </row>
    <row r="1963" spans="1:10" ht="15.75" customHeight="1">
      <c r="A1963" s="338" t="s">
        <v>3630</v>
      </c>
      <c r="B1963" s="334" t="s">
        <v>3631</v>
      </c>
      <c r="C1963" s="335" t="s">
        <v>754</v>
      </c>
      <c r="D1963" s="336" t="s">
        <v>3631</v>
      </c>
      <c r="E1963" s="336">
        <v>4.1399999999999997</v>
      </c>
      <c r="F1963" s="1434">
        <v>5.15</v>
      </c>
      <c r="G1963" s="1426" t="s">
        <v>200</v>
      </c>
      <c r="H1963" s="1435"/>
      <c r="I1963" s="965" t="s">
        <v>3626</v>
      </c>
      <c r="J1963" s="1423"/>
    </row>
    <row r="1964" spans="1:10" ht="15.75" customHeight="1">
      <c r="A1964" s="338" t="s">
        <v>3665</v>
      </c>
      <c r="B1964" s="334" t="s">
        <v>3631</v>
      </c>
      <c r="C1964" s="335" t="s">
        <v>2935</v>
      </c>
      <c r="D1964" s="336" t="s">
        <v>3631</v>
      </c>
      <c r="E1964" s="336">
        <v>6.03</v>
      </c>
      <c r="F1964" s="1419">
        <v>7.5</v>
      </c>
      <c r="G1964" s="1421" t="s">
        <v>200</v>
      </c>
      <c r="H1964" s="1436"/>
      <c r="I1964" s="965" t="s">
        <v>3626</v>
      </c>
      <c r="J1964" s="1423"/>
    </row>
    <row r="1965" spans="1:10" ht="23.25" customHeight="1">
      <c r="A1965" s="889" t="s">
        <v>3666</v>
      </c>
      <c r="B1965" s="890" t="s">
        <v>3667</v>
      </c>
      <c r="C1965" s="891" t="s">
        <v>51</v>
      </c>
      <c r="D1965" s="720" t="s">
        <v>1307</v>
      </c>
      <c r="E1965" s="892">
        <v>2.84</v>
      </c>
      <c r="F1965" s="892">
        <v>3.4</v>
      </c>
      <c r="G1965" s="893"/>
      <c r="H1965" s="576"/>
      <c r="I1965" s="1437" t="s">
        <v>3668</v>
      </c>
    </row>
    <row r="1966" spans="1:10" ht="23.25" customHeight="1">
      <c r="A1966" s="889">
        <v>34005</v>
      </c>
      <c r="B1966" s="890" t="s">
        <v>3669</v>
      </c>
      <c r="C1966" s="894" t="s">
        <v>51</v>
      </c>
      <c r="D1966" s="895" t="s">
        <v>1307</v>
      </c>
      <c r="E1966" s="892">
        <v>3.56</v>
      </c>
      <c r="F1966" s="896">
        <v>4.28</v>
      </c>
      <c r="G1966" s="897"/>
      <c r="H1966" s="898"/>
      <c r="I1966" s="965" t="s">
        <v>3668</v>
      </c>
    </row>
    <row r="1967" spans="1:10" ht="23.25" customHeight="1">
      <c r="A1967" s="899" t="s">
        <v>3670</v>
      </c>
      <c r="B1967" s="900" t="s">
        <v>3667</v>
      </c>
      <c r="C1967" s="901" t="s">
        <v>326</v>
      </c>
      <c r="D1967" s="902" t="s">
        <v>1307</v>
      </c>
      <c r="E1967" s="892">
        <v>10</v>
      </c>
      <c r="F1967" s="903">
        <v>12.5</v>
      </c>
      <c r="G1967" s="904"/>
      <c r="H1967" s="905"/>
      <c r="I1967" s="965" t="s">
        <v>3668</v>
      </c>
    </row>
    <row r="1968" spans="1:10" ht="23.25" customHeight="1">
      <c r="A1968" s="899" t="s">
        <v>3671</v>
      </c>
      <c r="B1968" s="906" t="s">
        <v>3672</v>
      </c>
      <c r="C1968" s="907" t="s">
        <v>326</v>
      </c>
      <c r="D1968" s="908" t="s">
        <v>1307</v>
      </c>
      <c r="E1968" s="909">
        <v>13.34</v>
      </c>
      <c r="F1968" s="910">
        <v>16</v>
      </c>
      <c r="G1968" s="911"/>
      <c r="H1968" s="912"/>
      <c r="I1968" s="965" t="s">
        <v>3668</v>
      </c>
    </row>
    <row r="1969" spans="1:9" ht="23.25" customHeight="1">
      <c r="A1969" s="913" t="s">
        <v>4087</v>
      </c>
      <c r="B1969" s="914" t="s">
        <v>5521</v>
      </c>
      <c r="C1969" s="915" t="s">
        <v>184</v>
      </c>
      <c r="D1969" s="916" t="s">
        <v>4089</v>
      </c>
      <c r="E1969" s="917">
        <v>12.5</v>
      </c>
      <c r="F1969" s="918">
        <v>15</v>
      </c>
      <c r="G1969" s="918"/>
      <c r="H1969" s="1438"/>
      <c r="I1969" s="965" t="s">
        <v>3668</v>
      </c>
    </row>
    <row r="1970" spans="1:9" ht="23.25" customHeight="1">
      <c r="A1970" s="913" t="s">
        <v>4090</v>
      </c>
      <c r="B1970" s="919" t="s">
        <v>5522</v>
      </c>
      <c r="C1970" s="920" t="s">
        <v>662</v>
      </c>
      <c r="D1970" s="921" t="s">
        <v>4089</v>
      </c>
      <c r="E1970" s="917">
        <v>7.46</v>
      </c>
      <c r="F1970" s="918">
        <v>8.9600000000000009</v>
      </c>
      <c r="G1970" s="922"/>
      <c r="H1970" s="1439"/>
      <c r="I1970" s="965" t="s">
        <v>3668</v>
      </c>
    </row>
    <row r="1971" spans="1:9" ht="23.25" customHeight="1">
      <c r="A1971" s="923" t="s">
        <v>5523</v>
      </c>
      <c r="B1971" s="919" t="s">
        <v>4092</v>
      </c>
      <c r="C1971" s="924" t="s">
        <v>4093</v>
      </c>
      <c r="D1971" s="921" t="s">
        <v>4094</v>
      </c>
      <c r="E1971" s="918">
        <v>5.84</v>
      </c>
      <c r="F1971" s="925">
        <v>7</v>
      </c>
      <c r="G1971" s="926"/>
      <c r="H1971" s="1439"/>
      <c r="I1971" s="965" t="s">
        <v>3668</v>
      </c>
    </row>
    <row r="1972" spans="1:9" ht="23.25" customHeight="1">
      <c r="A1972" s="889" t="s">
        <v>3673</v>
      </c>
      <c r="B1972" s="890" t="s">
        <v>5524</v>
      </c>
      <c r="C1972" s="891" t="s">
        <v>3355</v>
      </c>
      <c r="D1972" s="720" t="s">
        <v>1307</v>
      </c>
      <c r="E1972" s="892">
        <v>4.8</v>
      </c>
      <c r="F1972" s="892">
        <v>6</v>
      </c>
      <c r="G1972" s="892"/>
      <c r="H1972" s="576"/>
      <c r="I1972" s="965" t="s">
        <v>3668</v>
      </c>
    </row>
    <row r="1973" spans="1:9" ht="23.25" customHeight="1">
      <c r="A1973" s="899" t="s">
        <v>3674</v>
      </c>
      <c r="B1973" s="890" t="s">
        <v>5525</v>
      </c>
      <c r="C1973" s="891" t="s">
        <v>184</v>
      </c>
      <c r="D1973" s="720" t="s">
        <v>3391</v>
      </c>
      <c r="E1973" s="892">
        <v>7.75</v>
      </c>
      <c r="F1973" s="892">
        <v>9.3000000000000007</v>
      </c>
      <c r="G1973" s="892"/>
      <c r="H1973" s="576"/>
      <c r="I1973" s="965" t="s">
        <v>3668</v>
      </c>
    </row>
    <row r="1974" spans="1:9" ht="23.25" customHeight="1">
      <c r="A1974" s="899" t="s">
        <v>3675</v>
      </c>
      <c r="B1974" s="890" t="s">
        <v>5526</v>
      </c>
      <c r="C1974" s="891" t="s">
        <v>3355</v>
      </c>
      <c r="D1974" s="720" t="s">
        <v>3391</v>
      </c>
      <c r="E1974" s="892">
        <v>5.59</v>
      </c>
      <c r="F1974" s="892">
        <v>6.71</v>
      </c>
      <c r="G1974" s="892"/>
      <c r="H1974" s="576"/>
      <c r="I1974" s="965" t="s">
        <v>3668</v>
      </c>
    </row>
    <row r="1975" spans="1:9" ht="23.25" customHeight="1">
      <c r="A1975" s="899">
        <v>9284</v>
      </c>
      <c r="B1975" s="890" t="s">
        <v>3676</v>
      </c>
      <c r="C1975" s="891" t="s">
        <v>3677</v>
      </c>
      <c r="D1975" s="720" t="s">
        <v>1736</v>
      </c>
      <c r="E1975" s="892">
        <v>4.17</v>
      </c>
      <c r="F1975" s="892">
        <v>5.21</v>
      </c>
      <c r="G1975" s="892"/>
      <c r="H1975" s="576"/>
      <c r="I1975" s="965" t="s">
        <v>3668</v>
      </c>
    </row>
    <row r="1976" spans="1:9" ht="23.25" customHeight="1">
      <c r="A1976" s="899" t="s">
        <v>5160</v>
      </c>
      <c r="B1976" s="890" t="s">
        <v>5161</v>
      </c>
      <c r="C1976" s="891" t="s">
        <v>1665</v>
      </c>
      <c r="D1976" s="720" t="s">
        <v>101</v>
      </c>
      <c r="E1976" s="892">
        <v>6.13</v>
      </c>
      <c r="F1976" s="892">
        <v>7.36</v>
      </c>
      <c r="G1976" s="892" t="s">
        <v>24</v>
      </c>
      <c r="H1976" s="576">
        <v>0.04</v>
      </c>
      <c r="I1976" s="965" t="s">
        <v>3668</v>
      </c>
    </row>
    <row r="1977" spans="1:9" ht="23.25" customHeight="1">
      <c r="A1977" s="899" t="s">
        <v>5162</v>
      </c>
      <c r="B1977" s="890" t="s">
        <v>5163</v>
      </c>
      <c r="C1977" s="891" t="s">
        <v>227</v>
      </c>
      <c r="D1977" s="720" t="s">
        <v>631</v>
      </c>
      <c r="E1977" s="892">
        <v>2.74</v>
      </c>
      <c r="F1977" s="892">
        <v>3.43</v>
      </c>
      <c r="G1977" s="892"/>
      <c r="H1977" s="576"/>
      <c r="I1977" s="965" t="s">
        <v>3668</v>
      </c>
    </row>
    <row r="1978" spans="1:9" ht="23.25" customHeight="1">
      <c r="A1978" s="889">
        <v>34020</v>
      </c>
      <c r="B1978" s="890" t="s">
        <v>3678</v>
      </c>
      <c r="C1978" s="891" t="s">
        <v>326</v>
      </c>
      <c r="D1978" s="720" t="s">
        <v>631</v>
      </c>
      <c r="E1978" s="892">
        <v>12.83</v>
      </c>
      <c r="F1978" s="892">
        <v>15.4</v>
      </c>
      <c r="G1978" s="892"/>
      <c r="H1978" s="576"/>
      <c r="I1978" s="965" t="s">
        <v>3668</v>
      </c>
    </row>
    <row r="1979" spans="1:9" ht="23.25" customHeight="1">
      <c r="A1979" s="889">
        <v>34033</v>
      </c>
      <c r="B1979" s="890" t="s">
        <v>4718</v>
      </c>
      <c r="C1979" s="891" t="s">
        <v>326</v>
      </c>
      <c r="D1979" s="720" t="s">
        <v>631</v>
      </c>
      <c r="E1979" s="892">
        <v>12.83</v>
      </c>
      <c r="F1979" s="892">
        <v>15.4</v>
      </c>
      <c r="G1979" s="892"/>
      <c r="H1979" s="576"/>
      <c r="I1979" s="965" t="s">
        <v>3668</v>
      </c>
    </row>
    <row r="1980" spans="1:9" ht="23.25" customHeight="1">
      <c r="A1980" s="889">
        <v>20252</v>
      </c>
      <c r="B1980" s="890" t="s">
        <v>5164</v>
      </c>
      <c r="C1980" s="891" t="s">
        <v>184</v>
      </c>
      <c r="D1980" s="720" t="s">
        <v>5165</v>
      </c>
      <c r="E1980" s="892">
        <v>12.42</v>
      </c>
      <c r="F1980" s="892">
        <v>15.5</v>
      </c>
      <c r="G1980" s="892" t="s">
        <v>200</v>
      </c>
      <c r="H1980" s="576">
        <v>0.05</v>
      </c>
      <c r="I1980" s="965" t="s">
        <v>3668</v>
      </c>
    </row>
    <row r="1981" spans="1:9" ht="23.25" customHeight="1">
      <c r="A1981" s="927" t="s">
        <v>3679</v>
      </c>
      <c r="B1981" s="928" t="s">
        <v>5527</v>
      </c>
      <c r="C1981" s="719" t="s">
        <v>3680</v>
      </c>
      <c r="D1981" s="496" t="s">
        <v>3681</v>
      </c>
      <c r="E1981" s="892">
        <v>7.08</v>
      </c>
      <c r="F1981" s="892">
        <v>8.5</v>
      </c>
      <c r="G1981" s="892" t="s">
        <v>24</v>
      </c>
      <c r="H1981" s="576">
        <v>0.04</v>
      </c>
      <c r="I1981" s="965" t="s">
        <v>3668</v>
      </c>
    </row>
    <row r="1982" spans="1:9" ht="23.25" customHeight="1">
      <c r="A1982" s="927">
        <v>2536</v>
      </c>
      <c r="B1982" s="928" t="s">
        <v>5527</v>
      </c>
      <c r="C1982" s="719" t="s">
        <v>1579</v>
      </c>
      <c r="D1982" s="496" t="s">
        <v>3681</v>
      </c>
      <c r="E1982" s="892">
        <v>11.67</v>
      </c>
      <c r="F1982" s="892">
        <v>14</v>
      </c>
      <c r="G1982" s="892" t="s">
        <v>190</v>
      </c>
      <c r="H1982" s="576">
        <v>0.08</v>
      </c>
      <c r="I1982" s="965" t="s">
        <v>3668</v>
      </c>
    </row>
    <row r="1983" spans="1:9" ht="23.25" customHeight="1">
      <c r="A1983" s="927">
        <v>34010</v>
      </c>
      <c r="B1983" s="928" t="s">
        <v>3682</v>
      </c>
      <c r="C1983" s="719" t="s">
        <v>3683</v>
      </c>
      <c r="D1983" s="496" t="s">
        <v>101</v>
      </c>
      <c r="E1983" s="892">
        <v>1.99</v>
      </c>
      <c r="F1983" s="892">
        <v>2.3199999999999998</v>
      </c>
      <c r="G1983" s="892"/>
      <c r="H1983" s="576"/>
      <c r="I1983" s="965" t="s">
        <v>3668</v>
      </c>
    </row>
    <row r="1984" spans="1:9" s="716" customFormat="1" ht="20.25" customHeight="1">
      <c r="A1984" s="927">
        <v>1149</v>
      </c>
      <c r="B1984" s="928" t="s">
        <v>3684</v>
      </c>
      <c r="C1984" s="719" t="s">
        <v>326</v>
      </c>
      <c r="D1984" s="496" t="s">
        <v>2814</v>
      </c>
      <c r="E1984" s="892">
        <v>8.5</v>
      </c>
      <c r="F1984" s="892">
        <v>11.6</v>
      </c>
      <c r="G1984" s="892"/>
      <c r="H1984" s="576"/>
      <c r="I1984" s="965" t="s">
        <v>3668</v>
      </c>
    </row>
    <row r="1985" spans="1:9" s="716" customFormat="1" ht="20.25" customHeight="1">
      <c r="A1985" s="927">
        <v>40674</v>
      </c>
      <c r="B1985" s="928" t="s">
        <v>4840</v>
      </c>
      <c r="C1985" s="719" t="s">
        <v>184</v>
      </c>
      <c r="D1985" s="496" t="s">
        <v>4842</v>
      </c>
      <c r="E1985" s="892">
        <v>16.670000000000002</v>
      </c>
      <c r="F1985" s="892">
        <v>20.81</v>
      </c>
      <c r="G1985" s="892"/>
      <c r="H1985" s="576"/>
      <c r="I1985" s="965" t="s">
        <v>3668</v>
      </c>
    </row>
    <row r="1986" spans="1:9" s="716" customFormat="1" ht="20.25" customHeight="1">
      <c r="A1986" s="927">
        <v>40675</v>
      </c>
      <c r="B1986" s="928" t="s">
        <v>4841</v>
      </c>
      <c r="C1986" s="719" t="s">
        <v>184</v>
      </c>
      <c r="D1986" s="496" t="s">
        <v>4842</v>
      </c>
      <c r="E1986" s="892">
        <v>14.59</v>
      </c>
      <c r="F1986" s="892">
        <v>17.5</v>
      </c>
      <c r="G1986" s="892"/>
      <c r="H1986" s="576"/>
      <c r="I1986" s="965" t="s">
        <v>3668</v>
      </c>
    </row>
    <row r="1987" spans="1:9" ht="23.25" customHeight="1">
      <c r="A1987" s="929" t="s">
        <v>5528</v>
      </c>
      <c r="B1987" s="928" t="s">
        <v>5529</v>
      </c>
      <c r="C1987" s="930" t="s">
        <v>3685</v>
      </c>
      <c r="D1987" s="496" t="s">
        <v>3686</v>
      </c>
      <c r="E1987" s="892">
        <v>3.75</v>
      </c>
      <c r="F1987" s="892">
        <v>4.5</v>
      </c>
      <c r="G1987" s="892" t="s">
        <v>24</v>
      </c>
      <c r="H1987" s="576">
        <v>0.04</v>
      </c>
      <c r="I1987" s="965" t="s">
        <v>3668</v>
      </c>
    </row>
    <row r="1988" spans="1:9" ht="23.25" customHeight="1">
      <c r="A1988" s="929" t="s">
        <v>5166</v>
      </c>
      <c r="B1988" s="928" t="s">
        <v>5167</v>
      </c>
      <c r="C1988" s="930" t="s">
        <v>1665</v>
      </c>
      <c r="D1988" s="496" t="s">
        <v>3686</v>
      </c>
      <c r="E1988" s="892">
        <v>7.23</v>
      </c>
      <c r="F1988" s="892">
        <v>8.68</v>
      </c>
      <c r="G1988" s="892"/>
      <c r="H1988" s="576"/>
      <c r="I1988" s="965" t="s">
        <v>3668</v>
      </c>
    </row>
    <row r="1989" spans="1:9" ht="23.25" customHeight="1">
      <c r="A1989" s="899" t="s">
        <v>3687</v>
      </c>
      <c r="B1989" s="931" t="s">
        <v>3688</v>
      </c>
      <c r="C1989" s="891" t="s">
        <v>184</v>
      </c>
      <c r="D1989" s="932" t="s">
        <v>3689</v>
      </c>
      <c r="E1989" s="892">
        <v>8.75</v>
      </c>
      <c r="F1989" s="892">
        <v>10.5</v>
      </c>
      <c r="G1989" s="892"/>
      <c r="H1989" s="576"/>
      <c r="I1989" s="965" t="s">
        <v>3668</v>
      </c>
    </row>
    <row r="1990" spans="1:9" ht="23.25" customHeight="1">
      <c r="A1990" s="927" t="s">
        <v>3690</v>
      </c>
      <c r="B1990" s="928" t="s">
        <v>3691</v>
      </c>
      <c r="C1990" s="719" t="s">
        <v>1722</v>
      </c>
      <c r="D1990" s="496" t="s">
        <v>3692</v>
      </c>
      <c r="E1990" s="892">
        <v>16.670000000000002</v>
      </c>
      <c r="F1990" s="892">
        <v>20</v>
      </c>
      <c r="G1990" s="892" t="s">
        <v>4707</v>
      </c>
      <c r="H1990" s="576">
        <v>0.1</v>
      </c>
      <c r="I1990" s="965" t="s">
        <v>3668</v>
      </c>
    </row>
    <row r="1991" spans="1:9" ht="23.25" customHeight="1">
      <c r="A1991" s="933" t="s">
        <v>3693</v>
      </c>
      <c r="B1991" s="934" t="s">
        <v>5530</v>
      </c>
      <c r="C1991" s="480" t="s">
        <v>326</v>
      </c>
      <c r="D1991" s="935" t="s">
        <v>3694</v>
      </c>
      <c r="E1991" s="936">
        <v>6.68</v>
      </c>
      <c r="F1991" s="936">
        <v>8</v>
      </c>
      <c r="G1991" s="936"/>
      <c r="H1991" s="937"/>
      <c r="I1991" s="965" t="s">
        <v>3668</v>
      </c>
    </row>
    <row r="1992" spans="1:9" ht="23.25" customHeight="1" thickBot="1">
      <c r="A1992" s="938" t="s">
        <v>3695</v>
      </c>
      <c r="B1992" s="939" t="s">
        <v>5531</v>
      </c>
      <c r="C1992" s="328" t="s">
        <v>1163</v>
      </c>
      <c r="D1992" s="565" t="s">
        <v>3694</v>
      </c>
      <c r="E1992" s="425">
        <v>6.67</v>
      </c>
      <c r="F1992" s="425">
        <v>8</v>
      </c>
      <c r="G1992" s="425" t="s">
        <v>4707</v>
      </c>
      <c r="H1992" s="401">
        <v>0.1</v>
      </c>
      <c r="I1992" s="965" t="s">
        <v>3668</v>
      </c>
    </row>
    <row r="1993" spans="1:9" ht="23.25" customHeight="1" thickBot="1">
      <c r="A1993" s="275" t="s">
        <v>4112</v>
      </c>
      <c r="B1993" s="276" t="s">
        <v>5532</v>
      </c>
      <c r="C1993" s="277" t="s">
        <v>976</v>
      </c>
      <c r="D1993" s="616" t="s">
        <v>4114</v>
      </c>
      <c r="E1993" s="550">
        <v>20</v>
      </c>
      <c r="F1993" s="550">
        <v>25</v>
      </c>
      <c r="G1993" s="550"/>
      <c r="H1993" s="726">
        <v>0.06</v>
      </c>
      <c r="I1993" s="965" t="s">
        <v>3668</v>
      </c>
    </row>
    <row r="1994" spans="1:9" ht="23.25" customHeight="1" thickBot="1">
      <c r="A1994" s="275" t="s">
        <v>4115</v>
      </c>
      <c r="B1994" s="276" t="s">
        <v>5533</v>
      </c>
      <c r="C1994" s="277" t="s">
        <v>4117</v>
      </c>
      <c r="D1994" s="616" t="s">
        <v>4114</v>
      </c>
      <c r="E1994" s="550">
        <v>28</v>
      </c>
      <c r="F1994" s="550">
        <v>33.6</v>
      </c>
      <c r="G1994" s="550" t="s">
        <v>4118</v>
      </c>
      <c r="H1994" s="726">
        <v>0.15</v>
      </c>
      <c r="I1994" s="965" t="s">
        <v>3668</v>
      </c>
    </row>
    <row r="1995" spans="1:9" ht="23.25" customHeight="1">
      <c r="A1995" s="927" t="s">
        <v>3696</v>
      </c>
      <c r="B1995" s="928" t="s">
        <v>3697</v>
      </c>
      <c r="C1995" s="719" t="s">
        <v>432</v>
      </c>
      <c r="D1995" s="496" t="s">
        <v>3698</v>
      </c>
      <c r="E1995" s="892">
        <v>5.84</v>
      </c>
      <c r="F1995" s="892">
        <v>7</v>
      </c>
      <c r="G1995" s="892"/>
      <c r="H1995" s="576"/>
      <c r="I1995" s="965" t="s">
        <v>3668</v>
      </c>
    </row>
    <row r="1996" spans="1:9" ht="23.25" customHeight="1">
      <c r="A1996" s="927" t="s">
        <v>3699</v>
      </c>
      <c r="B1996" s="928" t="s">
        <v>5534</v>
      </c>
      <c r="C1996" s="719" t="s">
        <v>432</v>
      </c>
      <c r="D1996" s="496" t="s">
        <v>3700</v>
      </c>
      <c r="E1996" s="892">
        <v>5.84</v>
      </c>
      <c r="F1996" s="892">
        <v>7</v>
      </c>
      <c r="G1996" s="892"/>
      <c r="H1996" s="576"/>
      <c r="I1996" s="965" t="s">
        <v>3668</v>
      </c>
    </row>
    <row r="1997" spans="1:9" ht="23.25" customHeight="1">
      <c r="A1997" s="927" t="s">
        <v>3701</v>
      </c>
      <c r="B1997" s="928" t="s">
        <v>5535</v>
      </c>
      <c r="C1997" s="719" t="s">
        <v>432</v>
      </c>
      <c r="D1997" s="496" t="s">
        <v>3702</v>
      </c>
      <c r="E1997" s="892">
        <v>5.84</v>
      </c>
      <c r="F1997" s="892">
        <v>7</v>
      </c>
      <c r="G1997" s="892" t="s">
        <v>4323</v>
      </c>
      <c r="H1997" s="576">
        <v>0.08</v>
      </c>
      <c r="I1997" s="965" t="s">
        <v>3668</v>
      </c>
    </row>
    <row r="1998" spans="1:9" ht="23.25" customHeight="1">
      <c r="A1998" s="889" t="s">
        <v>3703</v>
      </c>
      <c r="B1998" s="890" t="s">
        <v>3704</v>
      </c>
      <c r="C1998" s="891" t="s">
        <v>51</v>
      </c>
      <c r="D1998" s="720" t="s">
        <v>3705</v>
      </c>
      <c r="E1998" s="892">
        <v>5.09</v>
      </c>
      <c r="F1998" s="892">
        <v>6.1</v>
      </c>
      <c r="G1998" s="940"/>
      <c r="H1998" s="941"/>
      <c r="I1998" s="965" t="s">
        <v>3668</v>
      </c>
    </row>
    <row r="1999" spans="1:9" ht="23.25" customHeight="1">
      <c r="A1999" s="889" t="s">
        <v>3706</v>
      </c>
      <c r="B1999" s="890" t="s">
        <v>3707</v>
      </c>
      <c r="C1999" s="891" t="s">
        <v>51</v>
      </c>
      <c r="D1999" s="720" t="s">
        <v>3705</v>
      </c>
      <c r="E1999" s="892">
        <v>8.66</v>
      </c>
      <c r="F1999" s="892">
        <v>9.8000000000000007</v>
      </c>
      <c r="G1999" s="940"/>
      <c r="H1999" s="941"/>
      <c r="I1999" s="965" t="s">
        <v>3668</v>
      </c>
    </row>
    <row r="2000" spans="1:9" ht="23.25" customHeight="1">
      <c r="A2000" s="889">
        <v>1135</v>
      </c>
      <c r="B2000" s="890" t="s">
        <v>3708</v>
      </c>
      <c r="C2000" s="891" t="s">
        <v>184</v>
      </c>
      <c r="D2000" s="720" t="s">
        <v>3705</v>
      </c>
      <c r="E2000" s="892">
        <v>5.6</v>
      </c>
      <c r="F2000" s="892">
        <v>6.4</v>
      </c>
      <c r="G2000" s="940"/>
      <c r="H2000" s="941"/>
      <c r="I2000" s="965" t="s">
        <v>3668</v>
      </c>
    </row>
    <row r="2001" spans="1:9" ht="23.25" customHeight="1">
      <c r="A2001" s="889" t="s">
        <v>3709</v>
      </c>
      <c r="B2001" s="890" t="s">
        <v>5536</v>
      </c>
      <c r="C2001" s="891" t="s">
        <v>5313</v>
      </c>
      <c r="D2001" s="720" t="s">
        <v>5537</v>
      </c>
      <c r="E2001" s="892">
        <v>4.58</v>
      </c>
      <c r="F2001" s="892">
        <v>5.49</v>
      </c>
      <c r="G2001" s="892"/>
      <c r="H2001" s="576"/>
      <c r="I2001" s="965" t="s">
        <v>3668</v>
      </c>
    </row>
    <row r="2002" spans="1:9" ht="23.25" customHeight="1">
      <c r="A2002" s="899" t="s">
        <v>3710</v>
      </c>
      <c r="B2002" s="890" t="s">
        <v>5538</v>
      </c>
      <c r="C2002" s="891" t="s">
        <v>669</v>
      </c>
      <c r="D2002" s="720" t="s">
        <v>818</v>
      </c>
      <c r="E2002" s="892">
        <v>7.42</v>
      </c>
      <c r="F2002" s="892">
        <v>8.9</v>
      </c>
      <c r="G2002" s="892"/>
      <c r="H2002" s="576"/>
      <c r="I2002" s="965" t="s">
        <v>3668</v>
      </c>
    </row>
    <row r="2003" spans="1:9" ht="23.25" customHeight="1">
      <c r="A2003" s="899" t="s">
        <v>5311</v>
      </c>
      <c r="B2003" s="890" t="s">
        <v>5312</v>
      </c>
      <c r="C2003" s="891" t="s">
        <v>5313</v>
      </c>
      <c r="D2003" s="720" t="s">
        <v>818</v>
      </c>
      <c r="E2003" s="892">
        <v>19.25</v>
      </c>
      <c r="F2003" s="892">
        <v>23.1</v>
      </c>
      <c r="G2003" s="892"/>
      <c r="H2003" s="576"/>
      <c r="I2003" s="965" t="s">
        <v>3668</v>
      </c>
    </row>
    <row r="2004" spans="1:9" ht="23.25" customHeight="1">
      <c r="A2004" s="889" t="s">
        <v>3711</v>
      </c>
      <c r="B2004" s="890" t="s">
        <v>3712</v>
      </c>
      <c r="C2004" s="891" t="s">
        <v>980</v>
      </c>
      <c r="D2004" s="720" t="s">
        <v>3713</v>
      </c>
      <c r="E2004" s="892">
        <v>1.75</v>
      </c>
      <c r="F2004" s="892">
        <v>2.1</v>
      </c>
      <c r="G2004" s="892"/>
      <c r="H2004" s="576"/>
      <c r="I2004" s="965" t="s">
        <v>3668</v>
      </c>
    </row>
    <row r="2005" spans="1:9" ht="23.25" customHeight="1">
      <c r="A2005" s="889" t="s">
        <v>3715</v>
      </c>
      <c r="B2005" s="890" t="s">
        <v>3714</v>
      </c>
      <c r="C2005" s="891" t="s">
        <v>662</v>
      </c>
      <c r="D2005" s="720" t="s">
        <v>3713</v>
      </c>
      <c r="E2005" s="892">
        <v>1.79</v>
      </c>
      <c r="F2005" s="892">
        <v>2.15</v>
      </c>
      <c r="G2005" s="892"/>
      <c r="H2005" s="576"/>
      <c r="I2005" s="965" t="s">
        <v>3668</v>
      </c>
    </row>
    <row r="2006" spans="1:9" ht="23.25" customHeight="1">
      <c r="A2006" s="889" t="s">
        <v>3715</v>
      </c>
      <c r="B2006" s="890" t="s">
        <v>3716</v>
      </c>
      <c r="C2006" s="891" t="s">
        <v>246</v>
      </c>
      <c r="D2006" s="720" t="s">
        <v>3713</v>
      </c>
      <c r="E2006" s="892">
        <v>3.59</v>
      </c>
      <c r="F2006" s="892">
        <v>4.3</v>
      </c>
      <c r="G2006" s="892"/>
      <c r="H2006" s="576"/>
      <c r="I2006" s="965" t="s">
        <v>3668</v>
      </c>
    </row>
    <row r="2007" spans="1:9" ht="23.25" customHeight="1">
      <c r="A2007" s="889">
        <v>1162</v>
      </c>
      <c r="B2007" s="890" t="s">
        <v>3717</v>
      </c>
      <c r="C2007" s="891" t="s">
        <v>1009</v>
      </c>
      <c r="D2007" s="720" t="s">
        <v>3718</v>
      </c>
      <c r="E2007" s="892">
        <v>10.6</v>
      </c>
      <c r="F2007" s="892">
        <v>12.5</v>
      </c>
      <c r="G2007" s="892" t="s">
        <v>24</v>
      </c>
      <c r="H2007" s="576">
        <v>0.04</v>
      </c>
      <c r="I2007" s="965" t="s">
        <v>3668</v>
      </c>
    </row>
    <row r="2008" spans="1:9" ht="23.25" customHeight="1">
      <c r="A2008" s="889">
        <v>20278</v>
      </c>
      <c r="B2008" s="890" t="s">
        <v>5168</v>
      </c>
      <c r="C2008" s="891" t="s">
        <v>326</v>
      </c>
      <c r="D2008" s="720" t="s">
        <v>3718</v>
      </c>
      <c r="E2008" s="892">
        <v>7.34</v>
      </c>
      <c r="F2008" s="892">
        <v>18.350000000000001</v>
      </c>
      <c r="G2008" s="892" t="s">
        <v>4617</v>
      </c>
      <c r="H2008" s="576">
        <v>0.08</v>
      </c>
      <c r="I2008" s="965" t="s">
        <v>3668</v>
      </c>
    </row>
    <row r="2009" spans="1:9" ht="23.25" customHeight="1">
      <c r="A2009" s="889">
        <v>20115</v>
      </c>
      <c r="B2009" s="890" t="s">
        <v>5169</v>
      </c>
      <c r="C2009" s="891" t="s">
        <v>4899</v>
      </c>
      <c r="D2009" s="720" t="s">
        <v>5170</v>
      </c>
      <c r="E2009" s="892">
        <v>12.5</v>
      </c>
      <c r="F2009" s="892">
        <v>15</v>
      </c>
      <c r="G2009" s="892" t="s">
        <v>4617</v>
      </c>
      <c r="H2009" s="576">
        <v>0.08</v>
      </c>
      <c r="I2009" s="965" t="s">
        <v>3668</v>
      </c>
    </row>
    <row r="2010" spans="1:9" ht="23.25" customHeight="1">
      <c r="A2010" s="899" t="s">
        <v>3719</v>
      </c>
      <c r="B2010" s="890" t="s">
        <v>3720</v>
      </c>
      <c r="C2010" s="891" t="s">
        <v>326</v>
      </c>
      <c r="D2010" s="720" t="s">
        <v>3718</v>
      </c>
      <c r="E2010" s="892">
        <v>6</v>
      </c>
      <c r="F2010" s="892">
        <v>7.2</v>
      </c>
      <c r="G2010" s="892" t="s">
        <v>5205</v>
      </c>
      <c r="H2010" s="576">
        <v>0.1</v>
      </c>
      <c r="I2010" s="965" t="s">
        <v>3668</v>
      </c>
    </row>
    <row r="2011" spans="1:9" ht="23.25" customHeight="1">
      <c r="A2011" s="927" t="s">
        <v>3721</v>
      </c>
      <c r="B2011" s="928" t="s">
        <v>3722</v>
      </c>
      <c r="C2011" s="719" t="s">
        <v>662</v>
      </c>
      <c r="D2011" s="496" t="s">
        <v>88</v>
      </c>
      <c r="E2011" s="892">
        <v>5.25</v>
      </c>
      <c r="F2011" s="892">
        <v>6.3</v>
      </c>
      <c r="G2011" s="892"/>
      <c r="H2011" s="576"/>
      <c r="I2011" s="965" t="s">
        <v>3668</v>
      </c>
    </row>
    <row r="2012" spans="1:9" ht="23.25" customHeight="1">
      <c r="A2012" s="927" t="s">
        <v>3723</v>
      </c>
      <c r="B2012" s="928" t="s">
        <v>3724</v>
      </c>
      <c r="C2012" s="719" t="s">
        <v>425</v>
      </c>
      <c r="D2012" s="496" t="s">
        <v>88</v>
      </c>
      <c r="E2012" s="892">
        <v>12.5</v>
      </c>
      <c r="F2012" s="892">
        <v>15</v>
      </c>
      <c r="G2012" s="892"/>
      <c r="H2012" s="576"/>
      <c r="I2012" s="965" t="s">
        <v>3668</v>
      </c>
    </row>
    <row r="2013" spans="1:9" ht="23.25" customHeight="1">
      <c r="A2013" s="493" t="s">
        <v>5539</v>
      </c>
      <c r="B2013" s="327" t="s">
        <v>3726</v>
      </c>
      <c r="C2013" s="328" t="s">
        <v>1052</v>
      </c>
      <c r="D2013" s="327" t="s">
        <v>3725</v>
      </c>
      <c r="E2013" s="425">
        <v>5.95</v>
      </c>
      <c r="F2013" s="425">
        <v>8</v>
      </c>
      <c r="G2013" s="942" t="s">
        <v>200</v>
      </c>
      <c r="H2013" s="401" t="s">
        <v>2933</v>
      </c>
      <c r="I2013" s="965" t="s">
        <v>5540</v>
      </c>
    </row>
    <row r="2014" spans="1:9" ht="23.25" customHeight="1">
      <c r="A2014" s="493" t="s">
        <v>3727</v>
      </c>
      <c r="B2014" s="327" t="s">
        <v>3728</v>
      </c>
      <c r="C2014" s="328" t="s">
        <v>1052</v>
      </c>
      <c r="D2014" s="327" t="s">
        <v>3725</v>
      </c>
      <c r="E2014" s="425">
        <v>6.55</v>
      </c>
      <c r="F2014" s="425">
        <v>8.8000000000000007</v>
      </c>
      <c r="G2014" s="942" t="s">
        <v>200</v>
      </c>
      <c r="H2014" s="401" t="s">
        <v>2933</v>
      </c>
      <c r="I2014" s="965" t="s">
        <v>5540</v>
      </c>
    </row>
    <row r="2015" spans="1:9" ht="23.25" customHeight="1">
      <c r="A2015" s="493" t="s">
        <v>3729</v>
      </c>
      <c r="B2015" s="327" t="s">
        <v>3730</v>
      </c>
      <c r="C2015" s="328" t="s">
        <v>1052</v>
      </c>
      <c r="D2015" s="327" t="s">
        <v>3725</v>
      </c>
      <c r="E2015" s="425">
        <v>6.55</v>
      </c>
      <c r="F2015" s="425">
        <v>8.8000000000000007</v>
      </c>
      <c r="G2015" s="942" t="s">
        <v>200</v>
      </c>
      <c r="H2015" s="401" t="s">
        <v>2933</v>
      </c>
      <c r="I2015" s="965" t="s">
        <v>5540</v>
      </c>
    </row>
    <row r="2016" spans="1:9" ht="23.25" customHeight="1">
      <c r="A2016" s="721" t="s">
        <v>3731</v>
      </c>
      <c r="B2016" s="496" t="s">
        <v>3732</v>
      </c>
      <c r="C2016" s="719" t="s">
        <v>432</v>
      </c>
      <c r="D2016" s="496" t="s">
        <v>352</v>
      </c>
      <c r="E2016" s="892">
        <v>7.45</v>
      </c>
      <c r="F2016" s="892">
        <v>10.01</v>
      </c>
      <c r="G2016" s="892" t="s">
        <v>5118</v>
      </c>
      <c r="H2016" s="576">
        <v>0.15</v>
      </c>
      <c r="I2016" s="965" t="s">
        <v>5540</v>
      </c>
    </row>
    <row r="2017" spans="1:9" ht="23.25" customHeight="1">
      <c r="A2017" s="721" t="s">
        <v>3733</v>
      </c>
      <c r="B2017" s="496" t="s">
        <v>3734</v>
      </c>
      <c r="C2017" s="719" t="s">
        <v>432</v>
      </c>
      <c r="D2017" s="496" t="s">
        <v>352</v>
      </c>
      <c r="E2017" s="892">
        <v>7.45</v>
      </c>
      <c r="F2017" s="892">
        <v>10.01</v>
      </c>
      <c r="G2017" s="892" t="s">
        <v>5118</v>
      </c>
      <c r="H2017" s="576">
        <v>0.15</v>
      </c>
      <c r="I2017" s="965" t="s">
        <v>5540</v>
      </c>
    </row>
    <row r="2018" spans="1:9" ht="23.25" customHeight="1">
      <c r="A2018" s="943" t="s">
        <v>3709</v>
      </c>
      <c r="B2018" s="496" t="s">
        <v>5155</v>
      </c>
      <c r="C2018" s="719" t="s">
        <v>223</v>
      </c>
      <c r="D2018" s="496" t="s">
        <v>352</v>
      </c>
      <c r="E2018" s="892">
        <v>7.37</v>
      </c>
      <c r="F2018" s="892">
        <v>10.17</v>
      </c>
      <c r="G2018" s="892" t="s">
        <v>17</v>
      </c>
      <c r="H2018" s="576">
        <v>0.06</v>
      </c>
      <c r="I2018" s="965" t="s">
        <v>5540</v>
      </c>
    </row>
    <row r="2019" spans="1:9" ht="23.25" customHeight="1">
      <c r="A2019" s="943" t="s">
        <v>5156</v>
      </c>
      <c r="B2019" s="496" t="s">
        <v>5157</v>
      </c>
      <c r="C2019" s="719" t="s">
        <v>223</v>
      </c>
      <c r="D2019" s="496" t="s">
        <v>352</v>
      </c>
      <c r="E2019" s="892">
        <v>10.72</v>
      </c>
      <c r="F2019" s="892">
        <v>14.4</v>
      </c>
      <c r="G2019" s="892" t="s">
        <v>4323</v>
      </c>
      <c r="H2019" s="576">
        <v>0.08</v>
      </c>
      <c r="I2019" s="965" t="s">
        <v>5540</v>
      </c>
    </row>
    <row r="2020" spans="1:9" ht="23.25" customHeight="1">
      <c r="A2020" s="943" t="s">
        <v>5158</v>
      </c>
      <c r="B2020" s="496" t="s">
        <v>5159</v>
      </c>
      <c r="C2020" s="719" t="s">
        <v>223</v>
      </c>
      <c r="D2020" s="496" t="s">
        <v>3737</v>
      </c>
      <c r="E2020" s="892">
        <v>17.5</v>
      </c>
      <c r="F2020" s="892">
        <v>25</v>
      </c>
      <c r="G2020" s="892" t="s">
        <v>17</v>
      </c>
      <c r="H2020" s="576">
        <v>0.06</v>
      </c>
      <c r="I2020" s="965" t="s">
        <v>5540</v>
      </c>
    </row>
    <row r="2021" spans="1:9" ht="23.25" customHeight="1">
      <c r="A2021" s="944" t="s">
        <v>3735</v>
      </c>
      <c r="B2021" s="720" t="s">
        <v>3736</v>
      </c>
      <c r="C2021" s="891" t="s">
        <v>63</v>
      </c>
      <c r="D2021" s="720" t="s">
        <v>3737</v>
      </c>
      <c r="E2021" s="892">
        <v>4.92</v>
      </c>
      <c r="F2021" s="892">
        <v>6.6</v>
      </c>
      <c r="G2021" s="892"/>
      <c r="H2021" s="576"/>
      <c r="I2021" s="965" t="s">
        <v>5540</v>
      </c>
    </row>
    <row r="2022" spans="1:9" ht="23.25" customHeight="1">
      <c r="A2022" s="944" t="s">
        <v>3738</v>
      </c>
      <c r="B2022" s="720" t="s">
        <v>3739</v>
      </c>
      <c r="C2022" s="891" t="s">
        <v>63</v>
      </c>
      <c r="D2022" s="720" t="s">
        <v>3737</v>
      </c>
      <c r="E2022" s="892">
        <v>14.29</v>
      </c>
      <c r="F2022" s="892">
        <v>19.2</v>
      </c>
      <c r="G2022" s="892" t="s">
        <v>5118</v>
      </c>
      <c r="H2022" s="576">
        <v>0.15</v>
      </c>
      <c r="I2022" s="965" t="s">
        <v>5540</v>
      </c>
    </row>
    <row r="2023" spans="1:9" ht="23.25" customHeight="1">
      <c r="A2023" s="721" t="s">
        <v>3740</v>
      </c>
      <c r="B2023" s="496" t="s">
        <v>3741</v>
      </c>
      <c r="C2023" s="719" t="s">
        <v>1052</v>
      </c>
      <c r="D2023" s="496" t="s">
        <v>3742</v>
      </c>
      <c r="E2023" s="892">
        <v>6.67</v>
      </c>
      <c r="F2023" s="892">
        <v>8.81</v>
      </c>
      <c r="G2023" s="892" t="s">
        <v>24</v>
      </c>
      <c r="H2023" s="576">
        <v>0.04</v>
      </c>
      <c r="I2023" s="965" t="s">
        <v>5540</v>
      </c>
    </row>
    <row r="2024" spans="1:9" ht="23.25" customHeight="1">
      <c r="A2024" s="721" t="s">
        <v>3743</v>
      </c>
      <c r="B2024" s="496" t="s">
        <v>3744</v>
      </c>
      <c r="C2024" s="719" t="s">
        <v>3745</v>
      </c>
      <c r="D2024" s="496" t="s">
        <v>3742</v>
      </c>
      <c r="E2024" s="892">
        <v>6.67</v>
      </c>
      <c r="F2024" s="892">
        <v>8.81</v>
      </c>
      <c r="G2024" s="892" t="s">
        <v>24</v>
      </c>
      <c r="H2024" s="576">
        <v>0.04</v>
      </c>
      <c r="I2024" s="965" t="s">
        <v>5540</v>
      </c>
    </row>
    <row r="2025" spans="1:9" ht="23.25" customHeight="1" thickBot="1">
      <c r="A2025" s="1440" t="s">
        <v>3746</v>
      </c>
      <c r="B2025" s="97" t="s">
        <v>3747</v>
      </c>
      <c r="C2025" s="98" t="s">
        <v>91</v>
      </c>
      <c r="D2025" s="97" t="s">
        <v>3737</v>
      </c>
      <c r="E2025" s="379">
        <v>11.91</v>
      </c>
      <c r="F2025" s="379">
        <v>16</v>
      </c>
      <c r="G2025" s="425"/>
      <c r="H2025" s="379"/>
      <c r="I2025" s="965" t="s">
        <v>5540</v>
      </c>
    </row>
    <row r="2026" spans="1:9" ht="23.25" customHeight="1">
      <c r="A2026" s="1441">
        <v>2033</v>
      </c>
      <c r="B2026" s="97" t="s">
        <v>3749</v>
      </c>
      <c r="C2026" s="98" t="s">
        <v>71</v>
      </c>
      <c r="D2026" s="97" t="s">
        <v>4940</v>
      </c>
      <c r="E2026" s="379">
        <v>7.33</v>
      </c>
      <c r="F2026" s="379">
        <v>8.8000000000000007</v>
      </c>
      <c r="G2026" s="379" t="s">
        <v>4737</v>
      </c>
      <c r="H2026" s="644">
        <v>0.1</v>
      </c>
      <c r="I2026" s="965" t="s">
        <v>3748</v>
      </c>
    </row>
    <row r="2027" spans="1:9" ht="23.25" customHeight="1">
      <c r="A2027" s="1441">
        <v>20116</v>
      </c>
      <c r="B2027" s="97" t="s">
        <v>4941</v>
      </c>
      <c r="C2027" s="98" t="s">
        <v>1009</v>
      </c>
      <c r="D2027" s="97" t="s">
        <v>4942</v>
      </c>
      <c r="E2027" s="379">
        <v>12.5</v>
      </c>
      <c r="F2027" s="379">
        <v>15</v>
      </c>
      <c r="G2027" s="379" t="s">
        <v>493</v>
      </c>
      <c r="H2027" s="644">
        <v>0.1</v>
      </c>
      <c r="I2027" s="965" t="s">
        <v>3748</v>
      </c>
    </row>
    <row r="2028" spans="1:9" ht="23.25" customHeight="1">
      <c r="A2028" s="346" t="s">
        <v>3750</v>
      </c>
      <c r="B2028" s="369" t="s">
        <v>3751</v>
      </c>
      <c r="C2028" s="332" t="s">
        <v>326</v>
      </c>
      <c r="D2028" s="369" t="s">
        <v>3752</v>
      </c>
      <c r="E2028" s="368">
        <v>6.67</v>
      </c>
      <c r="F2028" s="368">
        <v>8</v>
      </c>
      <c r="G2028" s="425" t="s">
        <v>200</v>
      </c>
      <c r="H2028" s="367"/>
      <c r="I2028" s="965" t="s">
        <v>3748</v>
      </c>
    </row>
    <row r="2029" spans="1:9" ht="23.25" customHeight="1">
      <c r="A2029" s="346" t="s">
        <v>3753</v>
      </c>
      <c r="B2029" s="369" t="s">
        <v>3754</v>
      </c>
      <c r="C2029" s="332" t="s">
        <v>71</v>
      </c>
      <c r="D2029" s="369" t="s">
        <v>3755</v>
      </c>
      <c r="E2029" s="368">
        <v>15.1</v>
      </c>
      <c r="F2029" s="368">
        <v>18.12</v>
      </c>
      <c r="G2029" s="425" t="s">
        <v>200</v>
      </c>
      <c r="H2029" s="367"/>
      <c r="I2029" s="965" t="s">
        <v>3748</v>
      </c>
    </row>
    <row r="2030" spans="1:9" ht="23.25" customHeight="1">
      <c r="A2030" s="346" t="s">
        <v>3756</v>
      </c>
      <c r="B2030" s="369" t="s">
        <v>3757</v>
      </c>
      <c r="C2030" s="332" t="s">
        <v>852</v>
      </c>
      <c r="D2030" s="369" t="s">
        <v>3108</v>
      </c>
      <c r="E2030" s="368">
        <v>8.8699999999999992</v>
      </c>
      <c r="F2030" s="368">
        <v>10.039999999999999</v>
      </c>
      <c r="G2030" s="425" t="s">
        <v>200</v>
      </c>
      <c r="H2030" s="367"/>
      <c r="I2030" s="965" t="s">
        <v>3748</v>
      </c>
    </row>
    <row r="2031" spans="1:9" ht="23.25" customHeight="1">
      <c r="A2031" s="346" t="s">
        <v>3758</v>
      </c>
      <c r="B2031" s="369" t="s">
        <v>3759</v>
      </c>
      <c r="C2031" s="332" t="s">
        <v>51</v>
      </c>
      <c r="D2031" s="369" t="s">
        <v>267</v>
      </c>
      <c r="E2031" s="368">
        <v>4.28</v>
      </c>
      <c r="F2031" s="368">
        <v>5.14</v>
      </c>
      <c r="G2031" s="425" t="s">
        <v>200</v>
      </c>
      <c r="H2031" s="367"/>
      <c r="I2031" s="965" t="s">
        <v>3748</v>
      </c>
    </row>
    <row r="2032" spans="1:9" ht="23.25" customHeight="1">
      <c r="A2032" s="346" t="s">
        <v>3760</v>
      </c>
      <c r="B2032" s="369" t="s">
        <v>3761</v>
      </c>
      <c r="C2032" s="332" t="s">
        <v>184</v>
      </c>
      <c r="D2032" s="369" t="s">
        <v>3762</v>
      </c>
      <c r="E2032" s="368">
        <v>3.75</v>
      </c>
      <c r="F2032" s="368">
        <v>4.5</v>
      </c>
      <c r="G2032" s="425" t="s">
        <v>200</v>
      </c>
      <c r="H2032" s="367"/>
      <c r="I2032" s="965" t="s">
        <v>3748</v>
      </c>
    </row>
    <row r="2033" spans="1:9" ht="23.25" customHeight="1">
      <c r="A2033" s="346" t="s">
        <v>3763</v>
      </c>
      <c r="B2033" s="369" t="s">
        <v>3764</v>
      </c>
      <c r="C2033" s="332" t="s">
        <v>51</v>
      </c>
      <c r="D2033" s="369" t="s">
        <v>267</v>
      </c>
      <c r="E2033" s="368">
        <v>8.33</v>
      </c>
      <c r="F2033" s="368">
        <v>10</v>
      </c>
      <c r="G2033" s="332" t="s">
        <v>17</v>
      </c>
      <c r="H2033" s="367">
        <v>0.06</v>
      </c>
      <c r="I2033" s="965" t="s">
        <v>3748</v>
      </c>
    </row>
    <row r="2034" spans="1:9" ht="23.25" customHeight="1">
      <c r="A2034" s="346" t="s">
        <v>3765</v>
      </c>
      <c r="B2034" s="369" t="s">
        <v>3766</v>
      </c>
      <c r="C2034" s="332" t="s">
        <v>452</v>
      </c>
      <c r="D2034" s="369" t="s">
        <v>267</v>
      </c>
      <c r="E2034" s="368">
        <v>17.64</v>
      </c>
      <c r="F2034" s="368">
        <v>21.12</v>
      </c>
      <c r="G2034" s="425" t="s">
        <v>200</v>
      </c>
      <c r="H2034" s="367"/>
      <c r="I2034" s="965" t="s">
        <v>3748</v>
      </c>
    </row>
    <row r="2035" spans="1:9" ht="23.25" customHeight="1">
      <c r="A2035" s="346" t="s">
        <v>3767</v>
      </c>
      <c r="B2035" s="369" t="s">
        <v>3768</v>
      </c>
      <c r="C2035" s="332" t="s">
        <v>223</v>
      </c>
      <c r="D2035" s="369" t="s">
        <v>3737</v>
      </c>
      <c r="E2035" s="368">
        <v>13.75</v>
      </c>
      <c r="F2035" s="368">
        <v>16.5</v>
      </c>
      <c r="G2035" s="425" t="s">
        <v>200</v>
      </c>
      <c r="H2035" s="367"/>
      <c r="I2035" s="965" t="s">
        <v>3748</v>
      </c>
    </row>
    <row r="2036" spans="1:9" ht="23.25" customHeight="1">
      <c r="A2036" s="346" t="s">
        <v>3769</v>
      </c>
      <c r="B2036" s="369" t="s">
        <v>3770</v>
      </c>
      <c r="C2036" s="332" t="s">
        <v>198</v>
      </c>
      <c r="D2036" s="369" t="s">
        <v>228</v>
      </c>
      <c r="E2036" s="368">
        <v>6.62</v>
      </c>
      <c r="F2036" s="368">
        <v>7.94</v>
      </c>
      <c r="G2036" s="332" t="s">
        <v>4649</v>
      </c>
      <c r="H2036" s="367">
        <v>0.15</v>
      </c>
      <c r="I2036" s="965" t="s">
        <v>3748</v>
      </c>
    </row>
    <row r="2037" spans="1:9" ht="23.25" customHeight="1">
      <c r="A2037" s="346" t="s">
        <v>3771</v>
      </c>
      <c r="B2037" s="369" t="s">
        <v>3772</v>
      </c>
      <c r="C2037" s="332" t="s">
        <v>326</v>
      </c>
      <c r="D2037" s="369" t="s">
        <v>224</v>
      </c>
      <c r="E2037" s="368">
        <v>8.67</v>
      </c>
      <c r="F2037" s="368">
        <v>10.4</v>
      </c>
      <c r="G2037" s="425" t="s">
        <v>200</v>
      </c>
      <c r="H2037" s="367"/>
      <c r="I2037" s="965" t="s">
        <v>3748</v>
      </c>
    </row>
    <row r="2038" spans="1:9" ht="23.25" customHeight="1">
      <c r="A2038" s="346" t="s">
        <v>3773</v>
      </c>
      <c r="B2038" s="369" t="s">
        <v>3774</v>
      </c>
      <c r="C2038" s="332" t="s">
        <v>326</v>
      </c>
      <c r="D2038" s="369" t="s">
        <v>224</v>
      </c>
      <c r="E2038" s="368">
        <v>17</v>
      </c>
      <c r="F2038" s="368">
        <v>20.399999999999999</v>
      </c>
      <c r="G2038" s="425" t="s">
        <v>200</v>
      </c>
      <c r="H2038" s="367"/>
      <c r="I2038" s="965" t="s">
        <v>3748</v>
      </c>
    </row>
    <row r="2039" spans="1:9" ht="23.25" customHeight="1">
      <c r="A2039" s="946" t="s">
        <v>3775</v>
      </c>
      <c r="B2039" s="684" t="s">
        <v>3776</v>
      </c>
      <c r="C2039" s="680" t="s">
        <v>3777</v>
      </c>
      <c r="D2039" s="684" t="s">
        <v>577</v>
      </c>
      <c r="E2039" s="1442">
        <v>14.17</v>
      </c>
      <c r="F2039" s="1442">
        <v>17</v>
      </c>
      <c r="G2039" s="686" t="s">
        <v>200</v>
      </c>
      <c r="H2039" s="681"/>
      <c r="I2039" s="1051" t="s">
        <v>3748</v>
      </c>
    </row>
    <row r="2040" spans="1:9" s="993" customFormat="1" ht="23.25" customHeight="1">
      <c r="A2040" s="363" t="s">
        <v>3778</v>
      </c>
      <c r="B2040" s="195" t="s">
        <v>3779</v>
      </c>
      <c r="C2040" s="186" t="s">
        <v>184</v>
      </c>
      <c r="D2040" s="195" t="s">
        <v>3780</v>
      </c>
      <c r="E2040" s="133">
        <v>14.5</v>
      </c>
      <c r="F2040" s="133">
        <v>17.399999999999999</v>
      </c>
      <c r="G2040" s="187" t="s">
        <v>200</v>
      </c>
      <c r="H2040" s="196"/>
      <c r="I2040" s="1230" t="s">
        <v>3748</v>
      </c>
    </row>
    <row r="2041" spans="1:9" ht="23.25" customHeight="1">
      <c r="A2041" s="1443" t="s">
        <v>3781</v>
      </c>
      <c r="B2041" s="1168" t="s">
        <v>3782</v>
      </c>
      <c r="C2041" s="818" t="s">
        <v>1819</v>
      </c>
      <c r="D2041" s="1168" t="s">
        <v>3783</v>
      </c>
      <c r="E2041" s="1444">
        <v>15.4</v>
      </c>
      <c r="F2041" s="1444">
        <v>17</v>
      </c>
      <c r="G2041" s="1445" t="s">
        <v>200</v>
      </c>
      <c r="H2041" s="1446"/>
      <c r="I2041" s="1252" t="s">
        <v>3748</v>
      </c>
    </row>
    <row r="2042" spans="1:9" ht="23.25" customHeight="1">
      <c r="A2042" s="346" t="s">
        <v>3784</v>
      </c>
      <c r="B2042" s="369" t="s">
        <v>3785</v>
      </c>
      <c r="C2042" s="332" t="s">
        <v>184</v>
      </c>
      <c r="D2042" s="369" t="s">
        <v>631</v>
      </c>
      <c r="E2042" s="368">
        <v>6.42</v>
      </c>
      <c r="F2042" s="368">
        <v>7.75</v>
      </c>
      <c r="G2042" s="425" t="s">
        <v>200</v>
      </c>
      <c r="H2042" s="367"/>
      <c r="I2042" s="965" t="s">
        <v>3748</v>
      </c>
    </row>
    <row r="2043" spans="1:9" ht="23.25" customHeight="1">
      <c r="A2043" s="1321">
        <v>2667</v>
      </c>
      <c r="B2043" s="369" t="s">
        <v>3786</v>
      </c>
      <c r="C2043" s="332" t="s">
        <v>51</v>
      </c>
      <c r="D2043" s="369" t="s">
        <v>3787</v>
      </c>
      <c r="E2043" s="368">
        <v>8.36</v>
      </c>
      <c r="F2043" s="368">
        <v>10.029999999999999</v>
      </c>
      <c r="G2043" s="425" t="s">
        <v>200</v>
      </c>
      <c r="H2043" s="367"/>
      <c r="I2043" s="965" t="s">
        <v>3748</v>
      </c>
    </row>
    <row r="2044" spans="1:9" ht="23.25" customHeight="1">
      <c r="A2044" s="1447">
        <v>2690</v>
      </c>
      <c r="B2044" s="1448" t="s">
        <v>3788</v>
      </c>
      <c r="C2044" s="1449" t="s">
        <v>3789</v>
      </c>
      <c r="D2044" s="1448" t="s">
        <v>3790</v>
      </c>
      <c r="E2044" s="1450">
        <v>35.700000000000003</v>
      </c>
      <c r="F2044" s="1450">
        <v>42</v>
      </c>
      <c r="G2044" s="425" t="s">
        <v>200</v>
      </c>
      <c r="H2044" s="1145"/>
      <c r="I2044" s="965" t="s">
        <v>3748</v>
      </c>
    </row>
    <row r="2045" spans="1:9" ht="23.25" customHeight="1">
      <c r="A2045" s="688">
        <v>20274</v>
      </c>
      <c r="B2045" s="423" t="s">
        <v>5234</v>
      </c>
      <c r="C2045" s="328" t="s">
        <v>5235</v>
      </c>
      <c r="D2045" s="423" t="s">
        <v>553</v>
      </c>
      <c r="E2045" s="424">
        <v>3.8</v>
      </c>
      <c r="F2045" s="424">
        <v>4.4000000000000004</v>
      </c>
      <c r="G2045" s="425"/>
      <c r="H2045" s="1451"/>
      <c r="I2045" s="965" t="s">
        <v>3748</v>
      </c>
    </row>
    <row r="2046" spans="1:9" ht="23.25" customHeight="1">
      <c r="A2046" s="346" t="s">
        <v>3791</v>
      </c>
      <c r="B2046" s="1452" t="s">
        <v>3792</v>
      </c>
      <c r="C2046" s="1453" t="s">
        <v>917</v>
      </c>
      <c r="D2046" s="369" t="s">
        <v>3793</v>
      </c>
      <c r="E2046" s="1454">
        <v>10.5</v>
      </c>
      <c r="F2046" s="1454">
        <v>12.6</v>
      </c>
      <c r="G2046" s="425" t="s">
        <v>200</v>
      </c>
      <c r="H2046" s="367"/>
      <c r="I2046" s="965" t="s">
        <v>3748</v>
      </c>
    </row>
    <row r="2047" spans="1:9" ht="23.25" customHeight="1">
      <c r="A2047" s="346" t="s">
        <v>3794</v>
      </c>
      <c r="B2047" s="1452" t="s">
        <v>3795</v>
      </c>
      <c r="C2047" s="1453" t="s">
        <v>100</v>
      </c>
      <c r="D2047" s="369" t="s">
        <v>3793</v>
      </c>
      <c r="E2047" s="1454">
        <v>9.86</v>
      </c>
      <c r="F2047" s="1454">
        <v>11.83</v>
      </c>
      <c r="G2047" s="425" t="s">
        <v>200</v>
      </c>
      <c r="H2047" s="367"/>
      <c r="I2047" s="965" t="s">
        <v>3748</v>
      </c>
    </row>
    <row r="2048" spans="1:9" ht="23.25" customHeight="1">
      <c r="A2048" s="946" t="s">
        <v>3796</v>
      </c>
      <c r="B2048" s="1455" t="s">
        <v>3797</v>
      </c>
      <c r="C2048" s="1456" t="s">
        <v>223</v>
      </c>
      <c r="D2048" s="684" t="s">
        <v>3798</v>
      </c>
      <c r="E2048" s="1457">
        <v>18</v>
      </c>
      <c r="F2048" s="1457">
        <v>21.6</v>
      </c>
      <c r="G2048" s="686" t="s">
        <v>200</v>
      </c>
      <c r="H2048" s="681"/>
      <c r="I2048" s="965" t="s">
        <v>3748</v>
      </c>
    </row>
    <row r="2049" spans="1:9" ht="23.25" customHeight="1">
      <c r="A2049" s="346" t="s">
        <v>3799</v>
      </c>
      <c r="B2049" s="369" t="s">
        <v>3800</v>
      </c>
      <c r="C2049" s="332" t="s">
        <v>78</v>
      </c>
      <c r="D2049" s="369" t="s">
        <v>267</v>
      </c>
      <c r="E2049" s="368">
        <v>5.75</v>
      </c>
      <c r="F2049" s="368">
        <v>6.9</v>
      </c>
      <c r="G2049" s="379" t="s">
        <v>24</v>
      </c>
      <c r="H2049" s="367">
        <v>0.04</v>
      </c>
      <c r="I2049" s="965" t="s">
        <v>3748</v>
      </c>
    </row>
    <row r="2050" spans="1:9" ht="23.25" customHeight="1">
      <c r="A2050" s="346" t="s">
        <v>3801</v>
      </c>
      <c r="B2050" s="369" t="s">
        <v>3802</v>
      </c>
      <c r="C2050" s="332" t="s">
        <v>198</v>
      </c>
      <c r="D2050" s="369" t="s">
        <v>267</v>
      </c>
      <c r="E2050" s="368">
        <v>3.83</v>
      </c>
      <c r="F2050" s="368">
        <v>4.5999999999999996</v>
      </c>
      <c r="G2050" s="379" t="s">
        <v>24</v>
      </c>
      <c r="H2050" s="367">
        <v>0.04</v>
      </c>
      <c r="I2050" s="965" t="s">
        <v>3748</v>
      </c>
    </row>
    <row r="2051" spans="1:9" ht="23.25" customHeight="1">
      <c r="A2051" s="346" t="s">
        <v>3803</v>
      </c>
      <c r="B2051" s="369" t="s">
        <v>3804</v>
      </c>
      <c r="C2051" s="332" t="s">
        <v>78</v>
      </c>
      <c r="D2051" s="369" t="s">
        <v>1204</v>
      </c>
      <c r="E2051" s="368">
        <v>7.98</v>
      </c>
      <c r="F2051" s="368">
        <v>9.57</v>
      </c>
      <c r="G2051" s="379"/>
      <c r="H2051" s="367"/>
      <c r="I2051" s="965" t="s">
        <v>3748</v>
      </c>
    </row>
    <row r="2052" spans="1:9" ht="23.25" customHeight="1">
      <c r="A2052" s="346">
        <v>49112</v>
      </c>
      <c r="B2052" s="394" t="s">
        <v>3805</v>
      </c>
      <c r="C2052" s="379" t="s">
        <v>301</v>
      </c>
      <c r="D2052" s="394" t="s">
        <v>75</v>
      </c>
      <c r="E2052" s="99">
        <v>5</v>
      </c>
      <c r="F2052" s="379">
        <v>5.95</v>
      </c>
      <c r="G2052" s="425" t="s">
        <v>200</v>
      </c>
      <c r="H2052" s="339"/>
      <c r="I2052" s="965" t="s">
        <v>3806</v>
      </c>
    </row>
    <row r="2053" spans="1:9" ht="23.25" customHeight="1">
      <c r="A2053" s="346">
        <v>49116</v>
      </c>
      <c r="B2053" s="394" t="s">
        <v>3807</v>
      </c>
      <c r="C2053" s="379" t="s">
        <v>253</v>
      </c>
      <c r="D2053" s="394" t="s">
        <v>75</v>
      </c>
      <c r="E2053" s="99">
        <v>5</v>
      </c>
      <c r="F2053" s="379">
        <v>5.95</v>
      </c>
      <c r="G2053" s="425" t="s">
        <v>200</v>
      </c>
      <c r="H2053" s="339"/>
      <c r="I2053" s="965" t="s">
        <v>3806</v>
      </c>
    </row>
    <row r="2054" spans="1:9" ht="23.25" customHeight="1">
      <c r="A2054" s="346" t="s">
        <v>3808</v>
      </c>
      <c r="B2054" s="369" t="s">
        <v>3809</v>
      </c>
      <c r="C2054" s="332" t="s">
        <v>131</v>
      </c>
      <c r="D2054" s="369" t="s">
        <v>3810</v>
      </c>
      <c r="E2054" s="379">
        <v>6.05</v>
      </c>
      <c r="F2054" s="679">
        <v>7.11</v>
      </c>
      <c r="G2054" s="425" t="s">
        <v>200</v>
      </c>
      <c r="H2054" s="339"/>
      <c r="I2054" s="965" t="s">
        <v>3806</v>
      </c>
    </row>
    <row r="2055" spans="1:9" ht="23.25" customHeight="1">
      <c r="A2055" s="346" t="s">
        <v>3811</v>
      </c>
      <c r="B2055" s="394" t="s">
        <v>3812</v>
      </c>
      <c r="C2055" s="379" t="s">
        <v>3813</v>
      </c>
      <c r="D2055" s="394" t="s">
        <v>3814</v>
      </c>
      <c r="E2055" s="99">
        <v>5.95</v>
      </c>
      <c r="F2055" s="379">
        <v>7.07</v>
      </c>
      <c r="G2055" s="425" t="s">
        <v>200</v>
      </c>
      <c r="H2055" s="339"/>
      <c r="I2055" s="965" t="s">
        <v>3806</v>
      </c>
    </row>
    <row r="2056" spans="1:9" ht="23.25" customHeight="1">
      <c r="A2056" s="493" t="s">
        <v>4753</v>
      </c>
      <c r="B2056" s="479" t="s">
        <v>4754</v>
      </c>
      <c r="C2056" s="328" t="s">
        <v>258</v>
      </c>
      <c r="D2056" s="479" t="s">
        <v>4755</v>
      </c>
      <c r="E2056" s="481">
        <v>49</v>
      </c>
      <c r="F2056" s="481">
        <v>58.8</v>
      </c>
      <c r="G2056" s="480" t="s">
        <v>24</v>
      </c>
      <c r="H2056" s="482">
        <v>0.04</v>
      </c>
      <c r="I2056" s="965" t="s">
        <v>3806</v>
      </c>
    </row>
    <row r="2057" spans="1:9" ht="23.25" customHeight="1">
      <c r="A2057" s="346">
        <v>9682</v>
      </c>
      <c r="B2057" s="394" t="s">
        <v>3815</v>
      </c>
      <c r="C2057" s="379" t="s">
        <v>976</v>
      </c>
      <c r="D2057" s="964" t="s">
        <v>3816</v>
      </c>
      <c r="E2057" s="99">
        <v>17.399999999999999</v>
      </c>
      <c r="F2057" s="379">
        <v>21.99</v>
      </c>
      <c r="G2057" s="425" t="s">
        <v>200</v>
      </c>
      <c r="H2057" s="339"/>
      <c r="I2057" s="965" t="s">
        <v>3806</v>
      </c>
    </row>
    <row r="2058" spans="1:9" ht="23.25" customHeight="1">
      <c r="A2058" s="493" t="s">
        <v>4467</v>
      </c>
      <c r="B2058" s="423" t="s">
        <v>4835</v>
      </c>
      <c r="C2058" s="328" t="s">
        <v>253</v>
      </c>
      <c r="D2058" s="423" t="s">
        <v>4836</v>
      </c>
      <c r="E2058" s="892">
        <v>5.5</v>
      </c>
      <c r="F2058" s="1458">
        <v>6.81</v>
      </c>
      <c r="G2058" s="1459" t="s">
        <v>24</v>
      </c>
      <c r="H2058" s="1460">
        <v>0.04</v>
      </c>
      <c r="I2058" s="965" t="s">
        <v>3806</v>
      </c>
    </row>
    <row r="2059" spans="1:9" ht="23.25" customHeight="1">
      <c r="A2059" s="346" t="s">
        <v>3817</v>
      </c>
      <c r="B2059" s="369" t="s">
        <v>3818</v>
      </c>
      <c r="C2059" s="332" t="s">
        <v>487</v>
      </c>
      <c r="D2059" s="369" t="s">
        <v>3819</v>
      </c>
      <c r="E2059" s="379">
        <v>5.36</v>
      </c>
      <c r="F2059" s="679">
        <v>6.3</v>
      </c>
      <c r="G2059" s="425" t="s">
        <v>200</v>
      </c>
      <c r="H2059" s="339"/>
      <c r="I2059" s="965" t="s">
        <v>3806</v>
      </c>
    </row>
    <row r="2060" spans="1:9" ht="23.25" customHeight="1">
      <c r="A2060" s="346" t="s">
        <v>3820</v>
      </c>
      <c r="B2060" s="995" t="s">
        <v>3821</v>
      </c>
      <c r="C2060" s="379" t="s">
        <v>1030</v>
      </c>
      <c r="D2060" s="394" t="s">
        <v>3822</v>
      </c>
      <c r="E2060" s="99">
        <v>22</v>
      </c>
      <c r="F2060" s="379">
        <v>31.5</v>
      </c>
      <c r="G2060" s="379" t="s">
        <v>24</v>
      </c>
      <c r="H2060" s="367">
        <v>0.04</v>
      </c>
      <c r="I2060" s="965" t="s">
        <v>3806</v>
      </c>
    </row>
    <row r="2061" spans="1:9" ht="23.25" customHeight="1">
      <c r="A2061" s="346">
        <v>9916</v>
      </c>
      <c r="B2061" s="995" t="s">
        <v>3823</v>
      </c>
      <c r="C2061" s="379" t="s">
        <v>223</v>
      </c>
      <c r="D2061" s="394" t="s">
        <v>3824</v>
      </c>
      <c r="E2061" s="99">
        <v>20.76</v>
      </c>
      <c r="F2061" s="379">
        <v>25</v>
      </c>
      <c r="G2061" s="425" t="s">
        <v>200</v>
      </c>
      <c r="H2061" s="367"/>
      <c r="I2061" s="965" t="s">
        <v>3806</v>
      </c>
    </row>
    <row r="2062" spans="1:9" ht="23.25" customHeight="1">
      <c r="A2062" s="346" t="s">
        <v>3825</v>
      </c>
      <c r="B2062" s="394" t="s">
        <v>3826</v>
      </c>
      <c r="C2062" s="379" t="s">
        <v>181</v>
      </c>
      <c r="D2062" s="394" t="s">
        <v>3827</v>
      </c>
      <c r="E2062" s="368">
        <v>7.46</v>
      </c>
      <c r="F2062" s="368">
        <v>8.9499999999999993</v>
      </c>
      <c r="G2062" s="425" t="s">
        <v>200</v>
      </c>
      <c r="H2062" s="367"/>
      <c r="I2062" s="965" t="s">
        <v>3828</v>
      </c>
    </row>
    <row r="2063" spans="1:9" ht="23.25" customHeight="1">
      <c r="A2063" s="346" t="s">
        <v>3829</v>
      </c>
      <c r="B2063" s="394" t="s">
        <v>3830</v>
      </c>
      <c r="C2063" s="379" t="s">
        <v>181</v>
      </c>
      <c r="D2063" s="394" t="s">
        <v>3831</v>
      </c>
      <c r="E2063" s="368">
        <v>7.46</v>
      </c>
      <c r="F2063" s="368">
        <v>8.9499999999999993</v>
      </c>
      <c r="G2063" s="425" t="s">
        <v>200</v>
      </c>
      <c r="H2063" s="367"/>
      <c r="I2063" s="965" t="s">
        <v>3828</v>
      </c>
    </row>
    <row r="2064" spans="1:9" ht="23.25" customHeight="1">
      <c r="A2064" s="346" t="s">
        <v>3832</v>
      </c>
      <c r="B2064" s="394" t="s">
        <v>3833</v>
      </c>
      <c r="C2064" s="379" t="s">
        <v>344</v>
      </c>
      <c r="D2064" s="394" t="s">
        <v>3834</v>
      </c>
      <c r="E2064" s="368">
        <v>7.6</v>
      </c>
      <c r="F2064" s="368">
        <v>11.4</v>
      </c>
      <c r="G2064" s="332" t="s">
        <v>24</v>
      </c>
      <c r="H2064" s="367">
        <v>0.04</v>
      </c>
      <c r="I2064" s="1061" t="s">
        <v>44</v>
      </c>
    </row>
    <row r="2065" spans="1:9" ht="23.25" customHeight="1">
      <c r="A2065" s="346" t="s">
        <v>3835</v>
      </c>
      <c r="B2065" s="394" t="s">
        <v>3836</v>
      </c>
      <c r="C2065" s="379" t="s">
        <v>223</v>
      </c>
      <c r="D2065" s="394" t="s">
        <v>3837</v>
      </c>
      <c r="E2065" s="368">
        <v>28</v>
      </c>
      <c r="F2065" s="368">
        <v>33.5</v>
      </c>
      <c r="G2065" s="425" t="s">
        <v>200</v>
      </c>
      <c r="H2065" s="367"/>
      <c r="I2065" s="1061" t="s">
        <v>3573</v>
      </c>
    </row>
    <row r="2066" spans="1:9" ht="23.25" customHeight="1">
      <c r="A2066" s="346">
        <v>31004</v>
      </c>
      <c r="B2066" s="394" t="s">
        <v>3838</v>
      </c>
      <c r="C2066" s="379" t="s">
        <v>326</v>
      </c>
      <c r="D2066" s="394" t="s">
        <v>3839</v>
      </c>
      <c r="E2066" s="368">
        <v>4.32</v>
      </c>
      <c r="F2066" s="368">
        <v>5.42</v>
      </c>
      <c r="G2066" s="425" t="s">
        <v>200</v>
      </c>
      <c r="H2066" s="367"/>
      <c r="I2066" s="1061" t="s">
        <v>3573</v>
      </c>
    </row>
    <row r="2067" spans="1:9" ht="23.25" customHeight="1">
      <c r="A2067" s="346" t="s">
        <v>3840</v>
      </c>
      <c r="B2067" s="964" t="s">
        <v>3841</v>
      </c>
      <c r="C2067" s="379" t="s">
        <v>35</v>
      </c>
      <c r="D2067" s="964" t="s">
        <v>3842</v>
      </c>
      <c r="E2067" s="368">
        <v>12.96</v>
      </c>
      <c r="F2067" s="368">
        <v>15.55</v>
      </c>
      <c r="G2067" s="332" t="s">
        <v>17</v>
      </c>
      <c r="H2067" s="367">
        <v>0.1</v>
      </c>
      <c r="I2067" s="965" t="s">
        <v>3843</v>
      </c>
    </row>
    <row r="2068" spans="1:9" ht="23.25" customHeight="1">
      <c r="A2068" s="346" t="s">
        <v>3844</v>
      </c>
      <c r="B2068" s="394" t="s">
        <v>3845</v>
      </c>
      <c r="C2068" s="379" t="s">
        <v>184</v>
      </c>
      <c r="D2068" s="394" t="s">
        <v>3846</v>
      </c>
      <c r="E2068" s="368">
        <v>16.670000000000002</v>
      </c>
      <c r="F2068" s="368">
        <v>20</v>
      </c>
      <c r="G2068" s="332" t="s">
        <v>190</v>
      </c>
      <c r="H2068" s="367">
        <v>0.08</v>
      </c>
      <c r="I2068" s="965" t="s">
        <v>3847</v>
      </c>
    </row>
    <row r="2069" spans="1:9" s="993" customFormat="1" ht="23.25" customHeight="1">
      <c r="A2069" s="346">
        <v>11039</v>
      </c>
      <c r="B2069" s="394" t="s">
        <v>3848</v>
      </c>
      <c r="C2069" s="379" t="s">
        <v>223</v>
      </c>
      <c r="D2069" s="394" t="s">
        <v>3849</v>
      </c>
      <c r="E2069" s="368">
        <v>15.4</v>
      </c>
      <c r="F2069" s="368">
        <v>18.48</v>
      </c>
      <c r="G2069" s="332" t="s">
        <v>4678</v>
      </c>
      <c r="H2069" s="367">
        <v>0.05</v>
      </c>
      <c r="I2069" s="965" t="s">
        <v>5236</v>
      </c>
    </row>
    <row r="2070" spans="1:9" s="1462" customFormat="1" ht="23.25" customHeight="1">
      <c r="A2070" s="1461">
        <v>36459</v>
      </c>
      <c r="B2070" s="964" t="s">
        <v>3850</v>
      </c>
      <c r="C2070" s="1062" t="s">
        <v>3851</v>
      </c>
      <c r="D2070" s="964" t="s">
        <v>3852</v>
      </c>
      <c r="E2070" s="368">
        <v>40.18</v>
      </c>
      <c r="F2070" s="368">
        <v>56</v>
      </c>
      <c r="G2070" s="425" t="s">
        <v>200</v>
      </c>
      <c r="H2070" s="350" t="s">
        <v>3853</v>
      </c>
      <c r="I2070" s="965" t="s">
        <v>5236</v>
      </c>
    </row>
    <row r="2071" spans="1:9" s="1462" customFormat="1" ht="23.25" customHeight="1">
      <c r="A2071" s="1461">
        <v>36452</v>
      </c>
      <c r="B2071" s="964" t="s">
        <v>3850</v>
      </c>
      <c r="C2071" s="1062" t="s">
        <v>3851</v>
      </c>
      <c r="D2071" s="964" t="s">
        <v>3854</v>
      </c>
      <c r="E2071" s="368">
        <v>40.18</v>
      </c>
      <c r="F2071" s="368">
        <v>56</v>
      </c>
      <c r="G2071" s="425" t="s">
        <v>200</v>
      </c>
      <c r="H2071" s="350" t="s">
        <v>3853</v>
      </c>
      <c r="I2071" s="965" t="s">
        <v>5236</v>
      </c>
    </row>
    <row r="2072" spans="1:9" ht="23.25" customHeight="1">
      <c r="A2072" s="346" t="s">
        <v>3855</v>
      </c>
      <c r="B2072" s="369" t="s">
        <v>3856</v>
      </c>
      <c r="C2072" s="332" t="s">
        <v>3857</v>
      </c>
      <c r="D2072" s="369" t="s">
        <v>3858</v>
      </c>
      <c r="E2072" s="368">
        <v>4.5</v>
      </c>
      <c r="F2072" s="368">
        <v>6.05</v>
      </c>
      <c r="G2072" s="332" t="s">
        <v>200</v>
      </c>
      <c r="H2072" s="367">
        <v>0.05</v>
      </c>
      <c r="I2072" s="965" t="s">
        <v>3859</v>
      </c>
    </row>
    <row r="2073" spans="1:9" ht="23.25" customHeight="1">
      <c r="A2073" s="346" t="s">
        <v>3860</v>
      </c>
      <c r="B2073" s="369" t="s">
        <v>3861</v>
      </c>
      <c r="C2073" s="332" t="s">
        <v>3862</v>
      </c>
      <c r="D2073" s="369" t="s">
        <v>3863</v>
      </c>
      <c r="E2073" s="368">
        <v>6.25</v>
      </c>
      <c r="F2073" s="368">
        <v>8</v>
      </c>
      <c r="G2073" s="425" t="s">
        <v>200</v>
      </c>
      <c r="H2073" s="367"/>
      <c r="I2073" s="965" t="s">
        <v>5237</v>
      </c>
    </row>
    <row r="2074" spans="1:9" ht="23.25" customHeight="1">
      <c r="A2074" s="346" t="s">
        <v>3864</v>
      </c>
      <c r="B2074" s="369" t="s">
        <v>3865</v>
      </c>
      <c r="C2074" s="332" t="s">
        <v>223</v>
      </c>
      <c r="D2074" s="369" t="s">
        <v>3866</v>
      </c>
      <c r="E2074" s="368">
        <v>22.17</v>
      </c>
      <c r="F2074" s="368">
        <v>26.4</v>
      </c>
      <c r="G2074" s="425" t="s">
        <v>200</v>
      </c>
      <c r="H2074" s="367"/>
      <c r="I2074" s="965" t="s">
        <v>3867</v>
      </c>
    </row>
    <row r="2075" spans="1:9" ht="23.25" customHeight="1">
      <c r="A2075" s="346" t="s">
        <v>3869</v>
      </c>
      <c r="B2075" s="369" t="s">
        <v>3870</v>
      </c>
      <c r="C2075" s="332" t="s">
        <v>2154</v>
      </c>
      <c r="D2075" s="369" t="s">
        <v>3871</v>
      </c>
      <c r="E2075" s="368">
        <v>10.95</v>
      </c>
      <c r="F2075" s="368">
        <v>12.9</v>
      </c>
      <c r="G2075" s="332" t="s">
        <v>200</v>
      </c>
      <c r="H2075" s="367">
        <v>0.05</v>
      </c>
      <c r="I2075" s="965" t="s">
        <v>3872</v>
      </c>
    </row>
    <row r="2076" spans="1:9" ht="23.25" customHeight="1">
      <c r="A2076" s="346" t="s">
        <v>3873</v>
      </c>
      <c r="B2076" s="369" t="s">
        <v>3874</v>
      </c>
      <c r="C2076" s="332" t="s">
        <v>3875</v>
      </c>
      <c r="D2076" s="369" t="s">
        <v>3876</v>
      </c>
      <c r="E2076" s="368">
        <v>4.41</v>
      </c>
      <c r="F2076" s="368">
        <v>4.99</v>
      </c>
      <c r="G2076" s="425" t="s">
        <v>200</v>
      </c>
      <c r="H2076" s="367"/>
      <c r="I2076" s="965" t="s">
        <v>3877</v>
      </c>
    </row>
    <row r="2077" spans="1:9" ht="23.25" customHeight="1">
      <c r="A2077" s="346" t="s">
        <v>3878</v>
      </c>
      <c r="B2077" s="369" t="s">
        <v>3879</v>
      </c>
      <c r="C2077" s="10" t="s">
        <v>3880</v>
      </c>
      <c r="D2077" s="370" t="s">
        <v>3881</v>
      </c>
      <c r="E2077" s="368">
        <v>20.7</v>
      </c>
      <c r="F2077" s="368">
        <v>24.2</v>
      </c>
      <c r="G2077" s="332" t="s">
        <v>3882</v>
      </c>
      <c r="H2077" s="350" t="s">
        <v>3883</v>
      </c>
      <c r="I2077" s="965" t="s">
        <v>3884</v>
      </c>
    </row>
    <row r="2078" spans="1:9" ht="23.25" customHeight="1">
      <c r="A2078" s="346" t="s">
        <v>3885</v>
      </c>
      <c r="B2078" s="369" t="s">
        <v>3886</v>
      </c>
      <c r="C2078" s="332" t="s">
        <v>184</v>
      </c>
      <c r="D2078" s="369" t="s">
        <v>3887</v>
      </c>
      <c r="E2078" s="368">
        <v>15.29</v>
      </c>
      <c r="F2078" s="368">
        <v>19.11</v>
      </c>
      <c r="G2078" s="425"/>
      <c r="H2078" s="350"/>
      <c r="I2078" s="965" t="s">
        <v>3888</v>
      </c>
    </row>
    <row r="2079" spans="1:9" s="993" customFormat="1" ht="23.25" customHeight="1">
      <c r="A2079" s="346" t="s">
        <v>3889</v>
      </c>
      <c r="B2079" s="369" t="s">
        <v>3890</v>
      </c>
      <c r="C2079" s="332" t="s">
        <v>3891</v>
      </c>
      <c r="D2079" s="369" t="s">
        <v>1143</v>
      </c>
      <c r="E2079" s="368">
        <v>5.75</v>
      </c>
      <c r="F2079" s="368">
        <v>6.9</v>
      </c>
      <c r="G2079" s="425" t="s">
        <v>200</v>
      </c>
      <c r="H2079" s="339"/>
      <c r="I2079" s="965" t="s">
        <v>3892</v>
      </c>
    </row>
    <row r="2080" spans="1:9" s="993" customFormat="1" ht="23.25" customHeight="1">
      <c r="A2080" s="346" t="s">
        <v>3893</v>
      </c>
      <c r="B2080" s="369" t="s">
        <v>3894</v>
      </c>
      <c r="C2080" s="332" t="s">
        <v>184</v>
      </c>
      <c r="D2080" s="369" t="s">
        <v>3895</v>
      </c>
      <c r="E2080" s="368">
        <v>8.42</v>
      </c>
      <c r="F2080" s="368">
        <v>10.1</v>
      </c>
      <c r="G2080" s="425"/>
      <c r="H2080" s="339"/>
      <c r="I2080" s="965" t="s">
        <v>3892</v>
      </c>
    </row>
    <row r="2081" spans="1:9" s="993" customFormat="1" ht="23.25" customHeight="1">
      <c r="A2081" s="493" t="s">
        <v>5259</v>
      </c>
      <c r="B2081" s="421" t="s">
        <v>5260</v>
      </c>
      <c r="C2081" s="328" t="s">
        <v>3561</v>
      </c>
      <c r="D2081" s="421" t="s">
        <v>3895</v>
      </c>
      <c r="E2081" s="581">
        <v>7.2</v>
      </c>
      <c r="F2081" s="682">
        <v>8.64</v>
      </c>
      <c r="G2081" s="1463"/>
      <c r="H2081" s="1463"/>
      <c r="I2081" s="965" t="s">
        <v>3892</v>
      </c>
    </row>
    <row r="2082" spans="1:9" s="993" customFormat="1" ht="23.25" customHeight="1">
      <c r="A2082" s="493" t="s">
        <v>5261</v>
      </c>
      <c r="B2082" s="421" t="s">
        <v>5262</v>
      </c>
      <c r="C2082" s="328" t="s">
        <v>656</v>
      </c>
      <c r="D2082" s="421" t="s">
        <v>3895</v>
      </c>
      <c r="E2082" s="581">
        <v>14.58</v>
      </c>
      <c r="F2082" s="682">
        <v>17.5</v>
      </c>
      <c r="G2082" s="1464"/>
      <c r="H2082" s="1464"/>
      <c r="I2082" s="965" t="s">
        <v>3892</v>
      </c>
    </row>
    <row r="2083" spans="1:9" s="993" customFormat="1" ht="23.25" customHeight="1">
      <c r="A2083" s="493" t="s">
        <v>5263</v>
      </c>
      <c r="B2083" s="421" t="s">
        <v>5264</v>
      </c>
      <c r="C2083" s="328" t="s">
        <v>113</v>
      </c>
      <c r="D2083" s="421" t="s">
        <v>3895</v>
      </c>
      <c r="E2083" s="581">
        <v>9.98</v>
      </c>
      <c r="F2083" s="682">
        <v>11.9</v>
      </c>
      <c r="G2083" s="1464"/>
      <c r="H2083" s="1464"/>
      <c r="I2083" s="965" t="s">
        <v>3892</v>
      </c>
    </row>
    <row r="2084" spans="1:9" ht="23.25" customHeight="1">
      <c r="A2084" s="346" t="s">
        <v>3896</v>
      </c>
      <c r="B2084" s="369" t="s">
        <v>3897</v>
      </c>
      <c r="C2084" s="332" t="s">
        <v>754</v>
      </c>
      <c r="D2084" s="369" t="s">
        <v>3898</v>
      </c>
      <c r="E2084" s="368">
        <v>7.27</v>
      </c>
      <c r="F2084" s="368">
        <v>8.33</v>
      </c>
      <c r="G2084" s="425"/>
      <c r="H2084" s="367"/>
      <c r="I2084" s="965" t="s">
        <v>3892</v>
      </c>
    </row>
    <row r="2085" spans="1:9" ht="23.25" customHeight="1">
      <c r="A2085" s="493" t="s">
        <v>5319</v>
      </c>
      <c r="B2085" s="421" t="s">
        <v>5320</v>
      </c>
      <c r="C2085" s="328" t="s">
        <v>11</v>
      </c>
      <c r="D2085" s="421" t="s">
        <v>3898</v>
      </c>
      <c r="E2085" s="581">
        <v>10.62</v>
      </c>
      <c r="F2085" s="682">
        <v>12.75</v>
      </c>
      <c r="G2085" s="1464"/>
      <c r="H2085" s="1464"/>
      <c r="I2085" s="965" t="s">
        <v>3892</v>
      </c>
    </row>
    <row r="2086" spans="1:9" ht="23.25" customHeight="1">
      <c r="A2086" s="493" t="s">
        <v>4738</v>
      </c>
      <c r="B2086" s="421" t="s">
        <v>4739</v>
      </c>
      <c r="C2086" s="328" t="s">
        <v>223</v>
      </c>
      <c r="D2086" s="421" t="s">
        <v>4740</v>
      </c>
      <c r="E2086" s="581">
        <v>35.25</v>
      </c>
      <c r="F2086" s="581">
        <v>39.9</v>
      </c>
      <c r="G2086" s="425"/>
      <c r="H2086" s="582"/>
      <c r="I2086" s="965" t="s">
        <v>3892</v>
      </c>
    </row>
    <row r="2087" spans="1:9" ht="23.25" customHeight="1">
      <c r="A2087" s="346" t="s">
        <v>3899</v>
      </c>
      <c r="B2087" s="369" t="s">
        <v>3900</v>
      </c>
      <c r="C2087" s="332" t="s">
        <v>3901</v>
      </c>
      <c r="D2087" s="369" t="s">
        <v>3902</v>
      </c>
      <c r="E2087" s="368">
        <v>27.35</v>
      </c>
      <c r="F2087" s="368">
        <v>30.96</v>
      </c>
      <c r="G2087" s="425"/>
      <c r="H2087" s="367"/>
      <c r="I2087" s="965" t="s">
        <v>3892</v>
      </c>
    </row>
    <row r="2088" spans="1:9" ht="23.25" customHeight="1">
      <c r="A2088" s="346" t="s">
        <v>3903</v>
      </c>
      <c r="B2088" s="369" t="s">
        <v>3904</v>
      </c>
      <c r="C2088" s="332" t="s">
        <v>3901</v>
      </c>
      <c r="D2088" s="369" t="s">
        <v>3902</v>
      </c>
      <c r="E2088" s="368">
        <v>27.35</v>
      </c>
      <c r="F2088" s="368">
        <v>30.96</v>
      </c>
      <c r="G2088" s="425"/>
      <c r="H2088" s="367"/>
      <c r="I2088" s="965" t="s">
        <v>3892</v>
      </c>
    </row>
    <row r="2089" spans="1:9" ht="23.25" customHeight="1">
      <c r="A2089" s="346" t="s">
        <v>3905</v>
      </c>
      <c r="B2089" s="369" t="s">
        <v>3900</v>
      </c>
      <c r="C2089" s="332" t="s">
        <v>3906</v>
      </c>
      <c r="D2089" s="369" t="s">
        <v>3902</v>
      </c>
      <c r="E2089" s="368">
        <v>15.2</v>
      </c>
      <c r="F2089" s="368">
        <v>16.88</v>
      </c>
      <c r="G2089" s="425"/>
      <c r="H2089" s="367"/>
      <c r="I2089" s="965" t="s">
        <v>3892</v>
      </c>
    </row>
    <row r="2090" spans="1:9" ht="23.25" customHeight="1">
      <c r="A2090" s="346" t="s">
        <v>3907</v>
      </c>
      <c r="B2090" s="369" t="s">
        <v>3904</v>
      </c>
      <c r="C2090" s="332" t="s">
        <v>3906</v>
      </c>
      <c r="D2090" s="369" t="s">
        <v>3902</v>
      </c>
      <c r="E2090" s="368">
        <v>15.2</v>
      </c>
      <c r="F2090" s="368">
        <v>16.88</v>
      </c>
      <c r="G2090" s="425"/>
      <c r="H2090" s="367"/>
      <c r="I2090" s="965" t="s">
        <v>3892</v>
      </c>
    </row>
    <row r="2091" spans="1:9" ht="23.25" customHeight="1">
      <c r="A2091" s="346" t="s">
        <v>3908</v>
      </c>
      <c r="B2091" s="369" t="s">
        <v>3909</v>
      </c>
      <c r="C2091" s="332" t="s">
        <v>223</v>
      </c>
      <c r="D2091" s="369" t="s">
        <v>707</v>
      </c>
      <c r="E2091" s="368">
        <v>28.13</v>
      </c>
      <c r="F2091" s="368">
        <v>35.159999999999997</v>
      </c>
      <c r="G2091" s="425"/>
      <c r="H2091" s="367"/>
      <c r="I2091" s="965" t="s">
        <v>3892</v>
      </c>
    </row>
    <row r="2092" spans="1:9" ht="23.25" customHeight="1">
      <c r="A2092" s="346" t="s">
        <v>3910</v>
      </c>
      <c r="B2092" s="369" t="s">
        <v>3911</v>
      </c>
      <c r="C2092" s="332" t="s">
        <v>1251</v>
      </c>
      <c r="D2092" s="369" t="s">
        <v>3912</v>
      </c>
      <c r="E2092" s="368">
        <v>5.8</v>
      </c>
      <c r="F2092" s="368">
        <v>7.06</v>
      </c>
      <c r="G2092" s="425"/>
      <c r="H2092" s="367"/>
      <c r="I2092" s="965" t="s">
        <v>3892</v>
      </c>
    </row>
    <row r="2093" spans="1:9" ht="23.25" customHeight="1">
      <c r="A2093" s="346" t="s">
        <v>3913</v>
      </c>
      <c r="B2093" s="369" t="s">
        <v>3914</v>
      </c>
      <c r="C2093" s="332" t="s">
        <v>980</v>
      </c>
      <c r="D2093" s="369" t="s">
        <v>3912</v>
      </c>
      <c r="E2093" s="368">
        <v>10.199999999999999</v>
      </c>
      <c r="F2093" s="368">
        <v>11.64</v>
      </c>
      <c r="G2093" s="425"/>
      <c r="H2093" s="367"/>
      <c r="I2093" s="965" t="s">
        <v>3892</v>
      </c>
    </row>
    <row r="2094" spans="1:9" ht="23.25" customHeight="1">
      <c r="A2094" s="346" t="s">
        <v>3915</v>
      </c>
      <c r="B2094" s="369" t="s">
        <v>3916</v>
      </c>
      <c r="C2094" s="332" t="s">
        <v>669</v>
      </c>
      <c r="D2094" s="369" t="s">
        <v>3917</v>
      </c>
      <c r="E2094" s="368">
        <v>5.9</v>
      </c>
      <c r="F2094" s="368">
        <v>5.93</v>
      </c>
      <c r="G2094" s="425"/>
      <c r="H2094" s="367"/>
      <c r="I2094" s="965" t="s">
        <v>3892</v>
      </c>
    </row>
    <row r="2095" spans="1:9" ht="23.25" customHeight="1">
      <c r="A2095" s="346" t="s">
        <v>3918</v>
      </c>
      <c r="B2095" s="369" t="s">
        <v>3919</v>
      </c>
      <c r="C2095" s="332" t="s">
        <v>1009</v>
      </c>
      <c r="D2095" s="369" t="s">
        <v>3920</v>
      </c>
      <c r="E2095" s="368">
        <v>10.84</v>
      </c>
      <c r="F2095" s="368">
        <v>12.68</v>
      </c>
      <c r="G2095" s="425"/>
      <c r="H2095" s="367"/>
      <c r="I2095" s="965" t="s">
        <v>3892</v>
      </c>
    </row>
    <row r="2096" spans="1:9" ht="23.25" customHeight="1">
      <c r="A2096" s="346" t="s">
        <v>3921</v>
      </c>
      <c r="B2096" s="369" t="s">
        <v>3922</v>
      </c>
      <c r="C2096" s="332" t="s">
        <v>1009</v>
      </c>
      <c r="D2096" s="369" t="s">
        <v>3920</v>
      </c>
      <c r="E2096" s="368">
        <v>9.5</v>
      </c>
      <c r="F2096" s="368">
        <v>11.4</v>
      </c>
      <c r="G2096" s="425"/>
      <c r="H2096" s="367"/>
      <c r="I2096" s="965" t="s">
        <v>3892</v>
      </c>
    </row>
    <row r="2097" spans="1:9" ht="23.25" customHeight="1">
      <c r="A2097" s="346" t="s">
        <v>3923</v>
      </c>
      <c r="B2097" s="369" t="s">
        <v>3919</v>
      </c>
      <c r="C2097" s="332" t="s">
        <v>487</v>
      </c>
      <c r="D2097" s="369" t="s">
        <v>3920</v>
      </c>
      <c r="E2097" s="368">
        <v>2.56</v>
      </c>
      <c r="F2097" s="368">
        <v>3</v>
      </c>
      <c r="G2097" s="425"/>
      <c r="H2097" s="367"/>
      <c r="I2097" s="965" t="s">
        <v>3892</v>
      </c>
    </row>
    <row r="2098" spans="1:9" ht="23.25" customHeight="1">
      <c r="A2098" s="346" t="s">
        <v>3924</v>
      </c>
      <c r="B2098" s="369" t="s">
        <v>3925</v>
      </c>
      <c r="C2098" s="332" t="s">
        <v>1531</v>
      </c>
      <c r="D2098" s="369" t="s">
        <v>2246</v>
      </c>
      <c r="E2098" s="368">
        <v>4.84</v>
      </c>
      <c r="F2098" s="368">
        <v>5.8</v>
      </c>
      <c r="G2098" s="425"/>
      <c r="H2098" s="367"/>
      <c r="I2098" s="965" t="s">
        <v>3892</v>
      </c>
    </row>
    <row r="2099" spans="1:9" ht="23.25" customHeight="1">
      <c r="A2099" s="346" t="s">
        <v>3926</v>
      </c>
      <c r="B2099" s="369" t="s">
        <v>3927</v>
      </c>
      <c r="C2099" s="332" t="s">
        <v>3928</v>
      </c>
      <c r="D2099" s="369" t="s">
        <v>2246</v>
      </c>
      <c r="E2099" s="368">
        <v>5.74</v>
      </c>
      <c r="F2099" s="368">
        <v>6.89</v>
      </c>
      <c r="G2099" s="425"/>
      <c r="H2099" s="367"/>
      <c r="I2099" s="965" t="s">
        <v>3892</v>
      </c>
    </row>
    <row r="2100" spans="1:9" ht="23.25" customHeight="1">
      <c r="A2100" s="346" t="s">
        <v>3929</v>
      </c>
      <c r="B2100" s="369" t="s">
        <v>3930</v>
      </c>
      <c r="C2100" s="332" t="s">
        <v>1052</v>
      </c>
      <c r="D2100" s="369" t="s">
        <v>2246</v>
      </c>
      <c r="E2100" s="368">
        <v>3.69</v>
      </c>
      <c r="F2100" s="368">
        <v>4.18</v>
      </c>
      <c r="G2100" s="425"/>
      <c r="H2100" s="367"/>
      <c r="I2100" s="965" t="s">
        <v>3892</v>
      </c>
    </row>
    <row r="2101" spans="1:9" ht="23.25" customHeight="1">
      <c r="A2101" s="346" t="s">
        <v>3931</v>
      </c>
      <c r="B2101" s="369" t="s">
        <v>3932</v>
      </c>
      <c r="C2101" s="332" t="s">
        <v>184</v>
      </c>
      <c r="D2101" s="369" t="s">
        <v>52</v>
      </c>
      <c r="E2101" s="368">
        <v>6.81</v>
      </c>
      <c r="F2101" s="368">
        <v>7.71</v>
      </c>
      <c r="G2101" s="425"/>
      <c r="H2101" s="367"/>
      <c r="I2101" s="965" t="s">
        <v>3892</v>
      </c>
    </row>
    <row r="2102" spans="1:9" ht="23.25" customHeight="1">
      <c r="A2102" s="346" t="s">
        <v>3933</v>
      </c>
      <c r="B2102" s="369" t="s">
        <v>3934</v>
      </c>
      <c r="C2102" s="332" t="s">
        <v>1531</v>
      </c>
      <c r="D2102" s="369" t="s">
        <v>52</v>
      </c>
      <c r="E2102" s="368">
        <v>1.49</v>
      </c>
      <c r="F2102" s="368">
        <v>1.79</v>
      </c>
      <c r="G2102" s="425"/>
      <c r="H2102" s="367"/>
      <c r="I2102" s="965" t="s">
        <v>3892</v>
      </c>
    </row>
    <row r="2103" spans="1:9" ht="23.25" customHeight="1">
      <c r="A2103" s="346" t="s">
        <v>3935</v>
      </c>
      <c r="B2103" s="394" t="s">
        <v>3936</v>
      </c>
      <c r="C2103" s="379" t="s">
        <v>1052</v>
      </c>
      <c r="D2103" s="394" t="s">
        <v>1200</v>
      </c>
      <c r="E2103" s="368">
        <v>4.8099999999999996</v>
      </c>
      <c r="F2103" s="368">
        <v>6.6</v>
      </c>
      <c r="G2103" s="425"/>
      <c r="H2103" s="367"/>
      <c r="I2103" s="965" t="s">
        <v>3892</v>
      </c>
    </row>
    <row r="2104" spans="1:9" ht="23.25" customHeight="1">
      <c r="A2104" s="346" t="s">
        <v>3937</v>
      </c>
      <c r="B2104" s="394" t="s">
        <v>3936</v>
      </c>
      <c r="C2104" s="379" t="s">
        <v>1591</v>
      </c>
      <c r="D2104" s="394" t="s">
        <v>1200</v>
      </c>
      <c r="E2104" s="368">
        <v>8.93</v>
      </c>
      <c r="F2104" s="368">
        <v>12.19</v>
      </c>
      <c r="G2104" s="425"/>
      <c r="H2104" s="367"/>
      <c r="I2104" s="965" t="s">
        <v>3892</v>
      </c>
    </row>
    <row r="2105" spans="1:9" ht="23.25" customHeight="1">
      <c r="A2105" s="346" t="s">
        <v>3938</v>
      </c>
      <c r="B2105" s="394" t="s">
        <v>3838</v>
      </c>
      <c r="C2105" s="379" t="s">
        <v>238</v>
      </c>
      <c r="D2105" s="394" t="s">
        <v>3839</v>
      </c>
      <c r="E2105" s="99">
        <v>16.2</v>
      </c>
      <c r="F2105" s="379">
        <v>20</v>
      </c>
      <c r="G2105" s="425" t="s">
        <v>200</v>
      </c>
      <c r="H2105" s="367"/>
      <c r="I2105" s="965" t="s">
        <v>3939</v>
      </c>
    </row>
    <row r="2106" spans="1:9" ht="23.25" customHeight="1">
      <c r="A2106" s="346" t="s">
        <v>3940</v>
      </c>
      <c r="B2106" s="394" t="s">
        <v>3941</v>
      </c>
      <c r="C2106" s="379" t="s">
        <v>545</v>
      </c>
      <c r="D2106" s="394" t="s">
        <v>549</v>
      </c>
      <c r="E2106" s="368">
        <v>1.38</v>
      </c>
      <c r="F2106" s="368">
        <v>1.72</v>
      </c>
      <c r="G2106" s="332" t="s">
        <v>240</v>
      </c>
      <c r="H2106" s="367"/>
      <c r="I2106" s="965" t="s">
        <v>3939</v>
      </c>
    </row>
    <row r="2107" spans="1:9" ht="23.25" customHeight="1">
      <c r="A2107" s="346" t="s">
        <v>3942</v>
      </c>
      <c r="B2107" s="394" t="s">
        <v>3943</v>
      </c>
      <c r="C2107" s="379" t="s">
        <v>545</v>
      </c>
      <c r="D2107" s="394" t="s">
        <v>549</v>
      </c>
      <c r="E2107" s="368">
        <v>1.68</v>
      </c>
      <c r="F2107" s="368">
        <v>2.1</v>
      </c>
      <c r="G2107" s="332" t="s">
        <v>240</v>
      </c>
      <c r="H2107" s="367"/>
      <c r="I2107" s="965" t="s">
        <v>3939</v>
      </c>
    </row>
    <row r="2108" spans="1:9" ht="23.25" customHeight="1">
      <c r="A2108" s="353" t="s">
        <v>3944</v>
      </c>
      <c r="B2108" s="354" t="s">
        <v>3945</v>
      </c>
      <c r="C2108" s="355" t="s">
        <v>63</v>
      </c>
      <c r="D2108" s="354" t="s">
        <v>3842</v>
      </c>
      <c r="E2108" s="1465">
        <v>16.2</v>
      </c>
      <c r="F2108" s="1465">
        <v>18.3</v>
      </c>
      <c r="G2108" s="425" t="s">
        <v>200</v>
      </c>
      <c r="H2108" s="350"/>
      <c r="I2108" s="965" t="s">
        <v>3946</v>
      </c>
    </row>
    <row r="2109" spans="1:9" ht="23.25" customHeight="1">
      <c r="A2109" s="353" t="s">
        <v>3947</v>
      </c>
      <c r="B2109" s="354" t="s">
        <v>3948</v>
      </c>
      <c r="C2109" s="355" t="s">
        <v>57</v>
      </c>
      <c r="D2109" s="354" t="s">
        <v>3842</v>
      </c>
      <c r="E2109" s="1465">
        <v>14.25</v>
      </c>
      <c r="F2109" s="1465">
        <v>15.55</v>
      </c>
      <c r="G2109" s="425" t="s">
        <v>200</v>
      </c>
      <c r="H2109" s="350"/>
      <c r="I2109" s="965" t="s">
        <v>3946</v>
      </c>
    </row>
    <row r="2110" spans="1:9" ht="23.25" customHeight="1">
      <c r="A2110" s="353" t="s">
        <v>3949</v>
      </c>
      <c r="B2110" s="354" t="s">
        <v>3950</v>
      </c>
      <c r="C2110" s="355" t="s">
        <v>51</v>
      </c>
      <c r="D2110" s="354" t="s">
        <v>3842</v>
      </c>
      <c r="E2110" s="1465">
        <v>8.08</v>
      </c>
      <c r="F2110" s="1465">
        <v>9.75</v>
      </c>
      <c r="G2110" s="425" t="s">
        <v>200</v>
      </c>
      <c r="H2110" s="350"/>
      <c r="I2110" s="965" t="s">
        <v>3946</v>
      </c>
    </row>
    <row r="2111" spans="1:9" ht="23.25" customHeight="1">
      <c r="A2111" s="353" t="s">
        <v>3951</v>
      </c>
      <c r="B2111" s="354" t="s">
        <v>3952</v>
      </c>
      <c r="C2111" s="355" t="s">
        <v>63</v>
      </c>
      <c r="D2111" s="354" t="s">
        <v>3953</v>
      </c>
      <c r="E2111" s="1465">
        <v>17.41</v>
      </c>
      <c r="F2111" s="1465">
        <v>23.1</v>
      </c>
      <c r="G2111" s="425" t="s">
        <v>200</v>
      </c>
      <c r="H2111" s="350"/>
      <c r="I2111" s="965" t="s">
        <v>3946</v>
      </c>
    </row>
    <row r="2112" spans="1:9" ht="23.25" customHeight="1">
      <c r="A2112" s="353" t="s">
        <v>3954</v>
      </c>
      <c r="B2112" s="354" t="s">
        <v>3955</v>
      </c>
      <c r="C2112" s="355" t="s">
        <v>980</v>
      </c>
      <c r="D2112" s="354" t="s">
        <v>3842</v>
      </c>
      <c r="E2112" s="1465">
        <v>8.33</v>
      </c>
      <c r="F2112" s="1465">
        <v>9.99</v>
      </c>
      <c r="G2112" s="425" t="s">
        <v>200</v>
      </c>
      <c r="H2112" s="350"/>
      <c r="I2112" s="965" t="s">
        <v>3946</v>
      </c>
    </row>
    <row r="2113" spans="1:9" ht="23.25" customHeight="1">
      <c r="A2113" s="353" t="s">
        <v>3956</v>
      </c>
      <c r="B2113" s="354" t="s">
        <v>3957</v>
      </c>
      <c r="C2113" s="355" t="s">
        <v>3590</v>
      </c>
      <c r="D2113" s="354" t="s">
        <v>3842</v>
      </c>
      <c r="E2113" s="1465">
        <v>11.5</v>
      </c>
      <c r="F2113" s="1465">
        <v>12.78</v>
      </c>
      <c r="G2113" s="425" t="s">
        <v>200</v>
      </c>
      <c r="H2113" s="350"/>
      <c r="I2113" s="965" t="s">
        <v>3946</v>
      </c>
    </row>
    <row r="2114" spans="1:9" ht="23.25" customHeight="1">
      <c r="A2114" s="353" t="s">
        <v>3958</v>
      </c>
      <c r="B2114" s="354" t="s">
        <v>3959</v>
      </c>
      <c r="C2114" s="355" t="s">
        <v>57</v>
      </c>
      <c r="D2114" s="354" t="s">
        <v>3842</v>
      </c>
      <c r="E2114" s="1465">
        <v>15.11</v>
      </c>
      <c r="F2114" s="1465">
        <v>17.12</v>
      </c>
      <c r="G2114" s="425" t="s">
        <v>200</v>
      </c>
      <c r="H2114" s="350"/>
      <c r="I2114" s="965" t="s">
        <v>3946</v>
      </c>
    </row>
    <row r="2115" spans="1:9" ht="23.25" customHeight="1">
      <c r="A2115" s="353" t="s">
        <v>3960</v>
      </c>
      <c r="B2115" s="354" t="s">
        <v>3961</v>
      </c>
      <c r="C2115" s="355" t="s">
        <v>344</v>
      </c>
      <c r="D2115" s="354" t="s">
        <v>3962</v>
      </c>
      <c r="E2115" s="356">
        <v>4.58</v>
      </c>
      <c r="F2115" s="356">
        <v>5.5</v>
      </c>
      <c r="G2115" s="395" t="s">
        <v>200</v>
      </c>
      <c r="H2115" s="396"/>
      <c r="I2115" s="965" t="s">
        <v>13</v>
      </c>
    </row>
    <row r="2116" spans="1:9" ht="23.25" customHeight="1">
      <c r="A2116" s="353" t="s">
        <v>3963</v>
      </c>
      <c r="B2116" s="354" t="s">
        <v>3964</v>
      </c>
      <c r="C2116" s="355" t="s">
        <v>3965</v>
      </c>
      <c r="D2116" s="354" t="s">
        <v>3962</v>
      </c>
      <c r="E2116" s="356">
        <v>5.42</v>
      </c>
      <c r="F2116" s="356">
        <v>6.5</v>
      </c>
      <c r="G2116" s="395" t="s">
        <v>200</v>
      </c>
      <c r="H2116" s="396"/>
      <c r="I2116" s="965" t="s">
        <v>13</v>
      </c>
    </row>
    <row r="2117" spans="1:9" ht="23.25" customHeight="1">
      <c r="A2117" s="353" t="s">
        <v>3966</v>
      </c>
      <c r="B2117" s="354" t="s">
        <v>3967</v>
      </c>
      <c r="C2117" s="355" t="s">
        <v>246</v>
      </c>
      <c r="D2117" s="354" t="s">
        <v>3962</v>
      </c>
      <c r="E2117" s="356">
        <v>4.16</v>
      </c>
      <c r="F2117" s="356">
        <v>4.99</v>
      </c>
      <c r="G2117" s="395" t="s">
        <v>200</v>
      </c>
      <c r="H2117" s="396"/>
      <c r="I2117" s="965" t="s">
        <v>13</v>
      </c>
    </row>
    <row r="2118" spans="1:9" ht="23.25" customHeight="1">
      <c r="A2118" s="353" t="s">
        <v>3968</v>
      </c>
      <c r="B2118" s="354" t="s">
        <v>3969</v>
      </c>
      <c r="C2118" s="355" t="s">
        <v>246</v>
      </c>
      <c r="D2118" s="354" t="s">
        <v>3970</v>
      </c>
      <c r="E2118" s="356">
        <v>5.42</v>
      </c>
      <c r="F2118" s="356">
        <v>6.5</v>
      </c>
      <c r="G2118" s="395" t="s">
        <v>200</v>
      </c>
      <c r="H2118" s="396"/>
      <c r="I2118" s="965" t="s">
        <v>13</v>
      </c>
    </row>
    <row r="2119" spans="1:9" ht="23.25" customHeight="1">
      <c r="A2119" s="353" t="s">
        <v>3971</v>
      </c>
      <c r="B2119" s="354" t="s">
        <v>3972</v>
      </c>
      <c r="C2119" s="355" t="s">
        <v>344</v>
      </c>
      <c r="D2119" s="354" t="s">
        <v>52</v>
      </c>
      <c r="E2119" s="356">
        <v>1.32</v>
      </c>
      <c r="F2119" s="356">
        <v>1.58</v>
      </c>
      <c r="G2119" s="395" t="s">
        <v>24</v>
      </c>
      <c r="H2119" s="396"/>
      <c r="I2119" s="965" t="s">
        <v>13</v>
      </c>
    </row>
    <row r="2120" spans="1:9" ht="23.25" customHeight="1">
      <c r="A2120" s="353" t="s">
        <v>3973</v>
      </c>
      <c r="B2120" s="354" t="s">
        <v>3974</v>
      </c>
      <c r="C2120" s="355" t="s">
        <v>246</v>
      </c>
      <c r="D2120" s="354" t="s">
        <v>3975</v>
      </c>
      <c r="E2120" s="356">
        <v>3.49</v>
      </c>
      <c r="F2120" s="356">
        <v>4.8</v>
      </c>
      <c r="G2120" s="395" t="s">
        <v>200</v>
      </c>
      <c r="H2120" s="396"/>
      <c r="I2120" s="965" t="s">
        <v>13</v>
      </c>
    </row>
    <row r="2121" spans="1:9" ht="23.25" customHeight="1">
      <c r="A2121" s="353" t="s">
        <v>3976</v>
      </c>
      <c r="B2121" s="354" t="s">
        <v>3977</v>
      </c>
      <c r="C2121" s="355" t="s">
        <v>3978</v>
      </c>
      <c r="D2121" s="354" t="s">
        <v>3979</v>
      </c>
      <c r="E2121" s="356">
        <v>1.6</v>
      </c>
      <c r="F2121" s="356">
        <v>2</v>
      </c>
      <c r="G2121" s="395" t="s">
        <v>200</v>
      </c>
      <c r="H2121" s="396"/>
      <c r="I2121" s="965" t="s">
        <v>13</v>
      </c>
    </row>
    <row r="2122" spans="1:9" ht="23.25" customHeight="1">
      <c r="A2122" s="1466" t="s">
        <v>4699</v>
      </c>
      <c r="B2122" s="354" t="s">
        <v>4700</v>
      </c>
      <c r="C2122" s="355" t="s">
        <v>184</v>
      </c>
      <c r="D2122" s="354" t="s">
        <v>4701</v>
      </c>
      <c r="E2122" s="356">
        <v>2</v>
      </c>
      <c r="F2122" s="356">
        <v>2.5</v>
      </c>
      <c r="G2122" s="395" t="s">
        <v>24</v>
      </c>
      <c r="H2122" s="396">
        <v>0.04</v>
      </c>
      <c r="I2122" s="965" t="s">
        <v>13</v>
      </c>
    </row>
    <row r="2123" spans="1:9" ht="23.25" customHeight="1">
      <c r="A2123" s="353" t="s">
        <v>3980</v>
      </c>
      <c r="B2123" s="354" t="s">
        <v>3981</v>
      </c>
      <c r="C2123" s="355" t="s">
        <v>1419</v>
      </c>
      <c r="D2123" s="354" t="s">
        <v>3982</v>
      </c>
      <c r="E2123" s="356">
        <v>3.79</v>
      </c>
      <c r="F2123" s="356">
        <v>4.55</v>
      </c>
      <c r="G2123" s="395" t="s">
        <v>240</v>
      </c>
      <c r="H2123" s="396">
        <v>0.08</v>
      </c>
      <c r="I2123" s="965" t="s">
        <v>13</v>
      </c>
    </row>
    <row r="2124" spans="1:9" ht="23.25" customHeight="1">
      <c r="A2124" s="353" t="s">
        <v>3983</v>
      </c>
      <c r="B2124" s="354" t="s">
        <v>3981</v>
      </c>
      <c r="C2124" s="355" t="s">
        <v>3984</v>
      </c>
      <c r="D2124" s="354" t="s">
        <v>3982</v>
      </c>
      <c r="E2124" s="356">
        <v>4.99</v>
      </c>
      <c r="F2124" s="356">
        <v>5.99</v>
      </c>
      <c r="G2124" s="395" t="s">
        <v>200</v>
      </c>
      <c r="H2124" s="396">
        <v>0.05</v>
      </c>
      <c r="I2124" s="965" t="s">
        <v>13</v>
      </c>
    </row>
    <row r="2125" spans="1:9" ht="23.25" customHeight="1">
      <c r="A2125" s="353" t="s">
        <v>3985</v>
      </c>
      <c r="B2125" s="354" t="s">
        <v>3986</v>
      </c>
      <c r="C2125" s="355" t="s">
        <v>246</v>
      </c>
      <c r="D2125" s="354" t="s">
        <v>3987</v>
      </c>
      <c r="E2125" s="356">
        <v>3.83</v>
      </c>
      <c r="F2125" s="356">
        <v>4.5999999999999996</v>
      </c>
      <c r="G2125" s="395" t="s">
        <v>200</v>
      </c>
      <c r="H2125" s="396"/>
      <c r="I2125" s="965" t="s">
        <v>13</v>
      </c>
    </row>
    <row r="2126" spans="1:9" ht="23.25" customHeight="1">
      <c r="A2126" s="353" t="s">
        <v>3988</v>
      </c>
      <c r="B2126" s="354" t="s">
        <v>3989</v>
      </c>
      <c r="C2126" s="355" t="s">
        <v>1052</v>
      </c>
      <c r="D2126" s="354" t="s">
        <v>3990</v>
      </c>
      <c r="E2126" s="356">
        <v>5.42</v>
      </c>
      <c r="F2126" s="356">
        <v>6.5</v>
      </c>
      <c r="G2126" s="395" t="s">
        <v>200</v>
      </c>
      <c r="H2126" s="396">
        <v>0.05</v>
      </c>
      <c r="I2126" s="965" t="s">
        <v>13</v>
      </c>
    </row>
    <row r="2127" spans="1:9" ht="23.25" customHeight="1">
      <c r="A2127" s="353" t="s">
        <v>3991</v>
      </c>
      <c r="B2127" s="354" t="s">
        <v>3992</v>
      </c>
      <c r="C2127" s="355" t="s">
        <v>1419</v>
      </c>
      <c r="D2127" s="354" t="s">
        <v>298</v>
      </c>
      <c r="E2127" s="356">
        <v>1.23</v>
      </c>
      <c r="F2127" s="356">
        <v>1.48</v>
      </c>
      <c r="G2127" s="395" t="s">
        <v>200</v>
      </c>
      <c r="H2127" s="396">
        <v>0.05</v>
      </c>
      <c r="I2127" s="965" t="s">
        <v>13</v>
      </c>
    </row>
    <row r="2128" spans="1:9" ht="23.25" customHeight="1">
      <c r="A2128" s="353" t="s">
        <v>3993</v>
      </c>
      <c r="B2128" s="354" t="s">
        <v>3994</v>
      </c>
      <c r="C2128" s="355" t="s">
        <v>3995</v>
      </c>
      <c r="D2128" s="354" t="s">
        <v>3996</v>
      </c>
      <c r="E2128" s="356">
        <v>15</v>
      </c>
      <c r="F2128" s="356">
        <v>18</v>
      </c>
      <c r="G2128" s="395" t="s">
        <v>200</v>
      </c>
      <c r="H2128" s="396"/>
      <c r="I2128" s="965" t="s">
        <v>13</v>
      </c>
    </row>
    <row r="2129" spans="1:9" ht="23.25" customHeight="1">
      <c r="A2129" s="353" t="s">
        <v>3997</v>
      </c>
      <c r="B2129" s="354" t="s">
        <v>3998</v>
      </c>
      <c r="C2129" s="355" t="s">
        <v>344</v>
      </c>
      <c r="D2129" s="354" t="s">
        <v>3999</v>
      </c>
      <c r="E2129" s="356">
        <v>1.75</v>
      </c>
      <c r="F2129" s="356">
        <v>2.1</v>
      </c>
      <c r="G2129" s="395" t="s">
        <v>200</v>
      </c>
      <c r="H2129" s="396"/>
      <c r="I2129" s="965" t="s">
        <v>13</v>
      </c>
    </row>
    <row r="2130" spans="1:9" ht="23.25" customHeight="1">
      <c r="A2130" s="353" t="s">
        <v>4000</v>
      </c>
      <c r="B2130" s="354" t="s">
        <v>4001</v>
      </c>
      <c r="C2130" s="355" t="s">
        <v>246</v>
      </c>
      <c r="D2130" s="354" t="s">
        <v>313</v>
      </c>
      <c r="E2130" s="356">
        <v>2.42</v>
      </c>
      <c r="F2130" s="356">
        <v>2.9</v>
      </c>
      <c r="G2130" s="395" t="s">
        <v>200</v>
      </c>
      <c r="H2130" s="396"/>
      <c r="I2130" s="965" t="s">
        <v>13</v>
      </c>
    </row>
    <row r="2131" spans="1:9" ht="23.25" customHeight="1">
      <c r="A2131" s="1466" t="s">
        <v>4702</v>
      </c>
      <c r="B2131" s="354" t="s">
        <v>4703</v>
      </c>
      <c r="C2131" s="355" t="s">
        <v>11</v>
      </c>
      <c r="D2131" s="354" t="s">
        <v>12</v>
      </c>
      <c r="E2131" s="1467">
        <v>2.08</v>
      </c>
      <c r="F2131" s="1468">
        <v>2.5</v>
      </c>
      <c r="G2131" s="395" t="s">
        <v>200</v>
      </c>
      <c r="H2131" s="396"/>
      <c r="I2131" s="965" t="s">
        <v>13</v>
      </c>
    </row>
    <row r="2132" spans="1:9" ht="23.25" customHeight="1">
      <c r="A2132" s="353" t="s">
        <v>4002</v>
      </c>
      <c r="B2132" s="354" t="s">
        <v>4003</v>
      </c>
      <c r="C2132" s="355" t="s">
        <v>1531</v>
      </c>
      <c r="D2132" s="354" t="s">
        <v>4004</v>
      </c>
      <c r="E2132" s="1469">
        <v>4.99</v>
      </c>
      <c r="F2132" s="1470">
        <v>5.99</v>
      </c>
      <c r="G2132" s="395" t="s">
        <v>200</v>
      </c>
      <c r="H2132" s="396">
        <v>0.05</v>
      </c>
      <c r="I2132" s="965" t="s">
        <v>13</v>
      </c>
    </row>
    <row r="2133" spans="1:9" ht="23.25" customHeight="1">
      <c r="A2133" s="353" t="s">
        <v>4005</v>
      </c>
      <c r="B2133" s="354" t="s">
        <v>4006</v>
      </c>
      <c r="C2133" s="355" t="s">
        <v>1531</v>
      </c>
      <c r="D2133" s="354" t="s">
        <v>4007</v>
      </c>
      <c r="E2133" s="356">
        <v>4.99</v>
      </c>
      <c r="F2133" s="1469">
        <v>5.99</v>
      </c>
      <c r="G2133" s="395" t="s">
        <v>200</v>
      </c>
      <c r="H2133" s="396">
        <v>0.05</v>
      </c>
      <c r="I2133" s="965" t="s">
        <v>13</v>
      </c>
    </row>
    <row r="2134" spans="1:9" ht="23.25" customHeight="1">
      <c r="A2134" s="353" t="s">
        <v>4008</v>
      </c>
      <c r="B2134" s="354" t="s">
        <v>4009</v>
      </c>
      <c r="C2134" s="355" t="s">
        <v>471</v>
      </c>
      <c r="D2134" s="354" t="s">
        <v>4010</v>
      </c>
      <c r="E2134" s="1465">
        <v>13.26</v>
      </c>
      <c r="F2134" s="1467">
        <v>15.6</v>
      </c>
      <c r="G2134" s="395" t="s">
        <v>200</v>
      </c>
      <c r="H2134" s="1471"/>
      <c r="I2134" s="965" t="s">
        <v>13</v>
      </c>
    </row>
    <row r="2135" spans="1:9" s="993" customFormat="1" ht="23.25" customHeight="1">
      <c r="A2135" s="353" t="s">
        <v>4011</v>
      </c>
      <c r="B2135" s="354" t="s">
        <v>4012</v>
      </c>
      <c r="C2135" s="355" t="s">
        <v>1000</v>
      </c>
      <c r="D2135" s="354" t="s">
        <v>4013</v>
      </c>
      <c r="E2135" s="356">
        <v>1.49</v>
      </c>
      <c r="F2135" s="356">
        <v>2</v>
      </c>
      <c r="G2135" s="395" t="s">
        <v>24</v>
      </c>
      <c r="H2135" s="396"/>
      <c r="I2135" s="965" t="s">
        <v>13</v>
      </c>
    </row>
    <row r="2136" spans="1:9" s="993" customFormat="1" ht="23.25" customHeight="1">
      <c r="A2136" s="353" t="s">
        <v>4014</v>
      </c>
      <c r="B2136" s="354" t="s">
        <v>4015</v>
      </c>
      <c r="C2136" s="355" t="s">
        <v>1000</v>
      </c>
      <c r="D2136" s="354" t="s">
        <v>4016</v>
      </c>
      <c r="E2136" s="356">
        <v>1.49</v>
      </c>
      <c r="F2136" s="356">
        <v>2</v>
      </c>
      <c r="G2136" s="395" t="s">
        <v>24</v>
      </c>
      <c r="H2136" s="396"/>
      <c r="I2136" s="965" t="s">
        <v>13</v>
      </c>
    </row>
    <row r="2137" spans="1:9" s="993" customFormat="1" ht="23.25" customHeight="1">
      <c r="A2137" s="353" t="s">
        <v>4017</v>
      </c>
      <c r="B2137" s="354" t="s">
        <v>4018</v>
      </c>
      <c r="C2137" s="355" t="s">
        <v>4019</v>
      </c>
      <c r="D2137" s="354" t="s">
        <v>4020</v>
      </c>
      <c r="E2137" s="356">
        <v>1.86</v>
      </c>
      <c r="F2137" s="356">
        <v>2.5</v>
      </c>
      <c r="G2137" s="395" t="s">
        <v>24</v>
      </c>
      <c r="H2137" s="396"/>
      <c r="I2137" s="965" t="s">
        <v>13</v>
      </c>
    </row>
    <row r="2138" spans="1:9" s="993" customFormat="1" ht="23.25" customHeight="1">
      <c r="A2138" s="353" t="s">
        <v>4021</v>
      </c>
      <c r="B2138" s="354" t="s">
        <v>4022</v>
      </c>
      <c r="C2138" s="355" t="s">
        <v>1000</v>
      </c>
      <c r="D2138" s="354" t="s">
        <v>4023</v>
      </c>
      <c r="E2138" s="356">
        <v>1.49</v>
      </c>
      <c r="F2138" s="356">
        <v>2</v>
      </c>
      <c r="G2138" s="395" t="s">
        <v>24</v>
      </c>
      <c r="H2138" s="396"/>
      <c r="I2138" s="965" t="s">
        <v>13</v>
      </c>
    </row>
    <row r="2139" spans="1:9" s="993" customFormat="1" ht="23.25" customHeight="1">
      <c r="A2139" s="353" t="s">
        <v>4024</v>
      </c>
      <c r="B2139" s="354" t="s">
        <v>4025</v>
      </c>
      <c r="C2139" s="355" t="s">
        <v>1000</v>
      </c>
      <c r="D2139" s="354" t="s">
        <v>4026</v>
      </c>
      <c r="E2139" s="356">
        <v>1.49</v>
      </c>
      <c r="F2139" s="356">
        <v>2</v>
      </c>
      <c r="G2139" s="395" t="s">
        <v>24</v>
      </c>
      <c r="H2139" s="396"/>
      <c r="I2139" s="965" t="s">
        <v>13</v>
      </c>
    </row>
    <row r="2140" spans="1:9" s="993" customFormat="1" ht="23.25" customHeight="1">
      <c r="A2140" s="353" t="s">
        <v>4027</v>
      </c>
      <c r="B2140" s="354" t="s">
        <v>4028</v>
      </c>
      <c r="C2140" s="355" t="s">
        <v>1000</v>
      </c>
      <c r="D2140" s="354" t="s">
        <v>4029</v>
      </c>
      <c r="E2140" s="356">
        <v>1.49</v>
      </c>
      <c r="F2140" s="356">
        <v>2</v>
      </c>
      <c r="G2140" s="395" t="s">
        <v>24</v>
      </c>
      <c r="H2140" s="396"/>
      <c r="I2140" s="965" t="s">
        <v>13</v>
      </c>
    </row>
    <row r="2141" spans="1:9" s="993" customFormat="1" ht="23.25" customHeight="1">
      <c r="A2141" s="353" t="s">
        <v>4030</v>
      </c>
      <c r="B2141" s="354" t="s">
        <v>4031</v>
      </c>
      <c r="C2141" s="355" t="s">
        <v>1000</v>
      </c>
      <c r="D2141" s="354" t="s">
        <v>4032</v>
      </c>
      <c r="E2141" s="356">
        <v>2.23</v>
      </c>
      <c r="F2141" s="356">
        <v>3</v>
      </c>
      <c r="G2141" s="395" t="s">
        <v>24</v>
      </c>
      <c r="H2141" s="396">
        <v>0.04</v>
      </c>
      <c r="I2141" s="965" t="s">
        <v>13</v>
      </c>
    </row>
    <row r="2142" spans="1:9" s="993" customFormat="1" ht="18" customHeight="1">
      <c r="A2142" s="353" t="s">
        <v>4033</v>
      </c>
      <c r="B2142" s="354" t="s">
        <v>4034</v>
      </c>
      <c r="C2142" s="355" t="s">
        <v>1000</v>
      </c>
      <c r="D2142" s="354" t="s">
        <v>4035</v>
      </c>
      <c r="E2142" s="356">
        <v>1.49</v>
      </c>
      <c r="F2142" s="356">
        <v>2</v>
      </c>
      <c r="G2142" s="395" t="s">
        <v>24</v>
      </c>
      <c r="H2142" s="396"/>
      <c r="I2142" s="965" t="s">
        <v>13</v>
      </c>
    </row>
    <row r="2143" spans="1:9" s="993" customFormat="1" ht="18" customHeight="1">
      <c r="A2143" s="353" t="s">
        <v>4036</v>
      </c>
      <c r="B2143" s="354" t="s">
        <v>4037</v>
      </c>
      <c r="C2143" s="355" t="s">
        <v>1000</v>
      </c>
      <c r="D2143" s="354" t="s">
        <v>4038</v>
      </c>
      <c r="E2143" s="356">
        <v>2.23</v>
      </c>
      <c r="F2143" s="356">
        <v>3</v>
      </c>
      <c r="G2143" s="395" t="s">
        <v>24</v>
      </c>
      <c r="H2143" s="396">
        <v>0.04</v>
      </c>
      <c r="I2143" s="965" t="s">
        <v>13</v>
      </c>
    </row>
    <row r="2144" spans="1:9" ht="23.25" customHeight="1">
      <c r="A2144" s="357">
        <v>36001</v>
      </c>
      <c r="B2144" s="364" t="s">
        <v>4039</v>
      </c>
      <c r="C2144" s="56" t="s">
        <v>20</v>
      </c>
      <c r="D2144" s="364" t="s">
        <v>4039</v>
      </c>
      <c r="E2144" s="397" t="s">
        <v>4040</v>
      </c>
      <c r="F2144" s="359">
        <v>0.55000000000000004</v>
      </c>
      <c r="G2144" s="358" t="s">
        <v>24</v>
      </c>
      <c r="H2144" s="360"/>
      <c r="I2144" s="1472" t="s">
        <v>30</v>
      </c>
    </row>
    <row r="2145" spans="1:9" ht="23.25" customHeight="1">
      <c r="A2145" s="357">
        <v>36013</v>
      </c>
      <c r="B2145" s="364" t="s">
        <v>4041</v>
      </c>
      <c r="C2145" s="56" t="s">
        <v>20</v>
      </c>
      <c r="D2145" s="364" t="s">
        <v>4041</v>
      </c>
      <c r="E2145" s="397" t="s">
        <v>4042</v>
      </c>
      <c r="F2145" s="359">
        <v>0.72</v>
      </c>
      <c r="G2145" s="358" t="s">
        <v>24</v>
      </c>
      <c r="H2145" s="360"/>
      <c r="I2145" s="1472" t="s">
        <v>30</v>
      </c>
    </row>
    <row r="2146" spans="1:9" ht="23.25" customHeight="1">
      <c r="A2146" s="406">
        <v>64256</v>
      </c>
      <c r="B2146" s="409" t="s">
        <v>4717</v>
      </c>
      <c r="C2146" s="406" t="s">
        <v>20</v>
      </c>
      <c r="D2146" s="1473" t="s">
        <v>16</v>
      </c>
      <c r="E2146" s="410" t="s">
        <v>775</v>
      </c>
      <c r="F2146" s="411">
        <v>19</v>
      </c>
      <c r="G2146" s="402" t="s">
        <v>24</v>
      </c>
      <c r="H2146" s="403">
        <v>0.04</v>
      </c>
      <c r="I2146" s="1472" t="s">
        <v>30</v>
      </c>
    </row>
    <row r="2147" spans="1:9" ht="23.25" customHeight="1">
      <c r="A2147" s="357">
        <v>29001</v>
      </c>
      <c r="B2147" s="364" t="s">
        <v>4043</v>
      </c>
      <c r="C2147" s="56" t="s">
        <v>20</v>
      </c>
      <c r="D2147" s="364" t="s">
        <v>4043</v>
      </c>
      <c r="E2147" s="365">
        <v>1.1000000000000001</v>
      </c>
      <c r="F2147" s="359">
        <v>1.76</v>
      </c>
      <c r="G2147" s="402" t="s">
        <v>4646</v>
      </c>
      <c r="H2147" s="403">
        <v>0.08</v>
      </c>
      <c r="I2147" s="1472" t="s">
        <v>30</v>
      </c>
    </row>
    <row r="2148" spans="1:9" ht="23.25" customHeight="1">
      <c r="A2148" s="357">
        <v>36002</v>
      </c>
      <c r="B2148" s="364" t="s">
        <v>4044</v>
      </c>
      <c r="C2148" s="56" t="s">
        <v>20</v>
      </c>
      <c r="D2148" s="364" t="s">
        <v>4044</v>
      </c>
      <c r="E2148" s="365">
        <v>0.7</v>
      </c>
      <c r="F2148" s="359">
        <v>0.87</v>
      </c>
      <c r="G2148" s="402" t="s">
        <v>4646</v>
      </c>
      <c r="H2148" s="403">
        <v>0.08</v>
      </c>
      <c r="I2148" s="1472" t="s">
        <v>30</v>
      </c>
    </row>
    <row r="2149" spans="1:9" ht="23.25" customHeight="1">
      <c r="A2149" s="357">
        <v>36074</v>
      </c>
      <c r="B2149" s="364" t="s">
        <v>4045</v>
      </c>
      <c r="C2149" s="56" t="s">
        <v>20</v>
      </c>
      <c r="D2149" s="364" t="s">
        <v>4045</v>
      </c>
      <c r="E2149" s="365">
        <v>10.4</v>
      </c>
      <c r="F2149" s="359">
        <v>18.170000000000002</v>
      </c>
      <c r="G2149" s="358" t="s">
        <v>24</v>
      </c>
      <c r="H2149" s="360">
        <v>0.04</v>
      </c>
      <c r="I2149" s="1472" t="s">
        <v>30</v>
      </c>
    </row>
    <row r="2150" spans="1:9" ht="23.25" customHeight="1">
      <c r="A2150" s="357"/>
      <c r="B2150" s="364" t="s">
        <v>4046</v>
      </c>
      <c r="C2150" s="56" t="s">
        <v>20</v>
      </c>
      <c r="D2150" s="364" t="s">
        <v>4046</v>
      </c>
      <c r="E2150" s="365">
        <v>22.1</v>
      </c>
      <c r="F2150" s="359">
        <v>110.13</v>
      </c>
      <c r="G2150" s="358" t="s">
        <v>24</v>
      </c>
      <c r="H2150" s="360">
        <v>0.04</v>
      </c>
      <c r="I2150" s="1472" t="s">
        <v>30</v>
      </c>
    </row>
    <row r="2151" spans="1:9" ht="23.25" customHeight="1">
      <c r="A2151" s="357">
        <v>36050</v>
      </c>
      <c r="B2151" s="364" t="s">
        <v>4047</v>
      </c>
      <c r="C2151" s="56" t="s">
        <v>20</v>
      </c>
      <c r="D2151" s="364" t="s">
        <v>4047</v>
      </c>
      <c r="E2151" s="397" t="s">
        <v>4234</v>
      </c>
      <c r="F2151" s="359">
        <v>1.5</v>
      </c>
      <c r="G2151" s="402" t="s">
        <v>4646</v>
      </c>
      <c r="H2151" s="403">
        <v>0.08</v>
      </c>
      <c r="I2151" s="1472" t="s">
        <v>30</v>
      </c>
    </row>
    <row r="2152" spans="1:9" ht="23.25" customHeight="1">
      <c r="A2152" s="357">
        <v>36005</v>
      </c>
      <c r="B2152" s="364" t="s">
        <v>4048</v>
      </c>
      <c r="C2152" s="56" t="s">
        <v>20</v>
      </c>
      <c r="D2152" s="364" t="s">
        <v>4048</v>
      </c>
      <c r="E2152" s="365">
        <v>1.1000000000000001</v>
      </c>
      <c r="F2152" s="359">
        <v>1.38</v>
      </c>
      <c r="G2152" s="402" t="s">
        <v>4646</v>
      </c>
      <c r="H2152" s="403">
        <v>0.08</v>
      </c>
      <c r="I2152" s="1472" t="s">
        <v>30</v>
      </c>
    </row>
    <row r="2153" spans="1:9" ht="23.25" customHeight="1">
      <c r="A2153" s="357">
        <v>36025</v>
      </c>
      <c r="B2153" s="364" t="s">
        <v>4049</v>
      </c>
      <c r="C2153" s="56" t="s">
        <v>20</v>
      </c>
      <c r="D2153" s="364" t="s">
        <v>4049</v>
      </c>
      <c r="E2153" s="365">
        <v>3.9</v>
      </c>
      <c r="F2153" s="359">
        <v>6.19</v>
      </c>
      <c r="G2153" s="358" t="s">
        <v>24</v>
      </c>
      <c r="H2153" s="360">
        <v>0.04</v>
      </c>
      <c r="I2153" s="1472" t="s">
        <v>30</v>
      </c>
    </row>
    <row r="2154" spans="1:9" ht="23.25" customHeight="1">
      <c r="A2154" s="357">
        <v>36016</v>
      </c>
      <c r="B2154" s="364" t="s">
        <v>4050</v>
      </c>
      <c r="C2154" s="56" t="s">
        <v>20</v>
      </c>
      <c r="D2154" s="364" t="s">
        <v>4050</v>
      </c>
      <c r="E2154" s="365">
        <v>2.08</v>
      </c>
      <c r="F2154" s="359">
        <v>2.65</v>
      </c>
      <c r="G2154" s="402" t="s">
        <v>4646</v>
      </c>
      <c r="H2154" s="403">
        <v>0.08</v>
      </c>
      <c r="I2154" s="1472" t="s">
        <v>30</v>
      </c>
    </row>
    <row r="2155" spans="1:9" ht="23.25" customHeight="1">
      <c r="A2155" s="357">
        <v>36019</v>
      </c>
      <c r="B2155" s="364" t="s">
        <v>4051</v>
      </c>
      <c r="C2155" s="56" t="s">
        <v>20</v>
      </c>
      <c r="D2155" s="364" t="s">
        <v>4051</v>
      </c>
      <c r="E2155" s="365">
        <v>2.69</v>
      </c>
      <c r="F2155" s="359">
        <v>3.36</v>
      </c>
      <c r="G2155" s="402" t="s">
        <v>4646</v>
      </c>
      <c r="H2155" s="403">
        <v>0.08</v>
      </c>
      <c r="I2155" s="1472" t="s">
        <v>30</v>
      </c>
    </row>
    <row r="2156" spans="1:9" ht="23.25" customHeight="1">
      <c r="A2156" s="380" t="s">
        <v>4052</v>
      </c>
      <c r="B2156" s="364" t="s">
        <v>603</v>
      </c>
      <c r="C2156" s="56" t="s">
        <v>20</v>
      </c>
      <c r="D2156" s="364" t="s">
        <v>603</v>
      </c>
      <c r="E2156" s="365">
        <v>1.41</v>
      </c>
      <c r="F2156" s="359">
        <v>1.76</v>
      </c>
      <c r="G2156" s="402" t="s">
        <v>4646</v>
      </c>
      <c r="H2156" s="403">
        <v>0.08</v>
      </c>
      <c r="I2156" s="1472" t="s">
        <v>30</v>
      </c>
    </row>
    <row r="2157" spans="1:9" ht="23.25" customHeight="1">
      <c r="A2157" s="380" t="s">
        <v>4053</v>
      </c>
      <c r="B2157" s="364" t="s">
        <v>4054</v>
      </c>
      <c r="C2157" s="56" t="s">
        <v>20</v>
      </c>
      <c r="D2157" s="364" t="s">
        <v>4054</v>
      </c>
      <c r="E2157" s="365">
        <v>7</v>
      </c>
      <c r="F2157" s="359">
        <v>10.79</v>
      </c>
      <c r="G2157" s="358" t="s">
        <v>24</v>
      </c>
      <c r="H2157" s="360"/>
      <c r="I2157" s="1472" t="s">
        <v>30</v>
      </c>
    </row>
    <row r="2158" spans="1:9" ht="23.25" customHeight="1">
      <c r="A2158" s="357">
        <v>36045</v>
      </c>
      <c r="B2158" s="364" t="s">
        <v>1443</v>
      </c>
      <c r="C2158" s="56" t="s">
        <v>20</v>
      </c>
      <c r="D2158" s="364" t="s">
        <v>1443</v>
      </c>
      <c r="E2158" s="365">
        <v>0.28999999999999998</v>
      </c>
      <c r="F2158" s="359">
        <v>0.36</v>
      </c>
      <c r="G2158" s="358" t="s">
        <v>24</v>
      </c>
      <c r="H2158" s="360"/>
      <c r="I2158" s="1472" t="s">
        <v>30</v>
      </c>
    </row>
    <row r="2159" spans="1:9" ht="23.25" customHeight="1">
      <c r="A2159" s="406">
        <v>36053</v>
      </c>
      <c r="B2159" s="409" t="s">
        <v>1446</v>
      </c>
      <c r="C2159" s="406" t="s">
        <v>20</v>
      </c>
      <c r="D2159" s="1474" t="s">
        <v>671</v>
      </c>
      <c r="E2159" s="419">
        <v>0.3</v>
      </c>
      <c r="F2159" s="411">
        <v>1.25</v>
      </c>
      <c r="G2159" s="402" t="s">
        <v>4646</v>
      </c>
      <c r="H2159" s="360"/>
      <c r="I2159" s="1472" t="s">
        <v>30</v>
      </c>
    </row>
    <row r="2160" spans="1:9" ht="23.25" customHeight="1">
      <c r="A2160" s="357">
        <v>36003</v>
      </c>
      <c r="B2160" s="364" t="s">
        <v>1449</v>
      </c>
      <c r="C2160" s="56" t="s">
        <v>20</v>
      </c>
      <c r="D2160" s="364" t="s">
        <v>1449</v>
      </c>
      <c r="E2160" s="397" t="s">
        <v>4055</v>
      </c>
      <c r="F2160" s="359">
        <v>0.22</v>
      </c>
      <c r="G2160" s="402" t="s">
        <v>4646</v>
      </c>
      <c r="H2160" s="403">
        <v>0.08</v>
      </c>
      <c r="I2160" s="1472" t="s">
        <v>30</v>
      </c>
    </row>
    <row r="2161" spans="1:9" ht="23.25" customHeight="1">
      <c r="A2161" s="357">
        <v>36032</v>
      </c>
      <c r="B2161" s="364" t="s">
        <v>4056</v>
      </c>
      <c r="C2161" s="56" t="s">
        <v>20</v>
      </c>
      <c r="D2161" s="364" t="s">
        <v>4056</v>
      </c>
      <c r="E2161" s="365">
        <v>0.85</v>
      </c>
      <c r="F2161" s="359">
        <v>1.02</v>
      </c>
      <c r="G2161" s="358" t="s">
        <v>24</v>
      </c>
      <c r="H2161" s="360"/>
      <c r="I2161" s="1472" t="s">
        <v>30</v>
      </c>
    </row>
    <row r="2162" spans="1:9" ht="23.25" customHeight="1">
      <c r="A2162" s="357">
        <v>36004</v>
      </c>
      <c r="B2162" s="364" t="s">
        <v>4057</v>
      </c>
      <c r="C2162" s="56" t="s">
        <v>20</v>
      </c>
      <c r="D2162" s="364" t="s">
        <v>4057</v>
      </c>
      <c r="E2162" s="365">
        <v>0.33</v>
      </c>
      <c r="F2162" s="359">
        <v>0.44</v>
      </c>
      <c r="G2162" s="402" t="s">
        <v>4646</v>
      </c>
      <c r="H2162" s="403">
        <v>0.08</v>
      </c>
      <c r="I2162" s="1472" t="s">
        <v>30</v>
      </c>
    </row>
    <row r="2163" spans="1:9" ht="23.25" customHeight="1">
      <c r="A2163" s="357">
        <v>36015</v>
      </c>
      <c r="B2163" s="364" t="s">
        <v>4058</v>
      </c>
      <c r="C2163" s="56" t="s">
        <v>20</v>
      </c>
      <c r="D2163" s="364" t="s">
        <v>4058</v>
      </c>
      <c r="E2163" s="365">
        <v>0.35</v>
      </c>
      <c r="F2163" s="359">
        <v>0.45</v>
      </c>
      <c r="G2163" s="402" t="s">
        <v>4646</v>
      </c>
      <c r="H2163" s="403">
        <v>0.08</v>
      </c>
      <c r="I2163" s="1472" t="s">
        <v>30</v>
      </c>
    </row>
    <row r="2164" spans="1:9" ht="23.25" customHeight="1">
      <c r="A2164" s="357">
        <v>36022</v>
      </c>
      <c r="B2164" s="364" t="s">
        <v>4059</v>
      </c>
      <c r="C2164" s="56" t="s">
        <v>20</v>
      </c>
      <c r="D2164" s="364" t="s">
        <v>4059</v>
      </c>
      <c r="E2164" s="365">
        <v>1.36</v>
      </c>
      <c r="F2164" s="359">
        <v>1.7</v>
      </c>
      <c r="G2164" s="402" t="s">
        <v>4646</v>
      </c>
      <c r="H2164" s="403">
        <v>0.08</v>
      </c>
      <c r="I2164" s="1472" t="s">
        <v>30</v>
      </c>
    </row>
    <row r="2165" spans="1:9" ht="23.25" customHeight="1">
      <c r="A2165" s="357">
        <v>36033</v>
      </c>
      <c r="B2165" s="364" t="s">
        <v>4060</v>
      </c>
      <c r="C2165" s="56" t="s">
        <v>20</v>
      </c>
      <c r="D2165" s="364" t="s">
        <v>4060</v>
      </c>
      <c r="E2165" s="365">
        <v>7</v>
      </c>
      <c r="F2165" s="359">
        <v>10</v>
      </c>
      <c r="G2165" s="358" t="s">
        <v>24</v>
      </c>
      <c r="H2165" s="360">
        <v>0.04</v>
      </c>
      <c r="I2165" s="1472" t="s">
        <v>30</v>
      </c>
    </row>
    <row r="2166" spans="1:9" ht="23.25" customHeight="1">
      <c r="A2166" s="357">
        <v>48391</v>
      </c>
      <c r="B2166" s="364" t="s">
        <v>695</v>
      </c>
      <c r="C2166" s="56" t="s">
        <v>20</v>
      </c>
      <c r="D2166" s="364" t="s">
        <v>695</v>
      </c>
      <c r="E2166" s="365">
        <v>0.4</v>
      </c>
      <c r="F2166" s="359">
        <v>23</v>
      </c>
      <c r="G2166" s="402" t="s">
        <v>4646</v>
      </c>
      <c r="H2166" s="403">
        <v>0.08</v>
      </c>
      <c r="I2166" s="1472" t="s">
        <v>30</v>
      </c>
    </row>
    <row r="2167" spans="1:9" ht="23.25" customHeight="1">
      <c r="A2167" s="357">
        <v>36007</v>
      </c>
      <c r="B2167" s="364" t="s">
        <v>4061</v>
      </c>
      <c r="C2167" s="56" t="s">
        <v>20</v>
      </c>
      <c r="D2167" s="364" t="s">
        <v>4061</v>
      </c>
      <c r="E2167" s="397">
        <v>0.27700000000000002</v>
      </c>
      <c r="F2167" s="359">
        <v>0.33</v>
      </c>
      <c r="G2167" s="791" t="s">
        <v>200</v>
      </c>
      <c r="H2167" s="360"/>
      <c r="I2167" s="1472" t="s">
        <v>30</v>
      </c>
    </row>
    <row r="2168" spans="1:9" ht="23.25" customHeight="1">
      <c r="A2168" s="380" t="s">
        <v>4062</v>
      </c>
      <c r="B2168" s="364" t="s">
        <v>1159</v>
      </c>
      <c r="C2168" s="56" t="s">
        <v>20</v>
      </c>
      <c r="D2168" s="364" t="s">
        <v>1159</v>
      </c>
      <c r="E2168" s="365">
        <v>0.3</v>
      </c>
      <c r="F2168" s="359">
        <v>0.38</v>
      </c>
      <c r="G2168" s="791" t="s">
        <v>200</v>
      </c>
      <c r="H2168" s="360"/>
      <c r="I2168" s="1472" t="s">
        <v>30</v>
      </c>
    </row>
    <row r="2169" spans="1:9" ht="23.25" customHeight="1">
      <c r="A2169" s="357">
        <v>36028</v>
      </c>
      <c r="B2169" s="364" t="s">
        <v>4063</v>
      </c>
      <c r="C2169" s="56" t="s">
        <v>20</v>
      </c>
      <c r="D2169" s="364" t="s">
        <v>4063</v>
      </c>
      <c r="E2169" s="365">
        <v>6</v>
      </c>
      <c r="F2169" s="359">
        <v>19.32</v>
      </c>
      <c r="G2169" s="358" t="s">
        <v>24</v>
      </c>
      <c r="H2169" s="360">
        <v>0.04</v>
      </c>
      <c r="I2169" s="1472" t="s">
        <v>30</v>
      </c>
    </row>
    <row r="2170" spans="1:9" ht="23.25" customHeight="1">
      <c r="A2170" s="357">
        <v>36029</v>
      </c>
      <c r="B2170" s="364" t="s">
        <v>4064</v>
      </c>
      <c r="C2170" s="56" t="s">
        <v>20</v>
      </c>
      <c r="D2170" s="364" t="s">
        <v>4064</v>
      </c>
      <c r="E2170" s="365">
        <v>7.8</v>
      </c>
      <c r="F2170" s="359">
        <v>30.38</v>
      </c>
      <c r="G2170" s="358" t="s">
        <v>24</v>
      </c>
      <c r="H2170" s="360">
        <v>0.04</v>
      </c>
      <c r="I2170" s="1472" t="s">
        <v>30</v>
      </c>
    </row>
    <row r="2171" spans="1:9" ht="23.25" customHeight="1">
      <c r="A2171" s="357" t="s">
        <v>4065</v>
      </c>
      <c r="B2171" s="364" t="s">
        <v>4066</v>
      </c>
      <c r="C2171" s="56" t="s">
        <v>20</v>
      </c>
      <c r="D2171" s="364" t="s">
        <v>4066</v>
      </c>
      <c r="E2171" s="365">
        <v>9.9</v>
      </c>
      <c r="F2171" s="359">
        <v>19.100000000000001</v>
      </c>
      <c r="G2171" s="358" t="s">
        <v>24</v>
      </c>
      <c r="H2171" s="360">
        <v>0.04</v>
      </c>
      <c r="I2171" s="1472" t="s">
        <v>30</v>
      </c>
    </row>
    <row r="2172" spans="1:9" ht="23.25" customHeight="1">
      <c r="A2172" s="406">
        <v>6009</v>
      </c>
      <c r="B2172" s="409" t="s">
        <v>4724</v>
      </c>
      <c r="C2172" s="406" t="s">
        <v>20</v>
      </c>
      <c r="D2172" s="1474" t="s">
        <v>733</v>
      </c>
      <c r="E2172" s="419">
        <v>0.37</v>
      </c>
      <c r="F2172" s="411">
        <v>0.47</v>
      </c>
      <c r="G2172" s="402" t="s">
        <v>4725</v>
      </c>
      <c r="H2172" s="360"/>
      <c r="I2172" s="1472" t="s">
        <v>30</v>
      </c>
    </row>
    <row r="2173" spans="1:9" ht="23.25" customHeight="1">
      <c r="A2173" s="357">
        <v>36017</v>
      </c>
      <c r="B2173" s="364" t="s">
        <v>4067</v>
      </c>
      <c r="C2173" s="56" t="s">
        <v>20</v>
      </c>
      <c r="D2173" s="364" t="s">
        <v>4067</v>
      </c>
      <c r="E2173" s="365">
        <v>1.3</v>
      </c>
      <c r="F2173" s="359">
        <v>3.12</v>
      </c>
      <c r="G2173" s="358" t="s">
        <v>24</v>
      </c>
      <c r="H2173" s="360"/>
      <c r="I2173" s="1472" t="s">
        <v>30</v>
      </c>
    </row>
    <row r="2174" spans="1:9" ht="23.25" customHeight="1">
      <c r="A2174" s="357">
        <v>36046</v>
      </c>
      <c r="B2174" s="364" t="s">
        <v>4068</v>
      </c>
      <c r="C2174" s="56" t="s">
        <v>4069</v>
      </c>
      <c r="D2174" s="364" t="s">
        <v>4068</v>
      </c>
      <c r="E2174" s="365">
        <v>3.7</v>
      </c>
      <c r="F2174" s="359">
        <v>8.2799999999999994</v>
      </c>
      <c r="G2174" s="358" t="s">
        <v>24</v>
      </c>
      <c r="H2174" s="360">
        <v>0.04</v>
      </c>
      <c r="I2174" s="1472" t="s">
        <v>30</v>
      </c>
    </row>
    <row r="2175" spans="1:9" ht="23.25" customHeight="1">
      <c r="A2175" s="357">
        <v>36049</v>
      </c>
      <c r="B2175" s="57" t="s">
        <v>4070</v>
      </c>
      <c r="C2175" s="56" t="s">
        <v>20</v>
      </c>
      <c r="D2175" s="57" t="s">
        <v>4070</v>
      </c>
      <c r="E2175" s="358">
        <v>1.716</v>
      </c>
      <c r="F2175" s="359">
        <v>2.15</v>
      </c>
      <c r="G2175" s="358" t="s">
        <v>24</v>
      </c>
      <c r="H2175" s="360"/>
      <c r="I2175" s="1472" t="s">
        <v>30</v>
      </c>
    </row>
    <row r="2176" spans="1:9" ht="23.25" customHeight="1">
      <c r="A2176" s="357">
        <v>36020</v>
      </c>
      <c r="B2176" s="57" t="s">
        <v>4071</v>
      </c>
      <c r="C2176" s="56" t="s">
        <v>20</v>
      </c>
      <c r="D2176" s="57" t="s">
        <v>4071</v>
      </c>
      <c r="E2176" s="358">
        <v>0.28999999999999998</v>
      </c>
      <c r="F2176" s="359">
        <v>0.36</v>
      </c>
      <c r="G2176" s="402" t="s">
        <v>4646</v>
      </c>
      <c r="H2176" s="403">
        <v>0.08</v>
      </c>
      <c r="I2176" s="1472" t="s">
        <v>30</v>
      </c>
    </row>
    <row r="2177" spans="1:9" ht="18" customHeight="1">
      <c r="A2177" s="357">
        <v>36012</v>
      </c>
      <c r="B2177" s="57" t="s">
        <v>3548</v>
      </c>
      <c r="C2177" s="56" t="s">
        <v>20</v>
      </c>
      <c r="D2177" s="57" t="s">
        <v>3548</v>
      </c>
      <c r="E2177" s="358">
        <v>0.28999999999999998</v>
      </c>
      <c r="F2177" s="359">
        <v>0.36</v>
      </c>
      <c r="G2177" s="402" t="s">
        <v>4646</v>
      </c>
      <c r="H2177" s="403">
        <v>0.08</v>
      </c>
      <c r="I2177" s="1472" t="s">
        <v>30</v>
      </c>
    </row>
    <row r="2178" spans="1:9" ht="18" customHeight="1">
      <c r="A2178" s="404">
        <v>36031</v>
      </c>
      <c r="B2178" s="405" t="s">
        <v>4647</v>
      </c>
      <c r="C2178" s="406" t="s">
        <v>20</v>
      </c>
      <c r="D2178" s="1475" t="s">
        <v>4648</v>
      </c>
      <c r="E2178" s="407">
        <v>2.5</v>
      </c>
      <c r="F2178" s="408">
        <v>5.04</v>
      </c>
      <c r="G2178" s="402" t="s">
        <v>4646</v>
      </c>
      <c r="H2178" s="403">
        <v>0.08</v>
      </c>
      <c r="I2178" s="1472" t="s">
        <v>30</v>
      </c>
    </row>
    <row r="2179" spans="1:9" ht="23.25" customHeight="1">
      <c r="A2179" s="1476">
        <v>30602</v>
      </c>
      <c r="B2179" s="364" t="s">
        <v>28</v>
      </c>
      <c r="C2179" s="56" t="s">
        <v>20</v>
      </c>
      <c r="D2179" s="1477" t="s">
        <v>29</v>
      </c>
      <c r="E2179" s="365">
        <v>2</v>
      </c>
      <c r="F2179" s="359">
        <v>14</v>
      </c>
      <c r="G2179" s="402" t="s">
        <v>4646</v>
      </c>
      <c r="H2179" s="1478"/>
      <c r="I2179" s="1055" t="s">
        <v>30</v>
      </c>
    </row>
    <row r="2180" spans="1:9" ht="23.25" customHeight="1">
      <c r="A2180" s="1476">
        <v>36037</v>
      </c>
      <c r="B2180" s="57" t="s">
        <v>31</v>
      </c>
      <c r="C2180" s="56" t="s">
        <v>20</v>
      </c>
      <c r="D2180" s="1477" t="s">
        <v>32</v>
      </c>
      <c r="E2180" s="365">
        <v>1.04</v>
      </c>
      <c r="F2180" s="359">
        <v>2.5</v>
      </c>
      <c r="G2180" s="358" t="s">
        <v>24</v>
      </c>
      <c r="H2180" s="1478"/>
      <c r="I2180" s="1055" t="s">
        <v>30</v>
      </c>
    </row>
    <row r="2181" spans="1:9" ht="23.25" customHeight="1">
      <c r="A2181" s="1476">
        <v>48390</v>
      </c>
      <c r="B2181" s="364" t="s">
        <v>33</v>
      </c>
      <c r="C2181" s="56" t="s">
        <v>20</v>
      </c>
      <c r="D2181" s="1477" t="s">
        <v>34</v>
      </c>
      <c r="E2181" s="365">
        <v>3.25</v>
      </c>
      <c r="F2181" s="359">
        <v>13.7</v>
      </c>
      <c r="G2181" s="358" t="s">
        <v>24</v>
      </c>
      <c r="H2181" s="1478">
        <v>0.04</v>
      </c>
      <c r="I2181" s="1055" t="s">
        <v>30</v>
      </c>
    </row>
    <row r="2182" spans="1:9">
      <c r="A2182" s="1476">
        <v>36030</v>
      </c>
      <c r="B2182" s="409" t="s">
        <v>4685</v>
      </c>
      <c r="C2182" s="406" t="s">
        <v>20</v>
      </c>
      <c r="D2182" s="1473" t="s">
        <v>572</v>
      </c>
      <c r="E2182" s="410" t="s">
        <v>4686</v>
      </c>
      <c r="F2182" s="411">
        <v>8.8000000000000007</v>
      </c>
      <c r="G2182" s="402" t="s">
        <v>4687</v>
      </c>
      <c r="H2182" s="403">
        <v>0.04</v>
      </c>
      <c r="I2182" s="1055" t="s">
        <v>30</v>
      </c>
    </row>
    <row r="2183" spans="1:9">
      <c r="D2183" s="1479"/>
      <c r="H2183" s="1140"/>
    </row>
    <row r="2184" spans="1:9">
      <c r="D2184" s="1479"/>
      <c r="H2184" s="1140"/>
    </row>
    <row r="2185" spans="1:9">
      <c r="D2185" s="1479"/>
      <c r="H2185" s="1140"/>
    </row>
    <row r="2186" spans="1:9">
      <c r="D2186" s="1479"/>
      <c r="H2186" s="1140"/>
    </row>
    <row r="2187" spans="1:9">
      <c r="D2187" s="1479"/>
      <c r="H2187" s="1140"/>
    </row>
    <row r="2188" spans="1:9">
      <c r="D2188" s="1479"/>
      <c r="H2188" s="1140"/>
    </row>
    <row r="2189" spans="1:9">
      <c r="D2189" s="1479"/>
      <c r="H2189" s="1140"/>
    </row>
    <row r="2190" spans="1:9">
      <c r="D2190" s="1479"/>
      <c r="H2190" s="1140"/>
    </row>
    <row r="2191" spans="1:9">
      <c r="D2191" s="1479"/>
      <c r="H2191" s="1140"/>
    </row>
    <row r="2192" spans="1:9">
      <c r="D2192" s="1479"/>
      <c r="H2192" s="1140"/>
    </row>
    <row r="2193" spans="4:8">
      <c r="D2193" s="1479"/>
      <c r="H2193" s="1140"/>
    </row>
    <row r="2194" spans="4:8">
      <c r="D2194" s="1479"/>
      <c r="H2194" s="1140"/>
    </row>
    <row r="2195" spans="4:8">
      <c r="D2195" s="1479"/>
      <c r="H2195" s="1140"/>
    </row>
    <row r="2196" spans="4:8">
      <c r="D2196" s="1479"/>
      <c r="H2196" s="1140"/>
    </row>
    <row r="2197" spans="4:8">
      <c r="D2197" s="1479"/>
      <c r="H2197" s="1140"/>
    </row>
    <row r="2198" spans="4:8">
      <c r="D2198" s="1479"/>
      <c r="H2198" s="1140"/>
    </row>
    <row r="2199" spans="4:8">
      <c r="D2199" s="1479"/>
      <c r="H2199" s="1140"/>
    </row>
    <row r="2200" spans="4:8">
      <c r="D2200" s="1479"/>
      <c r="H2200" s="1140"/>
    </row>
    <row r="2201" spans="4:8">
      <c r="D2201" s="1479"/>
      <c r="H2201" s="1140"/>
    </row>
    <row r="2202" spans="4:8">
      <c r="D2202" s="1479"/>
      <c r="H2202" s="1140"/>
    </row>
    <row r="2203" spans="4:8">
      <c r="D2203" s="1479"/>
      <c r="H2203" s="1140"/>
    </row>
    <row r="2204" spans="4:8">
      <c r="D2204" s="1479"/>
      <c r="H2204" s="1140"/>
    </row>
    <row r="2205" spans="4:8">
      <c r="D2205" s="1479"/>
      <c r="H2205" s="1140"/>
    </row>
    <row r="2206" spans="4:8">
      <c r="D2206" s="1479"/>
      <c r="H2206" s="1140"/>
    </row>
    <row r="2207" spans="4:8">
      <c r="D2207" s="394"/>
      <c r="H2207" s="1140"/>
    </row>
    <row r="2208" spans="4:8">
      <c r="H2208" s="1140"/>
    </row>
    <row r="2209" spans="8:8">
      <c r="H2209" s="1140"/>
    </row>
    <row r="2210" spans="8:8">
      <c r="H2210" s="1140"/>
    </row>
    <row r="2211" spans="8:8">
      <c r="H2211" s="1140"/>
    </row>
    <row r="2212" spans="8:8">
      <c r="H2212" s="1140"/>
    </row>
    <row r="2213" spans="8:8">
      <c r="H2213" s="1140"/>
    </row>
    <row r="2214" spans="8:8">
      <c r="H2214" s="1140"/>
    </row>
    <row r="2215" spans="8:8">
      <c r="H2215" s="1140"/>
    </row>
    <row r="2216" spans="8:8">
      <c r="H2216" s="1140"/>
    </row>
    <row r="2217" spans="8:8">
      <c r="H2217" s="1140"/>
    </row>
    <row r="2218" spans="8:8">
      <c r="H2218" s="1140"/>
    </row>
    <row r="2219" spans="8:8">
      <c r="H2219" s="1140"/>
    </row>
    <row r="2220" spans="8:8">
      <c r="H2220" s="1140"/>
    </row>
    <row r="2221" spans="8:8">
      <c r="H2221" s="1140"/>
    </row>
    <row r="2222" spans="8:8">
      <c r="H2222" s="1140"/>
    </row>
    <row r="2223" spans="8:8">
      <c r="H2223" s="1140"/>
    </row>
    <row r="2224" spans="8:8">
      <c r="H2224" s="1140"/>
    </row>
    <row r="2225" spans="8:8">
      <c r="H2225" s="1140"/>
    </row>
    <row r="2226" spans="8:8">
      <c r="H2226" s="1140"/>
    </row>
    <row r="2227" spans="8:8">
      <c r="H2227" s="1140"/>
    </row>
    <row r="2228" spans="8:8">
      <c r="H2228" s="1140"/>
    </row>
    <row r="2229" spans="8:8">
      <c r="H2229" s="1140"/>
    </row>
    <row r="2230" spans="8:8">
      <c r="H2230" s="1140"/>
    </row>
    <row r="2231" spans="8:8">
      <c r="H2231" s="1140"/>
    </row>
    <row r="2232" spans="8:8">
      <c r="H2232" s="1140"/>
    </row>
    <row r="2233" spans="8:8">
      <c r="H2233" s="1140"/>
    </row>
    <row r="2234" spans="8:8">
      <c r="H2234" s="1140"/>
    </row>
    <row r="2235" spans="8:8">
      <c r="H2235" s="1140"/>
    </row>
    <row r="2236" spans="8:8">
      <c r="H2236" s="1140"/>
    </row>
    <row r="2237" spans="8:8">
      <c r="H2237" s="1140"/>
    </row>
    <row r="2238" spans="8:8">
      <c r="H2238" s="1140"/>
    </row>
    <row r="2239" spans="8:8">
      <c r="H2239" s="1140"/>
    </row>
    <row r="2240" spans="8:8">
      <c r="H2240" s="1140"/>
    </row>
    <row r="2241" spans="8:8">
      <c r="H2241" s="1140"/>
    </row>
    <row r="2242" spans="8:8">
      <c r="H2242" s="1140"/>
    </row>
    <row r="2243" spans="8:8">
      <c r="H2243" s="1140"/>
    </row>
    <row r="2244" spans="8:8">
      <c r="H2244" s="1140"/>
    </row>
    <row r="2245" spans="8:8">
      <c r="H2245" s="1140"/>
    </row>
    <row r="2246" spans="8:8">
      <c r="H2246" s="1140"/>
    </row>
    <row r="2247" spans="8:8">
      <c r="H2247" s="1140"/>
    </row>
    <row r="2248" spans="8:8">
      <c r="H2248" s="1140"/>
    </row>
    <row r="2249" spans="8:8">
      <c r="H2249" s="1140"/>
    </row>
    <row r="2250" spans="8:8">
      <c r="H2250" s="1140"/>
    </row>
    <row r="2251" spans="8:8">
      <c r="H2251" s="1140"/>
    </row>
    <row r="2252" spans="8:8">
      <c r="H2252" s="1140"/>
    </row>
    <row r="2253" spans="8:8">
      <c r="H2253" s="1140"/>
    </row>
    <row r="2254" spans="8:8">
      <c r="H2254" s="1140"/>
    </row>
    <row r="2255" spans="8:8">
      <c r="H2255" s="1140"/>
    </row>
    <row r="2256" spans="8:8">
      <c r="H2256" s="1140"/>
    </row>
    <row r="2257" spans="8:8">
      <c r="H2257" s="1140"/>
    </row>
    <row r="2258" spans="8:8">
      <c r="H2258" s="1140"/>
    </row>
    <row r="2259" spans="8:8">
      <c r="H2259" s="1140"/>
    </row>
  </sheetData>
  <autoFilter ref="A4:I2182" xr:uid="{00000000-0009-0000-0000-000000000000}"/>
  <sortState xmlns:xlrd2="http://schemas.microsoft.com/office/spreadsheetml/2017/richdata2" ref="A1320:I1340">
    <sortCondition ref="B1320:B1340"/>
  </sortState>
  <mergeCells count="1">
    <mergeCell ref="A1:I1"/>
  </mergeCells>
  <phoneticPr fontId="74" type="noConversion"/>
  <conditionalFormatting sqref="A49:A51">
    <cfRule type="duplicateValues" dxfId="114" priority="16"/>
    <cfRule type="duplicateValues" dxfId="113" priority="17"/>
    <cfRule type="duplicateValues" dxfId="112" priority="18"/>
  </conditionalFormatting>
  <conditionalFormatting sqref="A93:A95">
    <cfRule type="duplicateValues" dxfId="111" priority="42"/>
    <cfRule type="duplicateValues" dxfId="110" priority="41"/>
    <cfRule type="duplicateValues" dxfId="109" priority="40"/>
  </conditionalFormatting>
  <conditionalFormatting sqref="A194:A200">
    <cfRule type="duplicateValues" dxfId="108" priority="106"/>
    <cfRule type="duplicateValues" dxfId="107" priority="108"/>
    <cfRule type="duplicateValues" dxfId="106" priority="107"/>
  </conditionalFormatting>
  <conditionalFormatting sqref="A208">
    <cfRule type="duplicateValues" dxfId="105" priority="25"/>
    <cfRule type="duplicateValues" dxfId="104" priority="26"/>
    <cfRule type="duplicateValues" dxfId="103" priority="27"/>
  </conditionalFormatting>
  <conditionalFormatting sqref="A284:A292">
    <cfRule type="duplicateValues" dxfId="102" priority="1"/>
    <cfRule type="duplicateValues" dxfId="101" priority="2"/>
    <cfRule type="duplicateValues" dxfId="100" priority="3"/>
  </conditionalFormatting>
  <conditionalFormatting sqref="A416:A422">
    <cfRule type="duplicateValues" dxfId="99" priority="43"/>
    <cfRule type="duplicateValues" dxfId="98" priority="45"/>
    <cfRule type="duplicateValues" dxfId="97" priority="44"/>
  </conditionalFormatting>
  <conditionalFormatting sqref="A535:A537 A532">
    <cfRule type="duplicateValues" dxfId="96" priority="19"/>
    <cfRule type="duplicateValues" dxfId="95" priority="20"/>
    <cfRule type="duplicateValues" dxfId="94" priority="21"/>
  </conditionalFormatting>
  <conditionalFormatting sqref="A553:A554">
    <cfRule type="duplicateValues" dxfId="93" priority="57"/>
    <cfRule type="duplicateValues" dxfId="92" priority="56"/>
    <cfRule type="duplicateValues" dxfId="91" priority="55"/>
  </conditionalFormatting>
  <conditionalFormatting sqref="A560">
    <cfRule type="duplicateValues" dxfId="90" priority="63"/>
    <cfRule type="duplicateValues" dxfId="89" priority="62"/>
    <cfRule type="duplicateValues" dxfId="88" priority="61"/>
  </conditionalFormatting>
  <conditionalFormatting sqref="A721:A723">
    <cfRule type="duplicateValues" dxfId="87" priority="39"/>
    <cfRule type="duplicateValues" dxfId="86" priority="38"/>
    <cfRule type="duplicateValues" dxfId="85" priority="37"/>
  </conditionalFormatting>
  <conditionalFormatting sqref="A1129">
    <cfRule type="duplicateValues" dxfId="84" priority="65"/>
    <cfRule type="duplicateValues" dxfId="83" priority="67"/>
    <cfRule type="duplicateValues" dxfId="82" priority="66"/>
  </conditionalFormatting>
  <conditionalFormatting sqref="A1797">
    <cfRule type="duplicateValues" dxfId="81" priority="36"/>
    <cfRule type="duplicateValues" dxfId="80" priority="35"/>
    <cfRule type="duplicateValues" dxfId="79" priority="34"/>
  </conditionalFormatting>
  <conditionalFormatting sqref="A1806:A1810">
    <cfRule type="duplicateValues" dxfId="78" priority="32"/>
    <cfRule type="duplicateValues" dxfId="77" priority="31"/>
    <cfRule type="duplicateValues" dxfId="76" priority="33"/>
  </conditionalFormatting>
  <conditionalFormatting sqref="A1843">
    <cfRule type="duplicateValues" dxfId="75" priority="58"/>
    <cfRule type="duplicateValues" dxfId="74" priority="60"/>
    <cfRule type="duplicateValues" dxfId="73" priority="59"/>
  </conditionalFormatting>
  <conditionalFormatting sqref="A1961:A1962">
    <cfRule type="duplicateValues" dxfId="72" priority="64"/>
  </conditionalFormatting>
  <conditionalFormatting sqref="A1969">
    <cfRule type="duplicateValues" dxfId="71" priority="14"/>
    <cfRule type="duplicateValues" dxfId="70" priority="13"/>
    <cfRule type="duplicateValues" dxfId="69" priority="15"/>
  </conditionalFormatting>
  <conditionalFormatting sqref="A1970">
    <cfRule type="duplicateValues" dxfId="68" priority="12"/>
    <cfRule type="duplicateValues" dxfId="67" priority="11"/>
    <cfRule type="duplicateValues" dxfId="66" priority="10"/>
  </conditionalFormatting>
  <conditionalFormatting sqref="A1971">
    <cfRule type="duplicateValues" dxfId="65" priority="8"/>
    <cfRule type="duplicateValues" dxfId="64" priority="9"/>
    <cfRule type="duplicateValues" dxfId="63" priority="7"/>
  </conditionalFormatting>
  <conditionalFormatting sqref="A1993:A1994">
    <cfRule type="duplicateValues" dxfId="62" priority="6"/>
    <cfRule type="duplicateValues" dxfId="61" priority="5"/>
    <cfRule type="duplicateValues" dxfId="60" priority="4"/>
  </conditionalFormatting>
  <conditionalFormatting sqref="A2025:A1048576 A1940:A1942 A1:A35 A1945:A1946 A561:A580 A1948:A1960 A1844:A1938 A549 A522 A526:A529 A538:A539 A541:A542 A547 A551 A555:A557 A559 A423:A459 A1798:A1805 A1811:A1842 A201:A207 A191:A193 A96:A97 A209:A278 A469 A471:A516 A724:A923 A99 A106:A108 A133:A189 A925:A1128 A101:A103 A1130:A1647 A584:A720 A110:A129 A131 A1650:A1796 A88:A92 A309:A415">
    <cfRule type="duplicateValues" dxfId="59" priority="71"/>
    <cfRule type="duplicateValues" dxfId="58" priority="72"/>
    <cfRule type="duplicateValues" dxfId="57" priority="73"/>
  </conditionalFormatting>
  <pageMargins left="0.7" right="0.7" top="0.75" bottom="0.75" header="0.3" footer="0.3"/>
  <pageSetup paperSize="9" scale="1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6"/>
  <sheetViews>
    <sheetView topLeftCell="A39" workbookViewId="0">
      <selection activeCell="B47" sqref="B47"/>
    </sheetView>
  </sheetViews>
  <sheetFormatPr baseColWidth="10" defaultColWidth="11" defaultRowHeight="15"/>
  <cols>
    <col min="2" max="2" width="25.5703125" customWidth="1"/>
  </cols>
  <sheetData>
    <row r="1" spans="1:7">
      <c r="A1" s="1"/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23.25">
      <c r="A4" s="1522" t="s">
        <v>4264</v>
      </c>
      <c r="B4" s="1522"/>
      <c r="C4" s="1522"/>
      <c r="D4" s="1522"/>
      <c r="E4" s="1522"/>
      <c r="F4" s="1522"/>
      <c r="G4" s="1522"/>
    </row>
    <row r="5" spans="1:7" ht="15.75">
      <c r="A5" s="2"/>
      <c r="B5" s="3"/>
      <c r="C5" s="2"/>
      <c r="D5" s="2"/>
      <c r="E5" s="2"/>
      <c r="F5" s="2"/>
      <c r="G5" s="2"/>
    </row>
    <row r="6" spans="1:7" ht="15.75">
      <c r="A6" s="1521" t="s">
        <v>4570</v>
      </c>
      <c r="B6" s="1521"/>
      <c r="C6" s="1521"/>
      <c r="D6" s="1521"/>
      <c r="E6" s="1521"/>
      <c r="F6" s="1521"/>
      <c r="G6" s="1521"/>
    </row>
    <row r="7" spans="1:7" ht="15.75">
      <c r="A7" s="4"/>
      <c r="B7" s="4"/>
      <c r="C7" s="4"/>
      <c r="D7" s="4"/>
      <c r="E7" s="4"/>
      <c r="F7" s="4"/>
      <c r="G7" s="4"/>
    </row>
    <row r="8" spans="1:7">
      <c r="A8" s="5" t="s">
        <v>1</v>
      </c>
      <c r="B8" s="6" t="s">
        <v>2</v>
      </c>
      <c r="C8" s="7" t="s">
        <v>3</v>
      </c>
      <c r="D8" s="5" t="s">
        <v>4529</v>
      </c>
      <c r="E8" s="8" t="s">
        <v>6</v>
      </c>
      <c r="F8" s="1"/>
      <c r="G8" s="1"/>
    </row>
    <row r="9" spans="1:7" ht="22.5">
      <c r="A9" s="9" t="s">
        <v>4571</v>
      </c>
      <c r="B9" s="10" t="s">
        <v>4572</v>
      </c>
      <c r="C9" s="10" t="s">
        <v>4327</v>
      </c>
      <c r="D9" s="11">
        <v>8.4</v>
      </c>
      <c r="E9" s="11">
        <v>10.5</v>
      </c>
      <c r="F9" s="1"/>
      <c r="G9" s="1"/>
    </row>
    <row r="10" spans="1:7" ht="22.5">
      <c r="A10" s="9" t="s">
        <v>4573</v>
      </c>
      <c r="B10" s="10" t="s">
        <v>4572</v>
      </c>
      <c r="C10" s="10" t="s">
        <v>4328</v>
      </c>
      <c r="D10" s="11">
        <v>17.28</v>
      </c>
      <c r="E10" s="11">
        <v>21.6</v>
      </c>
      <c r="F10" s="1"/>
      <c r="G10" s="1"/>
    </row>
    <row r="11" spans="1:7" ht="22.5">
      <c r="A11" s="9" t="s">
        <v>4574</v>
      </c>
      <c r="B11" s="10" t="s">
        <v>4572</v>
      </c>
      <c r="C11" s="10" t="s">
        <v>929</v>
      </c>
      <c r="D11" s="11">
        <v>54</v>
      </c>
      <c r="E11" s="11">
        <v>67.5</v>
      </c>
      <c r="F11" s="1"/>
      <c r="G11" s="1"/>
    </row>
    <row r="12" spans="1:7" ht="22.5">
      <c r="A12" s="9" t="s">
        <v>4536</v>
      </c>
      <c r="B12" s="12" t="s">
        <v>4575</v>
      </c>
      <c r="C12" s="10" t="s">
        <v>4328</v>
      </c>
      <c r="D12" s="11">
        <v>12.5</v>
      </c>
      <c r="E12" s="11">
        <v>15.63</v>
      </c>
      <c r="F12" s="1"/>
      <c r="G12" s="1"/>
    </row>
    <row r="13" spans="1:7" ht="15.75">
      <c r="A13" s="2"/>
      <c r="B13" s="3"/>
      <c r="C13" s="2"/>
      <c r="D13" s="2"/>
      <c r="E13" s="2"/>
      <c r="F13" s="2"/>
      <c r="G13" s="2"/>
    </row>
    <row r="14" spans="1:7" ht="15.75">
      <c r="A14" s="1521" t="s">
        <v>4576</v>
      </c>
      <c r="B14" s="1521"/>
      <c r="C14" s="1521"/>
      <c r="D14" s="1521"/>
      <c r="E14" s="1521"/>
      <c r="F14" s="1521"/>
      <c r="G14" s="1521"/>
    </row>
    <row r="15" spans="1:7" ht="15.75">
      <c r="A15" s="4"/>
      <c r="B15" s="4"/>
      <c r="C15" s="4"/>
      <c r="D15" s="4"/>
      <c r="E15" s="4"/>
      <c r="F15" s="4"/>
      <c r="G15" s="4"/>
    </row>
    <row r="16" spans="1:7" ht="22.5">
      <c r="A16" s="5" t="s">
        <v>1</v>
      </c>
      <c r="B16" s="6" t="s">
        <v>2</v>
      </c>
      <c r="C16" s="7" t="s">
        <v>3</v>
      </c>
      <c r="D16" s="5" t="s">
        <v>4529</v>
      </c>
      <c r="E16" s="8" t="s">
        <v>6</v>
      </c>
      <c r="F16" s="5" t="s">
        <v>4291</v>
      </c>
      <c r="G16" s="13" t="s">
        <v>4292</v>
      </c>
    </row>
    <row r="17" spans="1:7">
      <c r="A17" s="14">
        <v>40388</v>
      </c>
      <c r="B17" s="15" t="s">
        <v>4577</v>
      </c>
      <c r="C17" s="14" t="s">
        <v>246</v>
      </c>
      <c r="D17" s="16">
        <v>1.1599999999999999</v>
      </c>
      <c r="E17" s="16">
        <v>1.45</v>
      </c>
      <c r="F17" s="17" t="s">
        <v>240</v>
      </c>
      <c r="G17" s="18"/>
    </row>
    <row r="18" spans="1:7">
      <c r="A18" s="14">
        <v>8003</v>
      </c>
      <c r="B18" s="15" t="s">
        <v>4578</v>
      </c>
      <c r="C18" s="14" t="s">
        <v>246</v>
      </c>
      <c r="D18" s="16">
        <v>0.8</v>
      </c>
      <c r="E18" s="16">
        <v>1</v>
      </c>
      <c r="F18" s="17" t="s">
        <v>200</v>
      </c>
      <c r="G18" s="18"/>
    </row>
    <row r="19" spans="1:7">
      <c r="A19" s="14">
        <v>23045</v>
      </c>
      <c r="B19" s="15" t="s">
        <v>4578</v>
      </c>
      <c r="C19" s="14" t="s">
        <v>4327</v>
      </c>
      <c r="D19" s="16">
        <v>1.36</v>
      </c>
      <c r="E19" s="16">
        <v>1.7</v>
      </c>
      <c r="F19" s="17" t="s">
        <v>240</v>
      </c>
      <c r="G19" s="18"/>
    </row>
    <row r="20" spans="1:7">
      <c r="A20" s="14">
        <v>70995</v>
      </c>
      <c r="B20" s="15" t="s">
        <v>4578</v>
      </c>
      <c r="C20" s="14" t="s">
        <v>4328</v>
      </c>
      <c r="D20" s="16">
        <v>2</v>
      </c>
      <c r="E20" s="16">
        <v>2.5</v>
      </c>
      <c r="F20" s="17" t="s">
        <v>240</v>
      </c>
      <c r="G20" s="18"/>
    </row>
    <row r="21" spans="1:7">
      <c r="A21" s="14">
        <v>70996</v>
      </c>
      <c r="B21" s="15" t="s">
        <v>4578</v>
      </c>
      <c r="C21" s="14" t="s">
        <v>929</v>
      </c>
      <c r="D21" s="16">
        <v>5.3</v>
      </c>
      <c r="E21" s="16">
        <v>6.63</v>
      </c>
      <c r="F21" s="17" t="s">
        <v>200</v>
      </c>
      <c r="G21" s="18">
        <v>0.05</v>
      </c>
    </row>
    <row r="22" spans="1:7">
      <c r="A22" s="14">
        <v>49187</v>
      </c>
      <c r="B22" s="15" t="s">
        <v>4579</v>
      </c>
      <c r="C22" s="14" t="s">
        <v>246</v>
      </c>
      <c r="D22" s="16">
        <v>2.31</v>
      </c>
      <c r="E22" s="16">
        <v>2.88</v>
      </c>
      <c r="F22" s="17" t="s">
        <v>240</v>
      </c>
      <c r="G22" s="18"/>
    </row>
    <row r="23" spans="1:7">
      <c r="A23" s="14">
        <v>49189</v>
      </c>
      <c r="B23" s="15" t="s">
        <v>4580</v>
      </c>
      <c r="C23" s="14" t="s">
        <v>4328</v>
      </c>
      <c r="D23" s="16">
        <v>8.6</v>
      </c>
      <c r="E23" s="16">
        <v>10.75</v>
      </c>
      <c r="F23" s="17" t="s">
        <v>24</v>
      </c>
      <c r="G23" s="18">
        <v>0.04</v>
      </c>
    </row>
    <row r="24" spans="1:7">
      <c r="A24" s="19" t="s">
        <v>4581</v>
      </c>
      <c r="B24" s="15" t="s">
        <v>4582</v>
      </c>
      <c r="C24" s="14" t="s">
        <v>929</v>
      </c>
      <c r="D24" s="16">
        <v>28</v>
      </c>
      <c r="E24" s="16">
        <v>33.75</v>
      </c>
      <c r="F24" s="17" t="s">
        <v>24</v>
      </c>
      <c r="G24" s="18">
        <v>0.04</v>
      </c>
    </row>
    <row r="25" spans="1:7">
      <c r="A25" s="14">
        <v>49106</v>
      </c>
      <c r="B25" s="15" t="s">
        <v>4583</v>
      </c>
      <c r="C25" s="14" t="s">
        <v>246</v>
      </c>
      <c r="D25" s="16">
        <v>2.06</v>
      </c>
      <c r="E25" s="16">
        <v>2.6</v>
      </c>
      <c r="F25" s="17" t="s">
        <v>240</v>
      </c>
      <c r="G25" s="18">
        <v>0.1</v>
      </c>
    </row>
    <row r="26" spans="1:7">
      <c r="A26" s="14">
        <v>49101</v>
      </c>
      <c r="B26" s="15" t="s">
        <v>4583</v>
      </c>
      <c r="C26" s="14" t="s">
        <v>4328</v>
      </c>
      <c r="D26" s="16">
        <v>10.52</v>
      </c>
      <c r="E26" s="16">
        <v>13.11</v>
      </c>
      <c r="F26" s="17" t="s">
        <v>24</v>
      </c>
      <c r="G26" s="18">
        <v>0.04</v>
      </c>
    </row>
    <row r="27" spans="1:7">
      <c r="A27" s="14">
        <v>49188</v>
      </c>
      <c r="B27" s="15" t="s">
        <v>4584</v>
      </c>
      <c r="C27" s="14" t="s">
        <v>4328</v>
      </c>
      <c r="D27" s="16">
        <v>12.9</v>
      </c>
      <c r="E27" s="16">
        <v>16.13</v>
      </c>
      <c r="F27" s="17" t="s">
        <v>24</v>
      </c>
      <c r="G27" s="18">
        <v>0.04</v>
      </c>
    </row>
    <row r="28" spans="1:7">
      <c r="A28" s="14" t="s">
        <v>4585</v>
      </c>
      <c r="B28" s="15" t="s">
        <v>160</v>
      </c>
      <c r="C28" s="14" t="s">
        <v>662</v>
      </c>
      <c r="D28" s="16">
        <v>0.88</v>
      </c>
      <c r="E28" s="16">
        <v>1.1000000000000001</v>
      </c>
      <c r="F28" s="17" t="s">
        <v>240</v>
      </c>
      <c r="G28" s="18"/>
    </row>
    <row r="29" spans="1:7">
      <c r="A29" s="14" t="s">
        <v>4586</v>
      </c>
      <c r="B29" s="15" t="s">
        <v>160</v>
      </c>
      <c r="C29" s="14" t="s">
        <v>246</v>
      </c>
      <c r="D29" s="16">
        <v>1.44</v>
      </c>
      <c r="E29" s="16">
        <v>1.8</v>
      </c>
      <c r="F29" s="17" t="s">
        <v>240</v>
      </c>
      <c r="G29" s="18"/>
    </row>
    <row r="30" spans="1:7">
      <c r="A30" s="14">
        <v>23148</v>
      </c>
      <c r="B30" s="15" t="s">
        <v>160</v>
      </c>
      <c r="C30" s="14" t="s">
        <v>4328</v>
      </c>
      <c r="D30" s="16">
        <v>3.59</v>
      </c>
      <c r="E30" s="16">
        <v>4.4000000000000004</v>
      </c>
      <c r="F30" s="17" t="s">
        <v>24</v>
      </c>
      <c r="G30" s="18">
        <v>0.04</v>
      </c>
    </row>
    <row r="31" spans="1:7">
      <c r="A31" s="14" t="s">
        <v>4587</v>
      </c>
      <c r="B31" s="15" t="s">
        <v>160</v>
      </c>
      <c r="C31" s="14" t="s">
        <v>929</v>
      </c>
      <c r="D31" s="16">
        <v>7.83</v>
      </c>
      <c r="E31" s="16">
        <v>9.6</v>
      </c>
      <c r="F31" s="17" t="s">
        <v>24</v>
      </c>
      <c r="G31" s="18">
        <v>0.04</v>
      </c>
    </row>
    <row r="32" spans="1:7">
      <c r="A32" s="14">
        <v>65230</v>
      </c>
      <c r="B32" s="15" t="s">
        <v>4588</v>
      </c>
      <c r="C32" s="14" t="s">
        <v>1242</v>
      </c>
      <c r="D32" s="16">
        <v>2.8</v>
      </c>
      <c r="E32" s="16">
        <v>3.5</v>
      </c>
      <c r="F32" s="17" t="s">
        <v>190</v>
      </c>
      <c r="G32" s="18">
        <v>0.04</v>
      </c>
    </row>
    <row r="33" spans="1:7">
      <c r="A33" s="20"/>
      <c r="B33" s="1523"/>
      <c r="C33" s="1523"/>
      <c r="D33" s="1523"/>
      <c r="E33" s="21"/>
      <c r="F33" s="22"/>
      <c r="G33" s="23"/>
    </row>
    <row r="34" spans="1:7" ht="15.75">
      <c r="A34" s="1521" t="s">
        <v>4589</v>
      </c>
      <c r="B34" s="1521"/>
      <c r="C34" s="1521"/>
      <c r="D34" s="1521"/>
      <c r="E34" s="1521"/>
      <c r="F34" s="1521"/>
      <c r="G34" s="1521"/>
    </row>
    <row r="35" spans="1:7">
      <c r="A35" s="1"/>
      <c r="B35" s="1"/>
      <c r="C35" s="1"/>
      <c r="D35" s="1"/>
      <c r="E35" s="1"/>
      <c r="F35" s="1"/>
      <c r="G35" s="1"/>
    </row>
    <row r="36" spans="1:7" ht="22.5">
      <c r="A36" s="5" t="s">
        <v>1</v>
      </c>
      <c r="B36" s="6" t="s">
        <v>2</v>
      </c>
      <c r="C36" s="24" t="s">
        <v>3</v>
      </c>
      <c r="D36" s="5" t="s">
        <v>4529</v>
      </c>
      <c r="E36" s="5" t="s">
        <v>6</v>
      </c>
      <c r="F36" s="5" t="s">
        <v>4291</v>
      </c>
      <c r="G36" s="13" t="s">
        <v>4292</v>
      </c>
    </row>
    <row r="37" spans="1:7">
      <c r="A37" s="25" t="s">
        <v>4590</v>
      </c>
      <c r="B37" s="26" t="s">
        <v>4591</v>
      </c>
      <c r="C37" s="27" t="s">
        <v>4328</v>
      </c>
      <c r="D37" s="16">
        <v>3.2</v>
      </c>
      <c r="E37" s="16">
        <v>4.0599999999999996</v>
      </c>
      <c r="F37" s="17" t="s">
        <v>240</v>
      </c>
      <c r="G37" s="18">
        <v>0.1</v>
      </c>
    </row>
    <row r="38" spans="1:7">
      <c r="A38" s="25" t="s">
        <v>4592</v>
      </c>
      <c r="B38" s="26" t="s">
        <v>4591</v>
      </c>
      <c r="C38" s="27" t="s">
        <v>929</v>
      </c>
      <c r="D38" s="16">
        <v>8</v>
      </c>
      <c r="E38" s="16">
        <v>12</v>
      </c>
      <c r="F38" s="17" t="s">
        <v>24</v>
      </c>
      <c r="G38" s="18">
        <v>0.04</v>
      </c>
    </row>
    <row r="39" spans="1:7">
      <c r="A39" s="1"/>
      <c r="B39" s="1"/>
      <c r="C39" s="1"/>
      <c r="D39" s="1"/>
      <c r="E39" s="1"/>
      <c r="F39" s="1"/>
      <c r="G39" s="1"/>
    </row>
    <row r="40" spans="1:7" ht="15.75">
      <c r="A40" s="1521" t="s">
        <v>4593</v>
      </c>
      <c r="B40" s="1521"/>
      <c r="C40" s="1521"/>
      <c r="D40" s="1521"/>
      <c r="E40" s="1521"/>
      <c r="F40" s="1521"/>
      <c r="G40" s="1521"/>
    </row>
    <row r="41" spans="1:7" ht="15.75">
      <c r="A41" s="4"/>
      <c r="B41" s="4"/>
      <c r="C41" s="4"/>
      <c r="D41" s="4"/>
      <c r="E41" s="4"/>
      <c r="F41" s="4"/>
      <c r="G41" s="4"/>
    </row>
    <row r="42" spans="1:7">
      <c r="A42" s="5" t="s">
        <v>1</v>
      </c>
      <c r="B42" s="6" t="s">
        <v>2</v>
      </c>
      <c r="C42" s="7" t="s">
        <v>3</v>
      </c>
      <c r="D42" s="5" t="s">
        <v>4529</v>
      </c>
      <c r="E42" s="8" t="s">
        <v>6</v>
      </c>
      <c r="F42" s="1"/>
      <c r="G42" s="1"/>
    </row>
    <row r="43" spans="1:7">
      <c r="A43" s="19" t="s">
        <v>4594</v>
      </c>
      <c r="B43" s="15" t="s">
        <v>4595</v>
      </c>
      <c r="C43" s="14" t="s">
        <v>4327</v>
      </c>
      <c r="D43" s="16">
        <v>13.54</v>
      </c>
      <c r="E43" s="16">
        <v>15.43</v>
      </c>
      <c r="F43" s="1"/>
      <c r="G43" s="1"/>
    </row>
    <row r="44" spans="1:7">
      <c r="A44" s="14">
        <v>26086</v>
      </c>
      <c r="B44" s="15" t="s">
        <v>4596</v>
      </c>
      <c r="C44" s="14" t="s">
        <v>4327</v>
      </c>
      <c r="D44" s="16">
        <v>10.199999999999999</v>
      </c>
      <c r="E44" s="16">
        <v>12.75</v>
      </c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28" t="s">
        <v>4848</v>
      </c>
      <c r="C46" s="1"/>
      <c r="D46" s="1"/>
      <c r="E46" s="1"/>
      <c r="F46" s="1"/>
      <c r="G46" s="1"/>
    </row>
  </sheetData>
  <mergeCells count="6">
    <mergeCell ref="A40:G40"/>
    <mergeCell ref="A4:G4"/>
    <mergeCell ref="A6:G6"/>
    <mergeCell ref="A14:G14"/>
    <mergeCell ref="B33:D33"/>
    <mergeCell ref="A34:G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62"/>
  <sheetViews>
    <sheetView topLeftCell="A26" zoomScale="115" zoomScaleNormal="115" workbookViewId="0">
      <selection activeCell="C33" sqref="C33"/>
    </sheetView>
  </sheetViews>
  <sheetFormatPr baseColWidth="10" defaultColWidth="11" defaultRowHeight="15"/>
  <cols>
    <col min="1" max="1" width="6.140625" customWidth="1"/>
    <col min="2" max="2" width="26.42578125" customWidth="1"/>
    <col min="3" max="3" width="13.85546875" customWidth="1"/>
    <col min="4" max="4" width="21.28515625" customWidth="1"/>
    <col min="5" max="5" width="5.85546875" customWidth="1"/>
    <col min="6" max="6" width="5.7109375" customWidth="1"/>
    <col min="7" max="7" width="13.140625" customWidth="1"/>
    <col min="8" max="8" width="8.7109375" customWidth="1"/>
    <col min="10" max="10" width="12.85546875" customWidth="1"/>
  </cols>
  <sheetData>
    <row r="1" spans="1:10">
      <c r="A1" s="1"/>
      <c r="B1" s="1"/>
      <c r="C1" s="1"/>
      <c r="D1" s="1"/>
      <c r="E1" s="1"/>
      <c r="F1" s="1"/>
      <c r="G1" s="1"/>
      <c r="H1" s="1"/>
    </row>
    <row r="2" spans="1:10">
      <c r="A2" s="1"/>
      <c r="B2" s="1"/>
      <c r="C2" s="1"/>
      <c r="D2" s="1"/>
      <c r="E2" s="1"/>
      <c r="F2" s="1"/>
      <c r="G2" s="1"/>
      <c r="H2" s="1"/>
    </row>
    <row r="3" spans="1:10" ht="23.25">
      <c r="A3" s="1509" t="s">
        <v>4072</v>
      </c>
      <c r="B3" s="1509"/>
      <c r="C3" s="1509"/>
      <c r="D3" s="1509"/>
      <c r="E3" s="1509"/>
      <c r="F3" s="1509"/>
      <c r="G3" s="1509"/>
      <c r="H3" s="1509"/>
    </row>
    <row r="4" spans="1:10" ht="18">
      <c r="A4" s="266"/>
      <c r="B4" s="1"/>
      <c r="C4" s="1"/>
      <c r="D4" s="267"/>
      <c r="E4" s="266"/>
      <c r="F4" s="266"/>
      <c r="G4" s="266"/>
      <c r="H4" s="266"/>
    </row>
    <row r="5" spans="1:10" ht="15.75" thickBot="1">
      <c r="A5" s="270"/>
      <c r="B5" s="271"/>
      <c r="C5" s="271"/>
      <c r="D5" s="271"/>
      <c r="E5" s="270"/>
      <c r="F5" s="272"/>
      <c r="G5" s="270"/>
      <c r="H5" s="270"/>
    </row>
    <row r="6" spans="1:10" ht="18.75" thickBot="1">
      <c r="A6" s="294" t="s">
        <v>1</v>
      </c>
      <c r="B6" s="295" t="s">
        <v>2</v>
      </c>
      <c r="C6" s="296" t="s">
        <v>4073</v>
      </c>
      <c r="D6" s="294" t="s">
        <v>4074</v>
      </c>
      <c r="E6" s="294" t="s">
        <v>4075</v>
      </c>
      <c r="F6" s="294" t="s">
        <v>4076</v>
      </c>
      <c r="G6" s="296" t="s">
        <v>7</v>
      </c>
      <c r="H6" s="296" t="s">
        <v>4077</v>
      </c>
      <c r="I6" s="296" t="s">
        <v>9</v>
      </c>
      <c r="J6" s="324"/>
    </row>
    <row r="7" spans="1:10" s="292" customFormat="1" ht="18.75" customHeight="1" thickBot="1">
      <c r="A7" s="297">
        <v>35003</v>
      </c>
      <c r="B7" s="298" t="s">
        <v>4078</v>
      </c>
      <c r="C7" s="297" t="s">
        <v>326</v>
      </c>
      <c r="D7" s="298" t="s">
        <v>4079</v>
      </c>
      <c r="E7" s="299">
        <v>8.33</v>
      </c>
      <c r="F7" s="299">
        <v>10</v>
      </c>
      <c r="G7" s="299" t="s">
        <v>17</v>
      </c>
      <c r="H7" s="300">
        <v>0.12</v>
      </c>
      <c r="I7" s="303" t="s">
        <v>2193</v>
      </c>
      <c r="J7" s="325" t="s">
        <v>4080</v>
      </c>
    </row>
    <row r="8" spans="1:10" ht="27.75" thickBot="1">
      <c r="A8" s="301" t="s">
        <v>4081</v>
      </c>
      <c r="B8" s="302" t="s">
        <v>4082</v>
      </c>
      <c r="C8" s="303" t="s">
        <v>238</v>
      </c>
      <c r="D8" s="304" t="s">
        <v>4083</v>
      </c>
      <c r="E8" s="305">
        <v>7.82</v>
      </c>
      <c r="F8" s="305">
        <v>9.8000000000000007</v>
      </c>
      <c r="G8" s="305"/>
      <c r="H8" s="306"/>
      <c r="I8" s="303" t="s">
        <v>241</v>
      </c>
      <c r="J8" s="325" t="s">
        <v>4080</v>
      </c>
    </row>
    <row r="9" spans="1:10" ht="27.75" thickBot="1">
      <c r="A9" s="301" t="s">
        <v>4084</v>
      </c>
      <c r="B9" s="302" t="s">
        <v>4085</v>
      </c>
      <c r="C9" s="303" t="s">
        <v>246</v>
      </c>
      <c r="D9" s="304" t="s">
        <v>4086</v>
      </c>
      <c r="E9" s="305">
        <v>2.02</v>
      </c>
      <c r="F9" s="305">
        <v>2.5</v>
      </c>
      <c r="G9" s="301" t="s">
        <v>240</v>
      </c>
      <c r="H9" s="306">
        <v>0.1</v>
      </c>
      <c r="I9" s="303" t="s">
        <v>241</v>
      </c>
      <c r="J9" s="325" t="s">
        <v>4080</v>
      </c>
    </row>
    <row r="10" spans="1:10" ht="18.75" thickBot="1">
      <c r="A10" s="301" t="s">
        <v>4087</v>
      </c>
      <c r="B10" s="302" t="s">
        <v>4088</v>
      </c>
      <c r="C10" s="303" t="s">
        <v>184</v>
      </c>
      <c r="D10" s="304" t="s">
        <v>4089</v>
      </c>
      <c r="E10" s="305">
        <v>12.5</v>
      </c>
      <c r="F10" s="305">
        <v>15</v>
      </c>
      <c r="G10" s="305"/>
      <c r="H10" s="306"/>
      <c r="I10" s="303" t="s">
        <v>3668</v>
      </c>
      <c r="J10" s="325" t="s">
        <v>4080</v>
      </c>
    </row>
    <row r="11" spans="1:10" ht="18.75" thickBot="1">
      <c r="A11" s="301" t="s">
        <v>4090</v>
      </c>
      <c r="B11" s="302" t="s">
        <v>4091</v>
      </c>
      <c r="C11" s="303" t="s">
        <v>662</v>
      </c>
      <c r="D11" s="304" t="s">
        <v>4089</v>
      </c>
      <c r="E11" s="305">
        <v>7.46</v>
      </c>
      <c r="F11" s="305">
        <v>8.9600000000000009</v>
      </c>
      <c r="G11" s="301"/>
      <c r="H11" s="306"/>
      <c r="I11" s="303" t="s">
        <v>3668</v>
      </c>
      <c r="J11" s="325" t="s">
        <v>4080</v>
      </c>
    </row>
    <row r="12" spans="1:10" ht="15.75" thickBot="1">
      <c r="A12" s="301"/>
      <c r="B12" s="302" t="s">
        <v>4092</v>
      </c>
      <c r="C12" s="303" t="s">
        <v>4093</v>
      </c>
      <c r="D12" s="304" t="s">
        <v>4094</v>
      </c>
      <c r="E12" s="305">
        <v>4.66</v>
      </c>
      <c r="F12" s="305">
        <v>5.82</v>
      </c>
      <c r="G12" s="301"/>
      <c r="H12" s="306"/>
      <c r="I12" s="303" t="s">
        <v>3668</v>
      </c>
      <c r="J12" s="325" t="s">
        <v>4080</v>
      </c>
    </row>
    <row r="13" spans="1:10" ht="18.75" thickBot="1">
      <c r="A13" s="301" t="s">
        <v>4095</v>
      </c>
      <c r="B13" s="302" t="s">
        <v>2286</v>
      </c>
      <c r="C13" s="303" t="s">
        <v>326</v>
      </c>
      <c r="D13" s="304" t="s">
        <v>4096</v>
      </c>
      <c r="E13" s="305">
        <v>10.83</v>
      </c>
      <c r="F13" s="305">
        <v>13</v>
      </c>
      <c r="G13" s="305" t="s">
        <v>17</v>
      </c>
      <c r="H13" s="306"/>
      <c r="I13" s="303" t="s">
        <v>2193</v>
      </c>
      <c r="J13" s="325" t="s">
        <v>4080</v>
      </c>
    </row>
    <row r="14" spans="1:10" ht="15.75" thickBot="1">
      <c r="A14" s="301" t="s">
        <v>4097</v>
      </c>
      <c r="B14" s="302" t="s">
        <v>4098</v>
      </c>
      <c r="C14" s="303" t="s">
        <v>184</v>
      </c>
      <c r="D14" s="304" t="s">
        <v>4099</v>
      </c>
      <c r="E14" s="305">
        <v>4.3</v>
      </c>
      <c r="F14" s="305">
        <v>4.7</v>
      </c>
      <c r="G14" s="305"/>
      <c r="H14" s="306"/>
      <c r="I14" s="303" t="s">
        <v>1461</v>
      </c>
      <c r="J14" s="325" t="s">
        <v>4080</v>
      </c>
    </row>
    <row r="15" spans="1:10" ht="18.75" thickBot="1">
      <c r="A15" s="301" t="s">
        <v>4100</v>
      </c>
      <c r="B15" s="302" t="s">
        <v>4101</v>
      </c>
      <c r="C15" s="303" t="s">
        <v>184</v>
      </c>
      <c r="D15" s="307" t="s">
        <v>4102</v>
      </c>
      <c r="E15" s="305">
        <v>4.5</v>
      </c>
      <c r="F15" s="305">
        <v>5</v>
      </c>
      <c r="G15" s="305"/>
      <c r="H15" s="306"/>
      <c r="I15" s="303" t="s">
        <v>1461</v>
      </c>
      <c r="J15" s="325" t="s">
        <v>4080</v>
      </c>
    </row>
    <row r="16" spans="1:10" ht="18.75" thickBot="1">
      <c r="A16" s="301" t="s">
        <v>4103</v>
      </c>
      <c r="B16" s="302" t="s">
        <v>4104</v>
      </c>
      <c r="C16" s="303" t="s">
        <v>246</v>
      </c>
      <c r="D16" s="304" t="s">
        <v>4105</v>
      </c>
      <c r="E16" s="305">
        <v>4.07</v>
      </c>
      <c r="F16" s="305">
        <v>4.4400000000000004</v>
      </c>
      <c r="G16" s="305"/>
      <c r="H16" s="306"/>
      <c r="I16" s="303" t="s">
        <v>1461</v>
      </c>
      <c r="J16" s="325" t="s">
        <v>4080</v>
      </c>
    </row>
    <row r="17" spans="1:10" ht="18.75" thickBot="1">
      <c r="A17" s="308" t="s">
        <v>4106</v>
      </c>
      <c r="B17" s="302" t="s">
        <v>4107</v>
      </c>
      <c r="C17" s="303" t="s">
        <v>246</v>
      </c>
      <c r="D17" s="304" t="s">
        <v>4108</v>
      </c>
      <c r="E17" s="305">
        <v>4.66</v>
      </c>
      <c r="F17" s="305">
        <v>5.59</v>
      </c>
      <c r="G17" s="301"/>
      <c r="H17" s="306">
        <v>0.04</v>
      </c>
      <c r="I17" s="303" t="s">
        <v>186</v>
      </c>
      <c r="J17" s="325" t="s">
        <v>4080</v>
      </c>
    </row>
    <row r="18" spans="1:10" ht="27.75" thickBot="1">
      <c r="A18" s="308" t="s">
        <v>4109</v>
      </c>
      <c r="B18" s="302" t="s">
        <v>4110</v>
      </c>
      <c r="C18" s="303" t="s">
        <v>326</v>
      </c>
      <c r="D18" s="309" t="s">
        <v>4111</v>
      </c>
      <c r="E18" s="305">
        <v>11.67</v>
      </c>
      <c r="F18" s="305">
        <v>14</v>
      </c>
      <c r="G18" s="301" t="s">
        <v>17</v>
      </c>
      <c r="H18" s="306">
        <v>0.06</v>
      </c>
      <c r="I18" s="303" t="s">
        <v>1037</v>
      </c>
      <c r="J18" s="325" t="s">
        <v>4080</v>
      </c>
    </row>
    <row r="19" spans="1:10" ht="27.75" thickBot="1">
      <c r="A19" s="308" t="s">
        <v>4112</v>
      </c>
      <c r="B19" s="302" t="s">
        <v>4113</v>
      </c>
      <c r="C19" s="303" t="s">
        <v>976</v>
      </c>
      <c r="D19" s="310" t="s">
        <v>4114</v>
      </c>
      <c r="E19" s="305">
        <v>20</v>
      </c>
      <c r="F19" s="305">
        <v>25</v>
      </c>
      <c r="G19" s="305"/>
      <c r="H19" s="306">
        <v>0.06</v>
      </c>
      <c r="I19" s="303" t="s">
        <v>3668</v>
      </c>
      <c r="J19" s="325" t="s">
        <v>4080</v>
      </c>
    </row>
    <row r="20" spans="1:10" ht="27.75" thickBot="1">
      <c r="A20" s="308" t="s">
        <v>4115</v>
      </c>
      <c r="B20" s="302" t="s">
        <v>4116</v>
      </c>
      <c r="C20" s="303" t="s">
        <v>4117</v>
      </c>
      <c r="D20" s="310" t="s">
        <v>4114</v>
      </c>
      <c r="E20" s="305">
        <v>28</v>
      </c>
      <c r="F20" s="305">
        <v>33.6</v>
      </c>
      <c r="G20" s="305" t="s">
        <v>4118</v>
      </c>
      <c r="H20" s="306">
        <v>0.15</v>
      </c>
      <c r="I20" s="303" t="s">
        <v>3668</v>
      </c>
      <c r="J20" s="325" t="s">
        <v>4080</v>
      </c>
    </row>
    <row r="21" spans="1:10" ht="27.75" thickBot="1">
      <c r="A21" s="308" t="s">
        <v>4119</v>
      </c>
      <c r="B21" s="302" t="s">
        <v>4120</v>
      </c>
      <c r="C21" s="311" t="s">
        <v>4121</v>
      </c>
      <c r="D21" s="312" t="s">
        <v>4122</v>
      </c>
      <c r="E21" s="305">
        <v>12.35</v>
      </c>
      <c r="F21" s="305">
        <v>15.4</v>
      </c>
      <c r="G21" s="305" t="s">
        <v>240</v>
      </c>
      <c r="H21" s="306">
        <v>0.1</v>
      </c>
      <c r="I21" s="303" t="s">
        <v>3016</v>
      </c>
      <c r="J21" s="325" t="s">
        <v>4080</v>
      </c>
    </row>
    <row r="22" spans="1:10" ht="18.75" thickBot="1">
      <c r="A22" s="313">
        <v>19035</v>
      </c>
      <c r="B22" s="302" t="s">
        <v>4123</v>
      </c>
      <c r="C22" s="303" t="s">
        <v>184</v>
      </c>
      <c r="D22" s="304" t="s">
        <v>4124</v>
      </c>
      <c r="E22" s="305">
        <v>5</v>
      </c>
      <c r="F22" s="305">
        <v>6.25</v>
      </c>
      <c r="G22" s="301"/>
      <c r="H22" s="306">
        <v>0.04</v>
      </c>
      <c r="I22" s="303" t="s">
        <v>3022</v>
      </c>
      <c r="J22" s="325" t="s">
        <v>4080</v>
      </c>
    </row>
    <row r="23" spans="1:10" s="293" customFormat="1" ht="27.75" thickBot="1">
      <c r="A23" s="308" t="s">
        <v>4125</v>
      </c>
      <c r="B23" s="302" t="s">
        <v>4126</v>
      </c>
      <c r="C23" s="303" t="s">
        <v>184</v>
      </c>
      <c r="D23" s="304" t="s">
        <v>4127</v>
      </c>
      <c r="E23" s="305">
        <v>4.2300000000000004</v>
      </c>
      <c r="F23" s="305">
        <v>5.07</v>
      </c>
      <c r="G23" s="305"/>
      <c r="H23" s="306"/>
      <c r="I23" s="303" t="s">
        <v>4128</v>
      </c>
      <c r="J23" s="325" t="s">
        <v>4080</v>
      </c>
    </row>
    <row r="24" spans="1:10" s="293" customFormat="1" ht="18.75" thickBot="1">
      <c r="A24" s="308" t="s">
        <v>4129</v>
      </c>
      <c r="B24" s="302" t="s">
        <v>4130</v>
      </c>
      <c r="C24" s="303" t="s">
        <v>656</v>
      </c>
      <c r="D24" s="304" t="s">
        <v>4131</v>
      </c>
      <c r="E24" s="305">
        <v>6.5</v>
      </c>
      <c r="F24" s="305">
        <v>7.5</v>
      </c>
      <c r="G24" s="314"/>
      <c r="H24" s="315"/>
      <c r="I24" s="303" t="s">
        <v>414</v>
      </c>
      <c r="J24" s="325" t="s">
        <v>4080</v>
      </c>
    </row>
    <row r="25" spans="1:10" s="293" customFormat="1" ht="27.75" thickBot="1">
      <c r="A25" s="308" t="s">
        <v>4132</v>
      </c>
      <c r="B25" s="302" t="s">
        <v>4133</v>
      </c>
      <c r="C25" s="303" t="s">
        <v>184</v>
      </c>
      <c r="D25" s="304" t="s">
        <v>4134</v>
      </c>
      <c r="E25" s="305">
        <v>4.2300000000000004</v>
      </c>
      <c r="F25" s="305">
        <v>5.07</v>
      </c>
      <c r="G25" s="314"/>
      <c r="H25" s="315"/>
      <c r="I25" s="303" t="s">
        <v>414</v>
      </c>
      <c r="J25" s="325" t="s">
        <v>4080</v>
      </c>
    </row>
    <row r="26" spans="1:10" s="45" customFormat="1" ht="15" customHeight="1" thickBot="1">
      <c r="A26" s="308" t="s">
        <v>4135</v>
      </c>
      <c r="B26" s="302" t="s">
        <v>4136</v>
      </c>
      <c r="C26" s="316" t="s">
        <v>432</v>
      </c>
      <c r="D26" s="304" t="s">
        <v>4134</v>
      </c>
      <c r="E26" s="305">
        <v>8.75</v>
      </c>
      <c r="F26" s="305">
        <v>10.5</v>
      </c>
      <c r="G26" s="305"/>
      <c r="H26" s="306"/>
      <c r="I26" s="303" t="s">
        <v>414</v>
      </c>
      <c r="J26" s="325" t="s">
        <v>4080</v>
      </c>
    </row>
    <row r="27" spans="1:10" ht="18.75" thickBot="1">
      <c r="A27" s="317" t="s">
        <v>4137</v>
      </c>
      <c r="B27" s="318" t="s">
        <v>4138</v>
      </c>
      <c r="C27" s="319" t="s">
        <v>100</v>
      </c>
      <c r="D27" s="320" t="s">
        <v>4131</v>
      </c>
      <c r="E27" s="321">
        <v>4.3</v>
      </c>
      <c r="F27" s="321">
        <v>5.16</v>
      </c>
      <c r="G27" s="314"/>
      <c r="H27" s="315"/>
      <c r="I27" s="303" t="s">
        <v>414</v>
      </c>
      <c r="J27" s="325" t="s">
        <v>4080</v>
      </c>
    </row>
    <row r="28" spans="1:10" ht="27.75" thickBot="1">
      <c r="A28" s="308" t="s">
        <v>4139</v>
      </c>
      <c r="B28" s="302" t="s">
        <v>4140</v>
      </c>
      <c r="C28" s="303" t="s">
        <v>246</v>
      </c>
      <c r="D28" s="322" t="s">
        <v>4141</v>
      </c>
      <c r="E28" s="305">
        <v>6.66</v>
      </c>
      <c r="F28" s="305">
        <v>8</v>
      </c>
      <c r="G28" s="301" t="s">
        <v>24</v>
      </c>
      <c r="H28" s="306">
        <v>0.04</v>
      </c>
      <c r="I28" s="303" t="s">
        <v>2811</v>
      </c>
      <c r="J28" s="325" t="s">
        <v>4080</v>
      </c>
    </row>
    <row r="29" spans="1:10" ht="18.75" thickBot="1">
      <c r="A29" s="308" t="s">
        <v>4142</v>
      </c>
      <c r="B29" s="302" t="s">
        <v>4143</v>
      </c>
      <c r="C29" s="303" t="s">
        <v>326</v>
      </c>
      <c r="D29" s="322" t="s">
        <v>4144</v>
      </c>
      <c r="E29" s="305">
        <v>6.66</v>
      </c>
      <c r="F29" s="305">
        <v>8.39</v>
      </c>
      <c r="G29" s="305"/>
      <c r="H29" s="306"/>
      <c r="I29" s="303" t="s">
        <v>2811</v>
      </c>
      <c r="J29" s="325" t="s">
        <v>4080</v>
      </c>
    </row>
    <row r="30" spans="1:10" ht="18.75" thickBot="1">
      <c r="A30" s="308" t="s">
        <v>4145</v>
      </c>
      <c r="B30" s="302" t="s">
        <v>4143</v>
      </c>
      <c r="C30" s="303" t="s">
        <v>238</v>
      </c>
      <c r="D30" s="322" t="s">
        <v>4144</v>
      </c>
      <c r="E30" s="305">
        <v>16.670000000000002</v>
      </c>
      <c r="F30" s="305">
        <v>20</v>
      </c>
      <c r="G30" s="305"/>
      <c r="H30" s="306"/>
      <c r="I30" s="303" t="s">
        <v>2811</v>
      </c>
      <c r="J30" s="325" t="s">
        <v>4080</v>
      </c>
    </row>
    <row r="31" spans="1:10" ht="18.75" thickBot="1">
      <c r="A31" s="308" t="s">
        <v>4146</v>
      </c>
      <c r="B31" s="302" t="s">
        <v>4147</v>
      </c>
      <c r="C31" s="303" t="s">
        <v>4148</v>
      </c>
      <c r="D31" s="309" t="s">
        <v>4149</v>
      </c>
      <c r="E31" s="305">
        <v>21.25</v>
      </c>
      <c r="F31" s="305">
        <v>25.5</v>
      </c>
      <c r="G31" s="301" t="s">
        <v>17</v>
      </c>
      <c r="H31" s="306">
        <v>0.06</v>
      </c>
      <c r="I31" s="303" t="s">
        <v>1037</v>
      </c>
      <c r="J31" s="325" t="s">
        <v>4080</v>
      </c>
    </row>
    <row r="32" spans="1:10" ht="18.75" thickBot="1">
      <c r="A32" s="308" t="s">
        <v>4150</v>
      </c>
      <c r="B32" s="302" t="s">
        <v>4151</v>
      </c>
      <c r="C32" s="303" t="s">
        <v>223</v>
      </c>
      <c r="D32" s="309" t="s">
        <v>4149</v>
      </c>
      <c r="E32" s="305">
        <v>20</v>
      </c>
      <c r="F32" s="305">
        <v>25</v>
      </c>
      <c r="G32" s="305" t="s">
        <v>17</v>
      </c>
      <c r="H32" s="306">
        <v>0.06</v>
      </c>
      <c r="I32" s="303" t="s">
        <v>1037</v>
      </c>
      <c r="J32" s="325" t="s">
        <v>4080</v>
      </c>
    </row>
    <row r="33" spans="1:10" s="293" customFormat="1" ht="18.75" thickBot="1">
      <c r="A33" s="308" t="s">
        <v>4152</v>
      </c>
      <c r="B33" s="302" t="s">
        <v>4153</v>
      </c>
      <c r="C33" s="303" t="s">
        <v>184</v>
      </c>
      <c r="D33" s="309" t="s">
        <v>4154</v>
      </c>
      <c r="E33" s="305">
        <v>6.76</v>
      </c>
      <c r="F33" s="305">
        <v>8.11</v>
      </c>
      <c r="G33" s="305" t="s">
        <v>24</v>
      </c>
      <c r="H33" s="306">
        <v>0.04</v>
      </c>
      <c r="I33" s="303" t="s">
        <v>2767</v>
      </c>
      <c r="J33" s="325" t="s">
        <v>4080</v>
      </c>
    </row>
    <row r="34" spans="1:10" s="293" customFormat="1" ht="18.75" thickBot="1">
      <c r="A34" s="308" t="s">
        <v>4155</v>
      </c>
      <c r="B34" s="302" t="s">
        <v>4156</v>
      </c>
      <c r="C34" s="303" t="s">
        <v>326</v>
      </c>
      <c r="D34" s="312" t="s">
        <v>4157</v>
      </c>
      <c r="E34" s="305">
        <v>6.67</v>
      </c>
      <c r="F34" s="305">
        <v>8</v>
      </c>
      <c r="G34" s="305" t="s">
        <v>24</v>
      </c>
      <c r="H34" s="306">
        <v>0.04</v>
      </c>
      <c r="I34" s="303" t="s">
        <v>3022</v>
      </c>
      <c r="J34" s="325" t="s">
        <v>4080</v>
      </c>
    </row>
    <row r="35" spans="1:10" s="293" customFormat="1" ht="18.75" thickBot="1">
      <c r="A35" s="308" t="s">
        <v>4158</v>
      </c>
      <c r="B35" s="302" t="s">
        <v>4159</v>
      </c>
      <c r="C35" s="303" t="s">
        <v>4160</v>
      </c>
      <c r="D35" s="312" t="s">
        <v>4157</v>
      </c>
      <c r="E35" s="305">
        <v>3.67</v>
      </c>
      <c r="F35" s="305">
        <v>4.4000000000000004</v>
      </c>
      <c r="G35" s="305"/>
      <c r="H35" s="306">
        <v>0.04</v>
      </c>
      <c r="I35" s="303" t="s">
        <v>3022</v>
      </c>
      <c r="J35" s="325" t="s">
        <v>4080</v>
      </c>
    </row>
    <row r="36" spans="1:10" s="293" customFormat="1" ht="18.75" thickBot="1">
      <c r="A36" s="308" t="s">
        <v>4161</v>
      </c>
      <c r="B36" s="302" t="s">
        <v>4162</v>
      </c>
      <c r="C36" s="303" t="s">
        <v>4163</v>
      </c>
      <c r="D36" s="312" t="s">
        <v>4157</v>
      </c>
      <c r="E36" s="305">
        <v>26.67</v>
      </c>
      <c r="F36" s="305">
        <v>32</v>
      </c>
      <c r="G36" s="305"/>
      <c r="H36" s="306">
        <v>0.04</v>
      </c>
      <c r="I36" s="303" t="s">
        <v>3022</v>
      </c>
      <c r="J36" s="325" t="s">
        <v>4080</v>
      </c>
    </row>
    <row r="37" spans="1:10" s="293" customFormat="1" ht="18.75" thickBot="1">
      <c r="A37" s="308" t="s">
        <v>4164</v>
      </c>
      <c r="B37" s="302" t="s">
        <v>4165</v>
      </c>
      <c r="C37" s="303" t="s">
        <v>100</v>
      </c>
      <c r="D37" s="312" t="s">
        <v>4157</v>
      </c>
      <c r="E37" s="305">
        <v>3.75</v>
      </c>
      <c r="F37" s="305">
        <v>4.5</v>
      </c>
      <c r="G37" s="301"/>
      <c r="H37" s="306">
        <v>0.04</v>
      </c>
      <c r="I37" s="303" t="s">
        <v>3022</v>
      </c>
      <c r="J37" s="325" t="s">
        <v>4080</v>
      </c>
    </row>
    <row r="38" spans="1:10" s="293" customFormat="1" ht="18.75" thickBot="1">
      <c r="A38" s="308" t="s">
        <v>4166</v>
      </c>
      <c r="B38" s="302" t="s">
        <v>4167</v>
      </c>
      <c r="C38" s="303" t="s">
        <v>432</v>
      </c>
      <c r="D38" s="312" t="s">
        <v>4157</v>
      </c>
      <c r="E38" s="305">
        <v>5.83</v>
      </c>
      <c r="F38" s="305">
        <v>7</v>
      </c>
      <c r="G38" s="305"/>
      <c r="H38" s="306">
        <v>0.04</v>
      </c>
      <c r="I38" s="303" t="s">
        <v>3022</v>
      </c>
      <c r="J38" s="325" t="s">
        <v>4080</v>
      </c>
    </row>
    <row r="39" spans="1:10" s="293" customFormat="1" ht="18.75" thickBot="1">
      <c r="A39" s="308" t="s">
        <v>4168</v>
      </c>
      <c r="B39" s="302" t="s">
        <v>4169</v>
      </c>
      <c r="C39" s="303" t="s">
        <v>246</v>
      </c>
      <c r="D39" s="312" t="s">
        <v>4170</v>
      </c>
      <c r="E39" s="305">
        <v>4.7</v>
      </c>
      <c r="F39" s="305">
        <v>5.37</v>
      </c>
      <c r="G39" s="323"/>
      <c r="H39" s="315"/>
      <c r="I39" s="303" t="s">
        <v>414</v>
      </c>
      <c r="J39" s="325" t="s">
        <v>4080</v>
      </c>
    </row>
    <row r="40" spans="1:10" s="435" customFormat="1" ht="13.5" customHeight="1" thickBot="1">
      <c r="A40" s="427" t="s">
        <v>244</v>
      </c>
      <c r="B40" s="428" t="s">
        <v>4171</v>
      </c>
      <c r="C40" s="429" t="s">
        <v>246</v>
      </c>
      <c r="D40" s="430" t="s">
        <v>4172</v>
      </c>
      <c r="E40" s="431">
        <v>1.83</v>
      </c>
      <c r="F40" s="431">
        <v>2.2000000000000002</v>
      </c>
      <c r="G40" s="432" t="s">
        <v>240</v>
      </c>
      <c r="H40" s="432"/>
      <c r="I40" s="433" t="s">
        <v>241</v>
      </c>
      <c r="J40" s="434" t="s">
        <v>4173</v>
      </c>
    </row>
    <row r="41" spans="1:10" s="435" customFormat="1" ht="27.75" customHeight="1" thickBot="1">
      <c r="A41" s="436" t="s">
        <v>4174</v>
      </c>
      <c r="B41" s="437" t="s">
        <v>4175</v>
      </c>
      <c r="C41" s="438" t="s">
        <v>1080</v>
      </c>
      <c r="D41" s="439" t="s">
        <v>4176</v>
      </c>
      <c r="E41" s="440">
        <v>17.399999999999999</v>
      </c>
      <c r="F41" s="440">
        <v>33</v>
      </c>
      <c r="G41" s="441" t="s">
        <v>200</v>
      </c>
      <c r="H41" s="442" t="s">
        <v>2933</v>
      </c>
      <c r="I41" s="443" t="s">
        <v>3195</v>
      </c>
      <c r="J41" s="444" t="s">
        <v>4173</v>
      </c>
    </row>
    <row r="42" spans="1:10" s="435" customFormat="1" ht="38.25" customHeight="1" thickBot="1">
      <c r="A42" s="436" t="s">
        <v>4177</v>
      </c>
      <c r="B42" s="437" t="s">
        <v>4178</v>
      </c>
      <c r="C42" s="438" t="s">
        <v>223</v>
      </c>
      <c r="D42" s="439" t="s">
        <v>4179</v>
      </c>
      <c r="E42" s="440">
        <v>5</v>
      </c>
      <c r="F42" s="440">
        <v>9.9</v>
      </c>
      <c r="G42" s="441" t="s">
        <v>200</v>
      </c>
      <c r="H42" s="442" t="s">
        <v>2933</v>
      </c>
      <c r="I42" s="443" t="s">
        <v>3195</v>
      </c>
      <c r="J42" s="444" t="s">
        <v>4173</v>
      </c>
    </row>
    <row r="43" spans="1:10" s="448" customFormat="1" thickBot="1">
      <c r="A43" s="433">
        <v>13100</v>
      </c>
      <c r="B43" s="430" t="s">
        <v>4180</v>
      </c>
      <c r="C43" s="433" t="s">
        <v>91</v>
      </c>
      <c r="D43" s="445" t="s">
        <v>4181</v>
      </c>
      <c r="E43" s="446">
        <v>16.66</v>
      </c>
      <c r="F43" s="446">
        <v>20</v>
      </c>
      <c r="G43" s="432" t="s">
        <v>200</v>
      </c>
      <c r="H43" s="447" t="s">
        <v>2933</v>
      </c>
      <c r="I43" s="433" t="s">
        <v>2803</v>
      </c>
      <c r="J43" s="434" t="s">
        <v>4173</v>
      </c>
    </row>
    <row r="44" spans="1:10" s="448" customFormat="1" thickBot="1">
      <c r="A44" s="433">
        <v>13047</v>
      </c>
      <c r="B44" s="430" t="s">
        <v>2809</v>
      </c>
      <c r="C44" s="433" t="s">
        <v>46</v>
      </c>
      <c r="D44" s="445" t="s">
        <v>4182</v>
      </c>
      <c r="E44" s="446">
        <v>24</v>
      </c>
      <c r="F44" s="446">
        <v>30</v>
      </c>
      <c r="G44" s="447" t="s">
        <v>200</v>
      </c>
      <c r="H44" s="447" t="s">
        <v>2933</v>
      </c>
      <c r="I44" s="433" t="s">
        <v>2803</v>
      </c>
      <c r="J44" s="434" t="s">
        <v>4173</v>
      </c>
    </row>
    <row r="45" spans="1:10" s="435" customFormat="1" ht="14.1" customHeight="1" thickBot="1">
      <c r="A45" s="449" t="s">
        <v>4183</v>
      </c>
      <c r="B45" s="430" t="s">
        <v>4184</v>
      </c>
      <c r="C45" s="433" t="s">
        <v>51</v>
      </c>
      <c r="D45" s="430" t="s">
        <v>4185</v>
      </c>
      <c r="E45" s="450">
        <v>6</v>
      </c>
      <c r="F45" s="450">
        <v>7.2</v>
      </c>
      <c r="G45" s="432" t="s">
        <v>200</v>
      </c>
      <c r="H45" s="447" t="s">
        <v>2933</v>
      </c>
      <c r="I45" s="433" t="s">
        <v>837</v>
      </c>
      <c r="J45" s="434" t="s">
        <v>4173</v>
      </c>
    </row>
    <row r="46" spans="1:10" s="435" customFormat="1" ht="14.1" customHeight="1" thickBot="1">
      <c r="A46" s="449" t="s">
        <v>4186</v>
      </c>
      <c r="B46" s="430" t="s">
        <v>4187</v>
      </c>
      <c r="C46" s="433" t="s">
        <v>816</v>
      </c>
      <c r="D46" s="430" t="s">
        <v>4185</v>
      </c>
      <c r="E46" s="450">
        <v>3.11</v>
      </c>
      <c r="F46" s="450">
        <v>3.73</v>
      </c>
      <c r="G46" s="447" t="s">
        <v>200</v>
      </c>
      <c r="H46" s="447" t="s">
        <v>2933</v>
      </c>
      <c r="I46" s="433" t="s">
        <v>837</v>
      </c>
      <c r="J46" s="434" t="s">
        <v>4173</v>
      </c>
    </row>
    <row r="47" spans="1:10" s="435" customFormat="1" ht="14.1" customHeight="1" thickBot="1">
      <c r="A47" s="449" t="s">
        <v>4188</v>
      </c>
      <c r="B47" s="430" t="s">
        <v>4189</v>
      </c>
      <c r="C47" s="433" t="s">
        <v>11</v>
      </c>
      <c r="D47" s="430" t="s">
        <v>4185</v>
      </c>
      <c r="E47" s="450">
        <v>4.59</v>
      </c>
      <c r="F47" s="450">
        <v>5.51</v>
      </c>
      <c r="G47" s="432" t="s">
        <v>200</v>
      </c>
      <c r="H47" s="447" t="s">
        <v>2933</v>
      </c>
      <c r="I47" s="433" t="s">
        <v>837</v>
      </c>
      <c r="J47" s="434" t="s">
        <v>4173</v>
      </c>
    </row>
    <row r="48" spans="1:10" s="448" customFormat="1" ht="15.75" customHeight="1" thickBot="1">
      <c r="A48" s="451" t="s">
        <v>4190</v>
      </c>
      <c r="B48" s="452" t="s">
        <v>4191</v>
      </c>
      <c r="C48" s="429" t="s">
        <v>63</v>
      </c>
      <c r="D48" s="453" t="s">
        <v>4192</v>
      </c>
      <c r="E48" s="454">
        <v>17.5</v>
      </c>
      <c r="F48" s="454">
        <v>21</v>
      </c>
      <c r="G48" s="432" t="s">
        <v>200</v>
      </c>
      <c r="H48" s="447" t="s">
        <v>2933</v>
      </c>
      <c r="I48" s="455" t="s">
        <v>1037</v>
      </c>
      <c r="J48" s="434" t="s">
        <v>4173</v>
      </c>
    </row>
    <row r="49" spans="1:10" s="448" customFormat="1" ht="20.25" customHeight="1" thickBot="1">
      <c r="A49" s="456">
        <v>9422</v>
      </c>
      <c r="B49" s="457" t="s">
        <v>4193</v>
      </c>
      <c r="C49" s="458" t="s">
        <v>4194</v>
      </c>
      <c r="D49" s="459" t="s">
        <v>4195</v>
      </c>
      <c r="E49" s="460">
        <v>11.9</v>
      </c>
      <c r="F49" s="460">
        <v>19</v>
      </c>
      <c r="G49" s="447"/>
      <c r="H49" s="447"/>
      <c r="I49" s="458" t="s">
        <v>651</v>
      </c>
      <c r="J49" s="434" t="s">
        <v>4173</v>
      </c>
    </row>
    <row r="50" spans="1:10" s="463" customFormat="1" ht="27.75" thickBot="1">
      <c r="A50" s="461" t="s">
        <v>4196</v>
      </c>
      <c r="B50" s="457" t="s">
        <v>4197</v>
      </c>
      <c r="C50" s="458" t="s">
        <v>487</v>
      </c>
      <c r="D50" s="462" t="s">
        <v>4198</v>
      </c>
      <c r="E50" s="460">
        <v>4.92</v>
      </c>
      <c r="F50" s="460">
        <v>5.9</v>
      </c>
      <c r="G50" s="447" t="s">
        <v>240</v>
      </c>
      <c r="H50" s="447" t="s">
        <v>3450</v>
      </c>
      <c r="I50" s="447" t="s">
        <v>1245</v>
      </c>
      <c r="J50" s="444" t="s">
        <v>4173</v>
      </c>
    </row>
    <row r="51" spans="1:10" s="463" customFormat="1" ht="35.25" customHeight="1" thickBot="1">
      <c r="A51" s="461" t="s">
        <v>4199</v>
      </c>
      <c r="B51" s="457" t="s">
        <v>4200</v>
      </c>
      <c r="C51" s="458" t="s">
        <v>4201</v>
      </c>
      <c r="D51" s="462" t="s">
        <v>4202</v>
      </c>
      <c r="E51" s="460">
        <v>12.5</v>
      </c>
      <c r="F51" s="460">
        <v>15</v>
      </c>
      <c r="G51" s="447" t="s">
        <v>200</v>
      </c>
      <c r="H51" s="464">
        <v>0.08</v>
      </c>
      <c r="I51" s="464" t="s">
        <v>1245</v>
      </c>
      <c r="J51" s="444" t="s">
        <v>4173</v>
      </c>
    </row>
    <row r="52" spans="1:10" s="463" customFormat="1" ht="27" customHeight="1" thickBot="1">
      <c r="A52" s="461" t="s">
        <v>4203</v>
      </c>
      <c r="B52" s="457" t="s">
        <v>4204</v>
      </c>
      <c r="C52" s="458" t="s">
        <v>4201</v>
      </c>
      <c r="D52" s="462" t="s">
        <v>4205</v>
      </c>
      <c r="E52" s="460">
        <v>11.31</v>
      </c>
      <c r="F52" s="460">
        <v>13.57</v>
      </c>
      <c r="G52" s="447" t="s">
        <v>200</v>
      </c>
      <c r="H52" s="464">
        <v>0.05</v>
      </c>
      <c r="I52" s="464" t="s">
        <v>1245</v>
      </c>
      <c r="J52" s="444" t="s">
        <v>4173</v>
      </c>
    </row>
    <row r="53" spans="1:10" s="435" customFormat="1" ht="13.5" customHeight="1" thickBot="1">
      <c r="A53" s="429">
        <v>70037</v>
      </c>
      <c r="B53" s="428" t="s">
        <v>4206</v>
      </c>
      <c r="C53" s="429" t="s">
        <v>184</v>
      </c>
      <c r="D53" s="465" t="s">
        <v>4207</v>
      </c>
      <c r="E53" s="431">
        <v>4.18</v>
      </c>
      <c r="F53" s="431">
        <v>5.22</v>
      </c>
      <c r="G53" s="447" t="s">
        <v>200</v>
      </c>
      <c r="H53" s="447" t="s">
        <v>2933</v>
      </c>
      <c r="I53" s="466" t="s">
        <v>3006</v>
      </c>
      <c r="J53" s="434" t="s">
        <v>4173</v>
      </c>
    </row>
    <row r="54" spans="1:10" s="435" customFormat="1" ht="14.1" customHeight="1" thickBot="1">
      <c r="A54" s="449" t="s">
        <v>4208</v>
      </c>
      <c r="B54" s="430" t="s">
        <v>4209</v>
      </c>
      <c r="C54" s="433" t="s">
        <v>816</v>
      </c>
      <c r="D54" s="430" t="s">
        <v>4210</v>
      </c>
      <c r="E54" s="450">
        <v>3.2</v>
      </c>
      <c r="F54" s="450">
        <v>3.84</v>
      </c>
      <c r="G54" s="432" t="s">
        <v>24</v>
      </c>
      <c r="H54" s="447" t="s">
        <v>2933</v>
      </c>
      <c r="I54" s="433" t="s">
        <v>837</v>
      </c>
      <c r="J54" s="434" t="s">
        <v>4173</v>
      </c>
    </row>
    <row r="55" spans="1:10" s="435" customFormat="1" ht="14.1" customHeight="1" thickBot="1">
      <c r="A55" s="449">
        <v>14007</v>
      </c>
      <c r="B55" s="430" t="s">
        <v>4211</v>
      </c>
      <c r="C55" s="433" t="s">
        <v>11</v>
      </c>
      <c r="D55" s="430" t="s">
        <v>4210</v>
      </c>
      <c r="E55" s="450">
        <v>5.8</v>
      </c>
      <c r="F55" s="450">
        <v>6.96</v>
      </c>
      <c r="G55" s="447" t="s">
        <v>24</v>
      </c>
      <c r="H55" s="447" t="s">
        <v>2933</v>
      </c>
      <c r="I55" s="433" t="s">
        <v>837</v>
      </c>
      <c r="J55" s="434" t="s">
        <v>4173</v>
      </c>
    </row>
    <row r="56" spans="1:10" s="448" customFormat="1" ht="16.5" customHeight="1" thickBot="1">
      <c r="A56" s="449">
        <v>14008</v>
      </c>
      <c r="B56" s="430" t="s">
        <v>4212</v>
      </c>
      <c r="C56" s="433" t="s">
        <v>46</v>
      </c>
      <c r="D56" s="430" t="s">
        <v>4210</v>
      </c>
      <c r="E56" s="450">
        <v>57.5</v>
      </c>
      <c r="F56" s="450">
        <v>69</v>
      </c>
      <c r="G56" s="432" t="s">
        <v>200</v>
      </c>
      <c r="H56" s="447" t="s">
        <v>2933</v>
      </c>
      <c r="I56" s="433" t="s">
        <v>837</v>
      </c>
      <c r="J56" s="434" t="s">
        <v>4173</v>
      </c>
    </row>
    <row r="57" spans="1:10" s="463" customFormat="1" ht="15.75" thickBot="1">
      <c r="A57" s="467">
        <v>8169</v>
      </c>
      <c r="B57" s="468" t="s">
        <v>130</v>
      </c>
      <c r="C57" s="467" t="s">
        <v>131</v>
      </c>
      <c r="D57" s="469" t="s">
        <v>4213</v>
      </c>
      <c r="E57" s="470">
        <v>2.5</v>
      </c>
      <c r="F57" s="470">
        <v>3</v>
      </c>
      <c r="G57" s="447" t="s">
        <v>200</v>
      </c>
      <c r="H57" s="447" t="s">
        <v>2933</v>
      </c>
      <c r="I57" s="471" t="s">
        <v>4214</v>
      </c>
      <c r="J57" s="434" t="s">
        <v>4173</v>
      </c>
    </row>
    <row r="58" spans="1:10" s="463" customFormat="1" ht="27.75" thickBot="1">
      <c r="A58" s="467">
        <v>14070</v>
      </c>
      <c r="B58" s="472" t="s">
        <v>4212</v>
      </c>
      <c r="C58" s="467" t="s">
        <v>184</v>
      </c>
      <c r="D58" s="473" t="s">
        <v>4215</v>
      </c>
      <c r="E58" s="470">
        <v>5.75</v>
      </c>
      <c r="F58" s="470">
        <v>6.9</v>
      </c>
      <c r="G58" s="447"/>
      <c r="H58" s="447"/>
      <c r="I58" s="471" t="s">
        <v>837</v>
      </c>
      <c r="J58" s="434" t="s">
        <v>4173</v>
      </c>
    </row>
    <row r="59" spans="1:10" s="448" customFormat="1" ht="21" customHeight="1" thickBot="1">
      <c r="A59" s="467">
        <v>40989</v>
      </c>
      <c r="B59" s="468" t="s">
        <v>4216</v>
      </c>
      <c r="C59" s="467" t="s">
        <v>181</v>
      </c>
      <c r="D59" s="468" t="s">
        <v>4217</v>
      </c>
      <c r="E59" s="470">
        <v>7.33</v>
      </c>
      <c r="F59" s="470">
        <v>9.35</v>
      </c>
      <c r="G59" s="447" t="s">
        <v>546</v>
      </c>
      <c r="H59" s="447"/>
      <c r="I59" s="471" t="s">
        <v>4218</v>
      </c>
      <c r="J59" s="434" t="s">
        <v>4173</v>
      </c>
    </row>
    <row r="60" spans="1:10">
      <c r="B60" s="288"/>
      <c r="C60" s="1"/>
      <c r="D60" s="271"/>
      <c r="E60" s="283"/>
      <c r="F60" s="283"/>
      <c r="G60" s="283"/>
      <c r="H60" s="283"/>
    </row>
    <row r="61" spans="1:10">
      <c r="B61" s="271"/>
      <c r="C61" s="270"/>
      <c r="D61" s="271"/>
      <c r="E61" s="284"/>
      <c r="F61" s="284"/>
      <c r="G61" s="284"/>
      <c r="H61" s="284"/>
    </row>
    <row r="62" spans="1:10">
      <c r="B62" s="418" t="s">
        <v>4716</v>
      </c>
    </row>
  </sheetData>
  <autoFilter ref="A6:J59" xr:uid="{00000000-0009-0000-0000-000001000000}"/>
  <mergeCells count="1">
    <mergeCell ref="A3:H3"/>
  </mergeCells>
  <conditionalFormatting sqref="A1:A1048576">
    <cfRule type="duplicateValues" dxfId="56" priority="2"/>
    <cfRule type="duplicateValues" dxfId="55" priority="3"/>
  </conditionalFormatting>
  <conditionalFormatting sqref="A5:A58">
    <cfRule type="duplicateValues" dxfId="54" priority="27"/>
  </conditionalFormatting>
  <pageMargins left="0.7" right="0.7" top="0.75" bottom="0.75" header="0.3" footer="0.3"/>
  <pageSetup scale="5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8442-0074-4D86-8328-97FE1A2B20BA}">
  <sheetPr>
    <pageSetUpPr fitToPage="1"/>
  </sheetPr>
  <dimension ref="A1:J47"/>
  <sheetViews>
    <sheetView workbookViewId="0">
      <selection activeCell="D40" sqref="D40"/>
    </sheetView>
  </sheetViews>
  <sheetFormatPr baseColWidth="10" defaultRowHeight="15"/>
  <cols>
    <col min="2" max="2" width="26.42578125" customWidth="1"/>
    <col min="3" max="3" width="15.42578125" customWidth="1"/>
    <col min="4" max="4" width="31.5703125" customWidth="1"/>
    <col min="5" max="5" width="9.42578125" customWidth="1"/>
    <col min="9" max="9" width="13.5703125" customWidth="1"/>
  </cols>
  <sheetData>
    <row r="1" spans="1:10">
      <c r="A1" s="1"/>
      <c r="B1" s="1"/>
      <c r="C1" s="1"/>
      <c r="D1" s="1"/>
      <c r="E1" s="1"/>
      <c r="F1" s="1"/>
      <c r="G1" s="1"/>
      <c r="H1" s="1"/>
    </row>
    <row r="2" spans="1:10">
      <c r="A2" s="1"/>
      <c r="B2" s="1"/>
      <c r="C2" s="1"/>
      <c r="D2" s="1"/>
      <c r="E2" s="1"/>
      <c r="F2" s="1"/>
      <c r="G2" s="1"/>
      <c r="H2" s="1"/>
    </row>
    <row r="3" spans="1:10" ht="23.25">
      <c r="A3" s="1509" t="s">
        <v>4072</v>
      </c>
      <c r="B3" s="1509"/>
      <c r="C3" s="1509"/>
      <c r="D3" s="1509"/>
      <c r="E3" s="1509"/>
      <c r="F3" s="1509"/>
      <c r="G3" s="1509"/>
      <c r="H3" s="1509"/>
    </row>
    <row r="4" spans="1:10" ht="18">
      <c r="A4" s="266"/>
      <c r="B4" s="1"/>
      <c r="C4" s="1"/>
      <c r="D4" s="267"/>
      <c r="E4" s="266"/>
      <c r="F4" s="266"/>
      <c r="G4" s="266"/>
      <c r="H4" s="266"/>
    </row>
    <row r="5" spans="1:10" ht="18">
      <c r="A5" s="266"/>
      <c r="B5" s="1"/>
      <c r="C5" s="1"/>
      <c r="D5" s="267"/>
      <c r="E5" s="266"/>
      <c r="F5" s="266"/>
      <c r="G5" s="266"/>
      <c r="H5" s="266"/>
    </row>
    <row r="6" spans="1:10" ht="15.75" thickBot="1">
      <c r="A6" s="270"/>
      <c r="B6" s="271"/>
      <c r="C6" s="271"/>
      <c r="D6" s="271"/>
      <c r="E6" s="270"/>
      <c r="F6" s="272"/>
      <c r="G6" s="270"/>
      <c r="H6" s="270"/>
    </row>
    <row r="7" spans="1:10" ht="15.75" thickBot="1">
      <c r="A7" s="294" t="s">
        <v>1</v>
      </c>
      <c r="B7" s="474" t="s">
        <v>2</v>
      </c>
      <c r="C7" s="296" t="s">
        <v>4073</v>
      </c>
      <c r="D7" s="294" t="s">
        <v>4074</v>
      </c>
      <c r="E7" s="294" t="s">
        <v>4075</v>
      </c>
      <c r="F7" s="294" t="s">
        <v>4076</v>
      </c>
      <c r="G7" s="296" t="s">
        <v>7</v>
      </c>
      <c r="H7" s="296" t="s">
        <v>4077</v>
      </c>
      <c r="I7" s="296" t="s">
        <v>9</v>
      </c>
      <c r="J7" s="324"/>
    </row>
    <row r="8" spans="1:10" ht="16.5" thickBot="1">
      <c r="B8" s="475" t="s">
        <v>241</v>
      </c>
    </row>
    <row r="9" spans="1:10" ht="23.25" thickBot="1">
      <c r="A9" s="278" t="s">
        <v>4081</v>
      </c>
      <c r="B9" s="276" t="s">
        <v>4082</v>
      </c>
      <c r="C9" s="277" t="s">
        <v>238</v>
      </c>
      <c r="D9" s="725" t="s">
        <v>4083</v>
      </c>
      <c r="E9" s="550">
        <v>7.82</v>
      </c>
      <c r="F9" s="550">
        <v>9.8000000000000007</v>
      </c>
      <c r="G9" s="550"/>
      <c r="H9" s="726"/>
      <c r="I9" s="277" t="s">
        <v>241</v>
      </c>
      <c r="J9" s="727" t="s">
        <v>4080</v>
      </c>
    </row>
    <row r="10" spans="1:10" ht="23.25" thickBot="1">
      <c r="A10" s="278" t="s">
        <v>4084</v>
      </c>
      <c r="B10" s="276" t="s">
        <v>4085</v>
      </c>
      <c r="C10" s="277" t="s">
        <v>246</v>
      </c>
      <c r="D10" s="725" t="s">
        <v>4086</v>
      </c>
      <c r="E10" s="550">
        <v>2.02</v>
      </c>
      <c r="F10" s="550">
        <v>2.5</v>
      </c>
      <c r="G10" s="278" t="s">
        <v>240</v>
      </c>
      <c r="H10" s="726">
        <v>0.1</v>
      </c>
      <c r="I10" s="277" t="s">
        <v>241</v>
      </c>
      <c r="J10" s="727" t="s">
        <v>4080</v>
      </c>
    </row>
    <row r="11" spans="1:10" ht="15.75" thickBot="1">
      <c r="A11" s="728" t="s">
        <v>244</v>
      </c>
      <c r="B11" s="729" t="s">
        <v>4171</v>
      </c>
      <c r="C11" s="730" t="s">
        <v>246</v>
      </c>
      <c r="D11" s="731" t="s">
        <v>4172</v>
      </c>
      <c r="E11" s="732">
        <v>1.83</v>
      </c>
      <c r="F11" s="732">
        <v>2.2000000000000002</v>
      </c>
      <c r="G11" s="733" t="s">
        <v>240</v>
      </c>
      <c r="H11" s="733"/>
      <c r="I11" s="734" t="s">
        <v>241</v>
      </c>
      <c r="J11" s="735" t="s">
        <v>4173</v>
      </c>
    </row>
    <row r="12" spans="1:10" ht="16.5" thickBot="1">
      <c r="B12" s="477" t="s">
        <v>414</v>
      </c>
    </row>
    <row r="13" spans="1:10" ht="15.75" thickBot="1">
      <c r="A13" s="275" t="s">
        <v>4129</v>
      </c>
      <c r="B13" s="276" t="s">
        <v>4130</v>
      </c>
      <c r="C13" s="277" t="s">
        <v>656</v>
      </c>
      <c r="D13" s="725" t="s">
        <v>4131</v>
      </c>
      <c r="E13" s="550">
        <v>6.5</v>
      </c>
      <c r="F13" s="550">
        <v>7.5</v>
      </c>
      <c r="G13" s="736"/>
      <c r="H13" s="737"/>
      <c r="I13" s="277" t="s">
        <v>414</v>
      </c>
      <c r="J13" s="727" t="s">
        <v>4080</v>
      </c>
    </row>
    <row r="14" spans="1:10" ht="23.25" thickBot="1">
      <c r="A14" s="275" t="s">
        <v>4132</v>
      </c>
      <c r="B14" s="276" t="s">
        <v>4133</v>
      </c>
      <c r="C14" s="277" t="s">
        <v>184</v>
      </c>
      <c r="D14" s="725" t="s">
        <v>4134</v>
      </c>
      <c r="E14" s="550">
        <v>4.2300000000000004</v>
      </c>
      <c r="F14" s="550">
        <v>5.07</v>
      </c>
      <c r="G14" s="736"/>
      <c r="H14" s="737"/>
      <c r="I14" s="277" t="s">
        <v>414</v>
      </c>
      <c r="J14" s="727" t="s">
        <v>4080</v>
      </c>
    </row>
    <row r="15" spans="1:10" ht="23.25" thickBot="1">
      <c r="A15" s="275" t="s">
        <v>4135</v>
      </c>
      <c r="B15" s="276" t="s">
        <v>4136</v>
      </c>
      <c r="C15" s="738" t="s">
        <v>432</v>
      </c>
      <c r="D15" s="725" t="s">
        <v>4134</v>
      </c>
      <c r="E15" s="550">
        <v>8.75</v>
      </c>
      <c r="F15" s="550">
        <v>10.5</v>
      </c>
      <c r="G15" s="550"/>
      <c r="H15" s="726"/>
      <c r="I15" s="277" t="s">
        <v>414</v>
      </c>
      <c r="J15" s="727" t="s">
        <v>4080</v>
      </c>
    </row>
    <row r="16" spans="1:10" ht="15.75" thickBot="1">
      <c r="A16" s="739" t="s">
        <v>4137</v>
      </c>
      <c r="B16" s="568" t="s">
        <v>4138</v>
      </c>
      <c r="C16" s="569" t="s">
        <v>100</v>
      </c>
      <c r="D16" s="740" t="s">
        <v>4131</v>
      </c>
      <c r="E16" s="741">
        <v>4.3</v>
      </c>
      <c r="F16" s="741">
        <v>5.16</v>
      </c>
      <c r="G16" s="736"/>
      <c r="H16" s="737"/>
      <c r="I16" s="277" t="s">
        <v>414</v>
      </c>
      <c r="J16" s="727" t="s">
        <v>4080</v>
      </c>
    </row>
    <row r="17" spans="1:10" ht="15.75" thickBot="1">
      <c r="A17" s="275" t="s">
        <v>4168</v>
      </c>
      <c r="B17" s="276" t="s">
        <v>4169</v>
      </c>
      <c r="C17" s="277" t="s">
        <v>246</v>
      </c>
      <c r="D17" s="742" t="s">
        <v>4170</v>
      </c>
      <c r="E17" s="550">
        <v>4.9000000000000004</v>
      </c>
      <c r="F17" s="550">
        <v>5.9</v>
      </c>
      <c r="G17" s="743"/>
      <c r="H17" s="737"/>
      <c r="I17" s="277" t="s">
        <v>414</v>
      </c>
      <c r="J17" s="727" t="s">
        <v>4080</v>
      </c>
    </row>
    <row r="18" spans="1:10" ht="16.5" thickBot="1">
      <c r="B18" s="477" t="s">
        <v>651</v>
      </c>
    </row>
    <row r="19" spans="1:10" ht="24" thickBot="1">
      <c r="A19" s="744">
        <v>9422</v>
      </c>
      <c r="B19" s="745" t="s">
        <v>4193</v>
      </c>
      <c r="C19" s="746" t="s">
        <v>4194</v>
      </c>
      <c r="D19" s="747" t="s">
        <v>4195</v>
      </c>
      <c r="E19" s="748">
        <v>11.9</v>
      </c>
      <c r="F19" s="748">
        <v>19</v>
      </c>
      <c r="G19" s="749"/>
      <c r="H19" s="749"/>
      <c r="I19" s="746" t="s">
        <v>651</v>
      </c>
      <c r="J19" s="735" t="s">
        <v>4173</v>
      </c>
    </row>
    <row r="20" spans="1:10" ht="16.5" thickBot="1">
      <c r="B20" s="477" t="s">
        <v>950</v>
      </c>
    </row>
    <row r="21" spans="1:10" s="754" customFormat="1" ht="23.25" thickBot="1">
      <c r="A21" s="750">
        <v>40989</v>
      </c>
      <c r="B21" s="751" t="s">
        <v>4216</v>
      </c>
      <c r="C21" s="750" t="s">
        <v>181</v>
      </c>
      <c r="D21" s="751" t="s">
        <v>4217</v>
      </c>
      <c r="E21" s="752">
        <v>7.33</v>
      </c>
      <c r="F21" s="752">
        <v>9.35</v>
      </c>
      <c r="G21" s="749" t="s">
        <v>546</v>
      </c>
      <c r="H21" s="749"/>
      <c r="I21" s="753" t="s">
        <v>4218</v>
      </c>
      <c r="J21" s="735" t="s">
        <v>4173</v>
      </c>
    </row>
    <row r="22" spans="1:10" ht="16.5" thickBot="1">
      <c r="B22" s="477" t="s">
        <v>1245</v>
      </c>
    </row>
    <row r="23" spans="1:10" s="754" customFormat="1" ht="34.5" thickBot="1">
      <c r="A23" s="755" t="s">
        <v>4196</v>
      </c>
      <c r="B23" s="745" t="s">
        <v>4197</v>
      </c>
      <c r="C23" s="746" t="s">
        <v>487</v>
      </c>
      <c r="D23" s="756" t="s">
        <v>4198</v>
      </c>
      <c r="E23" s="748">
        <v>4.92</v>
      </c>
      <c r="F23" s="748">
        <v>5.9</v>
      </c>
      <c r="G23" s="749" t="s">
        <v>240</v>
      </c>
      <c r="H23" s="749" t="s">
        <v>3450</v>
      </c>
      <c r="I23" s="749" t="s">
        <v>1245</v>
      </c>
      <c r="J23" s="757" t="s">
        <v>4173</v>
      </c>
    </row>
    <row r="24" spans="1:10" s="754" customFormat="1" ht="34.5" thickBot="1">
      <c r="A24" s="755" t="s">
        <v>4199</v>
      </c>
      <c r="B24" s="745" t="s">
        <v>4200</v>
      </c>
      <c r="C24" s="746" t="s">
        <v>4201</v>
      </c>
      <c r="D24" s="756" t="s">
        <v>4202</v>
      </c>
      <c r="E24" s="748">
        <v>12.5</v>
      </c>
      <c r="F24" s="748">
        <v>15</v>
      </c>
      <c r="G24" s="749" t="s">
        <v>200</v>
      </c>
      <c r="H24" s="758">
        <v>0.08</v>
      </c>
      <c r="I24" s="758" t="s">
        <v>1245</v>
      </c>
      <c r="J24" s="757" t="s">
        <v>4173</v>
      </c>
    </row>
    <row r="25" spans="1:10" s="754" customFormat="1" ht="23.25" thickBot="1">
      <c r="A25" s="755" t="s">
        <v>4203</v>
      </c>
      <c r="B25" s="745" t="s">
        <v>4204</v>
      </c>
      <c r="C25" s="746" t="s">
        <v>4201</v>
      </c>
      <c r="D25" s="756" t="s">
        <v>4205</v>
      </c>
      <c r="E25" s="748">
        <v>11.31</v>
      </c>
      <c r="F25" s="748">
        <v>13.57</v>
      </c>
      <c r="G25" s="749" t="s">
        <v>200</v>
      </c>
      <c r="H25" s="758">
        <v>0.05</v>
      </c>
      <c r="I25" s="758" t="s">
        <v>1245</v>
      </c>
      <c r="J25" s="757" t="s">
        <v>4173</v>
      </c>
    </row>
    <row r="26" spans="1:10" ht="16.5" thickBot="1">
      <c r="B26" s="477" t="s">
        <v>3892</v>
      </c>
    </row>
    <row r="27" spans="1:10" s="754" customFormat="1" ht="23.25" thickBot="1">
      <c r="A27" s="275" t="s">
        <v>4749</v>
      </c>
      <c r="B27" s="276" t="s">
        <v>4746</v>
      </c>
      <c r="C27" s="277" t="s">
        <v>1454</v>
      </c>
      <c r="D27" s="759" t="s">
        <v>4747</v>
      </c>
      <c r="E27" s="550">
        <v>12.08</v>
      </c>
      <c r="F27" s="550">
        <v>14.5</v>
      </c>
      <c r="G27" s="550" t="s">
        <v>4748</v>
      </c>
      <c r="H27" s="726">
        <v>0.15</v>
      </c>
      <c r="I27" s="277" t="s">
        <v>3892</v>
      </c>
      <c r="J27" s="727" t="s">
        <v>4173</v>
      </c>
    </row>
    <row r="28" spans="1:10" ht="16.5" thickBot="1">
      <c r="B28" s="477" t="s">
        <v>2767</v>
      </c>
    </row>
    <row r="29" spans="1:10" s="754" customFormat="1" ht="12" thickBot="1">
      <c r="A29" s="275" t="s">
        <v>4152</v>
      </c>
      <c r="B29" s="276" t="s">
        <v>4153</v>
      </c>
      <c r="C29" s="277" t="s">
        <v>184</v>
      </c>
      <c r="D29" s="759" t="s">
        <v>4154</v>
      </c>
      <c r="E29" s="550">
        <v>6.76</v>
      </c>
      <c r="F29" s="550">
        <v>8.11</v>
      </c>
      <c r="G29" s="550" t="s">
        <v>200</v>
      </c>
      <c r="H29" s="726">
        <v>0.05</v>
      </c>
      <c r="I29" s="277" t="s">
        <v>2767</v>
      </c>
      <c r="J29" s="727" t="s">
        <v>4080</v>
      </c>
    </row>
    <row r="30" spans="1:10" ht="15.75" thickBot="1">
      <c r="B30" s="476" t="s">
        <v>4745</v>
      </c>
    </row>
    <row r="31" spans="1:10" s="754" customFormat="1" ht="34.5" thickBot="1">
      <c r="A31" s="275" t="s">
        <v>4125</v>
      </c>
      <c r="B31" s="276" t="s">
        <v>4126</v>
      </c>
      <c r="C31" s="277" t="s">
        <v>184</v>
      </c>
      <c r="D31" s="725" t="s">
        <v>4127</v>
      </c>
      <c r="E31" s="550">
        <v>4.2300000000000004</v>
      </c>
      <c r="F31" s="550">
        <v>5.07</v>
      </c>
      <c r="G31" s="550"/>
      <c r="H31" s="726"/>
      <c r="I31" s="277" t="s">
        <v>4128</v>
      </c>
      <c r="J31" s="727" t="s">
        <v>4080</v>
      </c>
    </row>
    <row r="32" spans="1:10" ht="16.5" thickBot="1">
      <c r="B32" s="477" t="s">
        <v>2193</v>
      </c>
    </row>
    <row r="33" spans="1:10" s="754" customFormat="1" ht="12" thickBot="1">
      <c r="A33" s="594">
        <v>35003</v>
      </c>
      <c r="B33" s="614" t="s">
        <v>4078</v>
      </c>
      <c r="C33" s="594" t="s">
        <v>326</v>
      </c>
      <c r="D33" s="614" t="s">
        <v>4079</v>
      </c>
      <c r="E33" s="637">
        <v>8.33</v>
      </c>
      <c r="F33" s="637">
        <v>10</v>
      </c>
      <c r="G33" s="637" t="s">
        <v>17</v>
      </c>
      <c r="H33" s="760">
        <v>0.12</v>
      </c>
      <c r="I33" s="277" t="s">
        <v>2193</v>
      </c>
      <c r="J33" s="727" t="s">
        <v>4080</v>
      </c>
    </row>
    <row r="34" spans="1:10" s="754" customFormat="1" ht="12" thickBot="1">
      <c r="A34" s="278" t="s">
        <v>4095</v>
      </c>
      <c r="B34" s="276" t="s">
        <v>2286</v>
      </c>
      <c r="C34" s="277" t="s">
        <v>326</v>
      </c>
      <c r="D34" s="725" t="s">
        <v>4096</v>
      </c>
      <c r="E34" s="550">
        <v>10.83</v>
      </c>
      <c r="F34" s="550">
        <v>13</v>
      </c>
      <c r="G34" s="550" t="s">
        <v>17</v>
      </c>
      <c r="H34" s="726"/>
      <c r="I34" s="277" t="s">
        <v>2193</v>
      </c>
      <c r="J34" s="727" t="s">
        <v>4080</v>
      </c>
    </row>
    <row r="35" spans="1:10" ht="16.5" thickBot="1">
      <c r="B35" s="477" t="s">
        <v>2803</v>
      </c>
    </row>
    <row r="36" spans="1:10" s="754" customFormat="1" ht="12" thickBot="1">
      <c r="A36" s="734">
        <v>13100</v>
      </c>
      <c r="B36" s="731" t="s">
        <v>4180</v>
      </c>
      <c r="C36" s="734" t="s">
        <v>91</v>
      </c>
      <c r="D36" s="761" t="s">
        <v>4181</v>
      </c>
      <c r="E36" s="762">
        <v>16.66</v>
      </c>
      <c r="F36" s="762">
        <v>20</v>
      </c>
      <c r="G36" s="733" t="s">
        <v>200</v>
      </c>
      <c r="H36" s="749" t="s">
        <v>2933</v>
      </c>
      <c r="I36" s="734" t="s">
        <v>2803</v>
      </c>
      <c r="J36" s="735" t="s">
        <v>4173</v>
      </c>
    </row>
    <row r="37" spans="1:10" s="754" customFormat="1" ht="12" thickBot="1">
      <c r="A37" s="734">
        <v>13047</v>
      </c>
      <c r="B37" s="731" t="s">
        <v>2809</v>
      </c>
      <c r="C37" s="734" t="s">
        <v>46</v>
      </c>
      <c r="D37" s="761" t="s">
        <v>4182</v>
      </c>
      <c r="E37" s="762">
        <v>24</v>
      </c>
      <c r="F37" s="762">
        <v>30</v>
      </c>
      <c r="G37" s="749" t="s">
        <v>200</v>
      </c>
      <c r="H37" s="749" t="s">
        <v>2933</v>
      </c>
      <c r="I37" s="734" t="s">
        <v>2803</v>
      </c>
      <c r="J37" s="735" t="s">
        <v>4173</v>
      </c>
    </row>
    <row r="38" spans="1:10" ht="16.5" thickBot="1">
      <c r="B38" s="477" t="s">
        <v>3006</v>
      </c>
    </row>
    <row r="39" spans="1:10" s="754" customFormat="1" ht="12" thickBot="1">
      <c r="A39" s="730">
        <v>70037</v>
      </c>
      <c r="B39" s="729" t="s">
        <v>4206</v>
      </c>
      <c r="C39" s="730" t="s">
        <v>184</v>
      </c>
      <c r="D39" s="763" t="s">
        <v>4207</v>
      </c>
      <c r="E39" s="732">
        <v>4.18</v>
      </c>
      <c r="F39" s="732">
        <v>5.22</v>
      </c>
      <c r="G39" s="749" t="s">
        <v>200</v>
      </c>
      <c r="H39" s="749" t="s">
        <v>2933</v>
      </c>
      <c r="I39" s="764" t="s">
        <v>3006</v>
      </c>
      <c r="J39" s="735" t="s">
        <v>4173</v>
      </c>
    </row>
    <row r="40" spans="1:10" ht="15.75">
      <c r="B40" s="477"/>
    </row>
    <row r="41" spans="1:10">
      <c r="A41" s="538"/>
      <c r="B41" s="539"/>
      <c r="C41" s="540"/>
      <c r="D41" s="541"/>
      <c r="E41" s="542"/>
      <c r="F41" s="542"/>
      <c r="G41" s="543"/>
      <c r="H41" s="544"/>
      <c r="I41" s="545"/>
      <c r="J41" s="546"/>
    </row>
    <row r="42" spans="1:10" ht="30.75" customHeight="1" thickBot="1">
      <c r="B42" s="477" t="s">
        <v>2811</v>
      </c>
    </row>
    <row r="43" spans="1:10" s="754" customFormat="1" ht="23.25" thickBot="1">
      <c r="A43" s="275" t="s">
        <v>4139</v>
      </c>
      <c r="B43" s="276" t="s">
        <v>4140</v>
      </c>
      <c r="C43" s="277" t="s">
        <v>246</v>
      </c>
      <c r="D43" s="615" t="s">
        <v>4141</v>
      </c>
      <c r="E43" s="550">
        <v>3.34</v>
      </c>
      <c r="F43" s="550">
        <v>4.01</v>
      </c>
      <c r="G43" s="278"/>
      <c r="H43" s="726"/>
      <c r="I43" s="277" t="s">
        <v>2811</v>
      </c>
      <c r="J43" s="727" t="s">
        <v>4080</v>
      </c>
    </row>
    <row r="44" spans="1:10" s="754" customFormat="1" ht="23.25" thickBot="1">
      <c r="A44" s="275" t="s">
        <v>4142</v>
      </c>
      <c r="B44" s="276" t="s">
        <v>4143</v>
      </c>
      <c r="C44" s="277" t="s">
        <v>326</v>
      </c>
      <c r="D44" s="615" t="s">
        <v>4144</v>
      </c>
      <c r="E44" s="550">
        <v>6.66</v>
      </c>
      <c r="F44" s="550">
        <v>8.33</v>
      </c>
      <c r="G44" s="550"/>
      <c r="H44" s="726"/>
      <c r="I44" s="277" t="s">
        <v>2811</v>
      </c>
      <c r="J44" s="727" t="s">
        <v>4080</v>
      </c>
    </row>
    <row r="45" spans="1:10" s="754" customFormat="1" ht="23.25" thickBot="1">
      <c r="A45" s="275" t="s">
        <v>4145</v>
      </c>
      <c r="B45" s="276" t="s">
        <v>4143</v>
      </c>
      <c r="C45" s="277" t="s">
        <v>238</v>
      </c>
      <c r="D45" s="615" t="s">
        <v>4144</v>
      </c>
      <c r="E45" s="550">
        <v>16.670000000000002</v>
      </c>
      <c r="F45" s="550">
        <v>20</v>
      </c>
      <c r="G45" s="550"/>
      <c r="H45" s="726"/>
      <c r="I45" s="277" t="s">
        <v>2811</v>
      </c>
      <c r="J45" s="727" t="s">
        <v>4080</v>
      </c>
    </row>
    <row r="47" spans="1:10" ht="15.75">
      <c r="B47" s="478" t="s">
        <v>5399</v>
      </c>
    </row>
  </sheetData>
  <mergeCells count="1">
    <mergeCell ref="A3:H3"/>
  </mergeCells>
  <conditionalFormatting sqref="A1:A7">
    <cfRule type="duplicateValues" dxfId="53" priority="66"/>
    <cfRule type="duplicateValues" dxfId="52" priority="67"/>
  </conditionalFormatting>
  <conditionalFormatting sqref="A6:A7">
    <cfRule type="duplicateValues" dxfId="51" priority="68"/>
  </conditionalFormatting>
  <conditionalFormatting sqref="A9:A11">
    <cfRule type="duplicateValues" dxfId="50" priority="59"/>
    <cfRule type="duplicateValues" dxfId="49" priority="58"/>
    <cfRule type="duplicateValues" dxfId="48" priority="57"/>
  </conditionalFormatting>
  <conditionalFormatting sqref="A13:A17">
    <cfRule type="duplicateValues" dxfId="47" priority="53"/>
    <cfRule type="duplicateValues" dxfId="46" priority="52"/>
    <cfRule type="duplicateValues" dxfId="45" priority="51"/>
  </conditionalFormatting>
  <conditionalFormatting sqref="A19">
    <cfRule type="duplicateValues" dxfId="44" priority="50"/>
    <cfRule type="duplicateValues" dxfId="43" priority="49"/>
    <cfRule type="duplicateValues" dxfId="42" priority="48"/>
  </conditionalFormatting>
  <conditionalFormatting sqref="A21">
    <cfRule type="duplicateValues" dxfId="41" priority="44"/>
    <cfRule type="duplicateValues" dxfId="40" priority="43"/>
  </conditionalFormatting>
  <conditionalFormatting sqref="A23:A25">
    <cfRule type="duplicateValues" dxfId="39" priority="39"/>
    <cfRule type="duplicateValues" dxfId="38" priority="38"/>
    <cfRule type="duplicateValues" dxfId="37" priority="37"/>
  </conditionalFormatting>
  <conditionalFormatting sqref="A27">
    <cfRule type="duplicateValues" dxfId="36" priority="1"/>
    <cfRule type="duplicateValues" dxfId="35" priority="2"/>
    <cfRule type="duplicateValues" dxfId="34" priority="3"/>
  </conditionalFormatting>
  <conditionalFormatting sqref="A29">
    <cfRule type="duplicateValues" dxfId="33" priority="33"/>
    <cfRule type="duplicateValues" dxfId="32" priority="31"/>
    <cfRule type="duplicateValues" dxfId="31" priority="32"/>
  </conditionalFormatting>
  <conditionalFormatting sqref="A31">
    <cfRule type="duplicateValues" dxfId="30" priority="28"/>
    <cfRule type="duplicateValues" dxfId="29" priority="30"/>
    <cfRule type="duplicateValues" dxfId="28" priority="29"/>
  </conditionalFormatting>
  <conditionalFormatting sqref="A33:A34">
    <cfRule type="duplicateValues" dxfId="27" priority="27"/>
    <cfRule type="duplicateValues" dxfId="26" priority="26"/>
    <cfRule type="duplicateValues" dxfId="25" priority="25"/>
  </conditionalFormatting>
  <conditionalFormatting sqref="A36:A37">
    <cfRule type="duplicateValues" dxfId="24" priority="24"/>
    <cfRule type="duplicateValues" dxfId="23" priority="23"/>
    <cfRule type="duplicateValues" dxfId="22" priority="22"/>
  </conditionalFormatting>
  <conditionalFormatting sqref="A39">
    <cfRule type="duplicateValues" dxfId="21" priority="21"/>
    <cfRule type="duplicateValues" dxfId="20" priority="20"/>
    <cfRule type="duplicateValues" dxfId="19" priority="19"/>
  </conditionalFormatting>
  <conditionalFormatting sqref="A41">
    <cfRule type="duplicateValues" dxfId="18" priority="85"/>
    <cfRule type="duplicateValues" dxfId="17" priority="86"/>
    <cfRule type="duplicateValues" dxfId="16" priority="87"/>
  </conditionalFormatting>
  <conditionalFormatting sqref="A43:A45">
    <cfRule type="duplicateValues" dxfId="15" priority="12"/>
    <cfRule type="duplicateValues" dxfId="14" priority="11"/>
    <cfRule type="duplicateValues" dxfId="13" priority="10"/>
  </conditionalFormatting>
  <pageMargins left="0.7" right="0.7" top="0.75" bottom="0.75" header="0.3" footer="0.3"/>
  <pageSetup paperSize="9" scale="57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1"/>
  <sheetViews>
    <sheetView topLeftCell="A22" zoomScale="154" zoomScaleNormal="154" workbookViewId="0">
      <selection activeCell="E31" sqref="E31"/>
    </sheetView>
  </sheetViews>
  <sheetFormatPr baseColWidth="10" defaultColWidth="11" defaultRowHeight="15"/>
  <cols>
    <col min="1" max="1" width="8.42578125" customWidth="1"/>
    <col min="2" max="2" width="27.42578125" customWidth="1"/>
    <col min="3" max="3" width="13.42578125" customWidth="1"/>
    <col min="4" max="4" width="16.5703125" customWidth="1"/>
    <col min="5" max="5" width="16.42578125" customWidth="1"/>
    <col min="6" max="9" width="11.42578125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23.25">
      <c r="A3" s="1509" t="s">
        <v>4219</v>
      </c>
      <c r="B3" s="1509"/>
      <c r="C3" s="1509"/>
      <c r="D3" s="1509"/>
      <c r="E3" s="1509"/>
      <c r="F3" s="1509"/>
      <c r="G3" s="265"/>
      <c r="H3" s="265"/>
      <c r="I3" s="265"/>
    </row>
    <row r="4" spans="1:9" ht="18">
      <c r="A4" s="266"/>
      <c r="B4" s="1"/>
      <c r="C4" s="1"/>
      <c r="D4" s="266"/>
      <c r="E4" s="267"/>
      <c r="F4" s="266"/>
      <c r="G4" s="266"/>
      <c r="H4" s="266"/>
      <c r="I4" s="266"/>
    </row>
    <row r="5" spans="1:9" ht="18">
      <c r="A5" s="85"/>
      <c r="B5" s="268" t="s">
        <v>4220</v>
      </c>
      <c r="C5" s="268"/>
      <c r="D5" s="85"/>
      <c r="E5" s="267"/>
      <c r="F5" s="269"/>
      <c r="G5" s="85"/>
      <c r="H5" s="85"/>
      <c r="I5" s="289"/>
    </row>
    <row r="6" spans="1:9">
      <c r="A6" s="270"/>
      <c r="B6" s="271"/>
      <c r="C6" s="271"/>
      <c r="D6" s="270"/>
      <c r="E6" s="271"/>
      <c r="F6" s="270"/>
      <c r="G6" s="272"/>
      <c r="H6" s="270"/>
      <c r="I6" s="270"/>
    </row>
    <row r="7" spans="1:9" ht="23.25" thickBot="1">
      <c r="A7" s="273" t="s">
        <v>1</v>
      </c>
      <c r="B7" s="274" t="s">
        <v>2</v>
      </c>
      <c r="C7" s="273" t="s">
        <v>4221</v>
      </c>
      <c r="D7" s="273" t="s">
        <v>2167</v>
      </c>
      <c r="E7" s="274" t="s">
        <v>4</v>
      </c>
      <c r="F7" s="273" t="s">
        <v>4075</v>
      </c>
      <c r="G7" s="273" t="s">
        <v>4076</v>
      </c>
      <c r="H7" s="287" t="s">
        <v>7</v>
      </c>
      <c r="I7" s="287" t="s">
        <v>4250</v>
      </c>
    </row>
    <row r="8" spans="1:9" ht="15.75" thickBot="1">
      <c r="A8" s="275" t="s">
        <v>4222</v>
      </c>
      <c r="B8" s="276" t="s">
        <v>4223</v>
      </c>
      <c r="C8" s="277" t="s">
        <v>36</v>
      </c>
      <c r="D8" s="277" t="s">
        <v>20</v>
      </c>
      <c r="E8" s="276" t="s">
        <v>4224</v>
      </c>
      <c r="F8" s="278" t="s">
        <v>4225</v>
      </c>
      <c r="G8" s="278" t="s">
        <v>4226</v>
      </c>
      <c r="H8" s="278" t="s">
        <v>240</v>
      </c>
      <c r="I8" s="278"/>
    </row>
    <row r="9" spans="1:9" ht="15.75" thickBot="1">
      <c r="A9" s="275" t="s">
        <v>4228</v>
      </c>
      <c r="B9" s="276" t="s">
        <v>4229</v>
      </c>
      <c r="C9" s="277" t="s">
        <v>4230</v>
      </c>
      <c r="D9" s="277" t="s">
        <v>20</v>
      </c>
      <c r="E9" s="276" t="s">
        <v>4231</v>
      </c>
      <c r="F9" s="278">
        <v>0.51600000000000001</v>
      </c>
      <c r="G9" s="278">
        <v>0.64500000000000002</v>
      </c>
      <c r="H9" s="278"/>
      <c r="I9" s="278"/>
    </row>
    <row r="10" spans="1:9" ht="15.75" thickBot="1">
      <c r="A10" s="275" t="s">
        <v>4232</v>
      </c>
      <c r="B10" s="276" t="s">
        <v>4233</v>
      </c>
      <c r="C10" s="277" t="s">
        <v>2193</v>
      </c>
      <c r="D10" s="277" t="s">
        <v>20</v>
      </c>
      <c r="E10" s="276" t="s">
        <v>2528</v>
      </c>
      <c r="F10" s="278" t="s">
        <v>4234</v>
      </c>
      <c r="G10" s="278" t="s">
        <v>4235</v>
      </c>
      <c r="H10" s="278"/>
      <c r="I10" s="278"/>
    </row>
    <row r="11" spans="1:9" ht="15.75" thickBot="1">
      <c r="A11" s="275" t="s">
        <v>4238</v>
      </c>
      <c r="B11" s="276" t="s">
        <v>4236</v>
      </c>
      <c r="C11" s="277" t="s">
        <v>36</v>
      </c>
      <c r="D11" s="277" t="s">
        <v>20</v>
      </c>
      <c r="E11" s="276" t="s">
        <v>4237</v>
      </c>
      <c r="F11" s="278" t="s">
        <v>5345</v>
      </c>
      <c r="G11" s="278" t="s">
        <v>2226</v>
      </c>
      <c r="H11" s="278" t="s">
        <v>240</v>
      </c>
      <c r="I11" s="278"/>
    </row>
    <row r="12" spans="1:9" ht="15.75" thickBot="1">
      <c r="A12" s="275" t="s">
        <v>4239</v>
      </c>
      <c r="B12" s="276" t="s">
        <v>4240</v>
      </c>
      <c r="C12" s="277" t="s">
        <v>36</v>
      </c>
      <c r="D12" s="277" t="s">
        <v>20</v>
      </c>
      <c r="E12" s="276" t="s">
        <v>4227</v>
      </c>
      <c r="F12" s="278" t="s">
        <v>4241</v>
      </c>
      <c r="G12" s="278" t="s">
        <v>4242</v>
      </c>
      <c r="H12" s="278"/>
      <c r="I12" s="278"/>
    </row>
    <row r="13" spans="1:9" ht="15.75" thickBot="1">
      <c r="A13" s="275" t="s">
        <v>5290</v>
      </c>
      <c r="B13" s="276" t="s">
        <v>4243</v>
      </c>
      <c r="C13" s="277" t="s">
        <v>36</v>
      </c>
      <c r="D13" s="277" t="s">
        <v>20</v>
      </c>
      <c r="E13" s="276" t="s">
        <v>4244</v>
      </c>
      <c r="F13" s="278" t="s">
        <v>5292</v>
      </c>
      <c r="G13" s="278" t="s">
        <v>5293</v>
      </c>
      <c r="H13" s="278"/>
      <c r="I13" s="278"/>
    </row>
    <row r="14" spans="1:9" ht="15.75" thickBot="1">
      <c r="A14" s="279" t="s">
        <v>5291</v>
      </c>
      <c r="B14" s="280" t="s">
        <v>4245</v>
      </c>
      <c r="C14" s="277" t="s">
        <v>36</v>
      </c>
      <c r="D14" s="281" t="s">
        <v>20</v>
      </c>
      <c r="E14" s="280" t="s">
        <v>4244</v>
      </c>
      <c r="F14" s="282">
        <v>2.99</v>
      </c>
      <c r="G14" s="282">
        <v>3.9</v>
      </c>
      <c r="H14" s="278"/>
      <c r="I14" s="278"/>
    </row>
    <row r="15" spans="1:9" ht="15.75" thickBot="1">
      <c r="A15" s="279" t="s">
        <v>4246</v>
      </c>
      <c r="B15" s="280" t="s">
        <v>4247</v>
      </c>
      <c r="C15" s="281" t="s">
        <v>4230</v>
      </c>
      <c r="D15" s="281" t="s">
        <v>20</v>
      </c>
      <c r="E15" s="280" t="s">
        <v>4248</v>
      </c>
      <c r="F15" s="282">
        <v>11.8</v>
      </c>
      <c r="G15" s="282">
        <v>18</v>
      </c>
      <c r="H15" s="278"/>
      <c r="I15" s="278"/>
    </row>
    <row r="16" spans="1:9">
      <c r="A16" s="283"/>
      <c r="B16" s="271"/>
      <c r="C16" s="270"/>
      <c r="D16" s="270"/>
      <c r="E16" s="271"/>
      <c r="F16" s="284"/>
      <c r="G16" s="284"/>
    </row>
    <row r="17" spans="1:9" ht="18">
      <c r="A17" s="85"/>
      <c r="B17" s="268" t="s">
        <v>4249</v>
      </c>
      <c r="C17" s="268"/>
      <c r="D17" s="85"/>
      <c r="E17" s="267"/>
      <c r="F17" s="269"/>
      <c r="G17" s="85"/>
      <c r="H17" s="85"/>
      <c r="I17" s="289"/>
    </row>
    <row r="18" spans="1:9">
      <c r="A18" s="283"/>
      <c r="B18" s="271"/>
      <c r="C18" s="270"/>
      <c r="D18" s="270"/>
      <c r="E18" s="271"/>
      <c r="F18" s="284"/>
      <c r="G18" s="284"/>
    </row>
    <row r="19" spans="1:9" ht="23.25" thickBot="1">
      <c r="A19" s="285" t="s">
        <v>1</v>
      </c>
      <c r="B19" s="286" t="s">
        <v>2</v>
      </c>
      <c r="C19" s="286" t="s">
        <v>3</v>
      </c>
      <c r="D19" s="287" t="s">
        <v>4221</v>
      </c>
      <c r="E19" s="286" t="s">
        <v>4</v>
      </c>
      <c r="F19" s="286" t="s">
        <v>1774</v>
      </c>
      <c r="G19" s="286" t="s">
        <v>4076</v>
      </c>
      <c r="H19" s="287" t="s">
        <v>7</v>
      </c>
      <c r="I19" s="287" t="s">
        <v>4250</v>
      </c>
    </row>
    <row r="20" spans="1:9" ht="15.75" thickBot="1">
      <c r="A20" s="510" t="s">
        <v>4834</v>
      </c>
      <c r="B20" s="195" t="s">
        <v>4832</v>
      </c>
      <c r="C20" s="186" t="s">
        <v>223</v>
      </c>
      <c r="D20" s="221" t="s">
        <v>2757</v>
      </c>
      <c r="E20" s="186" t="s">
        <v>4833</v>
      </c>
      <c r="F20" s="186">
        <v>3.88</v>
      </c>
      <c r="G20" s="186">
        <v>4.82</v>
      </c>
      <c r="H20" s="221" t="s">
        <v>200</v>
      </c>
      <c r="I20" s="290">
        <v>0.05</v>
      </c>
    </row>
    <row r="21" spans="1:9" ht="15.75" thickBot="1">
      <c r="A21" s="279" t="s">
        <v>4251</v>
      </c>
      <c r="B21" s="280" t="s">
        <v>4252</v>
      </c>
      <c r="C21" s="281" t="s">
        <v>223</v>
      </c>
      <c r="D21" s="281" t="s">
        <v>4253</v>
      </c>
      <c r="E21" s="280" t="s">
        <v>4254</v>
      </c>
      <c r="F21" s="282">
        <v>5.35</v>
      </c>
      <c r="G21" s="282">
        <v>6</v>
      </c>
      <c r="H21" s="282" t="s">
        <v>200</v>
      </c>
      <c r="I21" s="290">
        <v>0.05</v>
      </c>
    </row>
    <row r="22" spans="1:9">
      <c r="A22" s="279" t="s">
        <v>4255</v>
      </c>
      <c r="B22" s="280" t="s">
        <v>4256</v>
      </c>
      <c r="C22" s="281" t="s">
        <v>1009</v>
      </c>
      <c r="D22" s="281" t="s">
        <v>414</v>
      </c>
      <c r="E22" s="280" t="s">
        <v>4257</v>
      </c>
      <c r="F22" s="282">
        <v>13.67</v>
      </c>
      <c r="G22" s="282">
        <v>14.91</v>
      </c>
      <c r="H22" s="282"/>
      <c r="I22" s="290"/>
    </row>
    <row r="24" spans="1:9" ht="18">
      <c r="A24" s="85"/>
      <c r="B24" s="268" t="s">
        <v>4258</v>
      </c>
      <c r="C24" s="268"/>
      <c r="D24" s="85"/>
      <c r="E24" s="267"/>
      <c r="F24" s="269"/>
      <c r="G24" s="85"/>
      <c r="H24" s="85"/>
      <c r="I24" s="289"/>
    </row>
    <row r="25" spans="1:9" ht="18">
      <c r="A25" s="85"/>
      <c r="B25" s="268"/>
      <c r="C25" s="268"/>
      <c r="D25" s="85"/>
      <c r="E25" s="267"/>
      <c r="F25" s="269"/>
      <c r="G25" s="85"/>
      <c r="H25" s="85"/>
      <c r="I25" s="289"/>
    </row>
    <row r="26" spans="1:9" ht="22.5">
      <c r="A26" s="285" t="s">
        <v>1</v>
      </c>
      <c r="B26" s="286" t="s">
        <v>2</v>
      </c>
      <c r="C26" s="286" t="s">
        <v>3</v>
      </c>
      <c r="D26" s="287" t="s">
        <v>4221</v>
      </c>
      <c r="E26" s="286" t="s">
        <v>4</v>
      </c>
      <c r="F26" s="286" t="s">
        <v>1774</v>
      </c>
      <c r="G26" s="286" t="s">
        <v>4076</v>
      </c>
      <c r="H26" s="287" t="s">
        <v>7</v>
      </c>
      <c r="I26" s="287" t="s">
        <v>4250</v>
      </c>
    </row>
    <row r="27" spans="1:9">
      <c r="A27" s="279" t="s">
        <v>4259</v>
      </c>
      <c r="B27" s="280" t="s">
        <v>4256</v>
      </c>
      <c r="C27" s="281" t="s">
        <v>4260</v>
      </c>
      <c r="D27" s="281" t="s">
        <v>414</v>
      </c>
      <c r="E27" s="280" t="s">
        <v>4254</v>
      </c>
      <c r="F27" s="282">
        <v>6.4</v>
      </c>
      <c r="G27" s="282">
        <v>7.12</v>
      </c>
      <c r="H27" s="282"/>
      <c r="I27" s="290"/>
    </row>
    <row r="28" spans="1:9">
      <c r="A28" s="279" t="s">
        <v>4261</v>
      </c>
      <c r="B28" s="280" t="s">
        <v>4262</v>
      </c>
      <c r="C28" s="281" t="s">
        <v>4263</v>
      </c>
      <c r="D28" s="281" t="s">
        <v>4253</v>
      </c>
      <c r="E28" s="280" t="s">
        <v>4254</v>
      </c>
      <c r="F28" s="282">
        <v>5.3</v>
      </c>
      <c r="G28" s="282">
        <v>6.36</v>
      </c>
      <c r="H28" s="282" t="s">
        <v>200</v>
      </c>
      <c r="I28" s="290">
        <v>0.05</v>
      </c>
    </row>
    <row r="29" spans="1:9">
      <c r="A29" s="283"/>
      <c r="B29" s="271"/>
      <c r="C29" s="270"/>
      <c r="D29" s="270"/>
      <c r="E29" s="271"/>
      <c r="F29" s="284"/>
      <c r="G29" s="284"/>
      <c r="H29" s="284"/>
      <c r="I29" s="291"/>
    </row>
    <row r="30" spans="1:9">
      <c r="B30" s="288" t="s">
        <v>5294</v>
      </c>
      <c r="C30" s="1"/>
    </row>
    <row r="31" spans="1:9">
      <c r="A31" s="283"/>
      <c r="B31" s="271"/>
      <c r="C31" s="270"/>
      <c r="D31" s="270"/>
      <c r="E31" s="271"/>
      <c r="F31" s="284"/>
      <c r="G31" s="284"/>
    </row>
  </sheetData>
  <autoFilter ref="A5:G5" xr:uid="{00000000-0009-0000-0000-000002000000}"/>
  <mergeCells count="1">
    <mergeCell ref="A3:F3"/>
  </mergeCells>
  <phoneticPr fontId="78" type="noConversion"/>
  <pageMargins left="0.7" right="0.7" top="0.75" bottom="0.75" header="0.3" footer="0.3"/>
  <pageSetup scale="71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H41"/>
  <sheetViews>
    <sheetView topLeftCell="A32" zoomScale="145" zoomScaleNormal="145" workbookViewId="0">
      <selection activeCell="H7" sqref="H7"/>
    </sheetView>
  </sheetViews>
  <sheetFormatPr baseColWidth="10" defaultColWidth="11.42578125" defaultRowHeight="14.25"/>
  <cols>
    <col min="1" max="1" width="4.85546875" style="1" customWidth="1"/>
    <col min="2" max="2" width="25.85546875" style="1" customWidth="1"/>
    <col min="3" max="3" width="8" style="1" customWidth="1"/>
    <col min="4" max="4" width="36.7109375" style="1" customWidth="1"/>
    <col min="5" max="5" width="5.42578125" style="1" customWidth="1"/>
    <col min="6" max="6" width="6.85546875" style="1" customWidth="1"/>
    <col min="7" max="7" width="7.7109375" style="22" customWidth="1"/>
    <col min="8" max="8" width="6.140625" style="22" customWidth="1"/>
    <col min="9" max="16384" width="11.42578125" style="1"/>
  </cols>
  <sheetData>
    <row r="2" spans="1:8" ht="18">
      <c r="A2" s="1510" t="s">
        <v>4264</v>
      </c>
      <c r="B2" s="1510"/>
      <c r="C2" s="1510"/>
      <c r="D2" s="1510"/>
      <c r="E2" s="1510"/>
      <c r="F2" s="1510"/>
      <c r="G2" s="231"/>
      <c r="H2" s="231"/>
    </row>
    <row r="3" spans="1:8">
      <c r="A3" s="232"/>
      <c r="B3" s="233"/>
      <c r="C3" s="232"/>
      <c r="D3" s="234"/>
      <c r="E3" s="235"/>
      <c r="F3" s="232"/>
      <c r="G3" s="231"/>
      <c r="H3" s="231"/>
    </row>
    <row r="4" spans="1:8">
      <c r="A4" s="232"/>
      <c r="B4" s="233"/>
      <c r="C4" s="232"/>
      <c r="D4" s="234"/>
      <c r="E4" s="235"/>
      <c r="F4" s="232"/>
      <c r="G4" s="231"/>
      <c r="H4" s="231"/>
    </row>
    <row r="5" spans="1:8" ht="15.75">
      <c r="A5" s="236"/>
      <c r="B5" s="237" t="s">
        <v>4265</v>
      </c>
      <c r="C5" s="236"/>
      <c r="D5" s="238"/>
      <c r="E5" s="239"/>
      <c r="F5" s="240"/>
      <c r="G5" s="241"/>
      <c r="H5" s="236"/>
    </row>
    <row r="6" spans="1:8">
      <c r="A6" s="236"/>
      <c r="B6" s="242"/>
      <c r="C6" s="236"/>
      <c r="D6" s="238"/>
      <c r="E6" s="239"/>
      <c r="F6" s="240"/>
      <c r="G6" s="241"/>
      <c r="H6" s="236"/>
    </row>
    <row r="7" spans="1:8" ht="15">
      <c r="A7" s="236"/>
      <c r="B7" s="243" t="s">
        <v>4266</v>
      </c>
      <c r="C7" s="236"/>
      <c r="D7" s="238"/>
      <c r="E7" s="239"/>
      <c r="F7" s="240"/>
      <c r="G7" s="241"/>
      <c r="H7" s="236"/>
    </row>
    <row r="8" spans="1:8" customFormat="1" ht="15">
      <c r="A8" s="244" t="s">
        <v>1</v>
      </c>
      <c r="B8" s="244" t="s">
        <v>2</v>
      </c>
      <c r="C8" s="244" t="s">
        <v>3</v>
      </c>
      <c r="D8" s="245" t="s">
        <v>4074</v>
      </c>
      <c r="E8" s="244" t="s">
        <v>1774</v>
      </c>
      <c r="F8" s="246" t="s">
        <v>6</v>
      </c>
      <c r="G8" s="247"/>
    </row>
    <row r="9" spans="1:8" customFormat="1" ht="15">
      <c r="A9" s="248" t="s">
        <v>4267</v>
      </c>
      <c r="B9" s="249" t="s">
        <v>4268</v>
      </c>
      <c r="C9" s="250" t="s">
        <v>4269</v>
      </c>
      <c r="D9" s="251" t="s">
        <v>4265</v>
      </c>
      <c r="E9" s="252">
        <v>18.7</v>
      </c>
      <c r="F9" s="252">
        <v>24</v>
      </c>
      <c r="G9" s="253"/>
    </row>
    <row r="10" spans="1:8" customFormat="1" ht="15">
      <c r="A10" s="248" t="s">
        <v>4270</v>
      </c>
      <c r="B10" s="249" t="s">
        <v>4271</v>
      </c>
      <c r="C10" s="250" t="s">
        <v>4269</v>
      </c>
      <c r="D10" s="251" t="s">
        <v>4265</v>
      </c>
      <c r="E10" s="252">
        <v>18.7</v>
      </c>
      <c r="F10" s="252">
        <v>24</v>
      </c>
      <c r="G10" s="253"/>
    </row>
    <row r="11" spans="1:8" customFormat="1" ht="15">
      <c r="A11" s="248" t="s">
        <v>4272</v>
      </c>
      <c r="B11" s="249" t="s">
        <v>4273</v>
      </c>
      <c r="C11" s="250" t="s">
        <v>4274</v>
      </c>
      <c r="D11" s="251" t="s">
        <v>4265</v>
      </c>
      <c r="E11" s="252">
        <v>16.2</v>
      </c>
      <c r="F11" s="252">
        <v>20.45</v>
      </c>
      <c r="G11" s="254"/>
    </row>
    <row r="12" spans="1:8" customFormat="1" ht="15">
      <c r="A12" s="248" t="s">
        <v>4275</v>
      </c>
      <c r="B12" s="249" t="s">
        <v>4276</v>
      </c>
      <c r="C12" s="250" t="s">
        <v>4274</v>
      </c>
      <c r="D12" s="251" t="s">
        <v>4265</v>
      </c>
      <c r="E12" s="252">
        <v>16.2</v>
      </c>
      <c r="F12" s="252">
        <v>20.45</v>
      </c>
      <c r="G12" s="91"/>
    </row>
    <row r="13" spans="1:8" customFormat="1" ht="15">
      <c r="A13" s="248" t="s">
        <v>4277</v>
      </c>
      <c r="B13" s="249" t="s">
        <v>4278</v>
      </c>
      <c r="C13" s="250" t="s">
        <v>4274</v>
      </c>
      <c r="D13" s="251" t="s">
        <v>4265</v>
      </c>
      <c r="E13" s="252">
        <v>16.2</v>
      </c>
      <c r="F13" s="252">
        <v>20.45</v>
      </c>
      <c r="G13" s="91"/>
    </row>
    <row r="14" spans="1:8" customFormat="1" ht="15">
      <c r="A14" s="248" t="s">
        <v>4279</v>
      </c>
      <c r="B14" s="249" t="s">
        <v>4280</v>
      </c>
      <c r="C14" s="250" t="s">
        <v>4269</v>
      </c>
      <c r="D14" s="251" t="s">
        <v>4265</v>
      </c>
      <c r="E14" s="252">
        <v>13.28</v>
      </c>
      <c r="F14" s="252">
        <v>16.14</v>
      </c>
      <c r="G14" s="91"/>
    </row>
    <row r="15" spans="1:8" customFormat="1" ht="15">
      <c r="A15" s="248" t="s">
        <v>4281</v>
      </c>
      <c r="B15" s="249" t="s">
        <v>4282</v>
      </c>
      <c r="C15" s="250" t="s">
        <v>4269</v>
      </c>
      <c r="D15" s="251" t="s">
        <v>4265</v>
      </c>
      <c r="E15" s="252">
        <v>18.98</v>
      </c>
      <c r="F15" s="252">
        <v>21.86</v>
      </c>
      <c r="G15" s="91"/>
    </row>
    <row r="16" spans="1:8" customFormat="1" ht="15">
      <c r="A16" s="248" t="s">
        <v>4283</v>
      </c>
      <c r="B16" s="249" t="s">
        <v>4284</v>
      </c>
      <c r="C16" s="250" t="s">
        <v>4269</v>
      </c>
      <c r="D16" s="249" t="s">
        <v>4265</v>
      </c>
      <c r="E16" s="252">
        <v>16.5</v>
      </c>
      <c r="F16" s="252">
        <v>20.79</v>
      </c>
      <c r="G16" s="91"/>
    </row>
    <row r="17" spans="1:8" customFormat="1" ht="15">
      <c r="A17" s="248" t="s">
        <v>4285</v>
      </c>
      <c r="B17" s="249" t="s">
        <v>4286</v>
      </c>
      <c r="C17" s="250" t="s">
        <v>4269</v>
      </c>
      <c r="D17" s="249" t="s">
        <v>4265</v>
      </c>
      <c r="E17" s="252">
        <v>16.5</v>
      </c>
      <c r="F17" s="252">
        <v>20.79</v>
      </c>
      <c r="G17" s="255"/>
    </row>
    <row r="18" spans="1:8" customFormat="1" ht="15">
      <c r="A18" s="248" t="s">
        <v>4287</v>
      </c>
      <c r="B18" s="249" t="s">
        <v>4288</v>
      </c>
      <c r="C18" s="250" t="s">
        <v>4269</v>
      </c>
      <c r="D18" s="249" t="s">
        <v>4265</v>
      </c>
      <c r="E18" s="252">
        <v>16.5</v>
      </c>
      <c r="F18" s="252">
        <v>20.79</v>
      </c>
      <c r="G18" s="91"/>
    </row>
    <row r="19" spans="1:8">
      <c r="A19" s="236"/>
      <c r="B19" s="242"/>
      <c r="C19" s="236"/>
      <c r="D19" s="238"/>
      <c r="E19" s="239"/>
      <c r="F19" s="240"/>
      <c r="G19" s="241"/>
      <c r="H19" s="236"/>
    </row>
    <row r="20" spans="1:8" ht="15">
      <c r="A20" s="236"/>
      <c r="B20" s="243" t="s">
        <v>4289</v>
      </c>
      <c r="C20" s="236"/>
      <c r="D20" s="238"/>
      <c r="E20" s="239"/>
      <c r="F20" s="240"/>
      <c r="G20" s="241"/>
      <c r="H20" s="236"/>
    </row>
    <row r="21" spans="1:8" customFormat="1" ht="27">
      <c r="A21" s="244" t="s">
        <v>1</v>
      </c>
      <c r="B21" s="244" t="s">
        <v>2</v>
      </c>
      <c r="C21" s="244" t="s">
        <v>3</v>
      </c>
      <c r="D21" s="245" t="s">
        <v>4074</v>
      </c>
      <c r="E21" s="244" t="s">
        <v>4290</v>
      </c>
      <c r="F21" s="246" t="s">
        <v>6</v>
      </c>
      <c r="G21" s="176" t="s">
        <v>4291</v>
      </c>
      <c r="H21" s="178" t="s">
        <v>4292</v>
      </c>
    </row>
    <row r="22" spans="1:8" customFormat="1" ht="15">
      <c r="A22" s="248" t="s">
        <v>4293</v>
      </c>
      <c r="B22" s="249" t="s">
        <v>4294</v>
      </c>
      <c r="C22" s="250" t="s">
        <v>4269</v>
      </c>
      <c r="D22" s="251" t="s">
        <v>4295</v>
      </c>
      <c r="E22" s="252">
        <v>20</v>
      </c>
      <c r="F22" s="252">
        <v>23.5</v>
      </c>
      <c r="G22" s="179"/>
      <c r="H22" s="182"/>
    </row>
    <row r="23" spans="1:8" customFormat="1" ht="15">
      <c r="A23" s="248" t="s">
        <v>4296</v>
      </c>
      <c r="B23" s="249" t="s">
        <v>4297</v>
      </c>
      <c r="C23" s="250" t="s">
        <v>4269</v>
      </c>
      <c r="D23" s="251" t="s">
        <v>4295</v>
      </c>
      <c r="E23" s="252">
        <v>18.399999999999999</v>
      </c>
      <c r="F23" s="252">
        <v>21.25</v>
      </c>
      <c r="G23" s="179"/>
      <c r="H23" s="182"/>
    </row>
    <row r="24" spans="1:8" customFormat="1" ht="15">
      <c r="A24" s="248" t="s">
        <v>4298</v>
      </c>
      <c r="B24" s="249" t="s">
        <v>4299</v>
      </c>
      <c r="C24" s="250" t="s">
        <v>4269</v>
      </c>
      <c r="D24" s="251" t="s">
        <v>4300</v>
      </c>
      <c r="E24" s="252">
        <v>12.08</v>
      </c>
      <c r="F24" s="252">
        <v>14.49</v>
      </c>
      <c r="G24" s="179"/>
      <c r="H24" s="182"/>
    </row>
    <row r="25" spans="1:8" customFormat="1" ht="15">
      <c r="A25" s="248" t="s">
        <v>4301</v>
      </c>
      <c r="B25" s="249" t="s">
        <v>4302</v>
      </c>
      <c r="C25" s="250" t="s">
        <v>4269</v>
      </c>
      <c r="D25" s="251" t="s">
        <v>4300</v>
      </c>
      <c r="E25" s="252">
        <v>10.57</v>
      </c>
      <c r="F25" s="252">
        <v>12.69</v>
      </c>
      <c r="G25" s="179"/>
      <c r="H25" s="182"/>
    </row>
    <row r="26" spans="1:8" customFormat="1" ht="15">
      <c r="A26" s="248" t="s">
        <v>4303</v>
      </c>
      <c r="B26" s="249" t="s">
        <v>4304</v>
      </c>
      <c r="C26" s="250" t="s">
        <v>4269</v>
      </c>
      <c r="D26" s="251" t="s">
        <v>4305</v>
      </c>
      <c r="E26" s="252">
        <v>8.07</v>
      </c>
      <c r="F26" s="252">
        <v>8.85</v>
      </c>
      <c r="G26" s="179"/>
      <c r="H26" s="182"/>
    </row>
    <row r="27" spans="1:8" customFormat="1" ht="15">
      <c r="A27" s="248" t="s">
        <v>4306</v>
      </c>
      <c r="B27" s="249" t="s">
        <v>4307</v>
      </c>
      <c r="C27" s="250" t="s">
        <v>4269</v>
      </c>
      <c r="D27" s="251" t="s">
        <v>4305</v>
      </c>
      <c r="E27" s="252">
        <v>7.03</v>
      </c>
      <c r="F27" s="252">
        <v>7.85</v>
      </c>
      <c r="G27" s="179"/>
      <c r="H27" s="182"/>
    </row>
    <row r="28" spans="1:8">
      <c r="A28" s="236"/>
      <c r="B28" s="242"/>
      <c r="C28" s="236"/>
      <c r="D28" s="238"/>
      <c r="E28" s="239"/>
      <c r="F28" s="240"/>
      <c r="G28" s="241"/>
      <c r="H28" s="236"/>
    </row>
    <row r="29" spans="1:8" ht="15.75">
      <c r="A29" s="236"/>
      <c r="B29" s="67" t="s">
        <v>4308</v>
      </c>
      <c r="C29" s="236"/>
      <c r="D29" s="238"/>
      <c r="E29" s="239"/>
      <c r="F29" s="239"/>
      <c r="G29" s="239"/>
      <c r="H29" s="236"/>
    </row>
    <row r="30" spans="1:8">
      <c r="A30" s="259" t="s">
        <v>1</v>
      </c>
      <c r="B30" s="260" t="s">
        <v>2</v>
      </c>
      <c r="C30" s="260" t="s">
        <v>3</v>
      </c>
      <c r="D30" s="261" t="s">
        <v>4</v>
      </c>
      <c r="E30" s="244" t="s">
        <v>4309</v>
      </c>
      <c r="F30" s="262" t="s">
        <v>6</v>
      </c>
      <c r="G30" s="1"/>
      <c r="H30" s="1"/>
    </row>
    <row r="31" spans="1:8">
      <c r="A31" s="257">
        <v>9202</v>
      </c>
      <c r="B31" s="256" t="s">
        <v>4310</v>
      </c>
      <c r="C31" s="257" t="s">
        <v>4269</v>
      </c>
      <c r="D31" s="256" t="s">
        <v>4311</v>
      </c>
      <c r="E31" s="258">
        <v>8.1999999999999993</v>
      </c>
      <c r="F31" s="258">
        <v>11.49</v>
      </c>
      <c r="G31" s="1"/>
      <c r="H31" s="1"/>
    </row>
    <row r="32" spans="1:8">
      <c r="A32" s="257">
        <v>8040</v>
      </c>
      <c r="B32" s="256" t="s">
        <v>4312</v>
      </c>
      <c r="C32" s="257" t="s">
        <v>4269</v>
      </c>
      <c r="D32" s="256" t="s">
        <v>4311</v>
      </c>
      <c r="E32" s="258">
        <v>8.1999999999999993</v>
      </c>
      <c r="F32" s="258">
        <v>11.49</v>
      </c>
      <c r="G32" s="1"/>
      <c r="H32" s="1"/>
    </row>
    <row r="33" spans="1:8">
      <c r="A33" s="257">
        <v>9203</v>
      </c>
      <c r="B33" s="256" t="s">
        <v>4313</v>
      </c>
      <c r="C33" s="257" t="s">
        <v>4269</v>
      </c>
      <c r="D33" s="256" t="s">
        <v>4311</v>
      </c>
      <c r="E33" s="258">
        <v>8.1999999999999993</v>
      </c>
      <c r="F33" s="258">
        <v>11.49</v>
      </c>
      <c r="G33" s="1"/>
      <c r="H33" s="1"/>
    </row>
    <row r="34" spans="1:8">
      <c r="A34" s="236"/>
      <c r="B34" s="263"/>
      <c r="C34" s="236"/>
      <c r="D34" s="263"/>
      <c r="E34" s="239"/>
      <c r="F34" s="239"/>
      <c r="G34" s="1"/>
      <c r="H34" s="1"/>
    </row>
    <row r="35" spans="1:8" ht="15.75">
      <c r="A35" s="236"/>
      <c r="B35" s="67" t="s">
        <v>2183</v>
      </c>
      <c r="C35" s="236"/>
      <c r="D35" s="238"/>
      <c r="E35" s="239"/>
      <c r="F35" s="239"/>
      <c r="G35" s="239"/>
      <c r="H35" s="236"/>
    </row>
    <row r="36" spans="1:8">
      <c r="A36" s="259" t="s">
        <v>1</v>
      </c>
      <c r="B36" s="260" t="s">
        <v>2</v>
      </c>
      <c r="C36" s="260" t="s">
        <v>3</v>
      </c>
      <c r="D36" s="261" t="s">
        <v>4</v>
      </c>
      <c r="E36" s="244" t="s">
        <v>4314</v>
      </c>
      <c r="F36" s="262" t="s">
        <v>6</v>
      </c>
      <c r="G36" s="1"/>
      <c r="H36" s="1"/>
    </row>
    <row r="37" spans="1:8" s="230" customFormat="1">
      <c r="A37" s="257">
        <v>9200</v>
      </c>
      <c r="B37" s="256" t="s">
        <v>4315</v>
      </c>
      <c r="C37" s="257" t="s">
        <v>4316</v>
      </c>
      <c r="D37" s="256" t="s">
        <v>4317</v>
      </c>
      <c r="E37" s="258">
        <v>6.87</v>
      </c>
      <c r="F37" s="258">
        <v>10.3</v>
      </c>
    </row>
    <row r="38" spans="1:8">
      <c r="A38" s="257">
        <v>9201</v>
      </c>
      <c r="B38" s="256" t="s">
        <v>4318</v>
      </c>
      <c r="C38" s="257" t="s">
        <v>4316</v>
      </c>
      <c r="D38" s="256" t="s">
        <v>4317</v>
      </c>
      <c r="E38" s="258">
        <v>6.87</v>
      </c>
      <c r="F38" s="258">
        <v>10.3</v>
      </c>
      <c r="G38" s="1"/>
      <c r="H38" s="1"/>
    </row>
    <row r="39" spans="1:8">
      <c r="A39" s="257">
        <v>8041</v>
      </c>
      <c r="B39" s="256" t="s">
        <v>4319</v>
      </c>
      <c r="C39" s="257" t="s">
        <v>4316</v>
      </c>
      <c r="D39" s="256" t="s">
        <v>4317</v>
      </c>
      <c r="E39" s="258">
        <v>6.87</v>
      </c>
      <c r="F39" s="258">
        <v>10.3</v>
      </c>
      <c r="G39" s="1"/>
      <c r="H39" s="1"/>
    </row>
    <row r="40" spans="1:8">
      <c r="A40" s="236"/>
      <c r="B40" s="242"/>
      <c r="C40" s="236"/>
      <c r="D40" s="238"/>
      <c r="E40" s="239"/>
      <c r="F40" s="240"/>
      <c r="G40" s="241"/>
      <c r="H40" s="236"/>
    </row>
    <row r="41" spans="1:8">
      <c r="B41" s="264" t="s">
        <v>5396</v>
      </c>
    </row>
  </sheetData>
  <autoFilter ref="A8:F18" xr:uid="{00000000-0009-0000-0000-000003000000}"/>
  <mergeCells count="1">
    <mergeCell ref="A2:F2"/>
  </mergeCells>
  <conditionalFormatting sqref="A8">
    <cfRule type="duplicateValues" dxfId="12" priority="3"/>
  </conditionalFormatting>
  <conditionalFormatting sqref="A8:A39">
    <cfRule type="duplicateValues" dxfId="11" priority="18"/>
  </conditionalFormatting>
  <conditionalFormatting sqref="A9:A39">
    <cfRule type="duplicateValues" dxfId="10" priority="20"/>
  </conditionalFormatting>
  <pageMargins left="0.23622047244094499" right="3.9370078740157501E-2" top="0.74803149606299202" bottom="0.74803149606299202" header="0.31496062992126" footer="0.31496062992126"/>
  <pageSetup paperSize="9" scale="9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0"/>
  <sheetViews>
    <sheetView topLeftCell="A36" zoomScale="145" zoomScaleNormal="145" workbookViewId="0">
      <selection activeCell="G41" sqref="G41"/>
    </sheetView>
  </sheetViews>
  <sheetFormatPr baseColWidth="10" defaultColWidth="11" defaultRowHeight="15"/>
  <cols>
    <col min="1" max="1" width="6.7109375" customWidth="1"/>
    <col min="2" max="2" width="34" customWidth="1"/>
    <col min="3" max="3" width="10.140625" style="170" customWidth="1"/>
    <col min="4" max="5" width="8.28515625" customWidth="1"/>
    <col min="6" max="6" width="10.85546875" customWidth="1"/>
    <col min="7" max="7" width="8.85546875" customWidth="1"/>
  </cols>
  <sheetData>
    <row r="1" spans="1:8" ht="20.25">
      <c r="A1" s="1511" t="s">
        <v>4264</v>
      </c>
      <c r="B1" s="1511"/>
      <c r="C1" s="1511"/>
      <c r="D1" s="1511"/>
      <c r="E1" s="1511"/>
      <c r="F1" s="1511"/>
      <c r="G1" s="1511"/>
      <c r="H1" s="77"/>
    </row>
    <row r="2" spans="1:8" ht="14.25" customHeight="1">
      <c r="A2" s="171"/>
      <c r="B2" s="171"/>
      <c r="C2" s="171"/>
      <c r="D2" s="171"/>
      <c r="E2" s="171"/>
      <c r="F2" s="171"/>
      <c r="G2" s="171"/>
      <c r="H2" s="172"/>
    </row>
    <row r="3" spans="1:8" ht="14.25" customHeight="1">
      <c r="A3" s="171"/>
      <c r="B3" s="171"/>
      <c r="C3" s="171"/>
      <c r="D3" s="171"/>
      <c r="E3" s="171"/>
      <c r="F3" s="171"/>
      <c r="G3" s="171"/>
      <c r="H3" s="172"/>
    </row>
    <row r="4" spans="1:8" ht="14.25" customHeight="1">
      <c r="A4" s="171"/>
      <c r="B4" s="171"/>
      <c r="C4" s="171"/>
      <c r="D4" s="171"/>
      <c r="E4" s="171"/>
      <c r="F4" s="171"/>
      <c r="G4" s="171"/>
      <c r="H4" s="172"/>
    </row>
    <row r="5" spans="1:8" s="169" customFormat="1" ht="14.25">
      <c r="A5" s="173" t="s">
        <v>4320</v>
      </c>
      <c r="B5" s="174"/>
      <c r="C5" s="173"/>
      <c r="D5" s="173"/>
      <c r="E5" s="173"/>
      <c r="F5" s="173"/>
      <c r="G5" s="173"/>
      <c r="H5" s="175"/>
    </row>
    <row r="6" spans="1:8" s="169" customFormat="1" ht="14.25">
      <c r="A6" s="173"/>
      <c r="B6" s="174"/>
      <c r="C6" s="173"/>
      <c r="D6" s="173"/>
      <c r="E6" s="173"/>
      <c r="F6" s="173"/>
      <c r="G6" s="173"/>
      <c r="H6" s="175"/>
    </row>
    <row r="7" spans="1:8" ht="18">
      <c r="A7" s="176" t="s">
        <v>1</v>
      </c>
      <c r="B7" s="176" t="s">
        <v>2</v>
      </c>
      <c r="C7" s="176" t="s">
        <v>3</v>
      </c>
      <c r="D7" s="176" t="s">
        <v>4321</v>
      </c>
      <c r="E7" s="177" t="s">
        <v>6</v>
      </c>
      <c r="F7" s="176" t="s">
        <v>4291</v>
      </c>
      <c r="G7" s="178" t="s">
        <v>4292</v>
      </c>
    </row>
    <row r="8" spans="1:8" ht="14.25" customHeight="1">
      <c r="A8" s="179">
        <v>60118</v>
      </c>
      <c r="B8" s="180" t="s">
        <v>4322</v>
      </c>
      <c r="C8" s="179" t="s">
        <v>467</v>
      </c>
      <c r="D8" s="181">
        <v>0.49</v>
      </c>
      <c r="E8" s="181">
        <v>0.6</v>
      </c>
      <c r="F8" s="179" t="s">
        <v>4323</v>
      </c>
      <c r="G8" s="182"/>
    </row>
    <row r="9" spans="1:8" ht="14.25" customHeight="1">
      <c r="A9" s="179">
        <v>60119</v>
      </c>
      <c r="B9" s="180" t="s">
        <v>4322</v>
      </c>
      <c r="C9" s="179" t="s">
        <v>113</v>
      </c>
      <c r="D9" s="181">
        <v>0.87</v>
      </c>
      <c r="E9" s="181">
        <v>1.05</v>
      </c>
      <c r="F9" s="179" t="s">
        <v>4323</v>
      </c>
      <c r="G9" s="182"/>
    </row>
    <row r="10" spans="1:8" ht="14.25" customHeight="1">
      <c r="A10" s="179">
        <v>60120</v>
      </c>
      <c r="B10" s="180" t="s">
        <v>4324</v>
      </c>
      <c r="C10" s="179" t="s">
        <v>467</v>
      </c>
      <c r="D10" s="181">
        <v>0.52</v>
      </c>
      <c r="E10" s="181">
        <v>0.63</v>
      </c>
      <c r="F10" s="179" t="s">
        <v>4323</v>
      </c>
      <c r="G10" s="182"/>
    </row>
    <row r="11" spans="1:8" ht="14.25" customHeight="1">
      <c r="A11" s="179">
        <v>60122</v>
      </c>
      <c r="B11" s="180" t="s">
        <v>4324</v>
      </c>
      <c r="C11" s="179" t="s">
        <v>113</v>
      </c>
      <c r="D11" s="181">
        <v>1.01</v>
      </c>
      <c r="E11" s="181">
        <v>1.26</v>
      </c>
      <c r="F11" s="179" t="s">
        <v>4323</v>
      </c>
      <c r="G11" s="182"/>
    </row>
    <row r="12" spans="1:8" ht="14.25" customHeight="1">
      <c r="A12" s="179">
        <v>41367</v>
      </c>
      <c r="B12" s="180" t="s">
        <v>4325</v>
      </c>
      <c r="C12" s="179" t="s">
        <v>246</v>
      </c>
      <c r="D12" s="181">
        <v>0.48</v>
      </c>
      <c r="E12" s="181">
        <v>0.57999999999999996</v>
      </c>
      <c r="F12" s="179" t="s">
        <v>4323</v>
      </c>
      <c r="G12" s="182"/>
    </row>
    <row r="13" spans="1:8" ht="14.25" customHeight="1">
      <c r="A13" s="179">
        <v>41368</v>
      </c>
      <c r="B13" s="180" t="s">
        <v>4326</v>
      </c>
      <c r="C13" s="179" t="s">
        <v>246</v>
      </c>
      <c r="D13" s="181">
        <v>0.63</v>
      </c>
      <c r="E13" s="181">
        <v>0.79</v>
      </c>
      <c r="F13" s="179" t="s">
        <v>24</v>
      </c>
      <c r="G13" s="182"/>
    </row>
    <row r="14" spans="1:8" ht="14.25" customHeight="1">
      <c r="A14" s="179">
        <v>50301</v>
      </c>
      <c r="B14" s="180" t="s">
        <v>4326</v>
      </c>
      <c r="C14" s="179" t="s">
        <v>3451</v>
      </c>
      <c r="D14" s="181">
        <v>1.08</v>
      </c>
      <c r="E14" s="181">
        <v>1.35</v>
      </c>
      <c r="F14" s="179" t="s">
        <v>24</v>
      </c>
      <c r="G14" s="182"/>
    </row>
    <row r="15" spans="1:8" ht="14.25" customHeight="1">
      <c r="A15" s="179">
        <v>50302</v>
      </c>
      <c r="B15" s="180" t="s">
        <v>4326</v>
      </c>
      <c r="C15" s="179" t="s">
        <v>4327</v>
      </c>
      <c r="D15" s="181">
        <v>1.59</v>
      </c>
      <c r="E15" s="181">
        <v>2</v>
      </c>
      <c r="F15" s="179" t="s">
        <v>24</v>
      </c>
      <c r="G15" s="182"/>
    </row>
    <row r="16" spans="1:8" ht="14.25" customHeight="1">
      <c r="A16" s="179">
        <v>50304</v>
      </c>
      <c r="B16" s="180" t="s">
        <v>4326</v>
      </c>
      <c r="C16" s="179" t="s">
        <v>4328</v>
      </c>
      <c r="D16" s="181">
        <v>2.94</v>
      </c>
      <c r="E16" s="181">
        <v>3.67</v>
      </c>
      <c r="F16" s="179" t="s">
        <v>24</v>
      </c>
      <c r="G16" s="182"/>
    </row>
    <row r="17" spans="1:8" ht="14.25" customHeight="1">
      <c r="A17" s="179">
        <v>60125</v>
      </c>
      <c r="B17" s="180" t="s">
        <v>4326</v>
      </c>
      <c r="C17" s="179" t="s">
        <v>929</v>
      </c>
      <c r="D17" s="181">
        <v>7.31</v>
      </c>
      <c r="E17" s="181">
        <v>10</v>
      </c>
      <c r="F17" s="179"/>
      <c r="G17" s="182"/>
    </row>
    <row r="18" spans="1:8" s="169" customFormat="1" ht="12.75">
      <c r="A18" s="179">
        <v>60801</v>
      </c>
      <c r="B18" s="180" t="s">
        <v>4329</v>
      </c>
      <c r="C18" s="179" t="s">
        <v>246</v>
      </c>
      <c r="D18" s="181">
        <v>0.82</v>
      </c>
      <c r="E18" s="181">
        <v>1.05</v>
      </c>
      <c r="F18" s="179" t="s">
        <v>24</v>
      </c>
      <c r="G18" s="182"/>
      <c r="H18" s="175"/>
    </row>
    <row r="19" spans="1:8">
      <c r="A19" s="179">
        <v>50303</v>
      </c>
      <c r="B19" s="180" t="s">
        <v>4329</v>
      </c>
      <c r="C19" s="179" t="s">
        <v>3451</v>
      </c>
      <c r="D19" s="181">
        <v>1.2</v>
      </c>
      <c r="E19" s="181">
        <v>1.5</v>
      </c>
      <c r="F19" s="179" t="s">
        <v>24</v>
      </c>
      <c r="G19" s="182"/>
      <c r="H19" s="183"/>
    </row>
    <row r="20" spans="1:8" ht="14.25" customHeight="1">
      <c r="A20" s="179">
        <v>60503</v>
      </c>
      <c r="B20" s="180" t="s">
        <v>4329</v>
      </c>
      <c r="C20" s="179" t="s">
        <v>4327</v>
      </c>
      <c r="D20" s="181">
        <v>1.78</v>
      </c>
      <c r="E20" s="181">
        <v>2.2200000000000002</v>
      </c>
      <c r="F20" s="179" t="s">
        <v>24</v>
      </c>
      <c r="G20" s="182"/>
      <c r="H20" s="183"/>
    </row>
    <row r="21" spans="1:8" ht="14.25" customHeight="1">
      <c r="A21" s="179">
        <f>'[4]LISTADO ALCOHOL'!A21</f>
        <v>50303</v>
      </c>
      <c r="B21" s="180" t="str">
        <f>'[4]LISTADO ALCOHOL'!B21</f>
        <v>ALCOHOL ANTISEPTICO SPRAY</v>
      </c>
      <c r="C21" s="179" t="str">
        <f>'[4]LISTADO ALCOHOL'!C21</f>
        <v>250ML</v>
      </c>
      <c r="D21" s="181">
        <f>'[4]LISTADO ALCOHOL'!D21</f>
        <v>1.44</v>
      </c>
      <c r="E21" s="181">
        <f>'[4]LISTADO ALCOHOL'!E21</f>
        <v>1.8</v>
      </c>
      <c r="F21" s="179" t="str">
        <f>'[4]LISTADO ALCOHOL'!F21</f>
        <v>12+1</v>
      </c>
      <c r="G21" s="182">
        <f>'[4]LISTADO ALCOHOL'!G21</f>
        <v>0</v>
      </c>
      <c r="H21" s="183"/>
    </row>
    <row r="22" spans="1:8" ht="14.25" customHeight="1">
      <c r="A22" s="179">
        <v>60135</v>
      </c>
      <c r="B22" s="180" t="s">
        <v>4329</v>
      </c>
      <c r="C22" s="179" t="s">
        <v>4328</v>
      </c>
      <c r="D22" s="181">
        <v>3.14</v>
      </c>
      <c r="E22" s="181">
        <v>4</v>
      </c>
      <c r="F22" s="179" t="s">
        <v>4330</v>
      </c>
      <c r="G22" s="182"/>
      <c r="H22" s="183"/>
    </row>
    <row r="23" spans="1:8" ht="14.25" customHeight="1">
      <c r="A23" s="179">
        <v>50306</v>
      </c>
      <c r="B23" s="180" t="s">
        <v>4331</v>
      </c>
      <c r="C23" s="179" t="s">
        <v>246</v>
      </c>
      <c r="D23" s="181">
        <v>1.66</v>
      </c>
      <c r="E23" s="181">
        <v>2.08</v>
      </c>
      <c r="F23" s="179" t="s">
        <v>24</v>
      </c>
      <c r="G23" s="182"/>
      <c r="H23" s="183"/>
    </row>
    <row r="24" spans="1:8" ht="14.25" customHeight="1">
      <c r="A24" s="179">
        <v>60126</v>
      </c>
      <c r="B24" s="180" t="s">
        <v>4332</v>
      </c>
      <c r="C24" s="179" t="s">
        <v>4327</v>
      </c>
      <c r="D24" s="181">
        <v>3.41</v>
      </c>
      <c r="E24" s="181">
        <v>4.26</v>
      </c>
      <c r="F24" s="179" t="s">
        <v>24</v>
      </c>
      <c r="G24" s="182"/>
      <c r="H24" s="183"/>
    </row>
    <row r="25" spans="1:8" ht="14.25" customHeight="1">
      <c r="A25" s="179">
        <v>60129</v>
      </c>
      <c r="B25" s="180" t="s">
        <v>4332</v>
      </c>
      <c r="C25" s="179" t="s">
        <v>4328</v>
      </c>
      <c r="D25" s="181">
        <v>7.82</v>
      </c>
      <c r="E25" s="181">
        <v>9.9</v>
      </c>
      <c r="F25" s="179" t="s">
        <v>24</v>
      </c>
      <c r="G25" s="182"/>
      <c r="H25" s="183"/>
    </row>
    <row r="26" spans="1:8" ht="14.25" customHeight="1">
      <c r="A26" s="179">
        <v>50307</v>
      </c>
      <c r="B26" s="180" t="s">
        <v>4333</v>
      </c>
      <c r="C26" s="179" t="s">
        <v>246</v>
      </c>
      <c r="D26" s="181">
        <v>3.2</v>
      </c>
      <c r="E26" s="181">
        <v>4</v>
      </c>
      <c r="F26" s="179" t="s">
        <v>24</v>
      </c>
      <c r="G26" s="182"/>
      <c r="H26" s="183"/>
    </row>
    <row r="27" spans="1:8" ht="14.25" customHeight="1">
      <c r="A27" s="179">
        <v>60137</v>
      </c>
      <c r="B27" s="180" t="s">
        <v>4333</v>
      </c>
      <c r="C27" s="179" t="s">
        <v>4327</v>
      </c>
      <c r="D27" s="181">
        <v>7.15</v>
      </c>
      <c r="E27" s="181">
        <v>9</v>
      </c>
      <c r="F27" s="179" t="s">
        <v>24</v>
      </c>
      <c r="G27" s="182"/>
      <c r="H27" s="183"/>
    </row>
    <row r="28" spans="1:8" ht="14.25" customHeight="1">
      <c r="A28" s="179">
        <v>60127</v>
      </c>
      <c r="B28" s="180" t="s">
        <v>4333</v>
      </c>
      <c r="C28" s="179" t="s">
        <v>4328</v>
      </c>
      <c r="D28" s="181">
        <v>12.4</v>
      </c>
      <c r="E28" s="181">
        <v>15.5</v>
      </c>
      <c r="F28" s="179" t="s">
        <v>24</v>
      </c>
      <c r="G28" s="182"/>
      <c r="H28" s="183"/>
    </row>
    <row r="29" spans="1:8" ht="14.25" customHeight="1">
      <c r="A29" s="179">
        <v>60140</v>
      </c>
      <c r="B29" s="180" t="s">
        <v>4333</v>
      </c>
      <c r="C29" s="179" t="s">
        <v>929</v>
      </c>
      <c r="D29" s="181">
        <v>55</v>
      </c>
      <c r="E29" s="181">
        <v>69</v>
      </c>
      <c r="F29" s="179"/>
      <c r="G29" s="182"/>
      <c r="H29" s="183"/>
    </row>
    <row r="30" spans="1:8" ht="14.25" customHeight="1">
      <c r="A30" s="179">
        <v>50305</v>
      </c>
      <c r="B30" s="180" t="s">
        <v>4334</v>
      </c>
      <c r="C30" s="179" t="s">
        <v>15</v>
      </c>
      <c r="D30" s="181">
        <v>1.35</v>
      </c>
      <c r="E30" s="181">
        <v>1.7</v>
      </c>
      <c r="F30" s="179" t="s">
        <v>24</v>
      </c>
      <c r="G30" s="182"/>
      <c r="H30" s="183"/>
    </row>
    <row r="31" spans="1:8" ht="14.25" customHeight="1">
      <c r="A31" s="179">
        <v>41340</v>
      </c>
      <c r="B31" s="180" t="s">
        <v>4335</v>
      </c>
      <c r="C31" s="179" t="s">
        <v>15</v>
      </c>
      <c r="D31" s="184">
        <v>1.48</v>
      </c>
      <c r="E31" s="185" t="s">
        <v>2510</v>
      </c>
      <c r="F31" s="179" t="s">
        <v>24</v>
      </c>
      <c r="G31" s="182"/>
      <c r="H31" s="183"/>
    </row>
    <row r="32" spans="1:8" ht="14.25" customHeight="1">
      <c r="A32" s="179">
        <v>41365</v>
      </c>
      <c r="B32" s="180" t="s">
        <v>4335</v>
      </c>
      <c r="C32" s="179" t="s">
        <v>929</v>
      </c>
      <c r="D32" s="184">
        <v>24</v>
      </c>
      <c r="E32" s="185" t="s">
        <v>4336</v>
      </c>
      <c r="F32" s="179"/>
      <c r="G32" s="182"/>
      <c r="H32" s="183"/>
    </row>
    <row r="33" spans="1:8" ht="14.25" customHeight="1">
      <c r="A33" s="186"/>
      <c r="B33" s="186"/>
      <c r="C33" s="186"/>
      <c r="D33" s="187"/>
      <c r="E33" s="188"/>
      <c r="F33" s="186"/>
      <c r="G33" s="77"/>
      <c r="H33" s="183"/>
    </row>
    <row r="34" spans="1:8" ht="14.25" customHeight="1">
      <c r="A34" s="1512" t="s">
        <v>4337</v>
      </c>
      <c r="B34" s="1512"/>
      <c r="C34" s="1512"/>
      <c r="D34" s="189"/>
      <c r="E34" s="189"/>
      <c r="F34" s="190"/>
      <c r="G34" s="191"/>
      <c r="H34" s="183"/>
    </row>
    <row r="35" spans="1:8" ht="14.25" customHeight="1">
      <c r="A35" s="176" t="s">
        <v>1</v>
      </c>
      <c r="B35" s="176" t="s">
        <v>2</v>
      </c>
      <c r="C35" s="176" t="s">
        <v>3</v>
      </c>
      <c r="D35" s="176" t="s">
        <v>4338</v>
      </c>
      <c r="E35" s="177" t="s">
        <v>6</v>
      </c>
      <c r="F35" s="176" t="s">
        <v>4291</v>
      </c>
      <c r="G35" s="178" t="s">
        <v>4292</v>
      </c>
      <c r="H35" s="183"/>
    </row>
    <row r="36" spans="1:8" ht="14.25" customHeight="1">
      <c r="A36" s="192">
        <v>60117</v>
      </c>
      <c r="B36" s="193" t="s">
        <v>4339</v>
      </c>
      <c r="C36" s="192" t="s">
        <v>113</v>
      </c>
      <c r="D36" s="194">
        <v>0.93</v>
      </c>
      <c r="E36" s="194">
        <v>1.29</v>
      </c>
      <c r="F36" s="179" t="s">
        <v>4323</v>
      </c>
      <c r="G36" s="182"/>
      <c r="H36" s="183"/>
    </row>
    <row r="37" spans="1:8" ht="14.25" customHeight="1">
      <c r="A37" s="192">
        <v>41369</v>
      </c>
      <c r="B37" s="193" t="s">
        <v>4339</v>
      </c>
      <c r="C37" s="192" t="s">
        <v>4327</v>
      </c>
      <c r="D37" s="194">
        <v>3.26</v>
      </c>
      <c r="E37" s="194">
        <v>4.63</v>
      </c>
      <c r="F37" s="179" t="s">
        <v>4323</v>
      </c>
      <c r="G37" s="182"/>
      <c r="H37" s="183"/>
    </row>
    <row r="38" spans="1:8" ht="14.25" customHeight="1">
      <c r="A38" s="192">
        <f>'[4]LISTADO ALCOHOL'!A40</f>
        <v>60137</v>
      </c>
      <c r="B38" s="193" t="str">
        <f>'[4]LISTADO ALCOHOL'!B40</f>
        <v>CLORHEXIDINA 4 % JABONOSA  C/DISPENSADOR</v>
      </c>
      <c r="C38" s="192" t="str">
        <f>'[4]LISTADO ALCOHOL'!C40</f>
        <v>500ML</v>
      </c>
      <c r="D38" s="194">
        <f>'[4]LISTADO ALCOHOL'!D40</f>
        <v>8.8000000000000007</v>
      </c>
      <c r="E38" s="194">
        <f>'[4]LISTADO ALCOHOL'!E40</f>
        <v>110.09</v>
      </c>
      <c r="F38" s="179" t="str">
        <f>'[4]LISTADO ALCOHOL'!F40</f>
        <v>12+1</v>
      </c>
      <c r="G38" s="182"/>
      <c r="H38" s="183"/>
    </row>
    <row r="39" spans="1:8" ht="14.25" customHeight="1">
      <c r="A39" s="192">
        <f>'[4]LISTADO ALCOHOL'!A41</f>
        <v>60127</v>
      </c>
      <c r="B39" s="193" t="str">
        <f>'[4]LISTADO ALCOHOL'!B41</f>
        <v>CLORHEXIDINA 4 % JABONOSA  C/DISPENSADOR</v>
      </c>
      <c r="C39" s="192" t="str">
        <f>'[4]LISTADO ALCOHOL'!C41</f>
        <v>1000ML</v>
      </c>
      <c r="D39" s="194">
        <f>'[4]LISTADO ALCOHOL'!D41</f>
        <v>11.6</v>
      </c>
      <c r="E39" s="194">
        <f>'[4]LISTADO ALCOHOL'!E41</f>
        <v>15.5</v>
      </c>
      <c r="F39" s="179" t="str">
        <f>'[4]LISTADO ALCOHOL'!F41</f>
        <v>12+1</v>
      </c>
      <c r="G39" s="182"/>
      <c r="H39" s="183"/>
    </row>
    <row r="40" spans="1:8" ht="14.25" customHeight="1">
      <c r="A40" s="192">
        <v>60116</v>
      </c>
      <c r="B40" s="193" t="s">
        <v>4340</v>
      </c>
      <c r="C40" s="192" t="s">
        <v>2242</v>
      </c>
      <c r="D40" s="194">
        <v>2.9</v>
      </c>
      <c r="E40" s="194">
        <v>4.04</v>
      </c>
      <c r="F40" s="179" t="s">
        <v>4323</v>
      </c>
      <c r="G40" s="182">
        <v>0.06</v>
      </c>
      <c r="H40" s="183"/>
    </row>
    <row r="41" spans="1:8" ht="14.25" customHeight="1">
      <c r="A41" s="192">
        <v>60113</v>
      </c>
      <c r="B41" s="193" t="s">
        <v>4341</v>
      </c>
      <c r="C41" s="192" t="s">
        <v>304</v>
      </c>
      <c r="D41" s="194">
        <v>3.74</v>
      </c>
      <c r="E41" s="194">
        <v>5.2</v>
      </c>
      <c r="F41" s="179" t="s">
        <v>24</v>
      </c>
      <c r="G41" s="182">
        <v>0.04</v>
      </c>
      <c r="H41" s="183"/>
    </row>
    <row r="42" spans="1:8" ht="14.25" customHeight="1">
      <c r="A42" s="192">
        <v>60114</v>
      </c>
      <c r="B42" s="193" t="s">
        <v>4342</v>
      </c>
      <c r="C42" s="192" t="s">
        <v>304</v>
      </c>
      <c r="D42" s="194">
        <v>7.01</v>
      </c>
      <c r="E42" s="194">
        <v>9.9</v>
      </c>
      <c r="F42" s="179" t="s">
        <v>24</v>
      </c>
      <c r="G42" s="182">
        <v>0.04</v>
      </c>
      <c r="H42" s="183"/>
    </row>
    <row r="43" spans="1:8" ht="14.25" customHeight="1">
      <c r="A43" s="192">
        <v>60123</v>
      </c>
      <c r="B43" s="193" t="s">
        <v>4343</v>
      </c>
      <c r="C43" s="192" t="s">
        <v>2242</v>
      </c>
      <c r="D43" s="194">
        <v>1.2</v>
      </c>
      <c r="E43" s="194">
        <v>1.77</v>
      </c>
      <c r="F43" s="179" t="s">
        <v>24</v>
      </c>
      <c r="G43" s="182"/>
      <c r="H43" s="183"/>
    </row>
    <row r="44" spans="1:8" ht="14.25" customHeight="1">
      <c r="A44" s="192">
        <v>41377</v>
      </c>
      <c r="B44" s="193" t="s">
        <v>4343</v>
      </c>
      <c r="C44" s="192" t="s">
        <v>2241</v>
      </c>
      <c r="D44" s="194">
        <v>3.24</v>
      </c>
      <c r="E44" s="194">
        <v>4.74</v>
      </c>
      <c r="F44" s="179" t="s">
        <v>24</v>
      </c>
      <c r="G44" s="182">
        <v>0.04</v>
      </c>
      <c r="H44" s="183"/>
    </row>
    <row r="45" spans="1:8" ht="14.25" customHeight="1">
      <c r="A45" s="192">
        <v>80605</v>
      </c>
      <c r="B45" s="193" t="s">
        <v>4344</v>
      </c>
      <c r="C45" s="192" t="s">
        <v>304</v>
      </c>
      <c r="D45" s="194">
        <v>0.69</v>
      </c>
      <c r="E45" s="194">
        <v>0.93</v>
      </c>
      <c r="F45" s="179" t="s">
        <v>24</v>
      </c>
      <c r="G45" s="182"/>
      <c r="H45" s="183"/>
    </row>
    <row r="46" spans="1:8" ht="14.25" customHeight="1">
      <c r="A46" s="192">
        <v>41366</v>
      </c>
      <c r="B46" s="193" t="s">
        <v>4343</v>
      </c>
      <c r="C46" s="192" t="s">
        <v>929</v>
      </c>
      <c r="D46" s="194">
        <v>10.6</v>
      </c>
      <c r="E46" s="194">
        <v>17</v>
      </c>
      <c r="F46" s="179"/>
      <c r="G46" s="182"/>
      <c r="H46" s="183"/>
    </row>
    <row r="47" spans="1:8" ht="14.25" customHeight="1">
      <c r="A47" s="192">
        <v>60124</v>
      </c>
      <c r="B47" s="193" t="s">
        <v>4345</v>
      </c>
      <c r="C47" s="192" t="s">
        <v>4346</v>
      </c>
      <c r="D47" s="194">
        <v>0.91</v>
      </c>
      <c r="E47" s="194">
        <v>1.27</v>
      </c>
      <c r="F47" s="192" t="s">
        <v>24</v>
      </c>
      <c r="G47" s="182"/>
      <c r="H47" s="183"/>
    </row>
    <row r="48" spans="1:8" ht="14.25" customHeight="1">
      <c r="A48" s="192">
        <v>60803</v>
      </c>
      <c r="B48" s="193" t="s">
        <v>4345</v>
      </c>
      <c r="C48" s="192" t="s">
        <v>4347</v>
      </c>
      <c r="D48" s="194">
        <v>0.28000000000000003</v>
      </c>
      <c r="E48" s="194">
        <v>0.39</v>
      </c>
      <c r="F48" s="192" t="s">
        <v>24</v>
      </c>
      <c r="G48" s="182"/>
      <c r="H48" s="183"/>
    </row>
    <row r="49" spans="1:8" ht="14.25" customHeight="1">
      <c r="A49" s="186"/>
      <c r="B49" s="195"/>
      <c r="C49" s="186"/>
      <c r="D49" s="188"/>
      <c r="E49" s="188"/>
      <c r="F49" s="186"/>
      <c r="G49" s="196"/>
      <c r="H49" s="183"/>
    </row>
    <row r="50" spans="1:8" ht="14.25" customHeight="1">
      <c r="G50" s="196"/>
      <c r="H50" s="183"/>
    </row>
    <row r="51" spans="1:8" ht="14.25" customHeight="1">
      <c r="A51" s="186"/>
      <c r="B51" s="195"/>
      <c r="C51" s="186"/>
      <c r="D51" s="188"/>
      <c r="E51" s="188"/>
      <c r="F51" s="186"/>
      <c r="G51" s="196"/>
      <c r="H51" s="183"/>
    </row>
    <row r="52" spans="1:8" ht="18">
      <c r="A52" s="197"/>
      <c r="B52" s="198" t="s">
        <v>4348</v>
      </c>
      <c r="C52" s="197"/>
      <c r="D52" s="197"/>
      <c r="E52" s="197"/>
      <c r="F52" s="197"/>
      <c r="G52" s="197"/>
    </row>
    <row r="53" spans="1:8">
      <c r="A53" s="199" t="s">
        <v>1</v>
      </c>
      <c r="B53" s="200" t="s">
        <v>2</v>
      </c>
      <c r="C53" s="199" t="s">
        <v>2167</v>
      </c>
      <c r="D53" s="199" t="s">
        <v>2190</v>
      </c>
      <c r="E53" s="199" t="s">
        <v>6</v>
      </c>
      <c r="F53" s="201"/>
      <c r="G53" s="201"/>
    </row>
    <row r="54" spans="1:8">
      <c r="A54" s="202" t="s">
        <v>4349</v>
      </c>
      <c r="B54" s="203" t="s">
        <v>4350</v>
      </c>
      <c r="C54" s="58" t="s">
        <v>980</v>
      </c>
      <c r="D54" s="204">
        <v>0.75</v>
      </c>
      <c r="E54" s="204">
        <v>0.94</v>
      </c>
      <c r="F54" s="201"/>
      <c r="G54" s="201"/>
    </row>
    <row r="55" spans="1:8">
      <c r="A55" s="202" t="s">
        <v>4351</v>
      </c>
      <c r="B55" s="203" t="s">
        <v>4352</v>
      </c>
      <c r="C55" s="58" t="s">
        <v>980</v>
      </c>
      <c r="D55" s="204">
        <v>1.33</v>
      </c>
      <c r="E55" s="204">
        <v>1.66</v>
      </c>
      <c r="F55" s="201"/>
      <c r="G55" s="201"/>
      <c r="H55" s="183"/>
    </row>
    <row r="56" spans="1:8">
      <c r="A56" s="202" t="s">
        <v>4353</v>
      </c>
      <c r="B56" s="203" t="s">
        <v>4354</v>
      </c>
      <c r="C56" s="58" t="s">
        <v>432</v>
      </c>
      <c r="D56" s="204">
        <v>1</v>
      </c>
      <c r="E56" s="204">
        <v>1.2</v>
      </c>
      <c r="F56" s="201"/>
      <c r="G56" s="201"/>
      <c r="H56" s="183"/>
    </row>
    <row r="57" spans="1:8">
      <c r="A57" s="202" t="s">
        <v>4355</v>
      </c>
      <c r="B57" s="203" t="s">
        <v>4356</v>
      </c>
      <c r="C57" s="58" t="s">
        <v>980</v>
      </c>
      <c r="D57" s="204">
        <v>1</v>
      </c>
      <c r="E57" s="204">
        <v>1.21</v>
      </c>
      <c r="F57" s="201"/>
      <c r="G57" s="201"/>
    </row>
    <row r="58" spans="1:8">
      <c r="A58" s="202" t="s">
        <v>4357</v>
      </c>
      <c r="B58" s="203" t="s">
        <v>4358</v>
      </c>
      <c r="C58" s="58" t="s">
        <v>980</v>
      </c>
      <c r="D58" s="204">
        <v>1</v>
      </c>
      <c r="E58" s="204">
        <v>1.21</v>
      </c>
      <c r="F58" s="201"/>
      <c r="G58" s="201"/>
    </row>
    <row r="59" spans="1:8">
      <c r="A59" s="205"/>
      <c r="B59" s="206"/>
      <c r="C59" s="207"/>
      <c r="D59" s="208"/>
      <c r="E59" s="208"/>
      <c r="F59" s="201"/>
      <c r="G59" s="201"/>
    </row>
    <row r="60" spans="1:8" ht="15.75">
      <c r="A60" s="205"/>
      <c r="B60" s="198" t="s">
        <v>4337</v>
      </c>
      <c r="C60" s="207"/>
      <c r="D60" s="208"/>
      <c r="E60" s="208"/>
      <c r="F60" s="207"/>
      <c r="G60" s="209"/>
    </row>
    <row r="61" spans="1:8">
      <c r="A61" s="199" t="s">
        <v>1</v>
      </c>
      <c r="B61" s="200" t="s">
        <v>2</v>
      </c>
      <c r="C61" s="199" t="s">
        <v>2167</v>
      </c>
      <c r="D61" s="199" t="s">
        <v>4361</v>
      </c>
      <c r="E61" s="199" t="s">
        <v>4362</v>
      </c>
      <c r="F61" s="210" t="s">
        <v>4363</v>
      </c>
      <c r="G61" s="201"/>
    </row>
    <row r="62" spans="1:8">
      <c r="A62" s="202" t="s">
        <v>4364</v>
      </c>
      <c r="B62" s="203" t="s">
        <v>4365</v>
      </c>
      <c r="C62" s="58" t="s">
        <v>432</v>
      </c>
      <c r="D62" s="204">
        <v>1.46</v>
      </c>
      <c r="E62" s="204">
        <v>1.98</v>
      </c>
      <c r="F62" s="211">
        <v>0.12</v>
      </c>
      <c r="G62" s="212"/>
    </row>
    <row r="63" spans="1:8">
      <c r="A63" s="202" t="s">
        <v>4366</v>
      </c>
      <c r="B63" s="203" t="s">
        <v>4365</v>
      </c>
      <c r="C63" s="58" t="s">
        <v>3451</v>
      </c>
      <c r="D63" s="204">
        <v>2.33</v>
      </c>
      <c r="E63" s="204">
        <v>3.13</v>
      </c>
      <c r="F63" s="211">
        <v>0.12</v>
      </c>
      <c r="G63" s="212"/>
    </row>
    <row r="64" spans="1:8">
      <c r="A64" s="202" t="s">
        <v>4367</v>
      </c>
      <c r="B64" s="203" t="s">
        <v>4368</v>
      </c>
      <c r="C64" s="58" t="s">
        <v>980</v>
      </c>
      <c r="D64" s="204">
        <v>0.67</v>
      </c>
      <c r="E64" s="204">
        <v>0.94</v>
      </c>
      <c r="F64" s="211">
        <v>0.12</v>
      </c>
      <c r="G64" s="201"/>
    </row>
    <row r="65" spans="1:9">
      <c r="A65" s="202" t="s">
        <v>4369</v>
      </c>
      <c r="B65" s="203" t="s">
        <v>4370</v>
      </c>
      <c r="C65" s="58" t="s">
        <v>980</v>
      </c>
      <c r="D65" s="204">
        <v>0.79</v>
      </c>
      <c r="E65" s="204">
        <v>1.1100000000000001</v>
      </c>
      <c r="F65" s="211">
        <v>0.12</v>
      </c>
      <c r="G65" s="201"/>
    </row>
    <row r="66" spans="1:9">
      <c r="A66" s="202" t="s">
        <v>4371</v>
      </c>
      <c r="B66" s="203" t="s">
        <v>4372</v>
      </c>
      <c r="C66" s="58" t="s">
        <v>432</v>
      </c>
      <c r="D66" s="204">
        <v>2.0499999999999998</v>
      </c>
      <c r="E66" s="204">
        <v>2.75</v>
      </c>
      <c r="F66" s="211">
        <v>0.12</v>
      </c>
      <c r="G66" s="201"/>
      <c r="H66" s="77"/>
    </row>
    <row r="67" spans="1:9" ht="15.75">
      <c r="A67" s="202" t="s">
        <v>4373</v>
      </c>
      <c r="B67" s="203" t="s">
        <v>4374</v>
      </c>
      <c r="C67" s="58" t="s">
        <v>3451</v>
      </c>
      <c r="D67" s="204">
        <v>2.33</v>
      </c>
      <c r="E67" s="204">
        <v>3.13</v>
      </c>
      <c r="F67" s="211">
        <v>0.12</v>
      </c>
      <c r="G67" s="201"/>
      <c r="H67" s="83"/>
      <c r="I67" s="83"/>
    </row>
    <row r="68" spans="1:9">
      <c r="A68" s="202" t="s">
        <v>4375</v>
      </c>
      <c r="B68" s="203" t="s">
        <v>4376</v>
      </c>
      <c r="C68" s="58" t="s">
        <v>432</v>
      </c>
      <c r="D68" s="204">
        <v>1.02</v>
      </c>
      <c r="E68" s="204">
        <v>1.37</v>
      </c>
      <c r="F68" s="211">
        <v>0.12</v>
      </c>
      <c r="G68" s="201"/>
    </row>
    <row r="69" spans="1:9">
      <c r="A69" s="213"/>
      <c r="B69" s="214"/>
      <c r="C69" s="215"/>
      <c r="D69" s="216"/>
      <c r="E69" s="214"/>
      <c r="F69" s="217"/>
      <c r="G69" s="218"/>
    </row>
    <row r="70" spans="1:9" ht="18">
      <c r="A70" s="197"/>
      <c r="B70" s="198" t="s">
        <v>4377</v>
      </c>
      <c r="C70" s="197"/>
      <c r="D70" s="197"/>
      <c r="E70" s="197"/>
      <c r="F70" s="197"/>
      <c r="G70" s="218"/>
    </row>
    <row r="71" spans="1:9">
      <c r="A71" s="199" t="s">
        <v>1</v>
      </c>
      <c r="B71" s="200" t="s">
        <v>2</v>
      </c>
      <c r="C71" s="199" t="s">
        <v>2167</v>
      </c>
      <c r="D71" s="199" t="s">
        <v>2190</v>
      </c>
      <c r="E71" s="199" t="s">
        <v>6</v>
      </c>
      <c r="F71" s="199" t="s">
        <v>7</v>
      </c>
      <c r="G71" s="201"/>
    </row>
    <row r="72" spans="1:9">
      <c r="A72" s="202" t="s">
        <v>4378</v>
      </c>
      <c r="B72" s="203" t="s">
        <v>4379</v>
      </c>
      <c r="C72" s="58" t="s">
        <v>4380</v>
      </c>
      <c r="D72" s="204">
        <v>2.25</v>
      </c>
      <c r="E72" s="204">
        <v>2.7</v>
      </c>
      <c r="F72" s="204" t="s">
        <v>24</v>
      </c>
      <c r="G72" s="201"/>
    </row>
    <row r="73" spans="1:9">
      <c r="A73" s="202" t="s">
        <v>4381</v>
      </c>
      <c r="B73" s="203" t="s">
        <v>4360</v>
      </c>
      <c r="C73" s="58" t="s">
        <v>4382</v>
      </c>
      <c r="D73" s="204">
        <v>1.4</v>
      </c>
      <c r="E73" s="204">
        <v>1.8</v>
      </c>
      <c r="F73" s="204" t="s">
        <v>24</v>
      </c>
      <c r="G73" s="201"/>
    </row>
    <row r="74" spans="1:9">
      <c r="A74" s="202" t="s">
        <v>4383</v>
      </c>
      <c r="B74" s="203" t="s">
        <v>4359</v>
      </c>
      <c r="C74" s="58" t="s">
        <v>4382</v>
      </c>
      <c r="D74" s="204">
        <v>2.37</v>
      </c>
      <c r="E74" s="204">
        <v>2.95</v>
      </c>
      <c r="F74" s="204" t="s">
        <v>24</v>
      </c>
      <c r="G74" s="201"/>
    </row>
    <row r="75" spans="1:9">
      <c r="A75" s="222"/>
      <c r="B75" s="220"/>
      <c r="C75" s="221"/>
      <c r="D75" s="223"/>
      <c r="E75" s="223"/>
      <c r="F75" s="218"/>
      <c r="G75" s="201"/>
    </row>
    <row r="76" spans="1:9" ht="15.75">
      <c r="A76" s="224"/>
      <c r="B76" s="224"/>
      <c r="C76" s="224"/>
      <c r="D76" s="225"/>
      <c r="E76" s="219"/>
      <c r="F76" s="201"/>
      <c r="G76" s="201"/>
    </row>
    <row r="77" spans="1:9">
      <c r="A77" s="219"/>
      <c r="B77" s="226" t="s">
        <v>5390</v>
      </c>
      <c r="C77" s="226"/>
      <c r="D77" s="227"/>
      <c r="E77" s="219"/>
      <c r="F77" s="217"/>
      <c r="G77" s="218"/>
    </row>
    <row r="89" spans="8:8" ht="15.75">
      <c r="H89" s="228"/>
    </row>
    <row r="90" spans="8:8" ht="15.75">
      <c r="H90" s="229"/>
    </row>
  </sheetData>
  <autoFilter ref="A53:E58" xr:uid="{00000000-0009-0000-0000-000004000000}"/>
  <mergeCells count="2">
    <mergeCell ref="A1:G1"/>
    <mergeCell ref="A34:C34"/>
  </mergeCells>
  <conditionalFormatting sqref="A74">
    <cfRule type="duplicateValues" dxfId="9" priority="1"/>
  </conditionalFormatting>
  <conditionalFormatting sqref="A75:A1048576 A51:A73 A1:A49">
    <cfRule type="duplicateValues" dxfId="8" priority="2"/>
  </conditionalFormatting>
  <pageMargins left="0.70866141732283505" right="0.70866141732283505" top="0.99" bottom="0.27559055118110198" header="0.45" footer="0.31496062992126"/>
  <pageSetup paperSize="9" fitToWidth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2"/>
  <sheetViews>
    <sheetView topLeftCell="A9" zoomScale="145" zoomScaleNormal="145" workbookViewId="0">
      <selection activeCell="A23" sqref="A23"/>
    </sheetView>
  </sheetViews>
  <sheetFormatPr baseColWidth="10" defaultColWidth="11.42578125" defaultRowHeight="14.25"/>
  <cols>
    <col min="1" max="1" width="5.28515625" style="1" customWidth="1"/>
    <col min="2" max="2" width="43.7109375" style="1" customWidth="1"/>
    <col min="3" max="3" width="10.28515625" style="1" customWidth="1"/>
    <col min="4" max="4" width="6.140625" style="1" customWidth="1"/>
    <col min="5" max="5" width="6.28515625" style="1" customWidth="1"/>
    <col min="6" max="6" width="10.28515625" style="1" customWidth="1"/>
    <col min="7" max="7" width="7.28515625" style="1" customWidth="1"/>
    <col min="8" max="16384" width="11.42578125" style="1"/>
  </cols>
  <sheetData>
    <row r="1" spans="1:8" ht="9.75" customHeight="1">
      <c r="A1" s="42"/>
      <c r="B1" s="42"/>
      <c r="C1" s="42"/>
      <c r="D1" s="43"/>
      <c r="E1" s="43"/>
      <c r="F1" s="43"/>
      <c r="G1" s="43"/>
    </row>
    <row r="2" spans="1:8" ht="20.25">
      <c r="A2" s="1513" t="s">
        <v>4384</v>
      </c>
      <c r="B2" s="1513"/>
      <c r="C2" s="1513"/>
      <c r="D2" s="1513"/>
      <c r="E2" s="1513"/>
      <c r="F2" s="1513"/>
      <c r="G2" s="1513"/>
      <c r="H2" s="149"/>
    </row>
    <row r="3" spans="1:8" ht="9.75" customHeight="1">
      <c r="A3" s="150"/>
      <c r="B3" s="150"/>
      <c r="C3" s="150"/>
      <c r="D3" s="150"/>
      <c r="E3" s="150"/>
      <c r="F3" s="150"/>
      <c r="G3" s="151"/>
      <c r="H3" s="149"/>
    </row>
    <row r="4" spans="1:8" ht="9.75" customHeight="1">
      <c r="A4" s="150"/>
      <c r="B4" s="150"/>
      <c r="C4" s="150"/>
      <c r="D4" s="150"/>
      <c r="E4" s="150"/>
      <c r="F4" s="150"/>
      <c r="G4" s="151"/>
      <c r="H4" s="149"/>
    </row>
    <row r="5" spans="1:8" ht="15.75" customHeight="1">
      <c r="A5" s="1514" t="s">
        <v>4385</v>
      </c>
      <c r="B5" s="1514"/>
      <c r="C5" s="152"/>
      <c r="D5" s="152"/>
      <c r="E5" s="152"/>
      <c r="F5" s="152"/>
      <c r="G5" s="152"/>
      <c r="H5" s="153"/>
    </row>
    <row r="6" spans="1:8" ht="20.25" customHeight="1">
      <c r="A6" s="154" t="s">
        <v>1</v>
      </c>
      <c r="B6" s="154" t="s">
        <v>1937</v>
      </c>
      <c r="C6" s="154" t="s">
        <v>2167</v>
      </c>
      <c r="D6" s="154" t="s">
        <v>4321</v>
      </c>
      <c r="E6" s="154" t="s">
        <v>6</v>
      </c>
      <c r="F6" s="154" t="s">
        <v>4386</v>
      </c>
      <c r="G6" s="155" t="s">
        <v>1938</v>
      </c>
      <c r="H6" s="153"/>
    </row>
    <row r="7" spans="1:8" ht="15.75" customHeight="1">
      <c r="A7" s="128" t="s">
        <v>4387</v>
      </c>
      <c r="B7" s="156" t="s">
        <v>4388</v>
      </c>
      <c r="C7" s="141" t="s">
        <v>4389</v>
      </c>
      <c r="D7" s="157">
        <v>9.4700000000000006</v>
      </c>
      <c r="E7" s="157">
        <v>11.83</v>
      </c>
      <c r="F7" s="118" t="s">
        <v>200</v>
      </c>
      <c r="G7" s="119">
        <v>0.05</v>
      </c>
      <c r="H7" s="153"/>
    </row>
    <row r="8" spans="1:8" ht="15.75" customHeight="1">
      <c r="A8" s="118">
        <v>23193</v>
      </c>
      <c r="B8" s="156" t="s">
        <v>4390</v>
      </c>
      <c r="C8" s="141" t="s">
        <v>4391</v>
      </c>
      <c r="D8" s="157">
        <v>15.6</v>
      </c>
      <c r="E8" s="157">
        <v>18.7</v>
      </c>
      <c r="F8" s="118" t="s">
        <v>200</v>
      </c>
      <c r="G8" s="119">
        <v>0.05</v>
      </c>
      <c r="H8" s="153"/>
    </row>
    <row r="9" spans="1:8" ht="15.75" customHeight="1">
      <c r="A9" s="62"/>
      <c r="B9" s="77"/>
      <c r="C9" s="120"/>
      <c r="D9" s="64"/>
      <c r="E9" s="64"/>
      <c r="F9" s="62"/>
      <c r="G9" s="113"/>
      <c r="H9" s="153"/>
    </row>
    <row r="10" spans="1:8" ht="15.75" customHeight="1">
      <c r="A10" s="60"/>
      <c r="B10" s="77"/>
      <c r="C10" s="120"/>
      <c r="D10" s="123"/>
      <c r="E10" s="123"/>
      <c r="F10" s="62"/>
      <c r="G10" s="62"/>
      <c r="H10" s="153"/>
    </row>
    <row r="11" spans="1:8" ht="15.75" customHeight="1">
      <c r="A11" s="1514" t="s">
        <v>4392</v>
      </c>
      <c r="B11" s="1514"/>
      <c r="C11" s="152"/>
      <c r="D11" s="152"/>
      <c r="E11" s="152"/>
      <c r="F11" s="152"/>
      <c r="G11" s="152"/>
      <c r="H11" s="153"/>
    </row>
    <row r="12" spans="1:8" ht="18" customHeight="1">
      <c r="A12" s="158" t="s">
        <v>1</v>
      </c>
      <c r="B12" s="154" t="s">
        <v>1937</v>
      </c>
      <c r="C12" s="154" t="s">
        <v>2167</v>
      </c>
      <c r="D12" s="159" t="s">
        <v>4321</v>
      </c>
      <c r="E12" s="159" t="s">
        <v>4393</v>
      </c>
      <c r="F12" s="154" t="s">
        <v>4386</v>
      </c>
      <c r="G12" s="160" t="s">
        <v>1938</v>
      </c>
      <c r="H12" s="153"/>
    </row>
    <row r="13" spans="1:8" ht="15.75" customHeight="1">
      <c r="A13" s="118">
        <v>12126</v>
      </c>
      <c r="B13" s="156" t="s">
        <v>4394</v>
      </c>
      <c r="C13" s="141" t="s">
        <v>471</v>
      </c>
      <c r="D13" s="161">
        <v>5.47</v>
      </c>
      <c r="E13" s="161">
        <v>6.56</v>
      </c>
      <c r="F13" s="80" t="s">
        <v>17</v>
      </c>
      <c r="G13" s="119">
        <v>0.06</v>
      </c>
      <c r="H13" s="153"/>
    </row>
    <row r="14" spans="1:8" ht="15.75" customHeight="1">
      <c r="A14" s="118">
        <v>12480</v>
      </c>
      <c r="B14" s="156" t="s">
        <v>4395</v>
      </c>
      <c r="C14" s="141" t="s">
        <v>131</v>
      </c>
      <c r="D14" s="161">
        <v>2.5</v>
      </c>
      <c r="E14" s="161">
        <v>3</v>
      </c>
      <c r="F14" s="80"/>
      <c r="G14" s="119"/>
      <c r="H14" s="153"/>
    </row>
    <row r="15" spans="1:8" ht="15.75" customHeight="1">
      <c r="A15" s="118" t="s">
        <v>4396</v>
      </c>
      <c r="B15" s="156" t="s">
        <v>4397</v>
      </c>
      <c r="C15" s="141" t="s">
        <v>4398</v>
      </c>
      <c r="D15" s="161">
        <v>9</v>
      </c>
      <c r="E15" s="161">
        <v>10.8</v>
      </c>
      <c r="F15" s="80" t="s">
        <v>190</v>
      </c>
      <c r="G15" s="119">
        <v>0.08</v>
      </c>
      <c r="H15" s="153"/>
    </row>
    <row r="16" spans="1:8" ht="15.75" customHeight="1">
      <c r="A16" s="128" t="s">
        <v>4399</v>
      </c>
      <c r="B16" s="156" t="s">
        <v>4400</v>
      </c>
      <c r="C16" s="141" t="s">
        <v>3984</v>
      </c>
      <c r="D16" s="161">
        <v>3.32</v>
      </c>
      <c r="E16" s="161">
        <v>4</v>
      </c>
      <c r="F16" s="80" t="s">
        <v>17</v>
      </c>
      <c r="G16" s="119">
        <v>0.08</v>
      </c>
      <c r="H16" s="153"/>
    </row>
    <row r="17" spans="1:8" ht="15.75" customHeight="1">
      <c r="A17" s="118" t="s">
        <v>4401</v>
      </c>
      <c r="B17" s="156" t="s">
        <v>4402</v>
      </c>
      <c r="C17" s="141" t="s">
        <v>4398</v>
      </c>
      <c r="D17" s="161">
        <v>9</v>
      </c>
      <c r="E17" s="161">
        <v>10.8</v>
      </c>
      <c r="F17" s="80" t="s">
        <v>17</v>
      </c>
      <c r="G17" s="119">
        <v>0.08</v>
      </c>
      <c r="H17" s="153"/>
    </row>
    <row r="18" spans="1:8" ht="15.75" customHeight="1">
      <c r="A18" s="118">
        <v>12446</v>
      </c>
      <c r="B18" s="156" t="s">
        <v>4403</v>
      </c>
      <c r="C18" s="141" t="s">
        <v>3984</v>
      </c>
      <c r="D18" s="161">
        <v>3.75</v>
      </c>
      <c r="E18" s="161">
        <v>4.5</v>
      </c>
      <c r="F18" s="80" t="s">
        <v>17</v>
      </c>
      <c r="G18" s="119">
        <v>0.08</v>
      </c>
      <c r="H18" s="153"/>
    </row>
    <row r="19" spans="1:8" ht="15.75" customHeight="1">
      <c r="A19" s="118">
        <v>40481</v>
      </c>
      <c r="B19" s="156" t="s">
        <v>4404</v>
      </c>
      <c r="C19" s="141" t="s">
        <v>4398</v>
      </c>
      <c r="D19" s="161">
        <v>10.8</v>
      </c>
      <c r="E19" s="161">
        <v>12</v>
      </c>
      <c r="F19" s="80"/>
      <c r="G19" s="119"/>
      <c r="H19" s="153"/>
    </row>
    <row r="20" spans="1:8" ht="15.75" customHeight="1">
      <c r="A20" s="118">
        <v>12485</v>
      </c>
      <c r="B20" s="156" t="s">
        <v>4405</v>
      </c>
      <c r="C20" s="141" t="s">
        <v>520</v>
      </c>
      <c r="D20" s="161">
        <v>15.5</v>
      </c>
      <c r="E20" s="161">
        <v>18</v>
      </c>
      <c r="F20" s="80"/>
      <c r="G20" s="119"/>
      <c r="H20" s="153"/>
    </row>
    <row r="21" spans="1:8" ht="15.75" customHeight="1">
      <c r="A21" s="118" t="s">
        <v>4406</v>
      </c>
      <c r="B21" s="156" t="s">
        <v>4407</v>
      </c>
      <c r="C21" s="141" t="s">
        <v>4408</v>
      </c>
      <c r="D21" s="161">
        <v>10.97</v>
      </c>
      <c r="E21" s="161">
        <v>12.9</v>
      </c>
      <c r="F21" s="80" t="s">
        <v>240</v>
      </c>
      <c r="G21" s="119">
        <v>0.1</v>
      </c>
      <c r="H21" s="153"/>
    </row>
    <row r="22" spans="1:8" ht="15.75" customHeight="1">
      <c r="A22" s="118">
        <v>12075</v>
      </c>
      <c r="B22" s="156" t="s">
        <v>4409</v>
      </c>
      <c r="C22" s="141" t="s">
        <v>304</v>
      </c>
      <c r="D22" s="161">
        <v>2</v>
      </c>
      <c r="E22" s="161">
        <v>2.35</v>
      </c>
      <c r="F22" s="80" t="s">
        <v>24</v>
      </c>
      <c r="G22" s="119">
        <v>0.04</v>
      </c>
      <c r="H22" s="153"/>
    </row>
    <row r="23" spans="1:8" ht="15.75" customHeight="1">
      <c r="A23" s="118" t="s">
        <v>4410</v>
      </c>
      <c r="B23" s="156" t="s">
        <v>4411</v>
      </c>
      <c r="C23" s="141" t="s">
        <v>4412</v>
      </c>
      <c r="D23" s="161">
        <v>7</v>
      </c>
      <c r="E23" s="161">
        <v>8.4</v>
      </c>
      <c r="F23" s="118"/>
      <c r="G23" s="119"/>
      <c r="H23" s="153"/>
    </row>
    <row r="24" spans="1:8" ht="15.75" customHeight="1">
      <c r="A24" s="62">
        <v>40457</v>
      </c>
      <c r="B24" s="77" t="s">
        <v>4865</v>
      </c>
      <c r="C24" s="120" t="s">
        <v>146</v>
      </c>
      <c r="D24" s="63">
        <v>2.5</v>
      </c>
      <c r="E24" s="63">
        <v>3</v>
      </c>
      <c r="F24" s="62" t="s">
        <v>24</v>
      </c>
      <c r="G24" s="113">
        <v>0.04</v>
      </c>
      <c r="H24" s="153"/>
    </row>
    <row r="25" spans="1:8" ht="15.75" customHeight="1">
      <c r="A25" s="62"/>
      <c r="B25" s="77"/>
      <c r="C25" s="120"/>
      <c r="D25" s="62"/>
      <c r="E25" s="62"/>
      <c r="F25" s="62"/>
      <c r="G25" s="113"/>
      <c r="H25" s="153"/>
    </row>
    <row r="26" spans="1:8" ht="15.75" customHeight="1">
      <c r="A26" s="1515" t="s">
        <v>4337</v>
      </c>
      <c r="B26" s="1515"/>
      <c r="C26" s="1515"/>
      <c r="D26" s="162"/>
      <c r="E26" s="162"/>
      <c r="F26" s="62"/>
      <c r="G26" s="113"/>
      <c r="H26" s="153"/>
    </row>
    <row r="27" spans="1:8" ht="18.75" customHeight="1">
      <c r="A27" s="154" t="s">
        <v>1</v>
      </c>
      <c r="B27" s="154" t="s">
        <v>1937</v>
      </c>
      <c r="C27" s="154" t="s">
        <v>2167</v>
      </c>
      <c r="D27" s="154" t="s">
        <v>4338</v>
      </c>
      <c r="E27" s="154" t="s">
        <v>6</v>
      </c>
      <c r="F27" s="163"/>
    </row>
    <row r="28" spans="1:8" ht="15.75" customHeight="1">
      <c r="A28" s="128" t="s">
        <v>4413</v>
      </c>
      <c r="B28" s="156" t="s">
        <v>4414</v>
      </c>
      <c r="C28" s="141" t="s">
        <v>487</v>
      </c>
      <c r="D28" s="157">
        <v>7.23</v>
      </c>
      <c r="E28" s="157">
        <v>9</v>
      </c>
      <c r="F28" s="153"/>
    </row>
    <row r="29" spans="1:8" ht="15.75" customHeight="1">
      <c r="A29" s="164"/>
      <c r="B29" s="42"/>
      <c r="C29" s="42"/>
      <c r="D29" s="165"/>
      <c r="E29" s="165"/>
      <c r="F29" s="165"/>
      <c r="G29" s="43"/>
      <c r="H29" s="153"/>
    </row>
    <row r="30" spans="1:8" ht="15.75" customHeight="1">
      <c r="A30" s="164"/>
      <c r="B30" s="420" t="s">
        <v>4864</v>
      </c>
      <c r="C30" s="42"/>
      <c r="D30" s="165"/>
      <c r="E30" s="165"/>
      <c r="F30" s="165"/>
      <c r="G30" s="43"/>
      <c r="H30" s="153"/>
    </row>
    <row r="31" spans="1:8" ht="15.75" customHeight="1">
      <c r="A31" s="42"/>
      <c r="B31" s="166"/>
      <c r="C31" s="42"/>
      <c r="D31" s="43"/>
      <c r="E31" s="43"/>
      <c r="F31" s="43"/>
      <c r="G31" s="43"/>
      <c r="H31" s="153"/>
    </row>
    <row r="32" spans="1:8" ht="15.75">
      <c r="A32" s="167"/>
      <c r="B32" s="168"/>
      <c r="C32" s="167"/>
      <c r="D32" s="20"/>
      <c r="E32" s="20"/>
      <c r="F32" s="20"/>
      <c r="G32" s="20"/>
    </row>
  </sheetData>
  <autoFilter ref="A6:G8" xr:uid="{00000000-0009-0000-0000-000005000000}"/>
  <mergeCells count="4">
    <mergeCell ref="A2:G2"/>
    <mergeCell ref="A5:B5"/>
    <mergeCell ref="A11:B11"/>
    <mergeCell ref="A26:C26"/>
  </mergeCells>
  <conditionalFormatting sqref="A1:A1048576">
    <cfRule type="duplicateValues" dxfId="7" priority="1"/>
  </conditionalFormatting>
  <pageMargins left="0.31496062992126" right="0.31496062992126" top="0.74803149606299202" bottom="0.74803149606299202" header="0.31496062992126" footer="0.31496062992126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103"/>
  <sheetViews>
    <sheetView zoomScale="130" zoomScaleNormal="130" workbookViewId="0">
      <selection activeCell="B93" sqref="B93"/>
    </sheetView>
  </sheetViews>
  <sheetFormatPr baseColWidth="10" defaultColWidth="11.42578125" defaultRowHeight="14.25"/>
  <cols>
    <col min="1" max="1" width="6.42578125" style="1" customWidth="1"/>
    <col min="2" max="2" width="43.5703125" style="1" customWidth="1"/>
    <col min="3" max="3" width="13.42578125" style="22" customWidth="1"/>
    <col min="4" max="4" width="6.5703125" style="1" customWidth="1"/>
    <col min="5" max="5" width="6.42578125" style="1" customWidth="1"/>
    <col min="6" max="6" width="11.28515625" style="1" customWidth="1"/>
    <col min="7" max="7" width="8.5703125" style="1" customWidth="1"/>
    <col min="8" max="8" width="4.140625" style="1" customWidth="1"/>
    <col min="9" max="16384" width="11.42578125" style="1"/>
  </cols>
  <sheetData>
    <row r="1" spans="1:7" s="46" customFormat="1" ht="18">
      <c r="A1" s="1516" t="s">
        <v>4415</v>
      </c>
      <c r="B1" s="1516"/>
      <c r="C1" s="1516"/>
      <c r="D1" s="1516"/>
      <c r="E1" s="1516"/>
      <c r="F1" s="1516"/>
      <c r="G1" s="1516"/>
    </row>
    <row r="2" spans="1:7" s="46" customFormat="1" ht="18">
      <c r="A2" s="1516" t="s">
        <v>4416</v>
      </c>
      <c r="B2" s="1516"/>
      <c r="C2" s="1516"/>
      <c r="D2" s="1516"/>
      <c r="E2" s="1516"/>
      <c r="F2" s="1516"/>
      <c r="G2" s="1516"/>
    </row>
    <row r="3" spans="1:7" s="46" customFormat="1" ht="18">
      <c r="A3" s="29"/>
      <c r="B3" s="29"/>
      <c r="C3" s="29"/>
      <c r="D3" s="29"/>
      <c r="E3" s="29"/>
      <c r="F3" s="29"/>
      <c r="G3" s="29"/>
    </row>
    <row r="4" spans="1:7" ht="15.75">
      <c r="A4" s="49"/>
      <c r="B4" s="49" t="s">
        <v>4417</v>
      </c>
      <c r="C4" s="50"/>
      <c r="D4" s="49"/>
      <c r="E4" s="49"/>
      <c r="F4" s="49"/>
      <c r="G4" s="49"/>
    </row>
    <row r="5" spans="1:7">
      <c r="A5" s="51" t="s">
        <v>1</v>
      </c>
      <c r="B5" s="52" t="s">
        <v>2</v>
      </c>
      <c r="C5" s="53" t="s">
        <v>3</v>
      </c>
      <c r="D5" s="54" t="s">
        <v>4361</v>
      </c>
      <c r="E5" s="55" t="s">
        <v>6</v>
      </c>
    </row>
    <row r="6" spans="1:7" ht="15" customHeight="1">
      <c r="A6" s="56">
        <v>33030</v>
      </c>
      <c r="B6" s="57" t="s">
        <v>4418</v>
      </c>
      <c r="C6" s="58" t="s">
        <v>11</v>
      </c>
      <c r="D6" s="59">
        <v>1.5</v>
      </c>
      <c r="E6" s="504">
        <f>SUM(D6*1.25*1.15)</f>
        <v>2.15625</v>
      </c>
    </row>
    <row r="7" spans="1:7" ht="15" customHeight="1">
      <c r="A7" s="56">
        <v>33031</v>
      </c>
      <c r="B7" s="57" t="s">
        <v>4418</v>
      </c>
      <c r="C7" s="58" t="s">
        <v>15</v>
      </c>
      <c r="D7" s="59">
        <v>2.44</v>
      </c>
      <c r="E7" s="504">
        <f t="shared" ref="E7:E11" si="0">SUM(D7*1.25*1.15)</f>
        <v>3.5074999999999994</v>
      </c>
    </row>
    <row r="8" spans="1:7" ht="15" customHeight="1">
      <c r="A8" s="56">
        <v>33017</v>
      </c>
      <c r="B8" s="57" t="s">
        <v>4419</v>
      </c>
      <c r="C8" s="58" t="s">
        <v>15</v>
      </c>
      <c r="D8" s="59">
        <v>2.14</v>
      </c>
      <c r="E8" s="504">
        <f t="shared" si="0"/>
        <v>3.0762499999999999</v>
      </c>
    </row>
    <row r="9" spans="1:7" ht="15" customHeight="1">
      <c r="A9" s="56">
        <v>33043</v>
      </c>
      <c r="B9" s="57" t="s">
        <v>4420</v>
      </c>
      <c r="C9" s="58" t="s">
        <v>11</v>
      </c>
      <c r="D9" s="59">
        <v>2.25</v>
      </c>
      <c r="E9" s="504">
        <f t="shared" si="0"/>
        <v>3.2343749999999996</v>
      </c>
    </row>
    <row r="10" spans="1:7" ht="15" customHeight="1">
      <c r="A10" s="56">
        <v>33094</v>
      </c>
      <c r="B10" s="57" t="s">
        <v>4421</v>
      </c>
      <c r="C10" s="58" t="s">
        <v>11</v>
      </c>
      <c r="D10" s="59">
        <v>2</v>
      </c>
      <c r="E10" s="504">
        <f t="shared" si="0"/>
        <v>2.875</v>
      </c>
    </row>
    <row r="11" spans="1:7" ht="15" customHeight="1">
      <c r="A11" s="56">
        <v>33003</v>
      </c>
      <c r="B11" s="57" t="s">
        <v>4422</v>
      </c>
      <c r="C11" s="58" t="s">
        <v>15</v>
      </c>
      <c r="D11" s="59">
        <v>4.7</v>
      </c>
      <c r="E11" s="504">
        <f t="shared" si="0"/>
        <v>6.7562499999999996</v>
      </c>
    </row>
    <row r="12" spans="1:7">
      <c r="A12" s="60"/>
      <c r="B12" s="61"/>
      <c r="C12" s="62"/>
      <c r="D12" s="63"/>
      <c r="E12" s="63"/>
      <c r="F12" s="64"/>
      <c r="G12" s="65"/>
    </row>
    <row r="13" spans="1:7" ht="15.75">
      <c r="A13" s="66"/>
      <c r="B13" s="67" t="s">
        <v>4423</v>
      </c>
      <c r="C13" s="68"/>
      <c r="D13" s="69"/>
      <c r="E13" s="70"/>
      <c r="F13" s="77"/>
      <c r="G13" s="77"/>
    </row>
    <row r="14" spans="1:7">
      <c r="A14" s="71" t="s">
        <v>1</v>
      </c>
      <c r="B14" s="72" t="s">
        <v>2</v>
      </c>
      <c r="C14" s="72" t="s">
        <v>3</v>
      </c>
      <c r="D14" s="78" t="s">
        <v>4361</v>
      </c>
      <c r="E14" s="72" t="s">
        <v>6</v>
      </c>
    </row>
    <row r="15" spans="1:7" ht="15" customHeight="1">
      <c r="A15" s="73" t="s">
        <v>4424</v>
      </c>
      <c r="B15" s="74" t="s">
        <v>4425</v>
      </c>
      <c r="C15" s="75" t="s">
        <v>4426</v>
      </c>
      <c r="D15" s="79">
        <v>2.99</v>
      </c>
      <c r="E15" s="504">
        <f t="shared" ref="E15:E21" si="1">SUM(D15*1.25*1.15)</f>
        <v>4.2981249999999998</v>
      </c>
    </row>
    <row r="16" spans="1:7" ht="15" customHeight="1">
      <c r="A16" s="73" t="s">
        <v>4427</v>
      </c>
      <c r="B16" s="74" t="s">
        <v>4428</v>
      </c>
      <c r="C16" s="75" t="s">
        <v>4429</v>
      </c>
      <c r="D16" s="79">
        <v>2.99</v>
      </c>
      <c r="E16" s="504">
        <f t="shared" si="1"/>
        <v>4.2981249999999998</v>
      </c>
    </row>
    <row r="17" spans="1:7" ht="15" customHeight="1">
      <c r="A17" s="73" t="s">
        <v>4430</v>
      </c>
      <c r="B17" s="74" t="s">
        <v>4431</v>
      </c>
      <c r="C17" s="75" t="s">
        <v>4432</v>
      </c>
      <c r="D17" s="79">
        <v>2.99</v>
      </c>
      <c r="E17" s="504">
        <f t="shared" si="1"/>
        <v>4.2981249999999998</v>
      </c>
    </row>
    <row r="18" spans="1:7" ht="15" customHeight="1">
      <c r="A18" s="73">
        <v>12809</v>
      </c>
      <c r="B18" s="74" t="s">
        <v>4433</v>
      </c>
      <c r="C18" s="75" t="s">
        <v>4434</v>
      </c>
      <c r="D18" s="79">
        <v>2.99</v>
      </c>
      <c r="E18" s="504">
        <f t="shared" si="1"/>
        <v>4.2981249999999998</v>
      </c>
    </row>
    <row r="19" spans="1:7" ht="15" customHeight="1">
      <c r="A19" s="73" t="s">
        <v>4435</v>
      </c>
      <c r="B19" s="74" t="s">
        <v>4436</v>
      </c>
      <c r="C19" s="75" t="s">
        <v>4437</v>
      </c>
      <c r="D19" s="79">
        <v>2.99</v>
      </c>
      <c r="E19" s="504">
        <f t="shared" si="1"/>
        <v>4.2981249999999998</v>
      </c>
    </row>
    <row r="20" spans="1:7" ht="15" customHeight="1">
      <c r="A20" s="73" t="s">
        <v>4438</v>
      </c>
      <c r="B20" s="74" t="s">
        <v>4439</v>
      </c>
      <c r="C20" s="75" t="s">
        <v>4440</v>
      </c>
      <c r="D20" s="79">
        <v>2.99</v>
      </c>
      <c r="E20" s="504">
        <f t="shared" si="1"/>
        <v>4.2981249999999998</v>
      </c>
    </row>
    <row r="21" spans="1:7" ht="15" customHeight="1">
      <c r="A21" s="73" t="s">
        <v>4441</v>
      </c>
      <c r="B21" s="74" t="s">
        <v>4442</v>
      </c>
      <c r="C21" s="75" t="s">
        <v>4443</v>
      </c>
      <c r="D21" s="79">
        <v>2.99</v>
      </c>
      <c r="E21" s="504">
        <f t="shared" si="1"/>
        <v>4.2981249999999998</v>
      </c>
    </row>
    <row r="22" spans="1:7">
      <c r="A22" s="60"/>
      <c r="B22" s="61"/>
      <c r="C22" s="62"/>
      <c r="D22" s="64"/>
      <c r="E22" s="81"/>
      <c r="F22" s="64"/>
      <c r="G22" s="60"/>
    </row>
    <row r="23" spans="1:7" ht="15" customHeight="1">
      <c r="A23" s="82"/>
      <c r="B23" s="4" t="s">
        <v>4444</v>
      </c>
      <c r="C23"/>
      <c r="D23"/>
      <c r="E23" s="84"/>
      <c r="F23" s="84"/>
      <c r="G23" s="85"/>
    </row>
    <row r="24" spans="1:7">
      <c r="A24" s="86" t="s">
        <v>4445</v>
      </c>
      <c r="B24" s="86" t="s">
        <v>2</v>
      </c>
      <c r="C24" s="86" t="s">
        <v>2167</v>
      </c>
      <c r="D24" s="86" t="s">
        <v>4446</v>
      </c>
      <c r="E24" s="86" t="s">
        <v>4076</v>
      </c>
      <c r="F24" s="86" t="s">
        <v>7</v>
      </c>
    </row>
    <row r="25" spans="1:7">
      <c r="A25" s="87" t="s">
        <v>4447</v>
      </c>
      <c r="B25" s="88" t="s">
        <v>4448</v>
      </c>
      <c r="C25" s="89" t="s">
        <v>4449</v>
      </c>
      <c r="D25" s="90">
        <v>1.71</v>
      </c>
      <c r="E25" s="504">
        <f t="shared" ref="E25:E26" si="2">SUM(D25*1.25*1.15)</f>
        <v>2.4581249999999999</v>
      </c>
      <c r="F25" s="90"/>
    </row>
    <row r="26" spans="1:7" ht="15" customHeight="1">
      <c r="A26" s="87" t="s">
        <v>4450</v>
      </c>
      <c r="B26" s="88" t="s">
        <v>4448</v>
      </c>
      <c r="C26" s="89" t="s">
        <v>756</v>
      </c>
      <c r="D26" s="90">
        <v>3.03</v>
      </c>
      <c r="E26" s="504">
        <f t="shared" si="2"/>
        <v>4.355624999999999</v>
      </c>
      <c r="F26" s="90"/>
    </row>
    <row r="27" spans="1:7" ht="15" customHeight="1">
      <c r="A27" s="60"/>
      <c r="B27" s="77"/>
      <c r="C27" s="62"/>
      <c r="D27" s="64"/>
      <c r="E27" s="64"/>
      <c r="F27" s="64"/>
      <c r="G27" s="81"/>
    </row>
    <row r="28" spans="1:7" ht="15.75">
      <c r="A28" s="91"/>
      <c r="B28" s="49" t="s">
        <v>4451</v>
      </c>
      <c r="C28" s="92"/>
      <c r="D28" s="93"/>
      <c r="E28" s="93"/>
      <c r="F28" s="93"/>
      <c r="G28" s="93"/>
    </row>
    <row r="29" spans="1:7" s="47" customFormat="1" ht="22.5">
      <c r="A29" s="94" t="s">
        <v>1</v>
      </c>
      <c r="B29" s="94" t="s">
        <v>2</v>
      </c>
      <c r="C29" s="94" t="s">
        <v>2167</v>
      </c>
      <c r="D29" s="95" t="s">
        <v>4361</v>
      </c>
      <c r="E29" s="94" t="s">
        <v>6</v>
      </c>
      <c r="F29" s="86" t="s">
        <v>7</v>
      </c>
      <c r="G29" s="86" t="s">
        <v>4452</v>
      </c>
    </row>
    <row r="30" spans="1:7" ht="15" customHeight="1">
      <c r="A30" s="96" t="s">
        <v>4453</v>
      </c>
      <c r="B30" s="97" t="s">
        <v>4454</v>
      </c>
      <c r="C30" s="98" t="s">
        <v>4455</v>
      </c>
      <c r="D30" s="99">
        <v>1.85</v>
      </c>
      <c r="E30" s="504">
        <f t="shared" ref="E30:E34" si="3">SUM(D30*1.25*1.15)</f>
        <v>2.6593749999999998</v>
      </c>
      <c r="F30" s="90"/>
      <c r="G30" s="100">
        <v>0.04</v>
      </c>
    </row>
    <row r="31" spans="1:7" ht="15" customHeight="1">
      <c r="A31" s="96" t="s">
        <v>4456</v>
      </c>
      <c r="B31" s="97" t="s">
        <v>4454</v>
      </c>
      <c r="C31" s="98" t="s">
        <v>4457</v>
      </c>
      <c r="D31" s="99">
        <v>2.9</v>
      </c>
      <c r="E31" s="504">
        <f t="shared" si="3"/>
        <v>4.1687499999999993</v>
      </c>
      <c r="F31" s="90"/>
      <c r="G31" s="100"/>
    </row>
    <row r="32" spans="1:7" ht="15" customHeight="1">
      <c r="A32" s="96" t="s">
        <v>4458</v>
      </c>
      <c r="B32" s="97" t="s">
        <v>4459</v>
      </c>
      <c r="C32" s="98" t="s">
        <v>4455</v>
      </c>
      <c r="D32" s="99">
        <v>1.85</v>
      </c>
      <c r="E32" s="504">
        <f t="shared" si="3"/>
        <v>2.6593749999999998</v>
      </c>
      <c r="F32" s="90"/>
      <c r="G32" s="100">
        <v>0.04</v>
      </c>
    </row>
    <row r="33" spans="1:7" ht="15" customHeight="1">
      <c r="A33" s="96" t="s">
        <v>4460</v>
      </c>
      <c r="B33" s="97" t="s">
        <v>4459</v>
      </c>
      <c r="C33" s="98" t="s">
        <v>4457</v>
      </c>
      <c r="D33" s="99">
        <v>2.9</v>
      </c>
      <c r="E33" s="504">
        <f t="shared" si="3"/>
        <v>4.1687499999999993</v>
      </c>
      <c r="F33" s="90"/>
      <c r="G33" s="100"/>
    </row>
    <row r="34" spans="1:7" ht="15" customHeight="1">
      <c r="A34" s="498"/>
      <c r="B34" s="499" t="s">
        <v>4786</v>
      </c>
      <c r="C34" s="500" t="s">
        <v>167</v>
      </c>
      <c r="D34" s="501">
        <v>2.97</v>
      </c>
      <c r="E34" s="504">
        <f t="shared" si="3"/>
        <v>4.2693750000000001</v>
      </c>
      <c r="F34" s="502"/>
      <c r="G34" s="503"/>
    </row>
    <row r="35" spans="1:7">
      <c r="B35" s="61"/>
    </row>
    <row r="36" spans="1:7" ht="15.75">
      <c r="A36" s="49"/>
      <c r="B36" s="49" t="s">
        <v>4461</v>
      </c>
      <c r="C36" s="50"/>
      <c r="D36" s="49"/>
      <c r="E36" s="49"/>
      <c r="F36" s="49"/>
      <c r="G36" s="49"/>
    </row>
    <row r="37" spans="1:7">
      <c r="A37" s="101" t="s">
        <v>1</v>
      </c>
      <c r="B37" s="102" t="s">
        <v>2</v>
      </c>
      <c r="C37" s="102" t="s">
        <v>3</v>
      </c>
      <c r="D37" s="95" t="s">
        <v>4361</v>
      </c>
      <c r="E37" s="102" t="s">
        <v>6</v>
      </c>
    </row>
    <row r="38" spans="1:7" s="47" customFormat="1" ht="12.75">
      <c r="A38" s="19" t="s">
        <v>4462</v>
      </c>
      <c r="B38" s="15" t="s">
        <v>4463</v>
      </c>
      <c r="C38" s="14" t="s">
        <v>754</v>
      </c>
      <c r="D38" s="103">
        <v>17.309999999999999</v>
      </c>
      <c r="E38" s="504">
        <f t="shared" ref="E38:E40" si="4">SUM(D38*1.25*1.15)</f>
        <v>24.883124999999996</v>
      </c>
    </row>
    <row r="39" spans="1:7" s="48" customFormat="1" ht="15" customHeight="1">
      <c r="A39" s="19" t="s">
        <v>4464</v>
      </c>
      <c r="B39" s="15" t="s">
        <v>4465</v>
      </c>
      <c r="C39" s="14" t="s">
        <v>4466</v>
      </c>
      <c r="D39" s="103">
        <v>10.66</v>
      </c>
      <c r="E39" s="504">
        <f t="shared" si="4"/>
        <v>15.323749999999999</v>
      </c>
    </row>
    <row r="40" spans="1:7" s="48" customFormat="1" ht="15" customHeight="1">
      <c r="A40" s="19" t="s">
        <v>4467</v>
      </c>
      <c r="B40" s="15" t="s">
        <v>4468</v>
      </c>
      <c r="C40" s="14" t="s">
        <v>370</v>
      </c>
      <c r="D40" s="103">
        <v>6.4</v>
      </c>
      <c r="E40" s="504">
        <f t="shared" si="4"/>
        <v>9.1999999999999993</v>
      </c>
    </row>
    <row r="41" spans="1:7" ht="15" customHeight="1">
      <c r="A41" s="41"/>
      <c r="B41" s="104"/>
      <c r="C41" s="104"/>
      <c r="D41" s="104"/>
      <c r="E41" s="104"/>
      <c r="F41" s="104"/>
    </row>
    <row r="42" spans="1:7" ht="15" customHeight="1">
      <c r="A42" s="107"/>
      <c r="B42" s="108" t="s">
        <v>4470</v>
      </c>
      <c r="C42" s="109"/>
      <c r="D42" s="110"/>
      <c r="E42" s="110"/>
      <c r="F42" s="110"/>
      <c r="G42" s="77"/>
    </row>
    <row r="43" spans="1:7" ht="15" customHeight="1">
      <c r="A43" s="71" t="s">
        <v>1</v>
      </c>
      <c r="B43" s="72" t="s">
        <v>2</v>
      </c>
      <c r="C43" s="72" t="s">
        <v>3</v>
      </c>
      <c r="D43" s="72" t="s">
        <v>4361</v>
      </c>
      <c r="E43" s="72" t="s">
        <v>6</v>
      </c>
      <c r="F43" s="72" t="s">
        <v>4291</v>
      </c>
      <c r="G43" s="105" t="s">
        <v>4469</v>
      </c>
    </row>
    <row r="44" spans="1:7" ht="15" customHeight="1">
      <c r="A44" s="73" t="s">
        <v>4471</v>
      </c>
      <c r="B44" s="111" t="s">
        <v>4472</v>
      </c>
      <c r="C44" s="75" t="s">
        <v>4473</v>
      </c>
      <c r="D44" s="112">
        <v>4.05</v>
      </c>
      <c r="E44" s="504">
        <f t="shared" ref="E44:E47" si="5">SUM(D44*1.25*1.15)</f>
        <v>5.8218749999999995</v>
      </c>
      <c r="F44" s="106" t="s">
        <v>24</v>
      </c>
      <c r="G44" s="361" t="s">
        <v>1036</v>
      </c>
    </row>
    <row r="45" spans="1:7" ht="15" customHeight="1">
      <c r="A45" s="73" t="s">
        <v>4474</v>
      </c>
      <c r="B45" s="111" t="s">
        <v>4472</v>
      </c>
      <c r="C45" s="75" t="s">
        <v>4475</v>
      </c>
      <c r="D45" s="112">
        <v>6.23</v>
      </c>
      <c r="E45" s="504">
        <f t="shared" si="5"/>
        <v>8.9556249999999995</v>
      </c>
      <c r="F45" s="106" t="s">
        <v>24</v>
      </c>
      <c r="G45" s="361" t="s">
        <v>1036</v>
      </c>
    </row>
    <row r="46" spans="1:7" ht="15" customHeight="1">
      <c r="A46" s="73" t="s">
        <v>4476</v>
      </c>
      <c r="B46" s="111" t="s">
        <v>4472</v>
      </c>
      <c r="C46" s="75" t="s">
        <v>4477</v>
      </c>
      <c r="D46" s="112">
        <v>10.71</v>
      </c>
      <c r="E46" s="504">
        <f t="shared" si="5"/>
        <v>15.395625000000001</v>
      </c>
      <c r="F46" s="106" t="s">
        <v>24</v>
      </c>
      <c r="G46" s="361" t="s">
        <v>1036</v>
      </c>
    </row>
    <row r="47" spans="1:7" ht="15" customHeight="1">
      <c r="A47" s="73" t="s">
        <v>4478</v>
      </c>
      <c r="B47" s="111" t="s">
        <v>4472</v>
      </c>
      <c r="C47" s="75" t="s">
        <v>4479</v>
      </c>
      <c r="D47" s="112">
        <v>18.7</v>
      </c>
      <c r="E47" s="504">
        <f t="shared" si="5"/>
        <v>26.881249999999998</v>
      </c>
      <c r="F47" s="106" t="s">
        <v>24</v>
      </c>
      <c r="G47" s="361" t="s">
        <v>1036</v>
      </c>
    </row>
    <row r="48" spans="1:7" ht="15" customHeight="1">
      <c r="A48" s="60"/>
      <c r="B48" s="77"/>
      <c r="C48" s="62"/>
      <c r="D48" s="64"/>
      <c r="E48" s="64"/>
      <c r="F48" s="113"/>
      <c r="G48" s="114"/>
    </row>
    <row r="49" spans="1:7" ht="15" customHeight="1">
      <c r="A49" s="66"/>
      <c r="B49" s="67" t="s">
        <v>4480</v>
      </c>
      <c r="C49" s="68"/>
      <c r="D49" s="69"/>
      <c r="E49" s="70"/>
      <c r="F49" s="115"/>
      <c r="G49" s="115"/>
    </row>
    <row r="50" spans="1:7" ht="21" customHeight="1">
      <c r="A50" s="71" t="s">
        <v>1</v>
      </c>
      <c r="B50" s="72" t="s">
        <v>2</v>
      </c>
      <c r="C50" s="72" t="s">
        <v>3</v>
      </c>
      <c r="D50" s="72" t="s">
        <v>4361</v>
      </c>
      <c r="E50" s="72" t="s">
        <v>6</v>
      </c>
    </row>
    <row r="51" spans="1:7" ht="15" customHeight="1">
      <c r="A51" s="73" t="s">
        <v>4481</v>
      </c>
      <c r="B51" s="74" t="s">
        <v>4482</v>
      </c>
      <c r="C51" s="75" t="s">
        <v>3590</v>
      </c>
      <c r="D51" s="76">
        <v>1.98</v>
      </c>
      <c r="E51" s="504">
        <f t="shared" ref="E51:E57" si="6">SUM(D51*1.25*1.15)</f>
        <v>2.8462499999999999</v>
      </c>
    </row>
    <row r="52" spans="1:7" ht="15" customHeight="1">
      <c r="A52" s="73" t="s">
        <v>4483</v>
      </c>
      <c r="B52" s="74" t="s">
        <v>4484</v>
      </c>
      <c r="C52" s="75" t="s">
        <v>3590</v>
      </c>
      <c r="D52" s="76">
        <v>1.98</v>
      </c>
      <c r="E52" s="504">
        <f t="shared" si="6"/>
        <v>2.8462499999999999</v>
      </c>
    </row>
    <row r="53" spans="1:7" ht="15" customHeight="1">
      <c r="A53" s="73" t="s">
        <v>4485</v>
      </c>
      <c r="B53" s="74" t="s">
        <v>4486</v>
      </c>
      <c r="C53" s="75" t="s">
        <v>3590</v>
      </c>
      <c r="D53" s="76">
        <v>1.98</v>
      </c>
      <c r="E53" s="504">
        <f t="shared" si="6"/>
        <v>2.8462499999999999</v>
      </c>
    </row>
    <row r="54" spans="1:7">
      <c r="A54" s="73" t="s">
        <v>4487</v>
      </c>
      <c r="B54" s="74" t="s">
        <v>4482</v>
      </c>
      <c r="C54" s="75" t="s">
        <v>4488</v>
      </c>
      <c r="D54" s="76">
        <v>3.53</v>
      </c>
      <c r="E54" s="504">
        <f t="shared" si="6"/>
        <v>5.074374999999999</v>
      </c>
    </row>
    <row r="55" spans="1:7">
      <c r="A55" s="73" t="s">
        <v>4489</v>
      </c>
      <c r="B55" s="74" t="s">
        <v>4484</v>
      </c>
      <c r="C55" s="75" t="s">
        <v>4488</v>
      </c>
      <c r="D55" s="76">
        <v>3.53</v>
      </c>
      <c r="E55" s="504">
        <f t="shared" si="6"/>
        <v>5.074374999999999</v>
      </c>
    </row>
    <row r="56" spans="1:7">
      <c r="A56" s="73" t="s">
        <v>4490</v>
      </c>
      <c r="B56" s="74" t="s">
        <v>4491</v>
      </c>
      <c r="C56" s="75" t="s">
        <v>3590</v>
      </c>
      <c r="D56" s="76">
        <v>2.67</v>
      </c>
      <c r="E56" s="504">
        <f t="shared" si="6"/>
        <v>3.8381249999999998</v>
      </c>
    </row>
    <row r="57" spans="1:7" ht="15" customHeight="1">
      <c r="A57" s="73" t="s">
        <v>4492</v>
      </c>
      <c r="B57" s="74" t="s">
        <v>4493</v>
      </c>
      <c r="C57" s="75" t="s">
        <v>3590</v>
      </c>
      <c r="D57" s="76">
        <v>2.67</v>
      </c>
      <c r="E57" s="504">
        <f t="shared" si="6"/>
        <v>3.8381249999999998</v>
      </c>
    </row>
    <row r="58" spans="1:7" ht="15" customHeight="1">
      <c r="A58" s="60"/>
      <c r="B58" s="61"/>
      <c r="C58" s="62"/>
      <c r="D58" s="63"/>
      <c r="E58" s="63"/>
      <c r="F58" s="116"/>
      <c r="G58" s="116"/>
    </row>
    <row r="59" spans="1:7" ht="15" customHeight="1">
      <c r="A59" s="66"/>
      <c r="B59" s="67" t="s">
        <v>4494</v>
      </c>
      <c r="C59" s="68"/>
      <c r="D59" s="69"/>
      <c r="E59" s="70"/>
      <c r="F59" s="77"/>
      <c r="G59" s="77"/>
    </row>
    <row r="60" spans="1:7" ht="21" customHeight="1">
      <c r="A60" s="71" t="s">
        <v>1</v>
      </c>
      <c r="B60" s="72" t="s">
        <v>2</v>
      </c>
      <c r="C60" s="72" t="s">
        <v>3</v>
      </c>
      <c r="D60" s="72" t="s">
        <v>4361</v>
      </c>
      <c r="E60" s="78" t="s">
        <v>6</v>
      </c>
      <c r="F60" s="72" t="s">
        <v>4291</v>
      </c>
      <c r="G60" s="105" t="s">
        <v>4469</v>
      </c>
    </row>
    <row r="61" spans="1:7">
      <c r="A61" s="117">
        <v>12157</v>
      </c>
      <c r="B61" s="111" t="s">
        <v>4495</v>
      </c>
      <c r="C61" s="75" t="s">
        <v>980</v>
      </c>
      <c r="D61" s="76">
        <v>2.2200000000000002</v>
      </c>
      <c r="E61" s="504">
        <f t="shared" ref="E61:E62" si="7">SUM(D61*1.25*1.15)</f>
        <v>3.1912500000000001</v>
      </c>
      <c r="F61" s="118" t="s">
        <v>17</v>
      </c>
      <c r="G61" s="119">
        <v>0.1</v>
      </c>
    </row>
    <row r="62" spans="1:7">
      <c r="A62" s="117">
        <v>12385</v>
      </c>
      <c r="B62" s="111" t="s">
        <v>4495</v>
      </c>
      <c r="C62" s="75" t="s">
        <v>662</v>
      </c>
      <c r="D62" s="76">
        <v>3.33</v>
      </c>
      <c r="E62" s="504">
        <f t="shared" si="7"/>
        <v>4.7868749999999993</v>
      </c>
      <c r="F62" s="118" t="s">
        <v>24</v>
      </c>
      <c r="G62" s="119">
        <v>0.04</v>
      </c>
    </row>
    <row r="63" spans="1:7">
      <c r="A63" s="120"/>
      <c r="B63" s="77"/>
      <c r="C63" s="62"/>
      <c r="D63" s="63"/>
      <c r="E63" s="63"/>
      <c r="F63" s="62"/>
      <c r="G63" s="113"/>
    </row>
    <row r="64" spans="1:7" ht="15" customHeight="1">
      <c r="A64" s="66"/>
      <c r="B64" s="67" t="s">
        <v>4496</v>
      </c>
      <c r="C64" s="68"/>
      <c r="D64" s="69"/>
      <c r="E64" s="70"/>
      <c r="F64" s="121"/>
      <c r="G64" s="121"/>
    </row>
    <row r="65" spans="1:7" ht="21" customHeight="1">
      <c r="A65" s="71" t="s">
        <v>1</v>
      </c>
      <c r="B65" s="72" t="s">
        <v>2</v>
      </c>
      <c r="C65" s="72" t="s">
        <v>3</v>
      </c>
      <c r="D65" s="72" t="s">
        <v>4361</v>
      </c>
      <c r="E65" s="78" t="s">
        <v>6</v>
      </c>
      <c r="F65" s="72" t="s">
        <v>4291</v>
      </c>
      <c r="G65" s="105" t="s">
        <v>4469</v>
      </c>
    </row>
    <row r="66" spans="1:7" ht="15" customHeight="1">
      <c r="A66" s="73">
        <v>12731</v>
      </c>
      <c r="B66" s="74" t="s">
        <v>4497</v>
      </c>
      <c r="C66" s="75" t="s">
        <v>4498</v>
      </c>
      <c r="D66" s="76">
        <v>6.42</v>
      </c>
      <c r="E66" s="504">
        <f t="shared" ref="E66:E67" si="8">SUM(D66*1.25*1.15)</f>
        <v>9.2287499999999998</v>
      </c>
      <c r="F66" s="122" t="s">
        <v>24</v>
      </c>
      <c r="G66" s="119">
        <v>0.04</v>
      </c>
    </row>
    <row r="67" spans="1:7" ht="15" customHeight="1">
      <c r="A67" s="73" t="s">
        <v>4499</v>
      </c>
      <c r="B67" s="74" t="s">
        <v>4500</v>
      </c>
      <c r="C67" s="75" t="s">
        <v>4498</v>
      </c>
      <c r="D67" s="76">
        <v>6.42</v>
      </c>
      <c r="E67" s="504">
        <f t="shared" si="8"/>
        <v>9.2287499999999998</v>
      </c>
      <c r="F67" s="122" t="s">
        <v>24</v>
      </c>
      <c r="G67" s="119">
        <v>0.04</v>
      </c>
    </row>
    <row r="68" spans="1:7" ht="15" customHeight="1">
      <c r="A68" s="60"/>
      <c r="B68" s="61"/>
      <c r="C68" s="62"/>
      <c r="D68" s="63"/>
      <c r="E68" s="63"/>
      <c r="F68" s="123"/>
      <c r="G68" s="60"/>
    </row>
    <row r="69" spans="1:7" ht="15" customHeight="1">
      <c r="A69" s="66"/>
      <c r="B69" s="67" t="s">
        <v>4501</v>
      </c>
      <c r="C69" s="68"/>
      <c r="D69" s="69"/>
      <c r="E69" s="70"/>
      <c r="F69" s="121"/>
      <c r="G69" s="121"/>
    </row>
    <row r="70" spans="1:7">
      <c r="A70" s="514" t="s">
        <v>1</v>
      </c>
      <c r="B70" s="515" t="s">
        <v>2</v>
      </c>
      <c r="C70" s="515" t="s">
        <v>3</v>
      </c>
      <c r="D70" s="516" t="s">
        <v>4361</v>
      </c>
      <c r="E70" s="517" t="s">
        <v>6</v>
      </c>
      <c r="F70" s="124"/>
      <c r="G70" s="125"/>
    </row>
    <row r="71" spans="1:7">
      <c r="A71" s="523" t="s">
        <v>4849</v>
      </c>
      <c r="B71" s="519" t="s">
        <v>4850</v>
      </c>
      <c r="C71" s="524" t="s">
        <v>4851</v>
      </c>
      <c r="D71" s="525">
        <v>5.21</v>
      </c>
      <c r="E71" s="526">
        <v>7.49</v>
      </c>
      <c r="F71" s="513"/>
      <c r="G71" s="125"/>
    </row>
    <row r="72" spans="1:7" ht="15" customHeight="1">
      <c r="A72" s="518">
        <v>33048</v>
      </c>
      <c r="B72" s="519" t="s">
        <v>4502</v>
      </c>
      <c r="C72" s="520" t="s">
        <v>4503</v>
      </c>
      <c r="D72" s="521">
        <v>6.16</v>
      </c>
      <c r="E72" s="522">
        <f t="shared" ref="E72:E75" si="9">SUM(D72*1.25*1.15)</f>
        <v>8.8549999999999986</v>
      </c>
      <c r="F72" s="126"/>
      <c r="G72" s="60"/>
    </row>
    <row r="73" spans="1:7" ht="15" customHeight="1">
      <c r="A73" s="56">
        <v>33095</v>
      </c>
      <c r="B73" s="57" t="s">
        <v>4504</v>
      </c>
      <c r="C73" s="58" t="s">
        <v>4503</v>
      </c>
      <c r="D73" s="59">
        <v>6.62</v>
      </c>
      <c r="E73" s="504">
        <f t="shared" si="9"/>
        <v>9.5162499999999994</v>
      </c>
      <c r="F73" s="126"/>
      <c r="G73" s="60"/>
    </row>
    <row r="74" spans="1:7" ht="15" customHeight="1">
      <c r="A74" s="56">
        <v>33096</v>
      </c>
      <c r="B74" s="57" t="s">
        <v>4505</v>
      </c>
      <c r="C74" s="58" t="s">
        <v>4503</v>
      </c>
      <c r="D74" s="59">
        <v>6.92</v>
      </c>
      <c r="E74" s="504">
        <f t="shared" si="9"/>
        <v>9.9474999999999998</v>
      </c>
      <c r="F74" s="126"/>
      <c r="G74" s="60"/>
    </row>
    <row r="75" spans="1:7" ht="15" customHeight="1">
      <c r="A75" s="56">
        <v>33092</v>
      </c>
      <c r="B75" s="57" t="s">
        <v>4506</v>
      </c>
      <c r="C75" s="58" t="s">
        <v>4503</v>
      </c>
      <c r="D75" s="59">
        <v>7.49</v>
      </c>
      <c r="E75" s="504">
        <f t="shared" si="9"/>
        <v>10.766875000000001</v>
      </c>
      <c r="F75" s="126"/>
      <c r="G75" s="60"/>
    </row>
    <row r="76" spans="1:7" ht="15" customHeight="1">
      <c r="A76" s="186"/>
      <c r="B76" s="57"/>
      <c r="C76" s="221"/>
      <c r="D76" s="511"/>
      <c r="E76" s="512"/>
      <c r="F76" s="123"/>
      <c r="G76" s="60"/>
    </row>
    <row r="77" spans="1:7" ht="15" customHeight="1">
      <c r="A77" s="60"/>
      <c r="B77" s="61"/>
      <c r="C77" s="62"/>
      <c r="D77" s="63"/>
      <c r="E77" s="63"/>
      <c r="F77" s="123"/>
      <c r="G77" s="123"/>
    </row>
    <row r="78" spans="1:7" ht="15" customHeight="1">
      <c r="A78" s="66"/>
      <c r="B78" s="67" t="s">
        <v>4507</v>
      </c>
      <c r="C78" s="68"/>
      <c r="D78" s="127"/>
      <c r="E78" s="127"/>
      <c r="F78" s="77"/>
      <c r="G78" s="77"/>
    </row>
    <row r="79" spans="1:7" ht="21" customHeight="1">
      <c r="A79" s="71" t="s">
        <v>1</v>
      </c>
      <c r="B79" s="72" t="s">
        <v>2</v>
      </c>
      <c r="C79" s="72" t="s">
        <v>3</v>
      </c>
      <c r="D79" s="72" t="s">
        <v>4361</v>
      </c>
      <c r="E79" s="72" t="s">
        <v>6</v>
      </c>
      <c r="F79" s="72" t="s">
        <v>4291</v>
      </c>
      <c r="G79" s="105" t="s">
        <v>4469</v>
      </c>
    </row>
    <row r="80" spans="1:7">
      <c r="A80" s="73">
        <v>12770</v>
      </c>
      <c r="B80" s="74" t="s">
        <v>4508</v>
      </c>
      <c r="C80" s="75" t="s">
        <v>4509</v>
      </c>
      <c r="D80" s="76">
        <v>23.5</v>
      </c>
      <c r="E80" s="504">
        <v>34</v>
      </c>
      <c r="F80" s="122" t="s">
        <v>24</v>
      </c>
      <c r="G80" s="128" t="s">
        <v>1036</v>
      </c>
    </row>
    <row r="81" spans="1:7">
      <c r="A81" s="73"/>
      <c r="B81" s="74" t="s">
        <v>4510</v>
      </c>
      <c r="C81" s="75" t="s">
        <v>4509</v>
      </c>
      <c r="D81" s="76">
        <v>19.8</v>
      </c>
      <c r="E81" s="504">
        <f t="shared" ref="E81" si="10">SUM(D81*1.25*1.15)</f>
        <v>28.462499999999999</v>
      </c>
      <c r="F81" s="122" t="s">
        <v>24</v>
      </c>
      <c r="G81" s="128" t="s">
        <v>1036</v>
      </c>
    </row>
    <row r="82" spans="1:7" ht="15" customHeight="1">
      <c r="A82" s="60"/>
      <c r="B82" s="61"/>
      <c r="C82" s="62"/>
      <c r="D82" s="63"/>
      <c r="E82" s="63"/>
      <c r="F82" s="123"/>
      <c r="G82" s="123"/>
    </row>
    <row r="83" spans="1:7" ht="15.75">
      <c r="A83" s="66"/>
      <c r="B83" s="129" t="s">
        <v>4511</v>
      </c>
      <c r="C83" s="62"/>
      <c r="D83" s="63"/>
      <c r="E83" s="63"/>
      <c r="F83" s="123"/>
      <c r="G83" s="123"/>
    </row>
    <row r="84" spans="1:7" ht="22.5">
      <c r="A84" s="71" t="s">
        <v>1</v>
      </c>
      <c r="B84" s="72" t="s">
        <v>2</v>
      </c>
      <c r="C84" s="72" t="s">
        <v>3</v>
      </c>
      <c r="D84" s="72" t="s">
        <v>4361</v>
      </c>
      <c r="E84" s="72" t="s">
        <v>6</v>
      </c>
      <c r="F84" s="72" t="s">
        <v>4291</v>
      </c>
      <c r="G84" s="105" t="s">
        <v>4469</v>
      </c>
    </row>
    <row r="85" spans="1:7">
      <c r="A85" s="73" t="s">
        <v>4512</v>
      </c>
      <c r="B85" s="74" t="s">
        <v>4513</v>
      </c>
      <c r="C85" s="75" t="s">
        <v>4514</v>
      </c>
      <c r="D85" s="75">
        <v>7.59</v>
      </c>
      <c r="E85" s="504">
        <f t="shared" ref="E85:E86" si="11">SUM(D85*1.25*1.15)</f>
        <v>10.910625</v>
      </c>
      <c r="F85" s="118" t="s">
        <v>190</v>
      </c>
      <c r="G85" s="362" t="s">
        <v>4515</v>
      </c>
    </row>
    <row r="86" spans="1:7" ht="15" customHeight="1">
      <c r="A86" s="131" t="s">
        <v>4516</v>
      </c>
      <c r="B86" s="132" t="s">
        <v>4517</v>
      </c>
      <c r="C86" s="117" t="s">
        <v>4514</v>
      </c>
      <c r="D86" s="75">
        <v>7.59</v>
      </c>
      <c r="E86" s="504">
        <f t="shared" si="11"/>
        <v>10.910625</v>
      </c>
      <c r="F86" s="118" t="s">
        <v>190</v>
      </c>
      <c r="G86" s="130">
        <v>0.1</v>
      </c>
    </row>
    <row r="87" spans="1:7" ht="12.75" customHeight="1">
      <c r="A87" s="133"/>
      <c r="B87" s="134"/>
      <c r="C87" s="135"/>
      <c r="D87" s="135"/>
      <c r="E87" s="135"/>
      <c r="F87" s="135"/>
      <c r="G87" s="136"/>
    </row>
    <row r="88" spans="1:7" ht="18.75" customHeight="1">
      <c r="A88" s="527"/>
      <c r="B88" s="108" t="s">
        <v>4856</v>
      </c>
      <c r="C88" s="120"/>
      <c r="D88" s="62"/>
      <c r="E88" s="512"/>
      <c r="F88" s="62"/>
      <c r="G88" s="528"/>
    </row>
    <row r="89" spans="1:7" ht="18.75" customHeight="1">
      <c r="A89" s="514" t="s">
        <v>1</v>
      </c>
      <c r="B89" s="515" t="s">
        <v>2</v>
      </c>
      <c r="C89" s="515" t="s">
        <v>3</v>
      </c>
      <c r="D89" s="515" t="s">
        <v>4361</v>
      </c>
      <c r="E89" s="515" t="s">
        <v>6</v>
      </c>
      <c r="F89" s="515" t="s">
        <v>4291</v>
      </c>
      <c r="G89" s="529" t="s">
        <v>4469</v>
      </c>
    </row>
    <row r="90" spans="1:7">
      <c r="A90" s="530" t="s">
        <v>4852</v>
      </c>
      <c r="B90" s="531" t="s">
        <v>4857</v>
      </c>
      <c r="C90" s="532" t="s">
        <v>4861</v>
      </c>
      <c r="D90" s="533">
        <v>18.11</v>
      </c>
      <c r="E90" s="534">
        <v>26</v>
      </c>
      <c r="F90" s="533" t="s">
        <v>240</v>
      </c>
      <c r="G90" s="535">
        <v>0.1</v>
      </c>
    </row>
    <row r="91" spans="1:7">
      <c r="A91" s="530" t="s">
        <v>4853</v>
      </c>
      <c r="B91" s="531" t="s">
        <v>4858</v>
      </c>
      <c r="C91" s="532" t="s">
        <v>4862</v>
      </c>
      <c r="D91" s="533">
        <v>18.47</v>
      </c>
      <c r="E91" s="534">
        <v>26.5</v>
      </c>
      <c r="F91" s="533" t="s">
        <v>240</v>
      </c>
      <c r="G91" s="535">
        <v>0.1</v>
      </c>
    </row>
    <row r="92" spans="1:7">
      <c r="A92" s="530" t="s">
        <v>4854</v>
      </c>
      <c r="B92" s="531" t="s">
        <v>4859</v>
      </c>
      <c r="C92" s="532" t="s">
        <v>4861</v>
      </c>
      <c r="D92" s="533">
        <v>15.94</v>
      </c>
      <c r="E92" s="534">
        <v>22.9</v>
      </c>
      <c r="F92" s="533" t="s">
        <v>240</v>
      </c>
      <c r="G92" s="535">
        <v>0.1</v>
      </c>
    </row>
    <row r="93" spans="1:7">
      <c r="A93" s="530" t="s">
        <v>4855</v>
      </c>
      <c r="B93" s="531" t="s">
        <v>4860</v>
      </c>
      <c r="C93" s="532" t="s">
        <v>4863</v>
      </c>
      <c r="D93" s="533">
        <v>18.11</v>
      </c>
      <c r="E93" s="534">
        <v>26</v>
      </c>
      <c r="F93" s="533" t="s">
        <v>240</v>
      </c>
      <c r="G93" s="535">
        <v>0.1</v>
      </c>
    </row>
    <row r="94" spans="1:7">
      <c r="A94" s="527"/>
      <c r="B94" s="536"/>
      <c r="C94" s="120"/>
      <c r="D94" s="62"/>
      <c r="E94" s="537"/>
      <c r="F94" s="62"/>
      <c r="G94" s="528"/>
    </row>
    <row r="95" spans="1:7" ht="19.5">
      <c r="A95" s="107"/>
      <c r="B95" s="108" t="s">
        <v>4518</v>
      </c>
      <c r="C95" s="109"/>
      <c r="D95" s="137"/>
    </row>
    <row r="96" spans="1:7" ht="22.5">
      <c r="A96" s="138" t="s">
        <v>1</v>
      </c>
      <c r="B96" s="35" t="s">
        <v>2</v>
      </c>
      <c r="C96" s="72" t="s">
        <v>3</v>
      </c>
      <c r="D96" s="54" t="s">
        <v>4361</v>
      </c>
      <c r="E96" s="54" t="s">
        <v>6</v>
      </c>
      <c r="F96" s="35" t="s">
        <v>4291</v>
      </c>
      <c r="G96" s="105" t="s">
        <v>4469</v>
      </c>
    </row>
    <row r="97" spans="1:7">
      <c r="A97" s="144" t="s">
        <v>4519</v>
      </c>
      <c r="B97" s="145" t="s">
        <v>4520</v>
      </c>
      <c r="C97" s="146" t="s">
        <v>4521</v>
      </c>
      <c r="D97" s="147">
        <v>8.24</v>
      </c>
      <c r="E97" s="504">
        <f t="shared" ref="E97:E100" si="12">SUM(D97*1.25*1.15)</f>
        <v>11.845000000000001</v>
      </c>
      <c r="F97" s="146" t="s">
        <v>24</v>
      </c>
      <c r="G97" s="148">
        <v>0.04</v>
      </c>
    </row>
    <row r="98" spans="1:7">
      <c r="A98" s="144" t="s">
        <v>4522</v>
      </c>
      <c r="B98" s="145" t="s">
        <v>4523</v>
      </c>
      <c r="C98" s="146" t="s">
        <v>4479</v>
      </c>
      <c r="D98" s="147">
        <v>8.24</v>
      </c>
      <c r="E98" s="504">
        <f t="shared" si="12"/>
        <v>11.845000000000001</v>
      </c>
      <c r="F98" s="146" t="s">
        <v>24</v>
      </c>
      <c r="G98" s="148">
        <v>0.04</v>
      </c>
    </row>
    <row r="99" spans="1:7">
      <c r="A99" s="144" t="s">
        <v>4524</v>
      </c>
      <c r="B99" s="145" t="s">
        <v>4525</v>
      </c>
      <c r="C99" s="146" t="s">
        <v>4521</v>
      </c>
      <c r="D99" s="147">
        <v>8.24</v>
      </c>
      <c r="E99" s="504">
        <f t="shared" si="12"/>
        <v>11.845000000000001</v>
      </c>
      <c r="F99" s="146" t="s">
        <v>24</v>
      </c>
      <c r="G99" s="148">
        <v>0.04</v>
      </c>
    </row>
    <row r="100" spans="1:7" ht="15" customHeight="1">
      <c r="A100" s="17">
        <v>9350</v>
      </c>
      <c r="B100" s="145" t="s">
        <v>4526</v>
      </c>
      <c r="C100" s="146" t="s">
        <v>4527</v>
      </c>
      <c r="D100" s="147">
        <v>9.98</v>
      </c>
      <c r="E100" s="504">
        <f t="shared" si="12"/>
        <v>14.346250000000001</v>
      </c>
      <c r="F100" s="146" t="s">
        <v>24</v>
      </c>
      <c r="G100" s="148">
        <v>0.04</v>
      </c>
    </row>
    <row r="101" spans="1:7" ht="15" customHeight="1"/>
    <row r="102" spans="1:7" ht="15" customHeight="1"/>
    <row r="103" spans="1:7" ht="15" customHeight="1"/>
  </sheetData>
  <autoFilter ref="A5:E11" xr:uid="{00000000-0009-0000-0000-000006000000}"/>
  <mergeCells count="2">
    <mergeCell ref="A1:G1"/>
    <mergeCell ref="A2:G2"/>
  </mergeCells>
  <conditionalFormatting sqref="A5">
    <cfRule type="duplicateValues" dxfId="6" priority="15"/>
  </conditionalFormatting>
  <conditionalFormatting sqref="A81">
    <cfRule type="duplicateValues" dxfId="5" priority="13"/>
  </conditionalFormatting>
  <conditionalFormatting sqref="A83:A87 A95:A101">
    <cfRule type="duplicateValues" dxfId="4" priority="84"/>
  </conditionalFormatting>
  <conditionalFormatting sqref="A88:A94">
    <cfRule type="duplicateValues" dxfId="3" priority="1"/>
  </conditionalFormatting>
  <conditionalFormatting sqref="A102:A1048576 A82 A1:A80">
    <cfRule type="duplicateValues" dxfId="2" priority="14"/>
  </conditionalFormatting>
  <pageMargins left="0.31496062992126" right="0.31496062992126" top="0.74803149606299202" bottom="0.55118110236220497" header="0.31496062992126" footer="0.31496062992126"/>
  <pageSetup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H64"/>
  <sheetViews>
    <sheetView zoomScale="115" zoomScaleNormal="115" workbookViewId="0">
      <selection activeCell="I23" sqref="I23"/>
    </sheetView>
  </sheetViews>
  <sheetFormatPr baseColWidth="10" defaultColWidth="11.42578125" defaultRowHeight="14.25"/>
  <cols>
    <col min="1" max="1" width="5.28515625" style="1" customWidth="1"/>
    <col min="2" max="2" width="28.7109375" style="1" customWidth="1"/>
    <col min="3" max="3" width="15.28515625" style="1" customWidth="1"/>
    <col min="4" max="5" width="9.28515625" style="1" customWidth="1"/>
    <col min="6" max="6" width="14" style="1" customWidth="1"/>
    <col min="7" max="7" width="10" style="1" customWidth="1"/>
    <col min="8" max="8" width="4.140625" style="1" customWidth="1"/>
    <col min="9" max="16384" width="11.42578125" style="1"/>
  </cols>
  <sheetData>
    <row r="2" spans="1:8" ht="20.25">
      <c r="A2" s="1518" t="s">
        <v>4415</v>
      </c>
      <c r="B2" s="1518"/>
      <c r="C2" s="1518"/>
      <c r="D2" s="1518"/>
      <c r="E2" s="1518"/>
      <c r="F2" s="1518"/>
      <c r="G2" s="1518"/>
      <c r="H2" s="489"/>
    </row>
    <row r="3" spans="1:8" ht="15" customHeight="1">
      <c r="B3" s="29"/>
      <c r="C3" s="29"/>
      <c r="D3" s="29"/>
      <c r="E3" s="29"/>
      <c r="F3" s="29"/>
      <c r="G3" s="29"/>
      <c r="H3" s="29"/>
    </row>
    <row r="4" spans="1:8" ht="18.75" customHeight="1">
      <c r="B4" s="30" t="s">
        <v>4528</v>
      </c>
      <c r="C4" s="31"/>
      <c r="D4" s="32"/>
      <c r="E4" s="32"/>
      <c r="F4" s="32"/>
      <c r="G4" s="32"/>
      <c r="H4" s="31"/>
    </row>
    <row r="5" spans="1:8" ht="15">
      <c r="A5"/>
      <c r="B5"/>
      <c r="C5"/>
      <c r="D5"/>
      <c r="E5"/>
      <c r="F5"/>
      <c r="G5"/>
      <c r="H5"/>
    </row>
    <row r="6" spans="1:8" ht="14.25" customHeight="1">
      <c r="A6" s="33"/>
      <c r="B6" s="34" t="s">
        <v>2193</v>
      </c>
      <c r="C6" s="33"/>
      <c r="D6" s="33"/>
      <c r="E6" s="33"/>
      <c r="F6" s="32"/>
      <c r="G6" s="32"/>
      <c r="H6"/>
    </row>
    <row r="7" spans="1:8" ht="14.25" customHeight="1">
      <c r="A7" s="35" t="s">
        <v>4445</v>
      </c>
      <c r="B7" s="35" t="s">
        <v>2</v>
      </c>
      <c r="C7" s="35" t="s">
        <v>4073</v>
      </c>
      <c r="D7" s="36" t="s">
        <v>4529</v>
      </c>
      <c r="E7" s="37" t="s">
        <v>4076</v>
      </c>
      <c r="F7" s="490" t="s">
        <v>7</v>
      </c>
      <c r="G7" s="491"/>
      <c r="H7"/>
    </row>
    <row r="8" spans="1:8" ht="14.25" customHeight="1">
      <c r="A8" s="38" t="s">
        <v>4530</v>
      </c>
      <c r="B8" s="26" t="s">
        <v>4531</v>
      </c>
      <c r="C8" s="14" t="s">
        <v>2241</v>
      </c>
      <c r="D8" s="39">
        <v>3.58</v>
      </c>
      <c r="E8" s="40">
        <v>4.5</v>
      </c>
      <c r="F8" s="39"/>
      <c r="G8" s="492"/>
      <c r="H8"/>
    </row>
    <row r="9" spans="1:8" ht="14.25" customHeight="1">
      <c r="A9" s="38" t="s">
        <v>4532</v>
      </c>
      <c r="B9" s="26" t="s">
        <v>4533</v>
      </c>
      <c r="C9" s="14" t="s">
        <v>2241</v>
      </c>
      <c r="D9" s="39">
        <v>1.39</v>
      </c>
      <c r="E9" s="40">
        <v>2.98</v>
      </c>
      <c r="F9" s="1519" t="s">
        <v>24</v>
      </c>
      <c r="G9" s="1520"/>
      <c r="H9"/>
    </row>
    <row r="10" spans="1:8" ht="14.25" customHeight="1">
      <c r="A10" s="38" t="s">
        <v>4534</v>
      </c>
      <c r="B10" s="26" t="s">
        <v>4535</v>
      </c>
      <c r="C10" s="14" t="s">
        <v>2241</v>
      </c>
      <c r="D10" s="39">
        <v>1.39</v>
      </c>
      <c r="E10" s="40">
        <v>1.99</v>
      </c>
      <c r="F10" s="1519" t="s">
        <v>4770</v>
      </c>
      <c r="G10" s="1520"/>
      <c r="H10"/>
    </row>
    <row r="11" spans="1:8" ht="14.25" customHeight="1">
      <c r="A11" s="38" t="s">
        <v>4536</v>
      </c>
      <c r="B11" s="26" t="s">
        <v>4537</v>
      </c>
      <c r="C11" s="14" t="s">
        <v>2241</v>
      </c>
      <c r="D11" s="39">
        <v>12.5</v>
      </c>
      <c r="E11" s="40">
        <v>15</v>
      </c>
      <c r="F11" s="16"/>
      <c r="G11" s="488"/>
      <c r="H11"/>
    </row>
    <row r="12" spans="1:8" ht="14.25" customHeight="1">
      <c r="A12" s="38" t="s">
        <v>4538</v>
      </c>
      <c r="B12" s="26" t="s">
        <v>4539</v>
      </c>
      <c r="C12" s="14" t="s">
        <v>2241</v>
      </c>
      <c r="D12" s="39">
        <v>1.39</v>
      </c>
      <c r="E12" s="40">
        <v>2.06</v>
      </c>
      <c r="F12" s="1519" t="s">
        <v>4770</v>
      </c>
      <c r="G12" s="1520"/>
      <c r="H12"/>
    </row>
    <row r="13" spans="1:8" ht="14.25" customHeight="1">
      <c r="A13" s="38" t="s">
        <v>4540</v>
      </c>
      <c r="B13" s="26" t="s">
        <v>4541</v>
      </c>
      <c r="C13" s="14" t="s">
        <v>113</v>
      </c>
      <c r="D13" s="39">
        <v>0.85</v>
      </c>
      <c r="E13" s="40">
        <v>0.98</v>
      </c>
      <c r="F13" s="16"/>
      <c r="G13" s="488"/>
      <c r="H13"/>
    </row>
    <row r="14" spans="1:8" ht="14.25" customHeight="1">
      <c r="A14" s="38" t="s">
        <v>4542</v>
      </c>
      <c r="B14" s="26" t="s">
        <v>4541</v>
      </c>
      <c r="C14" s="14" t="s">
        <v>2242</v>
      </c>
      <c r="D14" s="39">
        <v>0.89</v>
      </c>
      <c r="E14" s="40">
        <v>1.07</v>
      </c>
      <c r="F14" s="1519" t="s">
        <v>4770</v>
      </c>
      <c r="G14" s="1520"/>
      <c r="H14"/>
    </row>
    <row r="15" spans="1:8" ht="14.25" customHeight="1">
      <c r="A15" s="38" t="s">
        <v>4543</v>
      </c>
      <c r="B15" s="26" t="s">
        <v>4541</v>
      </c>
      <c r="C15" s="14" t="s">
        <v>203</v>
      </c>
      <c r="D15" s="39">
        <v>1.07</v>
      </c>
      <c r="E15" s="40">
        <v>1.34</v>
      </c>
      <c r="F15" s="1519" t="s">
        <v>4770</v>
      </c>
      <c r="G15" s="1520"/>
      <c r="H15"/>
    </row>
    <row r="16" spans="1:8" ht="14.25" customHeight="1">
      <c r="A16" s="38" t="s">
        <v>4544</v>
      </c>
      <c r="B16" s="26" t="s">
        <v>4541</v>
      </c>
      <c r="C16" s="14" t="s">
        <v>2241</v>
      </c>
      <c r="D16" s="39">
        <v>1.1399999999999999</v>
      </c>
      <c r="E16" s="40">
        <v>2.38</v>
      </c>
      <c r="F16" s="1519" t="s">
        <v>4770</v>
      </c>
      <c r="G16" s="1520"/>
      <c r="H16"/>
    </row>
    <row r="17" spans="1:8" ht="14.25" customHeight="1">
      <c r="A17" s="38" t="s">
        <v>4545</v>
      </c>
      <c r="B17" s="26" t="s">
        <v>4546</v>
      </c>
      <c r="C17" s="14" t="s">
        <v>2241</v>
      </c>
      <c r="D17" s="39">
        <v>1.39</v>
      </c>
      <c r="E17" s="40">
        <v>1.58</v>
      </c>
      <c r="F17" s="1519" t="s">
        <v>4770</v>
      </c>
      <c r="G17" s="1520"/>
      <c r="H17"/>
    </row>
    <row r="18" spans="1:8" ht="14.25" customHeight="1">
      <c r="A18"/>
      <c r="B18"/>
      <c r="C18"/>
      <c r="D18"/>
      <c r="E18"/>
      <c r="F18" s="84"/>
      <c r="G18"/>
      <c r="H18"/>
    </row>
    <row r="19" spans="1:8" ht="14.25" customHeight="1">
      <c r="B19" s="34" t="s">
        <v>2166</v>
      </c>
      <c r="C19" s="31"/>
      <c r="D19" s="32"/>
      <c r="E19" s="32"/>
      <c r="F19" s="32"/>
      <c r="G19" s="32"/>
      <c r="H19" s="31"/>
    </row>
    <row r="20" spans="1:8" ht="14.25" customHeight="1">
      <c r="A20" s="35" t="s">
        <v>4445</v>
      </c>
      <c r="B20" s="35" t="s">
        <v>2</v>
      </c>
      <c r="C20" s="35" t="s">
        <v>4073</v>
      </c>
      <c r="D20" s="35" t="s">
        <v>4547</v>
      </c>
      <c r="E20" s="35" t="s">
        <v>4076</v>
      </c>
      <c r="F20" s="32"/>
      <c r="G20" s="32"/>
      <c r="H20" s="31"/>
    </row>
    <row r="21" spans="1:8" ht="14.25" customHeight="1">
      <c r="A21" s="38">
        <v>40671</v>
      </c>
      <c r="B21" s="26" t="s">
        <v>2640</v>
      </c>
      <c r="C21" s="14" t="s">
        <v>4548</v>
      </c>
      <c r="D21" s="16">
        <v>3.93</v>
      </c>
      <c r="E21" s="16">
        <v>4.4800000000000004</v>
      </c>
      <c r="F21" s="32"/>
      <c r="G21" s="32"/>
      <c r="H21" s="31"/>
    </row>
    <row r="22" spans="1:8" ht="14.25" customHeight="1">
      <c r="A22" s="38" t="s">
        <v>4549</v>
      </c>
      <c r="B22" s="26" t="s">
        <v>4550</v>
      </c>
      <c r="C22" s="14" t="s">
        <v>3451</v>
      </c>
      <c r="D22" s="16">
        <v>0.96</v>
      </c>
      <c r="E22" s="16">
        <v>1.1499999999999999</v>
      </c>
      <c r="F22" s="32"/>
      <c r="G22" s="32"/>
      <c r="H22" s="31"/>
    </row>
    <row r="23" spans="1:8" ht="14.25" customHeight="1">
      <c r="A23" s="38" t="s">
        <v>4551</v>
      </c>
      <c r="B23" s="26" t="s">
        <v>4550</v>
      </c>
      <c r="C23" s="14" t="s">
        <v>4327</v>
      </c>
      <c r="D23" s="16">
        <v>0.91</v>
      </c>
      <c r="E23" s="16">
        <v>1.03</v>
      </c>
      <c r="F23" s="32"/>
      <c r="G23" s="32"/>
      <c r="H23" s="31"/>
    </row>
    <row r="24" spans="1:8" ht="22.5" customHeight="1">
      <c r="A24" s="38" t="s">
        <v>4552</v>
      </c>
      <c r="B24" s="26" t="s">
        <v>4550</v>
      </c>
      <c r="C24" s="14" t="s">
        <v>4328</v>
      </c>
      <c r="D24" s="16">
        <v>1.38</v>
      </c>
      <c r="E24" s="16">
        <v>1.58</v>
      </c>
      <c r="F24" s="32"/>
      <c r="G24" s="32"/>
      <c r="H24" s="31"/>
    </row>
    <row r="25" spans="1:8" ht="15" customHeight="1">
      <c r="A25" s="38" t="s">
        <v>4553</v>
      </c>
      <c r="B25" s="26" t="s">
        <v>4554</v>
      </c>
      <c r="C25" s="14" t="s">
        <v>4328</v>
      </c>
      <c r="D25" s="16">
        <v>0.99</v>
      </c>
      <c r="E25" s="16">
        <v>1.03</v>
      </c>
      <c r="F25" s="32"/>
      <c r="G25" s="32"/>
      <c r="H25" s="31"/>
    </row>
    <row r="26" spans="1:8" ht="16.5" customHeight="1">
      <c r="A26" s="38" t="s">
        <v>4555</v>
      </c>
      <c r="B26" s="26" t="s">
        <v>4556</v>
      </c>
      <c r="C26" s="14" t="s">
        <v>4327</v>
      </c>
      <c r="D26" s="16">
        <v>1.66</v>
      </c>
      <c r="E26" s="16">
        <v>1.88</v>
      </c>
      <c r="F26" s="32"/>
      <c r="G26" s="32"/>
      <c r="H26" s="31"/>
    </row>
    <row r="27" spans="1:8" ht="14.25" customHeight="1">
      <c r="A27" s="38" t="s">
        <v>4557</v>
      </c>
      <c r="B27" s="26" t="s">
        <v>4558</v>
      </c>
      <c r="C27" s="14" t="s">
        <v>4327</v>
      </c>
      <c r="D27" s="16">
        <v>0.92</v>
      </c>
      <c r="E27" s="16">
        <v>0.97</v>
      </c>
      <c r="F27" s="32"/>
      <c r="G27" s="32"/>
      <c r="H27" s="31"/>
    </row>
    <row r="28" spans="1:8" ht="14.25" customHeight="1">
      <c r="A28" s="38" t="s">
        <v>4559</v>
      </c>
      <c r="B28" s="26" t="s">
        <v>4558</v>
      </c>
      <c r="C28" s="14" t="s">
        <v>4328</v>
      </c>
      <c r="D28" s="16">
        <v>1.35</v>
      </c>
      <c r="E28" s="16">
        <v>1.53</v>
      </c>
      <c r="F28" s="32"/>
      <c r="G28" s="32"/>
      <c r="H28" s="31"/>
    </row>
    <row r="29" spans="1:8" ht="23.25" customHeight="1">
      <c r="A29" s="38" t="s">
        <v>4560</v>
      </c>
      <c r="B29" s="26" t="s">
        <v>4561</v>
      </c>
      <c r="C29" s="14" t="s">
        <v>4327</v>
      </c>
      <c r="D29" s="16">
        <v>4</v>
      </c>
      <c r="E29" s="16">
        <v>4.5</v>
      </c>
      <c r="F29" s="32"/>
      <c r="G29" s="32"/>
      <c r="H29" s="31"/>
    </row>
    <row r="30" spans="1:8" ht="14.25" customHeight="1">
      <c r="A30" s="38" t="s">
        <v>4562</v>
      </c>
      <c r="B30" s="26" t="s">
        <v>4563</v>
      </c>
      <c r="C30" s="14" t="s">
        <v>432</v>
      </c>
      <c r="D30" s="16">
        <v>0.87</v>
      </c>
      <c r="E30" s="16">
        <v>0.98</v>
      </c>
      <c r="F30" s="32"/>
      <c r="G30" s="32"/>
      <c r="H30" s="31"/>
    </row>
    <row r="31" spans="1:8" ht="14.25" customHeight="1">
      <c r="A31" s="38" t="s">
        <v>4564</v>
      </c>
      <c r="B31" s="26" t="s">
        <v>4563</v>
      </c>
      <c r="C31" s="14" t="s">
        <v>3451</v>
      </c>
      <c r="D31" s="16">
        <v>0.71</v>
      </c>
      <c r="E31" s="16">
        <v>0.8</v>
      </c>
      <c r="F31" s="32"/>
      <c r="G31" s="32"/>
      <c r="H31" s="31"/>
    </row>
    <row r="32" spans="1:8" ht="14.25" customHeight="1">
      <c r="A32" s="38" t="s">
        <v>4565</v>
      </c>
      <c r="B32" s="26" t="s">
        <v>4563</v>
      </c>
      <c r="C32" s="14" t="s">
        <v>4327</v>
      </c>
      <c r="D32" s="16">
        <v>0.99</v>
      </c>
      <c r="E32" s="16">
        <v>1.1499999999999999</v>
      </c>
      <c r="F32" s="32"/>
      <c r="G32" s="32"/>
      <c r="H32" s="31"/>
    </row>
    <row r="33" spans="1:8" ht="14.25" customHeight="1">
      <c r="A33" s="38" t="s">
        <v>4566</v>
      </c>
      <c r="B33" s="26" t="s">
        <v>4563</v>
      </c>
      <c r="C33" s="14" t="s">
        <v>4328</v>
      </c>
      <c r="D33" s="16">
        <v>1.32</v>
      </c>
      <c r="E33" s="16">
        <v>1.5</v>
      </c>
      <c r="F33" s="32"/>
      <c r="G33" s="32"/>
      <c r="H33" s="31"/>
    </row>
    <row r="34" spans="1:8" ht="14.25" customHeight="1">
      <c r="A34"/>
      <c r="B34"/>
      <c r="C34"/>
      <c r="D34"/>
      <c r="E34"/>
      <c r="F34" s="84"/>
      <c r="G34"/>
      <c r="H34"/>
    </row>
    <row r="35" spans="1:8" ht="14.25" customHeight="1">
      <c r="A35" s="33"/>
      <c r="B35" s="34" t="s">
        <v>4567</v>
      </c>
      <c r="C35" s="33"/>
      <c r="D35" s="33"/>
      <c r="E35" s="33"/>
      <c r="F35" s="22"/>
    </row>
    <row r="36" spans="1:8" ht="14.25" customHeight="1">
      <c r="A36" s="35" t="s">
        <v>4445</v>
      </c>
      <c r="B36" s="35" t="s">
        <v>2</v>
      </c>
      <c r="C36" s="35" t="s">
        <v>4073</v>
      </c>
      <c r="D36" s="35" t="s">
        <v>4529</v>
      </c>
      <c r="E36" s="35" t="s">
        <v>4076</v>
      </c>
      <c r="F36" s="22"/>
    </row>
    <row r="37" spans="1:8" ht="14.25" customHeight="1">
      <c r="A37" s="38" t="s">
        <v>4568</v>
      </c>
      <c r="B37" s="26" t="s">
        <v>4569</v>
      </c>
      <c r="C37" s="14" t="s">
        <v>4488</v>
      </c>
      <c r="D37" s="16">
        <v>21.6</v>
      </c>
      <c r="E37" s="16">
        <v>27</v>
      </c>
      <c r="F37" s="22"/>
    </row>
    <row r="38" spans="1:8" ht="14.25" customHeight="1">
      <c r="A38" s="41"/>
      <c r="B38" s="42"/>
      <c r="C38" s="43"/>
      <c r="D38" s="44"/>
      <c r="E38" s="44"/>
      <c r="F38" s="22"/>
    </row>
    <row r="39" spans="1:8" ht="14.25" customHeight="1">
      <c r="A39" s="33"/>
      <c r="B39" s="34" t="s">
        <v>4767</v>
      </c>
      <c r="C39" s="33"/>
      <c r="D39" s="33"/>
      <c r="E39" s="33"/>
      <c r="F39" s="22"/>
    </row>
    <row r="40" spans="1:8" ht="14.25" customHeight="1">
      <c r="A40" s="483" t="s">
        <v>4445</v>
      </c>
      <c r="B40" s="483" t="s">
        <v>2</v>
      </c>
      <c r="C40" s="483" t="s">
        <v>4073</v>
      </c>
      <c r="D40" s="483" t="s">
        <v>4529</v>
      </c>
      <c r="E40" s="483" t="s">
        <v>4076</v>
      </c>
      <c r="F40" s="22"/>
    </row>
    <row r="41" spans="1:8" ht="14.25" customHeight="1">
      <c r="A41" s="484" t="s">
        <v>4769</v>
      </c>
      <c r="B41" s="485" t="s">
        <v>4539</v>
      </c>
      <c r="C41" s="486" t="s">
        <v>4328</v>
      </c>
      <c r="D41" s="487">
        <v>1.39</v>
      </c>
      <c r="E41" s="487">
        <v>2.06</v>
      </c>
      <c r="F41" s="1517" t="s">
        <v>24</v>
      </c>
      <c r="G41" s="1517"/>
    </row>
    <row r="42" spans="1:8" ht="14.25" customHeight="1">
      <c r="A42" s="41"/>
      <c r="B42" s="42"/>
      <c r="C42" s="43"/>
      <c r="D42" s="44"/>
      <c r="E42" s="44"/>
      <c r="F42" s="22"/>
    </row>
    <row r="43" spans="1:8" ht="14.25" customHeight="1">
      <c r="A43"/>
      <c r="B43"/>
      <c r="C43"/>
      <c r="D43"/>
      <c r="E43"/>
      <c r="F43" s="84"/>
      <c r="G43"/>
      <c r="H43"/>
    </row>
    <row r="44" spans="1:8" ht="15">
      <c r="B44" s="45" t="s">
        <v>4768</v>
      </c>
      <c r="F44" s="22"/>
    </row>
    <row r="45" spans="1:8">
      <c r="F45" s="22"/>
    </row>
    <row r="46" spans="1:8">
      <c r="F46" s="22"/>
    </row>
    <row r="47" spans="1:8" ht="15">
      <c r="A47"/>
      <c r="F47" s="22"/>
    </row>
    <row r="48" spans="1:8" ht="15">
      <c r="B48" s="45"/>
      <c r="F48" s="22"/>
    </row>
    <row r="49" spans="2:8">
      <c r="F49" s="22"/>
    </row>
    <row r="50" spans="2:8">
      <c r="F50" s="22"/>
    </row>
    <row r="51" spans="2:8">
      <c r="F51" s="22"/>
    </row>
    <row r="52" spans="2:8">
      <c r="F52" s="22"/>
    </row>
    <row r="53" spans="2:8">
      <c r="F53" s="22"/>
    </row>
    <row r="54" spans="2:8">
      <c r="F54" s="22"/>
    </row>
    <row r="55" spans="2:8">
      <c r="F55" s="22"/>
    </row>
    <row r="56" spans="2:8">
      <c r="F56" s="22"/>
    </row>
    <row r="57" spans="2:8">
      <c r="F57" s="22"/>
    </row>
    <row r="58" spans="2:8">
      <c r="F58" s="22"/>
    </row>
    <row r="59" spans="2:8">
      <c r="F59" s="22"/>
    </row>
    <row r="60" spans="2:8">
      <c r="F60" s="22"/>
    </row>
    <row r="63" spans="2:8" ht="14.25" customHeight="1">
      <c r="B63" s="30"/>
      <c r="C63" s="31"/>
      <c r="D63" s="32"/>
      <c r="E63" s="32"/>
      <c r="F63" s="32"/>
      <c r="G63" s="32"/>
      <c r="H63" s="31"/>
    </row>
    <row r="64" spans="2:8" ht="14.25" customHeight="1">
      <c r="B64" s="30"/>
      <c r="C64" s="31"/>
      <c r="D64" s="32"/>
      <c r="E64" s="32"/>
      <c r="F64" s="32"/>
      <c r="G64" s="32"/>
      <c r="H64" s="31"/>
    </row>
  </sheetData>
  <autoFilter ref="A8:E17" xr:uid="{00000000-0009-0000-0000-000007000000}"/>
  <mergeCells count="9">
    <mergeCell ref="F41:G41"/>
    <mergeCell ref="A2:G2"/>
    <mergeCell ref="F16:G16"/>
    <mergeCell ref="F17:G17"/>
    <mergeCell ref="F12:G12"/>
    <mergeCell ref="F14:G14"/>
    <mergeCell ref="F15:G15"/>
    <mergeCell ref="F9:G9"/>
    <mergeCell ref="F10:G10"/>
  </mergeCells>
  <phoneticPr fontId="73" type="noConversion"/>
  <conditionalFormatting sqref="A8">
    <cfRule type="duplicateValues" dxfId="1" priority="2"/>
  </conditionalFormatting>
  <conditionalFormatting sqref="A48:A1048576 A1:A44">
    <cfRule type="duplicateValues" dxfId="0" priority="1"/>
  </conditionalFormatting>
  <pageMargins left="1.1811023622047201" right="0.31496062992126" top="0.74803149606299202" bottom="0.74803149606299202" header="0.31496062992126" footer="0.31496062992126"/>
  <pageSetup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MEDICAMENTOS</vt:lpstr>
      <vt:lpstr>ANTIGRIPALES Y PRECURSORES</vt:lpstr>
      <vt:lpstr>ANTIGRIPALES 2024</vt:lpstr>
      <vt:lpstr>PSICOTROPICOS</vt:lpstr>
      <vt:lpstr>LECHES-SUPLEMENTO ALIMENTICIO</vt:lpstr>
      <vt:lpstr>INCODISA-LIFARLIT-WEIR</vt:lpstr>
      <vt:lpstr>MH - MENTOLES - NATURAL DROPS</vt:lpstr>
      <vt:lpstr>PERFUMERIA-DESODORANTE</vt:lpstr>
      <vt:lpstr>SUEROS </vt:lpstr>
      <vt:lpstr>LIRA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</dc:creator>
  <cp:lastModifiedBy>Maria Molina</cp:lastModifiedBy>
  <cp:lastPrinted>2024-12-02T20:51:16Z</cp:lastPrinted>
  <dcterms:created xsi:type="dcterms:W3CDTF">2022-09-27T15:49:00Z</dcterms:created>
  <dcterms:modified xsi:type="dcterms:W3CDTF">2025-02-05T21:28:42Z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1E996E41CB234B23AEE28F3152932BF8_12</vt:lpwstr>
  </property>
  <property fmtid="{D5CDD505-2E9C-101B-9397-08002B2CF9AE}" pid="3" name="KSOProductBuildVer">
    <vt:lpwstr>1033-12.2.0.13201</vt:lpwstr>
  </property>
</Properties>
</file>