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228" documentId="13_ncr:1_{3ACC0F44-F041-48D7-92EE-C6FCF93AEF69}" xr6:coauthVersionLast="47" xr6:coauthVersionMax="47" xr10:uidLastSave="{C6F8F225-EC82-4662-A515-25ABED7B765D}"/>
  <bookViews>
    <workbookView xWindow="-120" yWindow="-120" windowWidth="29040" windowHeight="15960" xr2:uid="{574395AF-BBC2-4E65-AA83-E64A7B744C03}"/>
  </bookViews>
  <sheets>
    <sheet name="DatiSinottico" sheetId="5" r:id="rId1"/>
  </sheets>
  <definedNames>
    <definedName name="_xlnm._FilterDatabase" localSheetId="0" hidden="1">DatiSinottico!$A$1:$CI$628</definedName>
    <definedName name="_xlnm.Print_Area" localSheetId="0">DatiSinottico!$A$1:$AJ$480</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24" i="5" l="1"/>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K625" i="5"/>
  <c r="M625" i="5"/>
  <c r="P625" i="5"/>
  <c r="AM625" i="5"/>
  <c r="AN625" i="5"/>
  <c r="AR625" i="5"/>
  <c r="AS625" i="5"/>
  <c r="AY625" i="5"/>
  <c r="BA625" i="5"/>
  <c r="BB625" i="5"/>
  <c r="AY627" i="5"/>
  <c r="BC52" i="5"/>
  <c r="AS627" i="5"/>
  <c r="AS626" i="5"/>
  <c r="AR627" i="5"/>
  <c r="AR626" i="5"/>
  <c r="BC628" i="5"/>
  <c r="BB628" i="5"/>
  <c r="BA628" i="5"/>
  <c r="AY628" i="5"/>
  <c r="AN628" i="5"/>
  <c r="AM628" i="5"/>
  <c r="P628" i="5"/>
  <c r="M628" i="5"/>
  <c r="K628" i="5"/>
  <c r="BB627" i="5"/>
  <c r="BA627" i="5"/>
  <c r="AN627" i="5"/>
  <c r="AM627" i="5"/>
  <c r="P627" i="5"/>
  <c r="M627" i="5"/>
  <c r="K627"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26"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26"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26"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26"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26"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26" i="5"/>
  <c r="BA626" i="5"/>
  <c r="AY626"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<sst xmlns="http://schemas.openxmlformats.org/spreadsheetml/2006/main" count="45093" uniqueCount="2267">
  <si>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</si>
  <si>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</si>
  <si>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</si>
  <si>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</si>
  <si>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</si>
  <si>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</si>
  <si>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</si>
  <si>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</si>
  <si>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</si>
  <si>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</si>
  <si>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</si>
  <si>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</si>
  <si>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</si>
  <si>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</si>
  <si>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</si>
  <si>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</si>
  <si>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</si>
  <si>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</si>
  <si>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</si>
  <si>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</si>
  <si>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</si>
  <si>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</si>
  <si>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</si>
  <si>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</si>
  <si>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</si>
  <si>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</si>
  <si>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</si>
  <si>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</si>
  <si>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</si>
  <si>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</si>
  <si>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</si>
  <si>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</si>
  <si>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</si>
  <si>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</si>
  <si>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</si>
  <si>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</si>
  <si>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</si>
  <si>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</si>
  <si>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</si>
  <si>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</si>
  <si>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</si>
  <si>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</si>
  <si>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</si>
  <si>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</si>
  <si>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</si>
  <si>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</si>
  <si>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</si>
  <si>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</si>
  <si>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</si>
  <si>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</si>
  <si>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</si>
  <si>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</si>
  <si>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</si>
  <si>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</si>
  <si>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</si>
  <si>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</si>
  <si>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</si>
  <si>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</si>
  <si>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</si>
  <si>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</si>
  <si>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</si>
  <si>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</si>
  <si>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</si>
  <si>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</si>
  <si>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</si>
  <si>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</si>
  <si>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</si>
  <si>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</si>
  <si>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</si>
  <si>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</si>
  <si>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</si>
  <si>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</si>
  <si>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</si>
  <si>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</si>
  <si>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</si>
  <si>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</si>
  <si>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</si>
  <si>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</si>
  <si>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</si>
  <si>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</si>
  <si>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</si>
  <si>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</si>
  <si>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</si>
  <si>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</si>
  <si>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</si>
  <si>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</si>
  <si>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</si>
  <si>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</si>
  <si>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</si>
  <si>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</si>
  <si>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</si>
  <si>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</si>
  <si>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</si>
  <si>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</si>
  <si>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</si>
  <si>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</si>
  <si>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</si>
  <si>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</si>
  <si>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</si>
  <si>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</si>
  <si>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</si>
  <si>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</si>
  <si>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</si>
  <si>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</si>
  <si>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</si>
  <si>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</si>
  <si>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</si>
  <si>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</si>
  <si>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</si>
  <si>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</si>
  <si>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</si>
  <si>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</si>
  <si>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</si>
  <si>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</si>
  <si>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</si>
  <si>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</si>
  <si>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</si>
  <si>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</si>
  <si>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</si>
  <si>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</si>
  <si>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</si>
  <si>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</si>
  <si>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</si>
  <si>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</si>
  <si>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</si>
  <si>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</si>
  <si>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</si>
  <si>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</si>
  <si>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</si>
  <si>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</si>
  <si>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</si>
  <si>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</si>
  <si>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</si>
  <si>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</si>
  <si>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</si>
  <si>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</si>
  <si>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</si>
  <si>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</si>
  <si>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</si>
  <si>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</si>
  <si>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</si>
  <si>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</si>
  <si>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</si>
  <si>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</si>
  <si>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</si>
  <si>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</si>
  <si>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</si>
  <si>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</si>
  <si>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</si>
  <si>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</si>
  <si>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</si>
  <si>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</si>
  <si>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</si>
  <si>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</si>
  <si>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</si>
  <si>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</si>
  <si>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</si>
  <si>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</si>
  <si>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</si>
  <si>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</si>
  <si>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</si>
  <si>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</si>
  <si>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</si>
  <si>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</si>
  <si>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</si>
  <si>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</si>
  <si>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</si>
  <si>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</si>
  <si>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</si>
  <si>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</si>
  <si>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</si>
  <si>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</si>
  <si>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</si>
  <si>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</si>
  <si>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</si>
  <si>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</si>
  <si>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</si>
  <si>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</si>
  <si>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</si>
  <si>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</si>
  <si>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</si>
  <si>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</si>
  <si>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</si>
  <si>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</si>
  <si>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</si>
  <si>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</si>
  <si>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</si>
  <si>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</si>
  <si>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</si>
  <si>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</si>
  <si>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</si>
  <si>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</si>
  <si>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</si>
  <si>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</si>
  <si>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</si>
  <si>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</si>
  <si>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</si>
  <si>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</si>
  <si>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</si>
  <si>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</si>
  <si>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</si>
  <si>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</si>
  <si>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</si>
  <si>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</si>
  <si>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</si>
  <si>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</si>
  <si>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</si>
  <si>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</si>
  <si>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</si>
  <si>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</si>
  <si>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</si>
  <si>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</si>
  <si>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</si>
  <si>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</si>
  <si>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</si>
  <si>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</si>
  <si>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</si>
  <si>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</si>
  <si>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</si>
  <si>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</si>
  <si>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</si>
  <si>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</si>
  <si>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</si>
  <si>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</si>
  <si>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</si>
  <si>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</si>
  <si>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</si>
  <si>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</si>
  <si>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</si>
  <si>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</si>
  <si>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</si>
  <si>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</si>
  <si>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</si>
  <si>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</si>
  <si>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</si>
  <si>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</si>
  <si>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</si>
  <si>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</si>
  <si>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</si>
  <si>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</si>
  <si>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</si>
  <si>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</si>
  <si>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</si>
  <si>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</si>
  <si>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</si>
  <si>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</si>
  <si>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</si>
  <si>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</si>
  <si>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</si>
  <si>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</si>
  <si>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</si>
  <si>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</si>
  <si>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</si>
  <si>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</si>
  <si>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</si>
  <si>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</si>
  <si>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</si>
  <si>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</si>
  <si>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</si>
  <si>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</si>
  <si>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</si>
  <si>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</si>
  <si>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</si>
  <si>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</si>
  <si>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</si>
  <si>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</si>
  <si>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</si>
  <si>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</si>
  <si>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</si>
  <si>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</si>
  <si>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</si>
  <si>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</si>
  <si>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</si>
  <si>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</si>
  <si>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</si>
  <si>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</si>
  <si>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</si>
  <si>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</si>
  <si>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</si>
  <si>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</si>
  <si>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</si>
  <si>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</si>
  <si>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</si>
  <si>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</si>
  <si>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</si>
  <si>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</si>
  <si>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</si>
  <si>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</si>
  <si>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</si>
  <si>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</si>
  <si>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</si>
  <si>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</si>
  <si>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</si>
  <si>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</si>
  <si>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</si>
  <si>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</si>
  <si>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</si>
  <si>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</si>
  <si>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</si>
  <si>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</si>
  <si>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</si>
  <si>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</si>
  <si>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</si>
  <si>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</si>
  <si>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</si>
  <si>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</si>
  <si>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</si>
  <si>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</si>
  <si>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</si>
  <si>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</si>
  <si>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</si>
  <si>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</si>
  <si>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</si>
  <si>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</si>
  <si>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</si>
  <si>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</si>
  <si>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</si>
  <si>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</si>
  <si>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</si>
  <si>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</si>
  <si>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</si>
  <si>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</si>
  <si>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</si>
  <si>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</si>
  <si>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</si>
  <si>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</si>
  <si>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</si>
  <si>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</si>
  <si>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</si>
  <si>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</si>
  <si>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</si>
  <si>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</si>
  <si>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</si>
  <si>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</si>
  <si>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</si>
  <si>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</si>
  <si>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</si>
  <si>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</si>
  <si>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</si>
  <si>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</si>
  <si>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</si>
  <si>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</si>
  <si>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</si>
  <si>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</si>
  <si>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</si>
  <si>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</si>
  <si>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</si>
  <si>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</si>
  <si>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</si>
  <si>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</si>
  <si>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</si>
  <si>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</si>
  <si>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</si>
  <si>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</si>
  <si>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</si>
  <si>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</si>
  <si>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</si>
  <si>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</si>
  <si>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</si>
  <si>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</si>
  <si>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</si>
  <si>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</si>
  <si>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</si>
  <si>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</si>
  <si>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</si>
  <si>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</si>
  <si>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</si>
  <si>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</si>
  <si>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</si>
  <si>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</si>
  <si>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</si>
  <si>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</si>
  <si>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</si>
  <si>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</si>
  <si>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</si>
  <si>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</si>
  <si>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</si>
  <si>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</si>
  <si>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</si>
  <si>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</si>
  <si>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</si>
  <si>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</si>
  <si>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</si>
  <si>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</si>
  <si>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</si>
  <si>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</si>
  <si>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</si>
  <si>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</si>
  <si>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</si>
  <si>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</si>
  <si>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</si>
  <si>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</si>
  <si>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</si>
  <si>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</si>
  <si>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</si>
  <si>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</si>
  <si>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</si>
  <si>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</si>
  <si>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</si>
  <si>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</si>
  <si>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</si>
  <si>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</si>
  <si>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</si>
  <si>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</si>
  <si>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</si>
  <si>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</si>
  <si>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</si>
  <si>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</si>
  <si>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</si>
  <si>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</si>
  <si>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</si>
  <si>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</si>
  <si>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</si>
  <si>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</si>
  <si>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</si>
  <si>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</si>
  <si>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</si>
  <si>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</si>
  <si>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</si>
  <si>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</si>
  <si>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</si>
  <si>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</si>
  <si>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</si>
  <si>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</si>
  <si>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</si>
  <si>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</si>
  <si>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</si>
  <si>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</si>
  <si>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</si>
  <si>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</si>
  <si>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</si>
  <si>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</si>
  <si>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</si>
  <si>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</si>
  <si>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</si>
  <si>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</si>
  <si>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</si>
  <si>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</si>
  <si>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</si>
  <si>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</si>
  <si>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</si>
  <si>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</si>
  <si>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</si>
  <si>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</si>
  <si>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</si>
  <si>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</si>
  <si>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</si>
  <si>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</si>
  <si>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</si>
  <si>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</si>
  <si>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</si>
  <si>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</si>
  <si>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</si>
  <si>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</si>
  <si>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</si>
  <si>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</si>
  <si>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</si>
  <si>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</si>
  <si>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</si>
  <si>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</si>
  <si>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</si>
  <si>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</si>
  <si>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</si>
  <si>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</si>
  <si>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</si>
  <si>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</si>
  <si>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</si>
  <si>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</si>
  <si>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</si>
  <si>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</si>
  <si>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</si>
  <si>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</si>
  <si>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</si>
  <si>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</si>
  <si>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</si>
  <si>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</si>
  <si>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</si>
  <si>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</si>
  <si>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</si>
  <si>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</si>
  <si>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</si>
  <si>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</si>
  <si>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</si>
  <si>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</si>
  <si>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</si>
  <si>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</si>
  <si>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</si>
  <si>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</si>
  <si>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</si>
  <si>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</si>
  <si>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</si>
  <si>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</si>
  <si>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</si>
  <si>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</si>
  <si>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</si>
  <si>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</si>
  <si>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</si>
  <si>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</si>
  <si>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</si>
  <si>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</si>
  <si>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</si>
  <si>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</si>
  <si>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</si>
  <si>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</si>
  <si>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</si>
  <si>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</si>
  <si>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</si>
  <si>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</si>
  <si>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</si>
  <si>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</si>
  <si>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</si>
  <si>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</si>
  <si>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</si>
  <si>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</si>
  <si>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</si>
  <si>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</si>
  <si>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</si>
  <si>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</si>
  <si>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</si>
  <si>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</si>
  <si>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</si>
  <si>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</si>
  <si>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</si>
  <si>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</si>
  <si>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</si>
  <si>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</si>
  <si>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</si>
  <si>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</si>
  <si>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</si>
  <si>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</si>
  <si>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</si>
  <si>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</si>
  <si>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</si>
  <si>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</si>
  <si>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</si>
  <si>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</si>
  <si>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</si>
  <si>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</si>
  <si>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</si>
  <si>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</si>
  <si>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</si>
  <si>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</si>
  <si>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</si>
  <si>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</si>
  <si>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</si>
  <si>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</si>
  <si>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</si>
  <si>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</si>
  <si>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</si>
  <si>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</si>
  <si>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</si>
  <si>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</si>
  <si>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</si>
  <si>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</si>
  <si>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</si>
  <si>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</si>
  <si>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</si>
  <si>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</si>
  <si>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</si>
  <si>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</si>
  <si>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</si>
  <si>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</si>
  <si>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</si>
  <si>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</si>
  <si>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</si>
  <si>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</si>
  <si>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</si>
  <si>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</si>
  <si>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</si>
  <si>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</si>
  <si>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</si>
  <si>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</si>
  <si>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</si>
  <si>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</si>
  <si>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</si>
  <si>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</si>
  <si>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</si>
  <si>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</si>
  <si>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</si>
  <si>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</si>
  <si>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</si>
  <si>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</si>
  <si>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</si>
  <si>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</si>
  <si>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</si>
  <si>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</si>
  <si>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</si>
  <si>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</si>
  <si>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</si>
  <si>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</si>
  <si>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</si>
  <si>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</si>
  <si>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</si>
  <si>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</si>
  <si>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</si>
  <si>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</si>
  <si>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</si>
  <si>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</si>
  <si>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</si>
  <si>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</si>
  <si>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</si>
  <si>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</si>
  <si>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</si>
  <si>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</si>
  <si>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</si>
  <si>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</si>
  <si>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</si>
  <si>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</si>
  <si>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</si>
  <si>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</si>
  <si>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</si>
  <si>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</si>
  <si>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</si>
  <si>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</si>
  <si>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</si>
  <si>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</si>
  <si>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</si>
  <si>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</si>
  <si>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</si>
  <si>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</si>
  <si>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</si>
  <si>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</si>
  <si>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</si>
  <si>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</si>
  <si>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</si>
  <si>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</si>
  <si>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</si>
  <si>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</si>
  <si>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</si>
  <si>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</si>
  <si>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</si>
  <si>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</si>
  <si>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</si>
  <si>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</si>
  <si>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</si>
  <si>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</si>
  <si>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</si>
  <si>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</si>
  <si>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</si>
  <si>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</si>
  <si>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</si>
  <si>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</si>
  <si>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</si>
  <si>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</si>
  <si>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</si>
  <si>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</si>
  <si>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</si>
  <si>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</si>
  <si>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</si>
  <si>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</si>
  <si>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</si>
  <si>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</si>
  <si>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</si>
  <si>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</si>
  <si>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</si>
  <si>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</si>
  <si>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</si>
  <si>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</si>
  <si>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</si>
  <si>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</si>
  <si>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</si>
  <si>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</si>
  <si>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</si>
  <si>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</si>
  <si>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</si>
  <si>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</si>
  <si>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</si>
  <si>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</si>
  <si>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</si>
  <si>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</si>
  <si>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</si>
  <si>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</si>
  <si>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</si>
  <si>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</si>
  <si>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</si>
  <si>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</si>
  <si>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</si>
  <si>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</si>
  <si>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</si>
  <si>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</si>
  <si>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</si>
  <si>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</si>
  <si>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</si>
  <si>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</si>
  <si>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</si>
  <si>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</si>
  <si>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</si>
  <si>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</si>
  <si>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</si>
  <si>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</si>
  <si>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</si>
  <si>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</si>
  <si>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</si>
  <si>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</si>
  <si>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</si>
  <si>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</si>
  <si>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</si>
  <si>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</si>
  <si>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</si>
  <si>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</si>
  <si>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</si>
  <si>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</si>
  <si>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</si>
  <si>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</si>
  <si>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</si>
  <si>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</si>
  <si>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</si>
  <si>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</si>
  <si>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</si>
  <si>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</si>
  <si>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</si>
  <si>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</si>
  <si>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</si>
  <si>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</si>
  <si>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</si>
  <si>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</si>
  <si>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</si>
  <si>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</si>
  <si>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</si>
  <si>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</si>
  <si>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</si>
  <si>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</si>
  <si>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</si>
  <si>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</si>
  <si>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</si>
  <si>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</si>
  <si>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</si>
  <si>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</si>
  <si>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</si>
  <si>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</si>
  <si>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</si>
  <si>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</si>
  <si>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</si>
  <si>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</si>
  <si>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</si>
  <si>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</si>
  <si>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</si>
  <si>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</si>
  <si>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</si>
  <si>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</si>
  <si>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</si>
  <si>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</si>
  <si>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</si>
  <si>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</si>
  <si>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</si>
  <si>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</si>
  <si>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</si>
  <si>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</si>
  <si>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</si>
  <si>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</si>
  <si>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</si>
  <si>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</si>
  <si>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</si>
  <si>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</si>
  <si>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</si>
  <si>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</si>
  <si>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</si>
  <si>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</si>
  <si>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</si>
  <si>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</si>
  <si>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</si>
  <si>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</si>
  <si>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</si>
  <si>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</si>
  <si>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</si>
  <si>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</si>
  <si>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</si>
  <si>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</si>
  <si>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</si>
  <si>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</si>
  <si>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</si>
  <si>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</si>
  <si>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</si>
  <si>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</si>
  <si>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</si>
  <si>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</si>
  <si>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</si>
  <si>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</si>
  <si>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</si>
  <si>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</si>
  <si>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</si>
  <si>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</si>
  <si>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</si>
  <si>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</si>
  <si>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</si>
  <si>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</si>
  <si>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</si>
  <si>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</si>
  <si>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</si>
  <si>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</si>
  <si>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</si>
  <si>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</si>
  <si>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</si>
  <si>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</si>
  <si>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</si>
  <si>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</si>
  <si>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</si>
  <si>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</si>
  <si>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</si>
  <si>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</si>
  <si>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</si>
  <si>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</si>
  <si>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</si>
  <si>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</si>
  <si>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</si>
  <si>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</si>
  <si>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</si>
  <si>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</si>
  <si>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</si>
  <si>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</si>
  <si>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</si>
  <si>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</si>
  <si>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</si>
  <si>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</si>
  <si>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</si>
  <si>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</si>
  <si>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</si>
  <si>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</si>
  <si>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</si>
  <si>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</si>
  <si>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</si>
  <si>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</si>
  <si>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</si>
  <si>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</si>
  <si>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</si>
  <si>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</si>
  <si>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</si>
  <si>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</si>
  <si>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</si>
  <si>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</si>
  <si>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</si>
  <si>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</si>
  <si>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</si>
  <si>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</si>
  <si>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</si>
  <si>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</si>
  <si>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</si>
  <si>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</si>
  <si>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</si>
  <si>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</si>
  <si>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</si>
  <si>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</si>
  <si>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</si>
  <si>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</si>
  <si>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</si>
  <si>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</si>
  <si>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</si>
  <si>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</si>
  <si>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</si>
  <si>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</si>
  <si>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</si>
  <si>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</si>
  <si>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</si>
  <si>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</si>
  <si>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</si>
  <si>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</si>
  <si>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</si>
  <si>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</si>
  <si>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</si>
  <si>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</si>
  <si>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</si>
  <si>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</si>
  <si>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</si>
  <si>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</si>
  <si>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</si>
  <si>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</si>
  <si>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</si>
  <si>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</si>
  <si>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</si>
  <si>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</si>
  <si>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</si>
  <si>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</si>
  <si>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</si>
  <si>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</si>
  <si>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</si>
  <si>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</si>
  <si>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</si>
  <si>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</si>
  <si>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</si>
  <si>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</si>
  <si>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</si>
  <si>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</si>
  <si>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</si>
  <si>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</si>
  <si>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</si>
  <si>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</si>
  <si>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</si>
  <si>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</si>
  <si>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</si>
  <si>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</si>
  <si>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</si>
  <si>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</si>
  <si>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</si>
  <si>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</si>
  <si>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</si>
  <si>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</si>
  <si>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</si>
  <si>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</si>
  <si>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</si>
  <si>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</si>
  <si>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</si>
  <si>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</si>
  <si>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</si>
  <si>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</si>
  <si>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</si>
  <si>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</si>
  <si>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</si>
  <si>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</si>
  <si>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</si>
  <si>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</si>
  <si>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</si>
  <si>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</si>
  <si>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</si>
  <si>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</si>
  <si>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</si>
  <si>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</si>
  <si>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</si>
  <si>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</si>
  <si>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</si>
  <si>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</si>
  <si>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</si>
  <si>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</si>
  <si>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</si>
  <si>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</si>
  <si>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</si>
  <si>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</si>
  <si>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</si>
  <si>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</si>
  <si>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</si>
  <si>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</si>
  <si>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</si>
  <si>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</si>
  <si>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</si>
  <si>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</si>
  <si>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</si>
  <si>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</si>
  <si>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</si>
  <si>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</si>
  <si>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</si>
  <si>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</si>
  <si>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</si>
  <si>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</si>
  <si>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</si>
  <si>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</si>
  <si>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</si>
  <si>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</si>
  <si>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</si>
  <si>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</si>
  <si>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</si>
  <si>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</si>
  <si>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</si>
  <si>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</si>
  <si>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</si>
  <si>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</si>
  <si>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</si>
  <si>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</si>
  <si>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</si>
  <si>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</si>
  <si>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</si>
  <si>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</si>
  <si>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</si>
  <si>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</si>
  <si>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</si>
  <si>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</si>
  <si>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</si>
  <si>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</si>
  <si>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</si>
  <si>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</si>
  <si>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</si>
  <si>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</si>
  <si>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</si>
  <si>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</si>
  <si>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</si>
  <si>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</si>
  <si>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</si>
  <si>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</si>
  <si>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</si>
  <si>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</si>
  <si>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</si>
  <si>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</si>
  <si>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</si>
  <si>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</si>
  <si>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</si>
  <si>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</si>
  <si>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</si>
  <si>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</si>
  <si>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</si>
  <si>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</si>
  <si>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</si>
  <si>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</si>
  <si>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</si>
  <si>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</si>
  <si>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</si>
  <si>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</si>
  <si>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</si>
  <si>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</si>
  <si>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</si>
  <si>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</si>
  <si>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</si>
  <si>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</si>
  <si>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</si>
  <si>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</si>
  <si>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</si>
  <si>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</si>
  <si>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</si>
  <si>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</si>
  <si>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</si>
  <si>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</si>
  <si>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</si>
  <si>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</si>
  <si>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</si>
  <si>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</si>
  <si>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</si>
  <si>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</si>
  <si>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</si>
  <si>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</si>
  <si>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</si>
  <si>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</si>
  <si>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</si>
  <si>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</si>
  <si>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</si>
  <si>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</si>
  <si>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</si>
  <si>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</si>
  <si>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</si>
  <si>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</si>
  <si>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</si>
  <si>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</si>
  <si>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</si>
  <si>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</si>
  <si>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</si>
  <si>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</si>
  <si>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</si>
  <si>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</si>
  <si>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</si>
  <si>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</si>
  <si>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</si>
  <si>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</si>
  <si>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</si>
  <si>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</si>
  <si>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</si>
  <si>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</si>
  <si>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</si>
  <si>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</si>
  <si>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</si>
  <si>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</si>
  <si>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</si>
  <si>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</si>
  <si>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</si>
  <si>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</si>
  <si>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</si>
  <si>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</si>
  <si>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</si>
  <si>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</si>
  <si>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</si>
  <si>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</si>
  <si>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</si>
  <si>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</si>
  <si>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</si>
  <si>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</si>
  <si>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</si>
  <si>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</si>
  <si>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</si>
  <si>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</si>
  <si>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</si>
  <si>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</si>
  <si>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</si>
  <si>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</si>
  <si>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</si>
  <si>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</si>
  <si>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</si>
  <si>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</si>
  <si>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</si>
  <si>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</si>
  <si>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</si>
  <si>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</si>
  <si>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</si>
  <si>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</si>
  <si>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</si>
  <si>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</si>
  <si>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</si>
  <si>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</si>
  <si>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</si>
  <si>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</si>
  <si>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</si>
  <si>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</si>
  <si>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</si>
  <si>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</si>
  <si>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</si>
  <si>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</si>
  <si>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</si>
  <si>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</si>
  <si>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</si>
  <si>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</si>
  <si>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</si>
  <si>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</si>
  <si>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</si>
  <si>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</si>
  <si>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</si>
  <si>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</si>
  <si>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</si>
  <si>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</si>
  <si>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</si>
  <si>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</si>
  <si>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</si>
  <si>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</si>
  <si>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</si>
  <si>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</si>
  <si>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</si>
  <si>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</si>
  <si>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</si>
  <si>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</si>
  <si>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</si>
  <si>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</si>
  <si>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</si>
  <si>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</si>
  <si>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</si>
  <si>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</si>
  <si>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</si>
  <si>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</si>
  <si>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</si>
  <si>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</si>
  <si>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</si>
  <si>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</si>
  <si>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</si>
  <si>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</si>
  <si>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</si>
  <si>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</si>
  <si>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</si>
  <si>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</si>
  <si>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</si>
  <si>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</si>
  <si>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</si>
  <si>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</si>
  <si>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</si>
  <si>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</si>
  <si>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</si>
  <si>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</si>
  <si>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</si>
  <si>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</si>
  <si>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</si>
  <si>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</si>
  <si>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</si>
  <si>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</si>
  <si>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</si>
  <si>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</si>
  <si>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</si>
  <si>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</si>
  <si>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</si>
  <si>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</si>
  <si>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</si>
  <si>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</si>
  <si>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</si>
  <si>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</si>
  <si>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</si>
  <si>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</si>
  <si>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</si>
  <si>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</si>
  <si>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</si>
  <si>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</si>
  <si>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</si>
  <si>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</si>
  <si>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</si>
  <si>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</si>
  <si>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</si>
  <si>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</si>
  <si>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</si>
  <si>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</si>
  <si>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</si>
  <si>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</si>
  <si>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</si>
  <si>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</si>
  <si>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</si>
  <si>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</si>
  <si>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</si>
  <si>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</si>
  <si>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</si>
  <si>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</si>
  <si>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</si>
  <si>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</si>
  <si>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</si>
  <si>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</si>
  <si>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</si>
  <si>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</si>
  <si>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</si>
  <si>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</si>
  <si>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</si>
  <si>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</si>
  <si>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</si>
  <si>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</si>
  <si>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</si>
  <si>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</si>
  <si>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</si>
  <si>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</si>
  <si>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</si>
  <si>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</si>
  <si>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</si>
  <si>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</si>
  <si>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</si>
  <si>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</si>
  <si>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</si>
  <si>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</si>
  <si>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</si>
  <si>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</si>
  <si>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</si>
  <si>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</si>
  <si>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</si>
  <si>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</si>
  <si>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</si>
  <si>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</si>
  <si>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</si>
  <si>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</si>
  <si>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</si>
  <si>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</si>
  <si>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</si>
  <si>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</si>
  <si>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</si>
  <si>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</si>
  <si>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</si>
  <si>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</si>
  <si>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</si>
  <si>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</si>
  <si>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</si>
  <si>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</si>
  <si>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</si>
  <si>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</si>
  <si>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</si>
  <si>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</si>
  <si>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</si>
  <si>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</si>
  <si>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</si>
  <si>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</si>
  <si>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</si>
  <si>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</si>
  <si>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</si>
  <si>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</si>
  <si>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</si>
  <si>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</si>
  <si>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</si>
  <si>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</si>
  <si>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</si>
  <si>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</si>
  <si>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</si>
  <si>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</si>
  <si>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</si>
  <si>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</si>
  <si>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</si>
  <si>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</si>
  <si>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</si>
  <si>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</si>
  <si>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</si>
  <si>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</si>
  <si>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</si>
  <si>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</si>
  <si>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</si>
  <si>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</si>
  <si>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</si>
  <si>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</si>
  <si>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</si>
  <si>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</si>
  <si>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</si>
  <si>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</si>
  <si>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</si>
  <si>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</si>
  <si>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</si>
  <si>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</si>
  <si>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</si>
  <si>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</si>
  <si>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</si>
  <si>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</si>
  <si>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</si>
  <si>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</si>
  <si>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</si>
  <si>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</si>
  <si>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</si>
  <si>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</si>
  <si>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</si>
  <si>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</si>
  <si>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</si>
  <si>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</si>
  <si>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</si>
  <si>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</si>
  <si>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</si>
  <si>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</si>
  <si>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</si>
  <si>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</si>
  <si>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</si>
  <si>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</si>
  <si>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</si>
  <si>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</si>
  <si>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</si>
  <si>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</si>
  <si>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</si>
  <si>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</si>
  <si>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</si>
  <si>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</si>
  <si>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</si>
  <si>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</si>
  <si>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</si>
  <si>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</si>
  <si>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</si>
  <si>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</si>
  <si>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</si>
  <si>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</si>
  <si>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</si>
  <si>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</si>
  <si>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</si>
  <si>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</si>
  <si>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</si>
  <si>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</si>
  <si>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</si>
  <si>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</si>
  <si>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</si>
  <si>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</si>
  <si>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</si>
  <si>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</si>
  <si>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</si>
  <si>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</si>
  <si>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</si>
  <si>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</si>
  <si>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</si>
  <si>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</si>
  <si>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</si>
  <si>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</si>
  <si>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</si>
  <si>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</si>
  <si>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</si>
  <si>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</si>
  <si>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</si>
  <si>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</si>
  <si>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</si>
  <si>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</si>
  <si>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</si>
  <si>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</si>
  <si>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</si>
  <si>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</si>
  <si>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</si>
  <si>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</si>
  <si>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</si>
  <si>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</si>
  <si>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</si>
  <si>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</si>
  <si>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</si>
  <si>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</si>
  <si>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</si>
  <si>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</si>
  <si>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</si>
  <si>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</si>
  <si>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</si>
  <si>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</si>
  <si>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</si>
  <si>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</si>
  <si>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</si>
  <si>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</si>
  <si>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</si>
  <si>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</si>
  <si>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</si>
  <si>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</si>
  <si>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</si>
  <si>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</si>
  <si>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</si>
  <si>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</si>
  <si>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</si>
  <si>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</si>
  <si>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</si>
  <si>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</si>
  <si>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</si>
  <si>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</si>
  <si>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</si>
  <si>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</si>
  <si>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</si>
  <si>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</si>
  <si>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</si>
  <si>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</si>
  <si>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</si>
  <si>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</si>
  <si>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</si>
  <si>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</si>
  <si>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</si>
  <si>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</si>
  <si>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</si>
  <si>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</si>
  <si>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</si>
  <si>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</si>
  <si>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</si>
  <si>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</si>
  <si>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</si>
  <si>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</si>
  <si>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</si>
  <si>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</si>
  <si>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</si>
  <si>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</si>
  <si>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</si>
  <si>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</si>
  <si>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</si>
  <si>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</si>
  <si>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</si>
  <si>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</si>
  <si>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</si>
  <si>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</si>
  <si>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</si>
  <si>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</si>
  <si>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</si>
  <si>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</si>
  <si>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</si>
  <si>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</si>
  <si>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</si>
  <si>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</si>
  <si>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</si>
  <si>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</si>
  <si>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</si>
  <si>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</si>
  <si>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</si>
  <si>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</si>
  <si>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</si>
  <si>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</si>
  <si>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</si>
  <si>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</si>
  <si>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</si>
  <si>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</si>
  <si>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</si>
  <si>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</si>
  <si>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</si>
  <si>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</si>
  <si>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</si>
  <si>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</si>
  <si>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</si>
  <si>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</si>
  <si>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</si>
  <si>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</si>
  <si>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</si>
  <si>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</si>
  <si>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</si>
  <si>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</si>
  <si>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</si>
  <si>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</si>
  <si>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</si>
  <si>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</si>
  <si>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</si>
  <si>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</si>
  <si>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</si>
  <si>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</si>
  <si>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</si>
  <si>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</si>
  <si>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</si>
  <si>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</si>
  <si>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</si>
  <si>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</si>
  <si>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</si>
  <si>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</si>
  <si>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</si>
  <si>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</si>
  <si>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</si>
  <si>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</si>
  <si>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</si>
  <si>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</si>
  <si>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</si>
  <si>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</si>
  <si>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</si>
  <si>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</si>
  <si>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</si>
  <si>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</si>
  <si>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</si>
  <si>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</si>
  <si>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</si>
  <si>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</si>
  <si>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</si>
  <si>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</si>
  <si>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</si>
  <si>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</si>
  <si>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</si>
  <si>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</si>
  <si>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</si>
  <si>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</si>
  <si>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</si>
  <si>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</si>
  <si>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</si>
  <si>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</si>
  <si>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</si>
  <si>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</si>
  <si>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</si>
  <si>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</si>
  <si>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</si>
  <si>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</si>
  <si>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</si>
  <si>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</si>
  <si>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</si>
  <si>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</si>
  <si>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</si>
  <si>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</si>
  <si>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</si>
  <si>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</si>
  <si>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</si>
  <si>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</si>
  <si>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</si>
  <si>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</si>
  <si>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</si>
  <si>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</si>
  <si>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</si>
  <si>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</si>
  <si>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</si>
  <si>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</si>
  <si>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</si>
  <si>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</si>
  <si>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</si>
  <si>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</si>
  <si>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</si>
  <si>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</si>
  <si>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</si>
  <si>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</si>
  <si>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</si>
  <si>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</si>
  <si>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</si>
  <si>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</si>
  <si>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</si>
  <si>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</si>
  <si>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</si>
  <si>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</si>
  <si>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</si>
  <si>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</si>
  <si>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</si>
  <si>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</si>
  <si>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</si>
  <si>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</si>
  <si>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</si>
  <si>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</si>
  <si>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</si>
  <si>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</si>
  <si>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</si>
  <si>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</si>
  <si>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</si>
  <si>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</si>
  <si>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</si>
  <si>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</si>
  <si>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</si>
  <si>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</si>
  <si>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</si>
  <si>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</si>
  <si>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</si>
  <si>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</si>
  <si>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</si>
  <si>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</si>
  <si>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</si>
  <si>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</si>
  <si>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</si>
  <si>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</si>
  <si>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</si>
  <si>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</si>
  <si>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</si>
  <si>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</si>
  <si>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</si>
  <si>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</si>
  <si>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</si>
  <si>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</si>
  <si>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</si>
  <si>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</si>
  <si>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</si>
  <si>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</si>
  <si>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</si>
  <si>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</si>
  <si>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</si>
  <si>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</si>
  <si>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</si>
  <si>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</si>
  <si>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</si>
  <si>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</si>
  <si>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</si>
  <si>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</si>
  <si>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</si>
  <si>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</si>
  <si>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</si>
  <si>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</si>
  <si>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</si>
  <si>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</si>
  <si>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</si>
  <si>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</si>
  <si>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</si>
  <si>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</si>
  <si>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</si>
  <si>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</si>
  <si>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</si>
  <si>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</si>
  <si>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</si>
  <si>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</si>
  <si>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</si>
  <si>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</si>
  <si>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</si>
  <si>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</si>
  <si>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</si>
  <si>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</si>
  <si>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</si>
  <si>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</si>
  <si>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</si>
  <si>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</si>
  <si>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</si>
  <si>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</si>
  <si>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</si>
  <si>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</si>
  <si>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</si>
  <si>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</si>
  <si>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</si>
  <si>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</si>
  <si>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</si>
  <si>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</si>
  <si>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</si>
  <si>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</si>
  <si>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</si>
  <si>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</si>
  <si>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</si>
  <si>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</si>
  <si>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</si>
  <si>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</si>
  <si>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</si>
  <si>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</si>
  <si>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</si>
  <si>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</si>
  <si>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</si>
  <si>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</si>
  <si>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</si>
  <si>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</si>
  <si>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</si>
  <si>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</si>
  <si>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</si>
  <si>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</si>
  <si>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</si>
  <si>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</si>
  <si>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</si>
  <si>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</si>
  <si>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</si>
  <si>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</si>
  <si>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</si>
  <si>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</si>
  <si>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</si>
  <si>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</si>
  <si>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</si>
  <si>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</si>
  <si>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</si>
  <si>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</si>
  <si>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</si>
  <si>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</si>
  <si>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</si>
  <si>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</si>
  <si>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</si>
  <si>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</si>
  <si>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</si>
  <si>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</si>
  <si>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</si>
  <si>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</si>
  <si>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</si>
  <si>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</si>
  <si>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</si>
  <si>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</si>
  <si>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</si>
  <si>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</si>
  <si>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</si>
  <si>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</si>
  <si>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</si>
  <si>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</si>
  <si>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</si>
  <si>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</si>
  <si>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</si>
  <si>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</si>
  <si>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</si>
  <si>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</si>
  <si>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</si>
  <si>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</si>
  <si>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</si>
  <si>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</si>
  <si>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</si>
  <si>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</si>
  <si>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</si>
  <si>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</si>
  <si>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</si>
  <si>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</si>
  <si>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</si>
  <si>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</si>
  <si>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</si>
  <si>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</si>
  <si>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</si>
  <si>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</si>
  <si>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</si>
  <si>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</si>
  <si>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</si>
  <si>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</si>
  <si>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</si>
  <si>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</si>
  <si>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</si>
  <si>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</si>
  <si>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</si>
  <si>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</si>
  <si>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</si>
  <si>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</si>
  <si>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</si>
  <si>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</si>
  <si>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</si>
  <si>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</si>
  <si>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</si>
  <si>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</si>
  <si>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</si>
  <si>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</si>
  <si>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</si>
  <si>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</si>
  <si>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</si>
  <si>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</si>
  <si>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</si>
  <si>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</si>
  <si>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</si>
  <si>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</si>
  <si>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</si>
  <si>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</si>
  <si>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</si>
  <si>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</si>
  <si>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</si>
  <si>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</si>
  <si>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</si>
  <si>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</si>
  <si>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</si>
  <si>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</si>
  <si>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</si>
  <si>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</si>
  <si>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</si>
  <si>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</si>
  <si>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</si>
  <si>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</si>
  <si>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</si>
  <si>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</si>
  <si>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</si>
  <si>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</si>
  <si>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</si>
  <si>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</si>
  <si>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</si>
  <si>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</si>
  <si>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</si>
  <si>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</si>
  <si>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</si>
  <si>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</si>
  <si>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</si>
  <si>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</si>
  <si>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</si>
  <si>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</si>
  <si>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</si>
  <si>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</si>
  <si>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</si>
  <si>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</si>
  <si>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</si>
  <si>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</si>
  <si>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</si>
  <si>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</si>
  <si>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</si>
  <si>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</si>
  <si>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</si>
  <si>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</si>
  <si>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</si>
  <si>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</si>
  <si>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</si>
  <si>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</si>
  <si>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</si>
  <si>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</si>
  <si>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</si>
  <si>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</si>
  <si>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</si>
  <si>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</si>
  <si>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</si>
  <si>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</si>
  <si>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</si>
  <si>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</si>
  <si>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</si>
  <si>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</si>
  <si>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</si>
  <si>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</si>
  <si>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</si>
  <si>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</si>
  <si>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</si>
  <si>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</si>
  <si>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</si>
  <si>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</si>
  <si>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</si>
  <si>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</si>
  <si>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</si>
  <si>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</si>
  <si>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</si>
  <si>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</si>
  <si>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</si>
  <si>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</si>
  <si>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</si>
  <si>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</si>
  <si>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</si>
  <si>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</si>
  <si>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</si>
  <si>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</si>
  <si>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</si>
  <si>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</si>
  <si>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</si>
  <si>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</si>
  <si>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</si>
  <si>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</si>
  <si>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</si>
  <si>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</si>
  <si>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</si>
  <si>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</si>
  <si>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</si>
  <si>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</si>
  <si>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</si>
  <si>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</si>
  <si>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</si>
  <si>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</si>
  <si>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</si>
  <si>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</si>
  <si>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</si>
  <si>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</si>
  <si>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</si>
  <si>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</si>
  <si>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</si>
  <si>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</si>
  <si>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</si>
  <si>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</si>
  <si>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</si>
  <si>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</si>
  <si>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</si>
  <si>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</si>
  <si>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</si>
  <si>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</si>
  <si>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</si>
  <si>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</si>
  <si>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</si>
  <si>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</si>
  <si>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</si>
  <si>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</si>
  <si>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</si>
  <si>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</si>
  <si>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</si>
  <si>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</si>
  <si>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</si>
  <si>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</si>
  <si>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</si>
  <si>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</si>
  <si>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</si>
  <si>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</si>
  <si>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</si>
  <si>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</si>
  <si>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</si>
  <si>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</si>
  <si>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</si>
  <si>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</si>
  <si>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</si>
  <si>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</si>
  <si>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</si>
  <si>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</si>
  <si>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</si>
  <si>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</si>
  <si>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</si>
  <si>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</si>
  <si>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</si>
  <si>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</si>
  <si>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</si>
  <si>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</si>
  <si>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</si>
  <si>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</si>
  <si>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</si>
  <si>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</si>
  <si>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</si>
  <si>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</si>
  <si>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</si>
  <si>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</si>
  <si>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</si>
  <si>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</si>
  <si>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</si>
  <si>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</si>
  <si>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</si>
  <si>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</si>
  <si>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</si>
  <si>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</si>
  <si>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</si>
  <si>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</si>
  <si>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</si>
  <si>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</si>
  <si>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</si>
  <si>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</si>
  <si>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</si>
  <si>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</si>
  <si>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</si>
  <si>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</si>
  <si>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</si>
  <si>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</si>
  <si>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</si>
  <si>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</si>
  <si>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</si>
  <si>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</si>
  <si>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</si>
  <si>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</si>
  <si>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</si>
  <si>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</si>
  <si>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</si>
  <si>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</si>
  <si>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</si>
  <si>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</si>
  <si>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</si>
  <si>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</si>
  <si>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</si>
  <si>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</si>
  <si>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</si>
  <si>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</si>
  <si>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</si>
  <si>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</si>
  <si>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</si>
  <si>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</si>
  <si>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</si>
  <si>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</si>
  <si>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</si>
  <si>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</si>
  <si>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</si>
  <si>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</si>
  <si>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</si>
  <si>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</si>
  <si>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</si>
  <si>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</si>
  <si>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</si>
  <si>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</si>
  <si>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</si>
  <si>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</si>
  <si>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</si>
  <si>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</si>
  <si>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</si>
  <si>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</si>
  <si>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</si>
  <si>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</si>
  <si>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</si>
  <si>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</si>
  <si>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</si>
  <si>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</si>
  <si>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</si>
  <si>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</si>
  <si>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</si>
  <si>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</si>
  <si>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</si>
  <si>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</si>
  <si>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</si>
  <si>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</si>
  <si>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</si>
  <si>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</si>
  <si>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</si>
  <si>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</si>
  <si>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</si>
  <si>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</si>
  <si>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</si>
  <si>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</si>
  <si>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</si>
  <si>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</si>
  <si>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</si>
  <si>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</si>
  <si>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</si>
  <si>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</si>
  <si>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</si>
  <si>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</si>
  <si>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</si>
  <si>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</si>
  <si>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</si>
  <si>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</si>
  <si>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</si>
  <si>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</si>
  <si>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</si>
  <si>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</si>
  <si>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</si>
  <si>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</si>
  <si>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</si>
  <si>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</si>
  <si>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</si>
  <si>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</si>
  <si>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</si>
  <si>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</si>
  <si>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</si>
  <si>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</si>
  <si>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</si>
  <si>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</si>
  <si>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</si>
  <si>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</si>
  <si>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</si>
  <si>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</si>
  <si>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</si>
  <si>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</si>
  <si>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</si>
  <si>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</si>
  <si>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</si>
  <si>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</si>
  <si>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</si>
  <si>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</si>
  <si>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</si>
  <si>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</si>
  <si>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</si>
  <si>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</si>
  <si>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</si>
  <si>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</si>
  <si>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</si>
  <si>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</si>
  <si>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</si>
  <si>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</si>
  <si>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</si>
  <si>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</si>
  <si>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</si>
  <si>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</si>
  <si>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</si>
  <si>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</si>
  <si>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</si>
  <si>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</si>
  <si>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</si>
  <si>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</si>
  <si>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</si>
  <si>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</si>
  <si>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</si>
  <si>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</si>
  <si>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</si>
  <si>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</si>
  <si>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</si>
  <si>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</si>
  <si>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</si>
  <si>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</si>
  <si>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</si>
  <si>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</si>
  <si>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</si>
  <si>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</si>
  <si>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</si>
  <si>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</si>
  <si>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</si>
  <si>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</si>
  <si>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</si>
  <si>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</si>
  <si>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</si>
  <si>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</si>
  <si>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</si>
  <si>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</si>
  <si>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</si>
  <si>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</si>
  <si>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</si>
  <si>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</si>
  <si>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</si>
  <si>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</si>
  <si>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</si>
  <si>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</si>
  <si>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</si>
  <si>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</si>
  <si>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</si>
  <si>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</si>
  <si>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</si>
  <si>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</si>
  <si>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</si>
  <si>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</si>
  <si>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</si>
  <si>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</si>
  <si>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</si>
  <si>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</si>
  <si>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</si>
  <si>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</si>
  <si>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</si>
  <si>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</si>
  <si>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</si>
  <si>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</si>
  <si>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</si>
  <si>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</si>
  <si>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</si>
  <si>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</si>
  <si>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</si>
  <si>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</si>
  <si>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</si>
  <si>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</si>
  <si>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</si>
  <si>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</si>
  <si>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</si>
  <si>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</si>
  <si>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</si>
  <si>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</si>
  <si>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</si>
  <si>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</si>
  <si>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</si>
  <si>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</si>
  <si>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</si>
  <si>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</si>
  <si>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</si>
  <si>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</si>
  <si>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</si>
  <si>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</si>
  <si>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</si>
  <si>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</si>
  <si>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</si>
  <si>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</si>
  <si>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</si>
  <si>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</si>
  <si>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</si>
  <si>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</si>
  <si>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</si>
  <si>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</si>
  <si>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</si>
  <si>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</si>
  <si>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</si>
  <si>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</si>
  <si>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</si>
  <si>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</si>
  <si>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</si>
  <si>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</si>
  <si>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</si>
  <si>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</si>
  <si>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</si>
  <si>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</si>
  <si>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</si>
  <si>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</si>
  <si>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</si>
  <si>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</si>
  <si>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</si>
  <si>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</si>
  <si>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</si>
  <si>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</si>
  <si>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</si>
  <si>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</si>
  <si>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</si>
  <si>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</si>
  <si>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</si>
  <si>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</si>
  <si>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</si>
  <si>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</si>
  <si>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</si>
  <si>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</si>
  <si>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</si>
  <si>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</si>
  <si>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</si>
  <si>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</si>
  <si>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</si>
  <si>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</si>
  <si>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</si>
  <si>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</si>
  <si>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</si>
  <si>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</si>
  <si>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</si>
  <si>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</si>
  <si>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</si>
  <si>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</si>
  <si>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</si>
  <si>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</si>
  <si>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</si>
  <si>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</si>
  <si>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</si>
  <si>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</si>
  <si>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</si>
  <si>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</si>
  <si>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</si>
  <si>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</si>
  <si>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</si>
  <si>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</si>
  <si>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</si>
  <si>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</si>
  <si>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</si>
  <si>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</si>
  <si>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</si>
  <si>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</si>
  <si>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</si>
  <si>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</si>
  <si>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</si>
  <si>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</si>
  <si>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</si>
  <si>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</si>
  <si>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</si>
  <si>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</si>
  <si>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</si>
  <si>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</si>
  <si>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</si>
  <si>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</si>
  <si>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</si>
  <si>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</si>
  <si>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</si>
  <si>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</si>
  <si>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</si>
  <si>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</si>
  <si>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</si>
  <si>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</si>
  <si>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</si>
  <si>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</si>
  <si>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</si>
  <si>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</si>
  <si>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</si>
  <si>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</si>
  <si>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</si>
  <si>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</si>
  <si>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</si>
  <si>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</si>
  <si>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</si>
  <si>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</si>
  <si>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</si>
  <si>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</si>
  <si>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</si>
  <si>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</si>
  <si>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</si>
  <si>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</si>
  <si>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</si>
  <si>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</si>
  <si>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</si>
  <si>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</si>
  <si>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</si>
  <si>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</si>
  <si>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</si>
  <si>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</si>
  <si>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</si>
  <si>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</si>
  <si>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</si>
  <si>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</si>
  <si>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</si>
  <si>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</si>
  <si>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</si>
  <si>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</si>
  <si>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</si>
  <si>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</si>
  <si>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</si>
  <si>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</si>
  <si>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</si>
  <si>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</si>
  <si>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</si>
  <si>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</si>
  <si>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</si>
  <si>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</si>
  <si>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</si>
  <si>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</si>
  <si>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</si>
  <si>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</si>
  <si>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</si>
  <si>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</si>
  <si>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</si>
  <si>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</si>
  <si>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</si>
  <si>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RT</t>
  </si>
  <si>
    <t>ARS Tech</t>
  </si>
  <si>
    <t>LMOA0018</t>
  </si>
  <si>
    <t>XFOA003</t>
  </si>
  <si>
    <t>TRT/P-1000</t>
  </si>
  <si>
    <t>S.E.L. S.r.l.</t>
  </si>
  <si>
    <t>LMOA0019</t>
  </si>
  <si>
    <t>K211_3A</t>
  </si>
  <si>
    <t>3A_G996</t>
  </si>
  <si>
    <t>TRT/L-900</t>
  </si>
  <si>
    <t>LMOA0003</t>
  </si>
  <si>
    <t>LMOA0005</t>
  </si>
  <si>
    <t>LMOA0006</t>
  </si>
  <si>
    <t>LMOA0004</t>
  </si>
  <si>
    <t>LMOA0008</t>
  </si>
  <si>
    <t>LMOA0007</t>
  </si>
  <si>
    <t>XFOA005</t>
  </si>
  <si>
    <t>LMOA0009</t>
  </si>
  <si>
    <t>LMOA0010</t>
  </si>
  <si>
    <t>LMOA0011</t>
  </si>
  <si>
    <t>LMOA0012</t>
  </si>
  <si>
    <t>LMOA0013</t>
  </si>
  <si>
    <t>LMOA0014</t>
  </si>
  <si>
    <t>LMOA0015</t>
  </si>
  <si>
    <t>LMOA0016</t>
  </si>
  <si>
    <t>LMOA0017</t>
  </si>
  <si>
    <t>BARUM CONTINENTAL SPOL. S.R.O.</t>
  </si>
  <si>
    <t>RONAL CR S.r.o.</t>
  </si>
  <si>
    <t>ESAB GROUP S.p.A.</t>
  </si>
  <si>
    <t>VOLKSWAGEN AUTOEUROPA</t>
  </si>
  <si>
    <t>Resin models for tyre industry</t>
  </si>
  <si>
    <t>Diecasting rim moulds</t>
  </si>
  <si>
    <t>Deburring for Turbine disks</t>
  </si>
  <si>
    <t>diecasting rim moulds</t>
  </si>
  <si>
    <t>automotive dies and moulds</t>
  </si>
  <si>
    <t>Carbon fiber machining</t>
  </si>
  <si>
    <t>G
A+O
A+O
G
G</t>
  </si>
  <si>
    <t xml:space="preserve"> HSK63A</t>
  </si>
  <si>
    <t xml:space="preserve"> ISO50</t>
  </si>
  <si>
    <t>ISO50
 HSK63A
 HSK63A
 ISO50
 ISO50</t>
  </si>
  <si>
    <t>M5H
 M5H
 M5S
 M3A
 MRH</t>
  </si>
  <si>
    <t>47kW-3krpm
 35kW-20rpm
 55kW-24rpm
 50kW-5krpm
 47kW-3krpm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</si>
</sst>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9"/>
      <color rgb="FF000000"/>
      <name val="Helvetica"/>
    </font>
    <font>
      <sz val="11"/>
      <color rgb="FFC00000"/>
      <name val="Calibri"/>
      <family val="2"/>
      <scheme val="minor"/>
    </font>
    <font>
      <sz val="10"/>
      <color rgb="FFC00000"/>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2">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0" borderId="0" xfId="0" quotePrefix="1" applyFont="1" applyAlignment="1">
      <alignment horizontal="center" vertical="center"/>
    </xf>
    <xf numFmtId="0" fontId="24" fillId="0" borderId="0" xfId="0" applyFont="1"/>
    <xf numFmtId="0" fontId="17" fillId="3" borderId="0" xfId="0" applyFont="1" applyFill="1" applyAlignment="1">
      <alignment horizontal="left" vertical="top" wrapText="1"/>
    </xf>
    <xf numFmtId="0" fontId="2" fillId="3" borderId="1" xfId="0" applyFont="1" applyFill="1" applyBorder="1" applyAlignment="1">
      <alignment vertical="center"/>
    </xf>
    <xf numFmtId="0" fontId="2" fillId="3" borderId="0" xfId="0" quotePrefix="1" applyFont="1" applyFill="1" applyAlignment="1">
      <alignment horizontal="left" vertical="center"/>
    </xf>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16" fillId="3" borderId="0" xfId="1" applyNumberFormat="1" applyFont="1" applyFill="1" applyAlignment="1">
      <alignment horizontal="center" vertical="center"/>
    </xf>
    <xf numFmtId="0" fontId="25" fillId="3" borderId="0" xfId="0" applyFont="1" applyFill="1"/>
    <xf numFmtId="0" fontId="26" fillId="3" borderId="0" xfId="0" applyFont="1" applyFill="1" applyAlignment="1">
      <alignment horizontal="left" vertical="center"/>
    </xf>
    <xf numFmtId="0" fontId="0" fillId="0" borderId="0" xfId="0"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28" tableId="1">
      <columnFilter colId="28">
        <filter colId="28">
          <x:filters>
            <x:filter val="T.Piris"/>
          </x:filters>
        </filter>
      </columnFilter>
    </nsvFilter>
  </namedSheetView>
  <namedSheetView name="Visualizza1" id="{DBEC59D1-F1D6-41BA-B121-D65CB2370BCE}">
    <nsvFilter filterId="{DB192CF0-548C-4195-BD61-026CCAED28C7}" ref="A1:CI628"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28" totalsRowShown="0" headerRowDxfId="175" dataDxfId="174">
  <autoFilter ref="A1:CI628"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J628"/>
  <sheetViews>
    <sheetView tabSelected="1" zoomScaleNormal="100" workbookViewId="0">
      <pane ySplit="1" topLeftCell="A266" activePane="bottomLeft" state="frozen"/>
      <selection pane="bottomLeft" activeCell="G266" sqref="G266"/>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24.140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14062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42" hidden="1" customWidth="1" outlineLevel="1"/>
    <col min="47" max="47" width="10.28515625" style="42" hidden="1" customWidth="1" outlineLevel="1"/>
    <col min="48" max="48" width="10.28515625" style="2" hidden="1" customWidth="1" outlineLevel="1"/>
    <col min="49" max="49" width="35.42578125" style="2" hidden="1" customWidth="1" outlineLevel="1"/>
    <col min="50" max="50" width="27.5703125" style="2" hidden="1" customWidth="1" outlineLevel="1"/>
    <col min="51" max="51" width="10.28515625" style="2" hidden="1" customWidth="1" outlineLevel="1"/>
    <col min="52" max="52" width="10.140625" style="2" hidden="1" customWidth="1" outlineLevel="1"/>
    <col min="53" max="53" width="16.85546875" style="2" hidden="1" customWidth="1" outlineLevel="1"/>
    <col min="54" max="54" width="14.42578125" style="2" hidden="1" customWidth="1" outlineLevel="1"/>
    <col min="55" max="55" width="15" style="2" hidden="1" customWidth="1" outlineLevel="1"/>
    <col min="56" max="57" width="10.28515625" style="2" hidden="1" customWidth="1" outlineLevel="1"/>
    <col min="58" max="58" width="10.85546875" style="2" hidden="1" customWidth="1" outlineLevel="1"/>
    <col min="59" max="59" width="13.85546875" style="2" hidden="1" customWidth="1" outlineLevel="1"/>
    <col min="60" max="60" width="10.28515625" style="2" hidden="1" customWidth="1" outlineLevel="1"/>
    <col min="61" max="61" width="14.28515625" style="2" hidden="1" customWidth="1" outlineLevel="1"/>
    <col min="62" max="62" width="10.28515625" style="2" hidden="1" customWidth="1" outlineLevel="1"/>
    <col min="63" max="63" width="13.28515625" style="2" hidden="1" customWidth="1" outlineLevel="1"/>
    <col min="64" max="64" width="10" style="2" hidden="1" customWidth="1" outlineLevel="1"/>
    <col min="65" max="65" width="13.28515625" style="2" hidden="1" customWidth="1" outlineLevel="1"/>
    <col min="66" max="66" width="10.28515625" style="2" hidden="1" customWidth="1" outlineLevel="1"/>
    <col min="67" max="67" width="14.28515625" style="2" hidden="1" customWidth="1" outlineLevel="1"/>
    <col min="68" max="68" width="10.28515625" style="2" hidden="1" customWidth="1" outlineLevel="1"/>
    <col min="69" max="69" width="13.5703125" style="2" hidden="1" customWidth="1" outlineLevel="1"/>
    <col min="70" max="70" width="9.5703125" style="2" hidden="1" customWidth="1" outlineLevel="1"/>
    <col min="71" max="72" width="10.28515625" style="2" hidden="1" customWidth="1" outlineLevel="1"/>
    <col min="73" max="73" width="13.5703125" style="2" hidden="1" customWidth="1" outlineLevel="1"/>
    <col min="74" max="75" width="10.28515625" style="2" hidden="1" customWidth="1" outlineLevel="1"/>
    <col min="76" max="76" width="10.85546875" style="2" hidden="1" customWidth="1" outlineLevel="1"/>
    <col min="77" max="86" width="10.28515625" style="2" hidden="1" customWidth="1" outlineLevel="1"/>
    <col min="87" max="87" width="10.28515625" style="7" hidden="1" customWidth="1" outlineLevel="1"/>
    <col min="88" max="88" width="9.140625" style="1" collapsed="1"/>
    <col min="89" max="16384" width="9.140625" style="1"/>
  </cols>
  <sheetData>
    <row r="1" spans="1:87" s="98" customFormat="1" ht="142.5" customHeight="1" x14ac:dyDescent="0.25">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x14ac:dyDescent="0.25">
      <c r="A52" s="1" t="s">
        <v>87</v>
      </c>
      <c r="B52" s="6" t="s">
        <v>331</v>
      </c>
      <c r="C52" s="23" t="s">
        <v>200</v>
      </c>
      <c r="D52" s="132" t="s">
        <v>332</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F52</f>
        <v>M5A</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118" t="str">
        <f t="shared" si="0"/>
        <v>pdf</v>
      </c>
      <c r="L53" s="2" t="s">
        <v>338</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339</v>
      </c>
      <c r="AE53" s="2" t="s">
        <v>138</v>
      </c>
      <c r="AF53" s="80" t="s">
        <v>340</v>
      </c>
      <c r="AG53" s="10" t="s">
        <v>341</v>
      </c>
      <c r="AH53" s="10" t="s">
        <v>342</v>
      </c>
      <c r="AI53" s="10" t="s">
        <v>343</v>
      </c>
      <c r="AJ53" s="10" t="s">
        <v>344</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118" t="str">
        <f t="shared" si="0"/>
        <v>pdf</v>
      </c>
      <c r="L54" s="2" t="s">
        <v>338</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339</v>
      </c>
      <c r="AE54" s="2" t="s">
        <v>138</v>
      </c>
      <c r="AF54" s="80" t="s">
        <v>340</v>
      </c>
      <c r="AG54" s="10" t="s">
        <v>341</v>
      </c>
      <c r="AH54" s="10" t="s">
        <v>342</v>
      </c>
      <c r="AI54" s="10" t="s">
        <v>343</v>
      </c>
      <c r="AJ54" s="10" t="s">
        <v>344</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118" t="str">
        <f t="shared" si="0"/>
        <v>pdf</v>
      </c>
      <c r="L56" s="2" t="s">
        <v>290</v>
      </c>
      <c r="M56" s="118" t="str">
        <f t="shared" si="1"/>
        <v>pdf</v>
      </c>
      <c r="N56" s="2" t="s">
        <v>97</v>
      </c>
      <c r="O56" s="45" t="s">
        <v>98</v>
      </c>
      <c r="P56" s="13" t="str">
        <f t="shared" si="5"/>
        <v>Folder</v>
      </c>
      <c r="Q56" s="127">
        <v>3000</v>
      </c>
      <c r="R56" s="127">
        <v>2200</v>
      </c>
      <c r="S56" s="127">
        <v>1100</v>
      </c>
      <c r="T56" s="10" t="s">
        <v>352</v>
      </c>
      <c r="U56" s="2" t="s">
        <v>99</v>
      </c>
      <c r="V56" s="7" t="s">
        <v>98</v>
      </c>
      <c r="W56" s="2" t="s">
        <v>99</v>
      </c>
      <c r="X56" s="2" t="s">
        <v>100</v>
      </c>
      <c r="Y56" s="2" t="s">
        <v>100</v>
      </c>
      <c r="Z56" s="2" t="s">
        <v>100</v>
      </c>
      <c r="AA56" s="2" t="s">
        <v>100</v>
      </c>
      <c r="AB56" s="18" t="s">
        <v>100</v>
      </c>
      <c r="AC56" s="7" t="s">
        <v>353</v>
      </c>
      <c r="AD56" s="88" t="s">
        <v>354</v>
      </c>
      <c r="AE56" s="2" t="s">
        <v>118</v>
      </c>
      <c r="AF56" s="80" t="s">
        <v>355</v>
      </c>
      <c r="AG56" s="10" t="s">
        <v>356</v>
      </c>
      <c r="AH56" s="10" t="s">
        <v>357</v>
      </c>
      <c r="AJ56" s="10" t="s">
        <v>358</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359</v>
      </c>
      <c r="AX56" s="122" t="s">
        <v>360</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118" t="str">
        <f t="shared" si="0"/>
        <v>pdf</v>
      </c>
      <c r="L57" s="2" t="s">
        <v>364</v>
      </c>
      <c r="M57" s="118" t="str">
        <f t="shared" si="1"/>
        <v>pdf</v>
      </c>
      <c r="N57" s="2" t="s">
        <v>97</v>
      </c>
      <c r="O57" s="45" t="s">
        <v>365</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366</v>
      </c>
      <c r="AE57" s="2" t="s">
        <v>103</v>
      </c>
      <c r="AF57" s="77" t="s">
        <v>104</v>
      </c>
      <c r="AG57" s="17" t="s">
        <v>105</v>
      </c>
      <c r="AH57" s="17" t="s">
        <v>367</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2" t="s">
        <v>370</v>
      </c>
      <c r="K58" s="118" t="str">
        <f t="shared" si="0"/>
        <v>pdf</v>
      </c>
      <c r="L58" s="32" t="s">
        <v>371</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353</v>
      </c>
      <c r="AD58" s="88" t="s">
        <v>372</v>
      </c>
      <c r="AE58" s="32" t="s">
        <v>118</v>
      </c>
      <c r="AF58" s="80" t="s">
        <v>373</v>
      </c>
      <c r="AG58" s="10" t="s">
        <v>374</v>
      </c>
      <c r="AH58" s="10" t="s">
        <v>375</v>
      </c>
      <c r="AI58" s="10" t="s">
        <v>376</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2" t="s">
        <v>379</v>
      </c>
      <c r="K59" s="118" t="str">
        <f t="shared" si="0"/>
        <v>pdf</v>
      </c>
      <c r="L59" s="32" t="s">
        <v>380</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381</v>
      </c>
      <c r="AD59" s="88" t="s">
        <v>382</v>
      </c>
      <c r="AE59" s="32" t="s">
        <v>118</v>
      </c>
      <c r="AF59" s="80" t="s">
        <v>383</v>
      </c>
      <c r="AG59" s="10" t="s">
        <v>384</v>
      </c>
      <c r="AH59" s="10" t="s">
        <v>385</v>
      </c>
      <c r="AI59" s="10" t="s">
        <v>386</v>
      </c>
      <c r="AJ59" s="10" t="s">
        <v>387</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388</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2" t="s">
        <v>391</v>
      </c>
      <c r="K60" s="118" t="str">
        <f t="shared" si="0"/>
        <v>pdf</v>
      </c>
      <c r="L60" s="32" t="s">
        <v>392</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393</v>
      </c>
      <c r="AG60" s="10" t="s">
        <v>394</v>
      </c>
      <c r="AH60" s="10" t="s">
        <v>141</v>
      </c>
      <c r="AI60" s="10" t="s">
        <v>395</v>
      </c>
      <c r="AJ60" s="10" t="s">
        <v>396</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397</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2" t="s">
        <v>399</v>
      </c>
      <c r="K61" s="118" t="str">
        <f t="shared" si="0"/>
        <v>pdf</v>
      </c>
      <c r="L61" s="32" t="s">
        <v>400</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401</v>
      </c>
      <c r="AI61" s="10" t="s">
        <v>402</v>
      </c>
      <c r="AJ61" s="10" t="s">
        <v>403</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2" t="s">
        <v>405</v>
      </c>
      <c r="K62" s="118" t="str">
        <f t="shared" si="0"/>
        <v>pdf</v>
      </c>
      <c r="L62" s="32" t="s">
        <v>400</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401</v>
      </c>
      <c r="AI62" s="10" t="s">
        <v>402</v>
      </c>
      <c r="AJ62" s="10" t="s">
        <v>403</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2" t="s">
        <v>408</v>
      </c>
      <c r="K63" s="118" t="str">
        <f t="shared" si="0"/>
        <v>pdf</v>
      </c>
      <c r="L63" s="32" t="s">
        <v>409</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410</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2" t="s">
        <v>412</v>
      </c>
      <c r="K64" s="118" t="str">
        <f t="shared" si="0"/>
        <v>pdf</v>
      </c>
      <c r="L64" s="32" t="s">
        <v>409</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413</v>
      </c>
      <c r="AJ64" s="10" t="s">
        <v>414</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2" t="s">
        <v>417</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418</v>
      </c>
      <c r="AE65" s="32" t="s">
        <v>118</v>
      </c>
      <c r="AF65" s="80" t="s">
        <v>204</v>
      </c>
      <c r="AG65" s="10" t="s">
        <v>205</v>
      </c>
      <c r="AH65" s="10" t="s">
        <v>305</v>
      </c>
      <c r="AI65" s="10" t="s">
        <v>207</v>
      </c>
      <c r="AJ65" s="10" t="s">
        <v>387</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419</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2" t="s">
        <v>422</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409</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353</v>
      </c>
      <c r="AD66" s="88" t="s">
        <v>423</v>
      </c>
      <c r="AE66" s="32" t="s">
        <v>118</v>
      </c>
      <c r="AF66" s="80" t="s">
        <v>424</v>
      </c>
      <c r="AG66" s="10" t="s">
        <v>425</v>
      </c>
      <c r="AH66" s="10" t="s">
        <v>426</v>
      </c>
      <c r="AI66" s="10" t="s">
        <v>427</v>
      </c>
      <c r="AJ66" s="10" t="s">
        <v>387</v>
      </c>
      <c r="AK66" s="33" t="s">
        <v>164</v>
      </c>
      <c r="AL66" s="2" t="s">
        <v>428</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429</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2" t="s">
        <v>433</v>
      </c>
      <c r="K67" s="118" t="str">
        <f t="shared" si="8"/>
        <v>pdf</v>
      </c>
      <c r="L67" s="32" t="s">
        <v>434</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435</v>
      </c>
      <c r="AE67" s="32" t="s">
        <v>118</v>
      </c>
      <c r="AF67" s="80" t="s">
        <v>119</v>
      </c>
      <c r="AG67" s="10" t="s">
        <v>436</v>
      </c>
      <c r="AH67" s="10" t="s">
        <v>305</v>
      </c>
      <c r="AI67" s="10" t="s">
        <v>437</v>
      </c>
      <c r="AJ67" s="10" t="s">
        <v>387</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438</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2" t="s">
        <v>441</v>
      </c>
      <c r="K68" s="118" t="str">
        <f t="shared" si="8"/>
        <v>pdf</v>
      </c>
      <c r="L68" s="32" t="s">
        <v>442</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2" t="s">
        <v>444</v>
      </c>
      <c r="K69" s="118" t="str">
        <f t="shared" si="8"/>
        <v>pdf</v>
      </c>
      <c r="L69" s="32" t="s">
        <v>445</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413</v>
      </c>
      <c r="AJ69" s="10" t="s">
        <v>414</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2" t="s">
        <v>444</v>
      </c>
      <c r="K70" s="118" t="str">
        <f t="shared" si="8"/>
        <v>pdf</v>
      </c>
      <c r="L70" s="32" t="s">
        <v>445</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413</v>
      </c>
      <c r="AJ70" s="10" t="s">
        <v>414</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2" t="s">
        <v>449</v>
      </c>
      <c r="K71" s="118" t="str">
        <f t="shared" si="8"/>
        <v>pdf</v>
      </c>
      <c r="L71" s="32" t="s">
        <v>450</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451</v>
      </c>
      <c r="AE71" s="23" t="s">
        <v>452</v>
      </c>
      <c r="AF71" s="77" t="s">
        <v>453</v>
      </c>
      <c r="AG71" s="17" t="s">
        <v>454</v>
      </c>
      <c r="AH71" s="17" t="s">
        <v>455</v>
      </c>
      <c r="AI71" s="17" t="s">
        <v>456</v>
      </c>
      <c r="AJ71" s="17" t="s">
        <v>457</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458</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118" t="str">
        <f t="shared" si="8"/>
        <v>pdf</v>
      </c>
      <c r="L72" s="2" t="s">
        <v>450</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461</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118" t="str">
        <f t="shared" si="8"/>
        <v>pdf</v>
      </c>
      <c r="L73" s="2" t="s">
        <v>466</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467</v>
      </c>
      <c r="AD73" s="87" t="s">
        <v>98</v>
      </c>
      <c r="AE73" s="2" t="s">
        <v>468</v>
      </c>
      <c r="AF73" s="77" t="s">
        <v>469</v>
      </c>
      <c r="AG73" s="17" t="s">
        <v>470</v>
      </c>
      <c r="AH73" s="17" t="s">
        <v>471</v>
      </c>
      <c r="AI73" s="17" t="s">
        <v>472</v>
      </c>
      <c r="AJ73" s="17" t="s">
        <v>473</v>
      </c>
      <c r="AK73" s="5"/>
      <c r="AL73" s="1" t="s">
        <v>461</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118" t="str">
        <f t="shared" si="8"/>
        <v>pdf</v>
      </c>
      <c r="L74" s="2" t="s">
        <v>476</v>
      </c>
      <c r="M74" s="118" t="str">
        <f t="shared" si="9"/>
        <v>pdf</v>
      </c>
      <c r="N74" s="2" t="s">
        <v>97</v>
      </c>
      <c r="O74" s="45" t="s">
        <v>477</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118" t="str">
        <f t="shared" si="8"/>
        <v>pdf</v>
      </c>
      <c r="L75" s="2" t="s">
        <v>480</v>
      </c>
      <c r="M75" s="118" t="str">
        <f t="shared" si="9"/>
        <v>pdf</v>
      </c>
      <c r="N75" s="2" t="s">
        <v>97</v>
      </c>
      <c r="O75" s="45" t="s">
        <v>481</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482</v>
      </c>
      <c r="AJ75" s="10" t="s">
        <v>483</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118" t="str">
        <f t="shared" si="8"/>
        <v>pdf</v>
      </c>
      <c r="L76" s="2" t="s">
        <v>480</v>
      </c>
      <c r="M76" s="118" t="str">
        <f t="shared" si="9"/>
        <v>pdf</v>
      </c>
      <c r="N76" s="2" t="s">
        <v>97</v>
      </c>
      <c r="O76" s="45" t="s">
        <v>481</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482</v>
      </c>
      <c r="AJ76" s="10" t="s">
        <v>483</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118" t="str">
        <f t="shared" si="8"/>
        <v>pdf</v>
      </c>
      <c r="L77" s="2" t="s">
        <v>488</v>
      </c>
      <c r="M77" s="118" t="str">
        <f t="shared" si="9"/>
        <v>pdf</v>
      </c>
      <c r="N77" s="2" t="s">
        <v>97</v>
      </c>
      <c r="O77" s="45" t="s">
        <v>481</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489</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118" t="str">
        <f t="shared" si="8"/>
        <v>pdf</v>
      </c>
      <c r="L78" s="2" t="s">
        <v>480</v>
      </c>
      <c r="M78" s="118" t="str">
        <f t="shared" si="9"/>
        <v>pdf</v>
      </c>
      <c r="N78" s="2" t="s">
        <v>97</v>
      </c>
      <c r="O78" s="45" t="s">
        <v>481</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482</v>
      </c>
      <c r="AJ78" s="10" t="s">
        <v>483</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118" t="str">
        <f t="shared" si="8"/>
        <v>pdf</v>
      </c>
      <c r="L79" s="2" t="s">
        <v>480</v>
      </c>
      <c r="M79" s="118" t="str">
        <f t="shared" si="9"/>
        <v>pdf</v>
      </c>
      <c r="N79" s="2" t="s">
        <v>97</v>
      </c>
      <c r="O79" s="45" t="s">
        <v>481</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482</v>
      </c>
      <c r="AJ79" s="10" t="s">
        <v>483</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118" t="str">
        <f t="shared" si="8"/>
        <v>pdf</v>
      </c>
      <c r="L80" s="2" t="s">
        <v>480</v>
      </c>
      <c r="M80" s="118" t="str">
        <f t="shared" si="9"/>
        <v>pdf</v>
      </c>
      <c r="N80" s="2" t="s">
        <v>97</v>
      </c>
      <c r="O80" s="45" t="s">
        <v>481</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482</v>
      </c>
      <c r="AJ80" s="10" t="s">
        <v>483</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118" t="str">
        <f t="shared" si="8"/>
        <v>pdf</v>
      </c>
      <c r="L81" s="2" t="s">
        <v>480</v>
      </c>
      <c r="M81" s="118" t="str">
        <f t="shared" si="9"/>
        <v>pdf</v>
      </c>
      <c r="N81" s="2" t="s">
        <v>97</v>
      </c>
      <c r="O81" s="45" t="s">
        <v>481</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482</v>
      </c>
      <c r="AJ81" s="10" t="s">
        <v>483</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118" t="str">
        <f t="shared" si="8"/>
        <v>pdf</v>
      </c>
      <c r="L82" s="2" t="s">
        <v>450</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497</v>
      </c>
      <c r="AE82" s="2" t="s">
        <v>103</v>
      </c>
      <c r="AF82" s="77" t="s">
        <v>498</v>
      </c>
      <c r="AG82" s="17" t="s">
        <v>105</v>
      </c>
      <c r="AH82" s="17" t="s">
        <v>499</v>
      </c>
      <c r="AI82" s="17" t="s">
        <v>500</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118" t="str">
        <f t="shared" si="8"/>
        <v>pdf</v>
      </c>
      <c r="L83" s="2" t="s">
        <v>503</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118" t="str">
        <f t="shared" si="8"/>
        <v>pdf</v>
      </c>
      <c r="L84" s="2" t="s">
        <v>506</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507</v>
      </c>
      <c r="AE84" s="2" t="s">
        <v>452</v>
      </c>
      <c r="AF84" s="77" t="s">
        <v>325</v>
      </c>
      <c r="AG84" s="17" t="s">
        <v>508</v>
      </c>
      <c r="AH84" s="17" t="s">
        <v>509</v>
      </c>
      <c r="AI84" s="17" t="s">
        <v>510</v>
      </c>
      <c r="AJ84" s="17" t="s">
        <v>511</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118" t="str">
        <f t="shared" si="8"/>
        <v>pdf</v>
      </c>
      <c r="L85" s="2" t="s">
        <v>503</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514</v>
      </c>
      <c r="AE85" s="2" t="s">
        <v>324</v>
      </c>
      <c r="AF85" s="76" t="s">
        <v>104</v>
      </c>
      <c r="AG85" s="23" t="s">
        <v>515</v>
      </c>
      <c r="AH85" s="23" t="s">
        <v>516</v>
      </c>
      <c r="AI85" s="23" t="s">
        <v>517</v>
      </c>
      <c r="AJ85" s="23" t="s">
        <v>518</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118" t="str">
        <f t="shared" si="8"/>
        <v>pdf</v>
      </c>
      <c r="L86" s="2" t="s">
        <v>521</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522</v>
      </c>
      <c r="AE86" s="2" t="s">
        <v>324</v>
      </c>
      <c r="AF86" s="77" t="s">
        <v>523</v>
      </c>
      <c r="AG86" s="17" t="s">
        <v>524</v>
      </c>
      <c r="AH86" s="17" t="s">
        <v>525</v>
      </c>
      <c r="AI86" s="17" t="s">
        <v>526</v>
      </c>
      <c r="AJ86" s="17" t="s">
        <v>527</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530</v>
      </c>
      <c r="AE87" s="2" t="s">
        <v>103</v>
      </c>
      <c r="AF87" s="77" t="s">
        <v>104</v>
      </c>
      <c r="AG87" s="17" t="s">
        <v>105</v>
      </c>
      <c r="AH87" s="55" t="s">
        <v>531</v>
      </c>
      <c r="AI87" s="17" t="s">
        <v>532</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118" t="str">
        <f t="shared" si="8"/>
        <v>pdf</v>
      </c>
      <c r="L88" s="2" t="s">
        <v>535</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118" t="str">
        <f t="shared" si="8"/>
        <v>pdf</v>
      </c>
      <c r="L89" s="2" t="s">
        <v>539</v>
      </c>
      <c r="M89" s="118" t="str">
        <f t="shared" si="9"/>
        <v>pdf</v>
      </c>
      <c r="N89" s="2" t="s">
        <v>97</v>
      </c>
      <c r="O89" s="45" t="s">
        <v>540</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541</v>
      </c>
      <c r="AE89" s="2" t="s">
        <v>171</v>
      </c>
      <c r="AF89" s="77" t="s">
        <v>542</v>
      </c>
      <c r="AG89" s="17" t="s">
        <v>543</v>
      </c>
      <c r="AH89" s="17" t="s">
        <v>544</v>
      </c>
      <c r="AI89" s="17" t="s">
        <v>545</v>
      </c>
      <c r="AJ89" s="17" t="s">
        <v>546</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118" t="str">
        <f t="shared" si="8"/>
        <v>pdf</v>
      </c>
      <c r="L90" s="2" t="s">
        <v>550</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551</v>
      </c>
      <c r="AD90" s="4" t="s">
        <v>552</v>
      </c>
      <c r="AE90" s="2" t="s">
        <v>118</v>
      </c>
      <c r="AF90" s="80" t="s">
        <v>553</v>
      </c>
      <c r="AG90" s="10" t="s">
        <v>554</v>
      </c>
      <c r="AH90" s="10" t="s">
        <v>297</v>
      </c>
      <c r="AI90" s="10" t="s">
        <v>555</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118" t="str">
        <f t="shared" si="8"/>
        <v>pdf</v>
      </c>
      <c r="L91" s="2" t="s">
        <v>539</v>
      </c>
      <c r="M91" s="118" t="str">
        <f t="shared" si="9"/>
        <v>pdf</v>
      </c>
      <c r="N91" s="2" t="s">
        <v>97</v>
      </c>
      <c r="O91" s="45" t="s">
        <v>560</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561</v>
      </c>
      <c r="AE91" s="2" t="s">
        <v>171</v>
      </c>
      <c r="AF91" s="77" t="s">
        <v>562</v>
      </c>
      <c r="AG91" s="17" t="s">
        <v>563</v>
      </c>
      <c r="AH91" s="17" t="s">
        <v>564</v>
      </c>
      <c r="AI91" s="17" t="s">
        <v>565</v>
      </c>
      <c r="AJ91" s="17" t="s">
        <v>566</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558</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462</v>
      </c>
    </row>
    <row r="92" spans="1:87" ht="21.75" customHeight="1" x14ac:dyDescent="0.25">
      <c r="A92" s="1" t="s">
        <v>253</v>
      </c>
      <c r="B92" s="6" t="s">
        <v>567</v>
      </c>
      <c r="C92" s="23" t="s">
        <v>431</v>
      </c>
      <c r="D92" t="s">
        <v>568</v>
      </c>
      <c r="E92" s="2">
        <v>2025</v>
      </c>
      <c r="F92" s="2" t="s">
        <v>91</v>
      </c>
      <c r="G92" s="10" t="s">
        <v>92</v>
      </c>
      <c r="H92" s="2" t="s">
        <v>93</v>
      </c>
      <c r="I92" s="10" t="s">
        <v>94</v>
      </c>
      <c r="J92" s="12" t="s">
        <v>569</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467</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x14ac:dyDescent="0.25">
      <c r="A93" s="1" t="s">
        <v>253</v>
      </c>
      <c r="B93" s="6" t="s">
        <v>570</v>
      </c>
      <c r="C93" s="23" t="s">
        <v>431</v>
      </c>
      <c r="D93" t="s">
        <v>571</v>
      </c>
      <c r="E93" s="2">
        <v>2025</v>
      </c>
      <c r="F93" s="2" t="s">
        <v>91</v>
      </c>
      <c r="G93" s="10" t="s">
        <v>211</v>
      </c>
      <c r="H93" s="2" t="s">
        <v>93</v>
      </c>
      <c r="I93" s="10" t="s">
        <v>212</v>
      </c>
      <c r="J93" s="32" t="s">
        <v>572</v>
      </c>
      <c r="K93" s="118" t="str">
        <f t="shared" si="8"/>
        <v>pdf</v>
      </c>
      <c r="L93" s="29" t="s">
        <v>573</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x14ac:dyDescent="0.25">
      <c r="A94" s="1" t="s">
        <v>253</v>
      </c>
      <c r="B94" s="6" t="s">
        <v>574</v>
      </c>
      <c r="C94" s="23" t="s">
        <v>440</v>
      </c>
      <c r="D94" t="s">
        <v>575</v>
      </c>
      <c r="E94" s="2">
        <v>2024</v>
      </c>
      <c r="F94" s="2" t="s">
        <v>91</v>
      </c>
      <c r="G94" s="10" t="s">
        <v>92</v>
      </c>
      <c r="H94" s="2" t="s">
        <v>93</v>
      </c>
      <c r="I94" s="2" t="s">
        <v>94</v>
      </c>
      <c r="J94" s="2" t="s">
        <v>576</v>
      </c>
      <c r="K94" s="118" t="str">
        <f t="shared" si="8"/>
        <v>pdf</v>
      </c>
      <c r="L94" s="2" t="s">
        <v>577</v>
      </c>
      <c r="M94" s="118" t="str">
        <f t="shared" si="9"/>
        <v>pdf</v>
      </c>
      <c r="N94" s="2" t="s">
        <v>97</v>
      </c>
      <c r="O94" s="45" t="s">
        <v>578</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467</v>
      </c>
      <c r="AD94" s="4" t="s">
        <v>579</v>
      </c>
      <c r="AE94" s="2" t="s">
        <v>468</v>
      </c>
      <c r="AF94" s="77" t="s">
        <v>580</v>
      </c>
      <c r="AG94" s="17" t="s">
        <v>581</v>
      </c>
      <c r="AH94" s="17" t="s">
        <v>582</v>
      </c>
      <c r="AI94" s="17" t="s">
        <v>583</v>
      </c>
      <c r="AJ94" s="17" t="s">
        <v>584</v>
      </c>
      <c r="AK94" s="5"/>
      <c r="AL94" s="16" t="s">
        <v>585</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462</v>
      </c>
    </row>
    <row r="95" spans="1:87" ht="21.75" customHeight="1" x14ac:dyDescent="0.25">
      <c r="A95" s="1" t="s">
        <v>586</v>
      </c>
      <c r="B95" s="6" t="s">
        <v>88</v>
      </c>
      <c r="C95" s="23" t="s">
        <v>587</v>
      </c>
      <c r="D95" t="s">
        <v>588</v>
      </c>
      <c r="E95" s="2">
        <v>2007</v>
      </c>
      <c r="F95" s="2" t="s">
        <v>91</v>
      </c>
      <c r="G95" s="10" t="s">
        <v>92</v>
      </c>
      <c r="H95" s="2" t="s">
        <v>98</v>
      </c>
      <c r="I95" s="10" t="s">
        <v>98</v>
      </c>
      <c r="J95" s="2" t="s">
        <v>589</v>
      </c>
      <c r="K95" s="118" t="str">
        <f t="shared" si="8"/>
        <v>pdf</v>
      </c>
      <c r="L95" s="2" t="s">
        <v>590</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x14ac:dyDescent="0.25">
      <c r="A96" s="1" t="s">
        <v>586</v>
      </c>
      <c r="B96" s="6" t="s">
        <v>110</v>
      </c>
      <c r="C96" s="23" t="s">
        <v>587</v>
      </c>
      <c r="D96" t="s">
        <v>591</v>
      </c>
      <c r="E96" s="2">
        <v>2007</v>
      </c>
      <c r="F96" s="2" t="s">
        <v>91</v>
      </c>
      <c r="G96" s="10" t="s">
        <v>92</v>
      </c>
      <c r="H96" s="2" t="s">
        <v>98</v>
      </c>
      <c r="I96" s="10" t="s">
        <v>98</v>
      </c>
      <c r="J96" s="2" t="s">
        <v>592</v>
      </c>
      <c r="K96" s="118" t="str">
        <f t="shared" si="8"/>
        <v>pdf</v>
      </c>
      <c r="L96" s="2" t="s">
        <v>593</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x14ac:dyDescent="0.25">
      <c r="A97" s="1" t="s">
        <v>586</v>
      </c>
      <c r="B97" s="6" t="s">
        <v>126</v>
      </c>
      <c r="C97" s="23" t="s">
        <v>587</v>
      </c>
      <c r="D97" t="s">
        <v>594</v>
      </c>
      <c r="E97" s="2">
        <v>2007</v>
      </c>
      <c r="F97" s="2" t="s">
        <v>98</v>
      </c>
      <c r="G97" s="10" t="s">
        <v>98</v>
      </c>
      <c r="H97" s="2" t="s">
        <v>98</v>
      </c>
      <c r="I97" s="10" t="s">
        <v>98</v>
      </c>
      <c r="J97" s="2" t="s">
        <v>98</v>
      </c>
      <c r="K97" s="118" t="str">
        <f t="shared" si="8"/>
        <v>pdf</v>
      </c>
      <c r="L97" s="2" t="s">
        <v>595</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x14ac:dyDescent="0.25">
      <c r="A98" s="1" t="s">
        <v>586</v>
      </c>
      <c r="B98" s="6" t="s">
        <v>133</v>
      </c>
      <c r="C98" s="23" t="s">
        <v>587</v>
      </c>
      <c r="D98" t="s">
        <v>596</v>
      </c>
      <c r="E98" s="2">
        <v>2008</v>
      </c>
      <c r="F98" s="2" t="s">
        <v>91</v>
      </c>
      <c r="G98" s="10" t="s">
        <v>92</v>
      </c>
      <c r="H98" s="2" t="s">
        <v>93</v>
      </c>
      <c r="I98" s="10" t="s">
        <v>94</v>
      </c>
      <c r="J98" s="2" t="s">
        <v>597</v>
      </c>
      <c r="K98" s="118" t="str">
        <f t="shared" si="8"/>
        <v>pdf</v>
      </c>
      <c r="L98" s="2" t="s">
        <v>598</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x14ac:dyDescent="0.25">
      <c r="A99" s="1" t="s">
        <v>586</v>
      </c>
      <c r="B99" s="6" t="s">
        <v>146</v>
      </c>
      <c r="C99" s="23" t="s">
        <v>587</v>
      </c>
      <c r="D99" t="s">
        <v>599</v>
      </c>
      <c r="E99" s="2">
        <v>2007</v>
      </c>
      <c r="F99" s="2" t="s">
        <v>91</v>
      </c>
      <c r="G99" s="10" t="s">
        <v>92</v>
      </c>
      <c r="H99" s="2" t="s">
        <v>93</v>
      </c>
      <c r="I99" s="10" t="s">
        <v>94</v>
      </c>
      <c r="J99" s="2" t="s">
        <v>600</v>
      </c>
      <c r="K99" s="118" t="str">
        <f t="shared" si="8"/>
        <v>pdf</v>
      </c>
      <c r="L99" s="2" t="s">
        <v>601</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602</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x14ac:dyDescent="0.25">
      <c r="A100" s="1" t="s">
        <v>586</v>
      </c>
      <c r="B100" s="6" t="s">
        <v>155</v>
      </c>
      <c r="C100" s="23" t="s">
        <v>587</v>
      </c>
      <c r="D100" t="s">
        <v>603</v>
      </c>
      <c r="E100" s="2">
        <v>2008</v>
      </c>
      <c r="F100" s="2" t="s">
        <v>91</v>
      </c>
      <c r="G100" s="10" t="s">
        <v>92</v>
      </c>
      <c r="H100" s="2" t="s">
        <v>98</v>
      </c>
      <c r="I100" s="10" t="s">
        <v>98</v>
      </c>
      <c r="J100" s="2" t="s">
        <v>604</v>
      </c>
      <c r="K100" s="118" t="str">
        <f t="shared" si="8"/>
        <v>pdf</v>
      </c>
      <c r="L100" s="2" t="s">
        <v>595</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x14ac:dyDescent="0.25">
      <c r="A101" s="1" t="s">
        <v>586</v>
      </c>
      <c r="B101" s="6" t="s">
        <v>166</v>
      </c>
      <c r="C101" s="23" t="s">
        <v>587</v>
      </c>
      <c r="D101" t="s">
        <v>605</v>
      </c>
      <c r="E101" s="2">
        <v>2008</v>
      </c>
      <c r="F101" s="2" t="s">
        <v>91</v>
      </c>
      <c r="G101" s="10" t="s">
        <v>92</v>
      </c>
      <c r="H101" s="2" t="s">
        <v>93</v>
      </c>
      <c r="I101" s="10" t="s">
        <v>94</v>
      </c>
      <c r="J101" s="2" t="s">
        <v>606</v>
      </c>
      <c r="K101" s="118" t="str">
        <f t="shared" si="8"/>
        <v>pdf</v>
      </c>
      <c r="L101" s="2" t="s">
        <v>607</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x14ac:dyDescent="0.25">
      <c r="A102" s="1" t="s">
        <v>586</v>
      </c>
      <c r="B102" s="6" t="s">
        <v>173</v>
      </c>
      <c r="C102" s="23" t="s">
        <v>608</v>
      </c>
      <c r="D102" t="s">
        <v>609</v>
      </c>
      <c r="E102" s="2">
        <v>2008</v>
      </c>
      <c r="F102" s="2" t="s">
        <v>91</v>
      </c>
      <c r="G102" s="10" t="s">
        <v>92</v>
      </c>
      <c r="H102" s="2" t="s">
        <v>98</v>
      </c>
      <c r="I102" s="10" t="s">
        <v>98</v>
      </c>
      <c r="J102" s="2" t="s">
        <v>610</v>
      </c>
      <c r="K102" s="118" t="str">
        <f t="shared" si="8"/>
        <v>pdf</v>
      </c>
      <c r="L102" s="2" t="s">
        <v>611</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612</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x14ac:dyDescent="0.25">
      <c r="A103" s="1" t="s">
        <v>586</v>
      </c>
      <c r="B103" s="6" t="s">
        <v>184</v>
      </c>
      <c r="C103" s="23" t="s">
        <v>587</v>
      </c>
      <c r="D103" t="s">
        <v>613</v>
      </c>
      <c r="E103" s="2">
        <v>2008</v>
      </c>
      <c r="F103" s="2" t="s">
        <v>91</v>
      </c>
      <c r="G103" s="10" t="s">
        <v>92</v>
      </c>
      <c r="H103" s="2" t="s">
        <v>93</v>
      </c>
      <c r="I103" s="10" t="s">
        <v>94</v>
      </c>
      <c r="J103" s="2" t="s">
        <v>614</v>
      </c>
      <c r="K103" s="118" t="str">
        <f t="shared" si="8"/>
        <v>pdf</v>
      </c>
      <c r="L103" s="2" t="s">
        <v>615</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616</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x14ac:dyDescent="0.25">
      <c r="A104" s="1" t="s">
        <v>586</v>
      </c>
      <c r="B104" s="6" t="s">
        <v>189</v>
      </c>
      <c r="C104" s="23" t="s">
        <v>587</v>
      </c>
      <c r="D104" t="s">
        <v>617</v>
      </c>
      <c r="E104" s="2">
        <v>2008</v>
      </c>
      <c r="F104" s="2" t="s">
        <v>91</v>
      </c>
      <c r="G104" s="10" t="s">
        <v>92</v>
      </c>
      <c r="H104" s="2" t="s">
        <v>93</v>
      </c>
      <c r="I104" s="10" t="s">
        <v>94</v>
      </c>
      <c r="J104" s="2" t="s">
        <v>618</v>
      </c>
      <c r="K104" s="118" t="str">
        <f t="shared" si="8"/>
        <v>pdf</v>
      </c>
      <c r="L104" s="2" t="s">
        <v>615</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x14ac:dyDescent="0.25">
      <c r="A105" s="1" t="s">
        <v>586</v>
      </c>
      <c r="B105" s="6" t="s">
        <v>199</v>
      </c>
      <c r="C105" s="23" t="s">
        <v>587</v>
      </c>
      <c r="D105" t="s">
        <v>619</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x14ac:dyDescent="0.25">
      <c r="A106" s="1" t="s">
        <v>586</v>
      </c>
      <c r="B106" s="6" t="s">
        <v>210</v>
      </c>
      <c r="C106" s="23" t="s">
        <v>587</v>
      </c>
      <c r="D106" t="s">
        <v>620</v>
      </c>
      <c r="E106" s="2">
        <v>2009</v>
      </c>
      <c r="F106" s="2" t="s">
        <v>91</v>
      </c>
      <c r="G106" s="10" t="s">
        <v>92</v>
      </c>
      <c r="H106" s="2" t="s">
        <v>93</v>
      </c>
      <c r="I106" s="10" t="s">
        <v>94</v>
      </c>
      <c r="J106" s="2" t="s">
        <v>621</v>
      </c>
      <c r="K106" s="118" t="str">
        <f t="shared" si="8"/>
        <v>pdf</v>
      </c>
      <c r="L106" s="2" t="s">
        <v>622</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353</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x14ac:dyDescent="0.25">
      <c r="A107" s="1" t="s">
        <v>586</v>
      </c>
      <c r="B107" s="6" t="s">
        <v>215</v>
      </c>
      <c r="C107" s="23" t="s">
        <v>587</v>
      </c>
      <c r="D107" t="s">
        <v>623</v>
      </c>
      <c r="E107" s="2">
        <v>2009</v>
      </c>
      <c r="F107" s="2" t="s">
        <v>91</v>
      </c>
      <c r="G107" s="10" t="s">
        <v>92</v>
      </c>
      <c r="H107" s="2" t="s">
        <v>93</v>
      </c>
      <c r="I107" s="10" t="s">
        <v>94</v>
      </c>
      <c r="J107" s="2" t="s">
        <v>624</v>
      </c>
      <c r="K107" s="118" t="str">
        <f t="shared" si="8"/>
        <v>pdf</v>
      </c>
      <c r="L107" s="2" t="s">
        <v>607</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625</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x14ac:dyDescent="0.25">
      <c r="A108" s="1" t="s">
        <v>586</v>
      </c>
      <c r="B108" s="6" t="s">
        <v>216</v>
      </c>
      <c r="C108" s="43" t="s">
        <v>587</v>
      </c>
      <c r="D108" t="s">
        <v>626</v>
      </c>
      <c r="E108" s="2">
        <v>2009</v>
      </c>
      <c r="F108" s="2" t="s">
        <v>627</v>
      </c>
      <c r="G108" s="10" t="s">
        <v>628</v>
      </c>
      <c r="H108" s="2" t="s">
        <v>98</v>
      </c>
      <c r="I108" s="10" t="s">
        <v>629</v>
      </c>
      <c r="J108" s="2" t="s">
        <v>630</v>
      </c>
      <c r="K108" s="118" t="str">
        <f t="shared" si="8"/>
        <v>pdf</v>
      </c>
      <c r="L108" s="2" t="s">
        <v>631</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551</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632</v>
      </c>
      <c r="AX108" s="122" t="s">
        <v>104</v>
      </c>
      <c r="AY108" s="12" t="s">
        <v>627</v>
      </c>
      <c r="AZ108" s="71" t="s">
        <v>98</v>
      </c>
      <c r="BA108" s="71" t="s">
        <v>628</v>
      </c>
      <c r="BB108" s="71" t="s">
        <v>629</v>
      </c>
      <c r="BC108" s="12" t="s">
        <v>627</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x14ac:dyDescent="0.25">
      <c r="A109" s="1" t="s">
        <v>586</v>
      </c>
      <c r="B109" s="6" t="s">
        <v>217</v>
      </c>
      <c r="C109" s="23" t="s">
        <v>587</v>
      </c>
      <c r="D109" t="s">
        <v>609</v>
      </c>
      <c r="E109" s="2">
        <v>2008</v>
      </c>
      <c r="F109" s="2" t="s">
        <v>91</v>
      </c>
      <c r="G109" s="10" t="s">
        <v>92</v>
      </c>
      <c r="H109" s="2" t="s">
        <v>93</v>
      </c>
      <c r="I109" s="10" t="s">
        <v>94</v>
      </c>
      <c r="J109" s="2" t="s">
        <v>633</v>
      </c>
      <c r="K109" s="118" t="str">
        <f t="shared" si="8"/>
        <v>pdf</v>
      </c>
      <c r="L109" s="2" t="s">
        <v>634</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635</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x14ac:dyDescent="0.25">
      <c r="A110" s="1" t="s">
        <v>586</v>
      </c>
      <c r="B110" s="6" t="s">
        <v>218</v>
      </c>
      <c r="C110" s="43" t="s">
        <v>587</v>
      </c>
      <c r="D110" t="s">
        <v>636</v>
      </c>
      <c r="E110" s="2">
        <v>2009</v>
      </c>
      <c r="F110" s="2" t="s">
        <v>627</v>
      </c>
      <c r="G110" s="10" t="s">
        <v>628</v>
      </c>
      <c r="H110" s="2" t="s">
        <v>98</v>
      </c>
      <c r="I110" s="10" t="s">
        <v>629</v>
      </c>
      <c r="J110" s="2" t="s">
        <v>637</v>
      </c>
      <c r="K110" s="118" t="str">
        <f t="shared" si="8"/>
        <v>pdf</v>
      </c>
      <c r="L110" s="2" t="s">
        <v>631</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551</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638</v>
      </c>
      <c r="AX110" s="122" t="s">
        <v>104</v>
      </c>
      <c r="AY110" s="12" t="s">
        <v>627</v>
      </c>
      <c r="AZ110" s="71" t="s">
        <v>98</v>
      </c>
      <c r="BA110" s="71" t="s">
        <v>628</v>
      </c>
      <c r="BB110" s="71" t="s">
        <v>629</v>
      </c>
      <c r="BC110" s="12" t="s">
        <v>627</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x14ac:dyDescent="0.25">
      <c r="A111" s="1" t="s">
        <v>586</v>
      </c>
      <c r="B111" s="6" t="s">
        <v>219</v>
      </c>
      <c r="C111" s="23" t="s">
        <v>639</v>
      </c>
      <c r="D111" t="s">
        <v>640</v>
      </c>
      <c r="E111" s="2">
        <v>2009</v>
      </c>
      <c r="F111" s="2" t="s">
        <v>91</v>
      </c>
      <c r="G111" s="10" t="s">
        <v>98</v>
      </c>
      <c r="H111" s="2" t="s">
        <v>98</v>
      </c>
      <c r="I111" s="10" t="s">
        <v>98</v>
      </c>
      <c r="J111" s="2" t="s">
        <v>641</v>
      </c>
      <c r="K111" s="118" t="str">
        <f t="shared" si="8"/>
        <v>pdf</v>
      </c>
      <c r="L111" s="2" t="s">
        <v>642</v>
      </c>
      <c r="M111" s="118" t="str">
        <f t="shared" si="9"/>
        <v>pdf</v>
      </c>
      <c r="N111" s="2" t="s">
        <v>97</v>
      </c>
      <c r="O111" s="45" t="s">
        <v>643</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644</v>
      </c>
      <c r="AX111" s="122" t="s">
        <v>645</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x14ac:dyDescent="0.25">
      <c r="A112" s="1" t="s">
        <v>586</v>
      </c>
      <c r="B112" s="6" t="s">
        <v>220</v>
      </c>
      <c r="C112" s="23" t="s">
        <v>587</v>
      </c>
      <c r="D112" t="s">
        <v>640</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644</v>
      </c>
      <c r="AX112" s="122" t="s">
        <v>645</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x14ac:dyDescent="0.25">
      <c r="A113" s="1" t="s">
        <v>586</v>
      </c>
      <c r="B113" s="6" t="s">
        <v>221</v>
      </c>
      <c r="C113" s="23" t="s">
        <v>587</v>
      </c>
      <c r="D113" t="s">
        <v>646</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x14ac:dyDescent="0.25">
      <c r="A114" s="1" t="s">
        <v>586</v>
      </c>
      <c r="B114" s="6" t="s">
        <v>230</v>
      </c>
      <c r="C114" s="23" t="s">
        <v>587</v>
      </c>
      <c r="D114" t="s">
        <v>647</v>
      </c>
      <c r="E114" s="2">
        <v>2009</v>
      </c>
      <c r="F114" s="2" t="s">
        <v>91</v>
      </c>
      <c r="G114" s="10" t="s">
        <v>92</v>
      </c>
      <c r="H114" s="2" t="s">
        <v>93</v>
      </c>
      <c r="I114" s="10" t="s">
        <v>94</v>
      </c>
      <c r="J114" s="2" t="s">
        <v>648</v>
      </c>
      <c r="K114" s="118" t="str">
        <f t="shared" si="8"/>
        <v>pdf</v>
      </c>
      <c r="L114" s="2" t="s">
        <v>649</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438</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x14ac:dyDescent="0.25">
      <c r="A115" s="1" t="s">
        <v>586</v>
      </c>
      <c r="B115" s="6" t="s">
        <v>238</v>
      </c>
      <c r="C115" s="23" t="s">
        <v>587</v>
      </c>
      <c r="D115" t="s">
        <v>647</v>
      </c>
      <c r="E115" s="2">
        <v>2009</v>
      </c>
      <c r="F115" s="2" t="s">
        <v>91</v>
      </c>
      <c r="G115" s="10" t="s">
        <v>92</v>
      </c>
      <c r="H115" s="2" t="s">
        <v>93</v>
      </c>
      <c r="I115" s="10" t="s">
        <v>94</v>
      </c>
      <c r="J115" s="2" t="s">
        <v>648</v>
      </c>
      <c r="K115" s="118" t="str">
        <f t="shared" si="8"/>
        <v>pdf</v>
      </c>
      <c r="L115" s="2" t="s">
        <v>649</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438</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x14ac:dyDescent="0.25">
      <c r="A116" s="1" t="s">
        <v>586</v>
      </c>
      <c r="B116" s="6" t="s">
        <v>244</v>
      </c>
      <c r="C116" s="23" t="s">
        <v>608</v>
      </c>
      <c r="D116" t="s">
        <v>650</v>
      </c>
      <c r="E116" s="2">
        <v>2010</v>
      </c>
      <c r="F116" s="2" t="s">
        <v>91</v>
      </c>
      <c r="G116" s="10" t="s">
        <v>92</v>
      </c>
      <c r="H116" s="2" t="s">
        <v>93</v>
      </c>
      <c r="I116" s="10" t="s">
        <v>94</v>
      </c>
      <c r="J116" s="2" t="s">
        <v>651</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652</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x14ac:dyDescent="0.25">
      <c r="A117" s="1" t="s">
        <v>586</v>
      </c>
      <c r="B117" s="6" t="s">
        <v>254</v>
      </c>
      <c r="C117" s="23" t="s">
        <v>608</v>
      </c>
      <c r="D117" t="s">
        <v>653</v>
      </c>
      <c r="E117" s="2">
        <v>2010</v>
      </c>
      <c r="F117" s="2" t="s">
        <v>91</v>
      </c>
      <c r="G117" s="10" t="s">
        <v>92</v>
      </c>
      <c r="H117" s="2" t="s">
        <v>93</v>
      </c>
      <c r="I117" s="10" t="s">
        <v>94</v>
      </c>
      <c r="J117" s="2" t="s">
        <v>654</v>
      </c>
      <c r="K117" s="118" t="str">
        <f t="shared" si="8"/>
        <v>pdf</v>
      </c>
      <c r="L117" s="2" t="s">
        <v>655</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438</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x14ac:dyDescent="0.25">
      <c r="A118" s="1" t="s">
        <v>586</v>
      </c>
      <c r="B118" s="6" t="s">
        <v>261</v>
      </c>
      <c r="C118" s="23" t="s">
        <v>608</v>
      </c>
      <c r="D118" t="s">
        <v>653</v>
      </c>
      <c r="E118" s="2">
        <v>2010</v>
      </c>
      <c r="F118" s="2" t="s">
        <v>91</v>
      </c>
      <c r="G118" s="10" t="s">
        <v>92</v>
      </c>
      <c r="H118" s="2" t="s">
        <v>93</v>
      </c>
      <c r="I118" s="10" t="s">
        <v>94</v>
      </c>
      <c r="J118" s="2" t="s">
        <v>656</v>
      </c>
      <c r="K118" s="118" t="str">
        <f t="shared" si="8"/>
        <v>pdf</v>
      </c>
      <c r="L118" s="2" t="s">
        <v>657</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438</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x14ac:dyDescent="0.25">
      <c r="A119" s="1" t="s">
        <v>586</v>
      </c>
      <c r="B119" s="6" t="s">
        <v>262</v>
      </c>
      <c r="C119" s="23" t="s">
        <v>608</v>
      </c>
      <c r="D119" t="s">
        <v>658</v>
      </c>
      <c r="E119" s="2">
        <v>2010</v>
      </c>
      <c r="F119" s="2" t="s">
        <v>91</v>
      </c>
      <c r="G119" s="10" t="s">
        <v>92</v>
      </c>
      <c r="H119" s="2" t="s">
        <v>93</v>
      </c>
      <c r="I119" s="10" t="s">
        <v>94</v>
      </c>
      <c r="J119" s="2" t="s">
        <v>659</v>
      </c>
      <c r="K119" s="118" t="str">
        <f t="shared" si="8"/>
        <v>pdf</v>
      </c>
      <c r="L119" s="2" t="s">
        <v>660</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353</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661</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x14ac:dyDescent="0.25">
      <c r="A120" s="1" t="s">
        <v>586</v>
      </c>
      <c r="B120" s="6" t="s">
        <v>264</v>
      </c>
      <c r="C120" s="23" t="s">
        <v>587</v>
      </c>
      <c r="D120" t="s">
        <v>662</v>
      </c>
      <c r="E120" s="2">
        <v>2010</v>
      </c>
      <c r="F120" s="2" t="s">
        <v>91</v>
      </c>
      <c r="G120" s="10" t="s">
        <v>92</v>
      </c>
      <c r="H120" s="2" t="s">
        <v>93</v>
      </c>
      <c r="I120" s="10" t="s">
        <v>94</v>
      </c>
      <c r="J120" s="2" t="s">
        <v>663</v>
      </c>
      <c r="K120" s="118" t="str">
        <f t="shared" si="8"/>
        <v>pdf</v>
      </c>
      <c r="L120" s="2" t="s">
        <v>664</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438</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x14ac:dyDescent="0.25">
      <c r="A121" s="1" t="s">
        <v>586</v>
      </c>
      <c r="B121" s="6" t="s">
        <v>265</v>
      </c>
      <c r="C121" s="43" t="s">
        <v>665</v>
      </c>
      <c r="D121" t="s">
        <v>647</v>
      </c>
      <c r="E121" s="2">
        <v>2011</v>
      </c>
      <c r="F121" s="2" t="s">
        <v>627</v>
      </c>
      <c r="G121" s="10" t="s">
        <v>666</v>
      </c>
      <c r="H121" s="2" t="s">
        <v>98</v>
      </c>
      <c r="I121" s="10" t="s">
        <v>212</v>
      </c>
      <c r="J121" s="2" t="s">
        <v>667</v>
      </c>
      <c r="K121" s="118" t="str">
        <f t="shared" si="8"/>
        <v>pdf</v>
      </c>
      <c r="L121" s="2" t="s">
        <v>668</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438</v>
      </c>
      <c r="AX121" s="122" t="s">
        <v>139</v>
      </c>
      <c r="AY121" s="12" t="s">
        <v>627</v>
      </c>
      <c r="AZ121" s="71" t="s">
        <v>98</v>
      </c>
      <c r="BA121" s="71" t="s">
        <v>666</v>
      </c>
      <c r="BB121" s="71" t="s">
        <v>212</v>
      </c>
      <c r="BC121" s="12" t="s">
        <v>627</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x14ac:dyDescent="0.25">
      <c r="A122" s="1" t="s">
        <v>586</v>
      </c>
      <c r="B122" s="6" t="s">
        <v>266</v>
      </c>
      <c r="C122" s="23" t="s">
        <v>200</v>
      </c>
      <c r="D122" t="s">
        <v>669</v>
      </c>
      <c r="E122" s="2">
        <v>2011</v>
      </c>
      <c r="F122" s="2" t="s">
        <v>91</v>
      </c>
      <c r="G122" s="10" t="s">
        <v>92</v>
      </c>
      <c r="H122" s="2" t="s">
        <v>93</v>
      </c>
      <c r="I122" s="10" t="s">
        <v>94</v>
      </c>
      <c r="J122" s="2" t="s">
        <v>670</v>
      </c>
      <c r="K122" s="118" t="str">
        <f t="shared" si="8"/>
        <v>pdf</v>
      </c>
      <c r="L122" s="2" t="s">
        <v>671</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438</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x14ac:dyDescent="0.25">
      <c r="A123" s="1" t="s">
        <v>586</v>
      </c>
      <c r="B123" s="6" t="s">
        <v>267</v>
      </c>
      <c r="C123" s="23" t="s">
        <v>89</v>
      </c>
      <c r="D123" t="s">
        <v>672</v>
      </c>
      <c r="E123" s="2">
        <v>2011</v>
      </c>
      <c r="F123" s="2" t="s">
        <v>91</v>
      </c>
      <c r="G123" s="10" t="s">
        <v>92</v>
      </c>
      <c r="H123" s="2" t="s">
        <v>93</v>
      </c>
      <c r="I123" s="10" t="s">
        <v>94</v>
      </c>
      <c r="J123" s="2" t="s">
        <v>673</v>
      </c>
      <c r="K123" s="118" t="str">
        <f t="shared" si="8"/>
        <v>pdf</v>
      </c>
      <c r="L123" s="2" t="s">
        <v>674</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675</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x14ac:dyDescent="0.25">
      <c r="A124" s="1" t="s">
        <v>586</v>
      </c>
      <c r="B124" s="6" t="s">
        <v>268</v>
      </c>
      <c r="C124" s="23" t="s">
        <v>587</v>
      </c>
      <c r="D124" t="s">
        <v>676</v>
      </c>
      <c r="E124" s="2">
        <v>2010</v>
      </c>
      <c r="F124" s="2" t="s">
        <v>91</v>
      </c>
      <c r="G124" s="10" t="s">
        <v>92</v>
      </c>
      <c r="H124" s="2" t="s">
        <v>93</v>
      </c>
      <c r="I124" s="10" t="s">
        <v>94</v>
      </c>
      <c r="J124" s="2" t="s">
        <v>677</v>
      </c>
      <c r="K124" s="118" t="str">
        <f t="shared" si="8"/>
        <v>pdf</v>
      </c>
      <c r="L124" s="2" t="s">
        <v>678</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679</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x14ac:dyDescent="0.25">
      <c r="A125" s="1" t="s">
        <v>586</v>
      </c>
      <c r="B125" s="6" t="s">
        <v>269</v>
      </c>
      <c r="C125" s="23" t="s">
        <v>587</v>
      </c>
      <c r="D125" t="s">
        <v>676</v>
      </c>
      <c r="E125" s="2">
        <v>2010</v>
      </c>
      <c r="F125" s="2" t="s">
        <v>91</v>
      </c>
      <c r="G125" s="10" t="s">
        <v>92</v>
      </c>
      <c r="H125" s="2" t="s">
        <v>93</v>
      </c>
      <c r="I125" s="10" t="s">
        <v>94</v>
      </c>
      <c r="J125" s="2" t="s">
        <v>677</v>
      </c>
      <c r="K125" s="118" t="str">
        <f t="shared" si="8"/>
        <v>pdf</v>
      </c>
      <c r="L125" s="2" t="s">
        <v>678</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679</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x14ac:dyDescent="0.25">
      <c r="A126" s="1" t="s">
        <v>586</v>
      </c>
      <c r="B126" s="6" t="s">
        <v>270</v>
      </c>
      <c r="C126" s="23" t="s">
        <v>200</v>
      </c>
      <c r="D126" t="s">
        <v>680</v>
      </c>
      <c r="E126" s="2">
        <v>2011</v>
      </c>
      <c r="F126" s="2" t="s">
        <v>91</v>
      </c>
      <c r="G126" s="10" t="s">
        <v>92</v>
      </c>
      <c r="H126" s="2" t="s">
        <v>93</v>
      </c>
      <c r="I126" s="10" t="s">
        <v>94</v>
      </c>
      <c r="J126" s="2" t="s">
        <v>681</v>
      </c>
      <c r="K126" s="118" t="str">
        <f t="shared" si="8"/>
        <v>pdf</v>
      </c>
      <c r="L126" s="2" t="s">
        <v>682</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679</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x14ac:dyDescent="0.25">
      <c r="A127" s="1" t="s">
        <v>586</v>
      </c>
      <c r="B127" s="6" t="s">
        <v>271</v>
      </c>
      <c r="C127" s="23" t="s">
        <v>200</v>
      </c>
      <c r="D127" t="s">
        <v>683</v>
      </c>
      <c r="E127" s="2">
        <v>2011</v>
      </c>
      <c r="F127" s="2" t="s">
        <v>91</v>
      </c>
      <c r="G127" s="10" t="s">
        <v>92</v>
      </c>
      <c r="H127" s="2" t="s">
        <v>93</v>
      </c>
      <c r="I127" s="10" t="s">
        <v>94</v>
      </c>
      <c r="J127" s="2" t="s">
        <v>684</v>
      </c>
      <c r="K127" s="118" t="str">
        <f t="shared" si="8"/>
        <v>pdf</v>
      </c>
      <c r="L127" s="2" t="s">
        <v>685</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x14ac:dyDescent="0.25">
      <c r="A128" s="1" t="s">
        <v>586</v>
      </c>
      <c r="B128" s="6" t="s">
        <v>277</v>
      </c>
      <c r="C128" s="23" t="s">
        <v>686</v>
      </c>
      <c r="D128" t="s">
        <v>676</v>
      </c>
      <c r="E128" s="2">
        <v>2011</v>
      </c>
      <c r="F128" s="2" t="s">
        <v>91</v>
      </c>
      <c r="G128" s="10" t="s">
        <v>92</v>
      </c>
      <c r="H128" s="2" t="s">
        <v>93</v>
      </c>
      <c r="I128" s="10" t="s">
        <v>94</v>
      </c>
      <c r="J128" s="2" t="s">
        <v>687</v>
      </c>
      <c r="K128" s="118" t="str">
        <f t="shared" si="8"/>
        <v>pdf</v>
      </c>
      <c r="L128" s="2" t="s">
        <v>688</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635</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x14ac:dyDescent="0.25">
      <c r="A129" s="1" t="s">
        <v>586</v>
      </c>
      <c r="B129" s="6" t="s">
        <v>278</v>
      </c>
      <c r="C129" s="23" t="s">
        <v>686</v>
      </c>
      <c r="D129" t="s">
        <v>676</v>
      </c>
      <c r="E129" s="2">
        <v>2011</v>
      </c>
      <c r="F129" s="2" t="s">
        <v>91</v>
      </c>
      <c r="G129" s="10" t="s">
        <v>92</v>
      </c>
      <c r="H129" s="2" t="s">
        <v>93</v>
      </c>
      <c r="I129" s="10" t="s">
        <v>94</v>
      </c>
      <c r="J129" s="2" t="s">
        <v>687</v>
      </c>
      <c r="K129" s="118" t="str">
        <f t="shared" si="8"/>
        <v>pdf</v>
      </c>
      <c r="L129" s="2" t="s">
        <v>688</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635</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x14ac:dyDescent="0.25">
      <c r="A130" s="1" t="s">
        <v>586</v>
      </c>
      <c r="B130" s="6" t="s">
        <v>279</v>
      </c>
      <c r="C130" s="23" t="s">
        <v>686</v>
      </c>
      <c r="D130" t="s">
        <v>676</v>
      </c>
      <c r="E130" s="2">
        <v>2011</v>
      </c>
      <c r="F130" s="2" t="s">
        <v>91</v>
      </c>
      <c r="G130" s="10" t="s">
        <v>92</v>
      </c>
      <c r="H130" s="2" t="s">
        <v>93</v>
      </c>
      <c r="I130" s="10" t="s">
        <v>94</v>
      </c>
      <c r="J130" s="2" t="s">
        <v>687</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688</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635</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x14ac:dyDescent="0.25">
      <c r="A131" s="1" t="s">
        <v>586</v>
      </c>
      <c r="B131" s="6" t="s">
        <v>280</v>
      </c>
      <c r="C131" s="23" t="s">
        <v>686</v>
      </c>
      <c r="D131" t="s">
        <v>676</v>
      </c>
      <c r="E131" s="2">
        <v>2011</v>
      </c>
      <c r="F131" s="2" t="s">
        <v>91</v>
      </c>
      <c r="G131" s="10" t="s">
        <v>92</v>
      </c>
      <c r="H131" s="2" t="s">
        <v>93</v>
      </c>
      <c r="I131" s="10" t="s">
        <v>94</v>
      </c>
      <c r="J131" s="2" t="s">
        <v>687</v>
      </c>
      <c r="K131" s="118" t="str">
        <f t="shared" si="16"/>
        <v>pdf</v>
      </c>
      <c r="L131" s="2" t="s">
        <v>688</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635</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x14ac:dyDescent="0.25">
      <c r="A132" s="1" t="s">
        <v>586</v>
      </c>
      <c r="B132" s="6" t="s">
        <v>281</v>
      </c>
      <c r="C132" s="23" t="s">
        <v>608</v>
      </c>
      <c r="D132" t="s">
        <v>689</v>
      </c>
      <c r="E132" s="2">
        <v>2011</v>
      </c>
      <c r="F132" s="2" t="s">
        <v>91</v>
      </c>
      <c r="G132" s="10" t="s">
        <v>92</v>
      </c>
      <c r="H132" s="2" t="s">
        <v>93</v>
      </c>
      <c r="I132" s="10" t="s">
        <v>94</v>
      </c>
      <c r="J132" s="2" t="s">
        <v>690</v>
      </c>
      <c r="K132" s="118" t="str">
        <f t="shared" si="16"/>
        <v>pdf</v>
      </c>
      <c r="L132" s="2" t="s">
        <v>691</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692</v>
      </c>
      <c r="AG132" s="51" t="s">
        <v>693</v>
      </c>
      <c r="AH132" s="51" t="s">
        <v>207</v>
      </c>
      <c r="AI132" s="51" t="s">
        <v>307</v>
      </c>
      <c r="AJ132" s="34" t="s">
        <v>694</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695</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x14ac:dyDescent="0.25">
      <c r="A133" s="1" t="s">
        <v>586</v>
      </c>
      <c r="B133" s="6" t="s">
        <v>282</v>
      </c>
      <c r="C133" s="23" t="s">
        <v>696</v>
      </c>
      <c r="D133" t="s">
        <v>662</v>
      </c>
      <c r="E133" s="2">
        <v>2012</v>
      </c>
      <c r="F133" s="2" t="s">
        <v>697</v>
      </c>
      <c r="G133" s="10" t="s">
        <v>698</v>
      </c>
      <c r="H133" s="2" t="s">
        <v>98</v>
      </c>
      <c r="I133" s="10" t="s">
        <v>629</v>
      </c>
      <c r="J133" s="2" t="s">
        <v>699</v>
      </c>
      <c r="K133" s="118" t="str">
        <f t="shared" si="16"/>
        <v>pdf</v>
      </c>
      <c r="L133" s="2" t="s">
        <v>700</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694</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438</v>
      </c>
      <c r="AX133" s="122" t="s">
        <v>139</v>
      </c>
      <c r="AY133" s="12" t="s">
        <v>697</v>
      </c>
      <c r="AZ133" s="71" t="s">
        <v>98</v>
      </c>
      <c r="BA133" s="71" t="s">
        <v>698</v>
      </c>
      <c r="BB133" s="71" t="s">
        <v>629</v>
      </c>
      <c r="BC133" s="12" t="s">
        <v>697</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x14ac:dyDescent="0.25">
      <c r="A134" s="1" t="s">
        <v>586</v>
      </c>
      <c r="B134" s="6" t="s">
        <v>284</v>
      </c>
      <c r="C134" s="23" t="s">
        <v>200</v>
      </c>
      <c r="D134" t="s">
        <v>701</v>
      </c>
      <c r="E134" s="2">
        <v>2012</v>
      </c>
      <c r="F134" s="2" t="s">
        <v>91</v>
      </c>
      <c r="G134" s="10" t="s">
        <v>92</v>
      </c>
      <c r="H134" s="2" t="s">
        <v>93</v>
      </c>
      <c r="I134" s="10" t="s">
        <v>94</v>
      </c>
      <c r="J134" s="2" t="s">
        <v>702</v>
      </c>
      <c r="K134" s="118" t="str">
        <f t="shared" si="16"/>
        <v>pdf</v>
      </c>
      <c r="L134" s="2" t="s">
        <v>703</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694</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704</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x14ac:dyDescent="0.25">
      <c r="A135" s="1" t="s">
        <v>586</v>
      </c>
      <c r="B135" s="6" t="s">
        <v>285</v>
      </c>
      <c r="C135" s="23" t="s">
        <v>89</v>
      </c>
      <c r="D135" t="s">
        <v>705</v>
      </c>
      <c r="E135" s="2">
        <v>2012</v>
      </c>
      <c r="F135" s="2" t="s">
        <v>91</v>
      </c>
      <c r="G135" s="10" t="s">
        <v>92</v>
      </c>
      <c r="H135" s="2" t="s">
        <v>93</v>
      </c>
      <c r="I135" s="10" t="s">
        <v>94</v>
      </c>
      <c r="J135" s="2" t="s">
        <v>706</v>
      </c>
      <c r="K135" s="118" t="str">
        <f t="shared" si="16"/>
        <v>pdf</v>
      </c>
      <c r="L135" s="2" t="s">
        <v>707</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708</v>
      </c>
      <c r="AD135" s="56" t="s">
        <v>709</v>
      </c>
      <c r="AE135" s="2" t="s">
        <v>103</v>
      </c>
      <c r="AF135" s="82" t="s">
        <v>315</v>
      </c>
      <c r="AG135" s="55" t="s">
        <v>315</v>
      </c>
      <c r="AH135" s="17" t="s">
        <v>710</v>
      </c>
      <c r="AI135" s="55" t="s">
        <v>711</v>
      </c>
      <c r="AJ135" s="55" t="s">
        <v>712</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438</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x14ac:dyDescent="0.25">
      <c r="A136" s="1" t="s">
        <v>586</v>
      </c>
      <c r="B136" s="6" t="s">
        <v>286</v>
      </c>
      <c r="C136" s="23" t="s">
        <v>686</v>
      </c>
      <c r="D136" t="s">
        <v>609</v>
      </c>
      <c r="E136" s="2">
        <v>2012</v>
      </c>
      <c r="F136" s="2" t="s">
        <v>91</v>
      </c>
      <c r="G136" s="10" t="s">
        <v>92</v>
      </c>
      <c r="H136" s="2" t="s">
        <v>93</v>
      </c>
      <c r="I136" s="10" t="s">
        <v>94</v>
      </c>
      <c r="J136" s="2" t="s">
        <v>713</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694</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438</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x14ac:dyDescent="0.25">
      <c r="A137" s="1" t="s">
        <v>586</v>
      </c>
      <c r="B137" s="6" t="s">
        <v>287</v>
      </c>
      <c r="C137" s="23" t="s">
        <v>686</v>
      </c>
      <c r="D137" t="s">
        <v>714</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694</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x14ac:dyDescent="0.25">
      <c r="A138" s="1" t="s">
        <v>586</v>
      </c>
      <c r="B138" s="6" t="s">
        <v>292</v>
      </c>
      <c r="C138" s="74" t="s">
        <v>686</v>
      </c>
      <c r="D138" s="1" t="s">
        <v>715</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694</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x14ac:dyDescent="0.25">
      <c r="A139" s="1" t="s">
        <v>586</v>
      </c>
      <c r="B139" s="6" t="s">
        <v>300</v>
      </c>
      <c r="C139" s="23" t="s">
        <v>686</v>
      </c>
      <c r="D139" t="s">
        <v>716</v>
      </c>
      <c r="E139" s="2" t="s">
        <v>98</v>
      </c>
      <c r="F139" s="2" t="s">
        <v>98</v>
      </c>
      <c r="G139" s="10" t="s">
        <v>98</v>
      </c>
      <c r="H139" s="2" t="s">
        <v>98</v>
      </c>
      <c r="I139" s="10" t="s">
        <v>98</v>
      </c>
      <c r="J139" s="2" t="s">
        <v>717</v>
      </c>
      <c r="K139" s="118" t="str">
        <f t="shared" si="16"/>
        <v>pdf</v>
      </c>
      <c r="L139" s="2" t="s">
        <v>688</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694</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x14ac:dyDescent="0.25">
      <c r="A140" s="1" t="s">
        <v>586</v>
      </c>
      <c r="B140" s="6" t="s">
        <v>308</v>
      </c>
      <c r="C140" s="23" t="s">
        <v>89</v>
      </c>
      <c r="D140" t="s">
        <v>718</v>
      </c>
      <c r="E140" s="2">
        <v>2012</v>
      </c>
      <c r="F140" s="2" t="s">
        <v>91</v>
      </c>
      <c r="G140" s="10" t="s">
        <v>92</v>
      </c>
      <c r="H140" s="2" t="s">
        <v>93</v>
      </c>
      <c r="I140" s="10" t="s">
        <v>94</v>
      </c>
      <c r="J140" s="2" t="s">
        <v>719</v>
      </c>
      <c r="K140" s="118" t="str">
        <f t="shared" si="16"/>
        <v>pdf</v>
      </c>
      <c r="L140" s="2" t="s">
        <v>720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467</v>
      </c>
      <c r="AD140" s="63" t="s">
        <v>98</v>
      </c>
      <c r="AE140" s="71" t="s">
        <v>98</v>
      </c>
      <c r="AF140" s="71" t="s">
        <v>98</v>
      </c>
      <c r="AG140" s="71" t="s">
        <v>98</v>
      </c>
      <c r="AH140" s="71" t="s">
        <v>98</v>
      </c>
      <c r="AI140" s="71" t="s">
        <v>98</v>
      </c>
      <c r="AJ140" s="34" t="s">
        <v>694</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x14ac:dyDescent="0.25">
      <c r="A141" s="1" t="s">
        <v>586</v>
      </c>
      <c r="B141" s="6" t="s">
        <v>309</v>
      </c>
      <c r="C141" s="119" t="s">
        <v>721</v>
      </c>
      <c r="D141" t="s">
        <v>722</v>
      </c>
      <c r="E141" s="2">
        <v>2013</v>
      </c>
      <c r="F141" s="2" t="s">
        <v>91</v>
      </c>
      <c r="G141" s="10" t="s">
        <v>92</v>
      </c>
      <c r="H141" s="2" t="s">
        <v>93</v>
      </c>
      <c r="I141" s="10" t="s">
        <v>94</v>
      </c>
      <c r="J141" s="2" t="s">
        <v>723</v>
      </c>
      <c r="K141" s="118" t="str">
        <f t="shared" si="16"/>
        <v>pdf</v>
      </c>
      <c r="L141" s="2" t="s">
        <v>724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694</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438</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x14ac:dyDescent="0.25">
      <c r="A142" s="1" t="s">
        <v>586</v>
      </c>
      <c r="B142" s="6" t="s">
        <v>310</v>
      </c>
      <c r="C142" s="23" t="s">
        <v>725</v>
      </c>
      <c r="D142" t="s">
        <v>726</v>
      </c>
      <c r="E142" s="2">
        <v>2011</v>
      </c>
      <c r="F142" s="2" t="s">
        <v>112</v>
      </c>
      <c r="G142" s="10" t="s">
        <v>727</v>
      </c>
      <c r="H142" s="2" t="s">
        <v>93</v>
      </c>
      <c r="I142" s="2" t="s">
        <v>94</v>
      </c>
      <c r="J142" s="2" t="s">
        <v>728</v>
      </c>
      <c r="K142" s="118" t="str">
        <f t="shared" si="16"/>
        <v>pdf</v>
      </c>
      <c r="L142" s="2" t="s">
        <v>729</v>
      </c>
      <c r="M142" s="118" t="str">
        <f t="shared" si="17"/>
        <v>pdf</v>
      </c>
      <c r="N142" s="2" t="s">
        <v>97</v>
      </c>
      <c r="O142" s="45" t="s">
        <v>730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467</v>
      </c>
      <c r="AD142" s="56" t="s">
        <v>731</v>
      </c>
      <c r="AE142" s="2" t="s">
        <v>138</v>
      </c>
      <c r="AF142" s="80" t="s">
        <v>732</v>
      </c>
      <c r="AG142" s="10" t="s">
        <v>733</v>
      </c>
      <c r="AH142" s="17" t="s">
        <v>385</v>
      </c>
      <c r="AI142" s="10" t="s">
        <v>734</v>
      </c>
      <c r="AJ142" s="34" t="s">
        <v>694</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735</v>
      </c>
      <c r="AW142" s="122" t="s">
        <v>736</v>
      </c>
      <c r="AX142" s="122" t="s">
        <v>104</v>
      </c>
      <c r="AY142" s="12" t="s">
        <v>112</v>
      </c>
      <c r="AZ142" s="71" t="s">
        <v>98</v>
      </c>
      <c r="BA142" s="71" t="s">
        <v>727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x14ac:dyDescent="0.25">
      <c r="A143" s="1" t="s">
        <v>586</v>
      </c>
      <c r="B143" s="6" t="s">
        <v>311</v>
      </c>
      <c r="C143" s="43" t="s">
        <v>587</v>
      </c>
      <c r="D143" t="s">
        <v>653</v>
      </c>
      <c r="E143" s="2">
        <v>2012</v>
      </c>
      <c r="F143" s="2" t="s">
        <v>627</v>
      </c>
      <c r="G143" s="10" t="s">
        <v>737</v>
      </c>
      <c r="H143" s="2" t="s">
        <v>98</v>
      </c>
      <c r="I143" s="10" t="s">
        <v>629</v>
      </c>
      <c r="J143" s="2" t="s">
        <v>738</v>
      </c>
      <c r="K143" s="118" t="str">
        <f t="shared" si="16"/>
        <v>pdf</v>
      </c>
      <c r="L143" s="2" t="s">
        <v>739</v>
      </c>
      <c r="M143" s="118" t="str">
        <f t="shared" si="17"/>
        <v>pdf</v>
      </c>
      <c r="N143" s="2" t="s">
        <v>97</v>
      </c>
      <c r="O143" s="45" t="s">
        <v>98</v>
      </c>
      <c r="P143" s="13" t="str">
        <f t="shared" si="19"/>
        <v>Folder</v>
      </c>
      <c r="Q143" s="127">
        <v>4000</v>
      </c>
      <c r="R143" s="127">
        <v>2500</v>
      </c>
      <c r="S143" s="127">
        <v>1000</v>
      </c>
      <c r="T143" s="10" t="s">
        <v>98</v>
      </c>
      <c r="U143" s="2" t="s">
        <v>99</v>
      </c>
      <c r="V143" s="7" t="s">
        <v>740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694</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740</v>
      </c>
      <c r="AW143" s="122" t="s">
        <v>438</v>
      </c>
      <c r="AX143" s="122" t="s">
        <v>139</v>
      </c>
      <c r="AY143" s="12" t="s">
        <v>627</v>
      </c>
      <c r="AZ143" s="71" t="s">
        <v>98</v>
      </c>
      <c r="BA143" s="71" t="s">
        <v>737</v>
      </c>
      <c r="BB143" s="71" t="s">
        <v>629</v>
      </c>
      <c r="BC143" s="12" t="s">
        <v>627</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x14ac:dyDescent="0.25">
      <c r="A144" s="1" t="s">
        <v>586</v>
      </c>
      <c r="B144" s="6" t="s">
        <v>320</v>
      </c>
      <c r="C144" s="43" t="s">
        <v>587</v>
      </c>
      <c r="D144" t="s">
        <v>653</v>
      </c>
      <c r="E144" s="2">
        <v>2012</v>
      </c>
      <c r="F144" s="2" t="s">
        <v>627</v>
      </c>
      <c r="G144" s="10" t="s">
        <v>737</v>
      </c>
      <c r="H144" s="2" t="s">
        <v>98</v>
      </c>
      <c r="I144" s="10" t="s">
        <v>629</v>
      </c>
      <c r="J144" s="2" t="s">
        <v>741</v>
      </c>
      <c r="K144" s="118" t="str">
        <f t="shared" si="16"/>
        <v>pdf</v>
      </c>
      <c r="L144" s="2" t="s">
        <v>742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694</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438</v>
      </c>
      <c r="AX144" s="122" t="s">
        <v>139</v>
      </c>
      <c r="AY144" s="12" t="s">
        <v>627</v>
      </c>
      <c r="AZ144" s="71" t="s">
        <v>98</v>
      </c>
      <c r="BA144" s="71" t="s">
        <v>737</v>
      </c>
      <c r="BB144" s="71" t="s">
        <v>629</v>
      </c>
      <c r="BC144" s="12" t="s">
        <v>627</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x14ac:dyDescent="0.25">
      <c r="A145" s="1" t="s">
        <v>586</v>
      </c>
      <c r="B145" s="6" t="s">
        <v>331</v>
      </c>
      <c r="C145" s="43" t="s">
        <v>587</v>
      </c>
      <c r="D145" t="s">
        <v>653</v>
      </c>
      <c r="E145" s="2">
        <v>2012</v>
      </c>
      <c r="F145" s="2" t="s">
        <v>627</v>
      </c>
      <c r="G145" s="10" t="s">
        <v>737</v>
      </c>
      <c r="H145" s="2" t="s">
        <v>98</v>
      </c>
      <c r="I145" s="10" t="s">
        <v>629</v>
      </c>
      <c r="J145" s="2" t="s">
        <v>741</v>
      </c>
      <c r="K145" s="118" t="str">
        <f t="shared" si="16"/>
        <v>pdf</v>
      </c>
      <c r="L145" s="2" t="s">
        <v>742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694</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438</v>
      </c>
      <c r="AX145" s="122" t="s">
        <v>139</v>
      </c>
      <c r="AY145" s="12" t="s">
        <v>627</v>
      </c>
      <c r="AZ145" s="71" t="s">
        <v>98</v>
      </c>
      <c r="BA145" s="71" t="s">
        <v>737</v>
      </c>
      <c r="BB145" s="71" t="s">
        <v>629</v>
      </c>
      <c r="BC145" s="12" t="s">
        <v>627</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x14ac:dyDescent="0.25">
      <c r="A146" s="1" t="s">
        <v>586</v>
      </c>
      <c r="B146" s="6" t="s">
        <v>334</v>
      </c>
      <c r="C146" s="23" t="s">
        <v>200</v>
      </c>
      <c r="D146" t="s">
        <v>743</v>
      </c>
      <c r="E146" s="2">
        <v>2013</v>
      </c>
      <c r="F146" s="2" t="s">
        <v>91</v>
      </c>
      <c r="G146" s="10" t="s">
        <v>92</v>
      </c>
      <c r="H146" s="2" t="s">
        <v>93</v>
      </c>
      <c r="I146" s="10" t="s">
        <v>94</v>
      </c>
      <c r="J146" s="2" t="s">
        <v>744</v>
      </c>
      <c r="K146" s="118" t="str">
        <f t="shared" si="16"/>
        <v>pdf</v>
      </c>
      <c r="L146" s="2" t="s">
        <v>745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746</v>
      </c>
      <c r="AD146" s="63" t="s">
        <v>98</v>
      </c>
      <c r="AE146" s="71" t="s">
        <v>98</v>
      </c>
      <c r="AF146" s="71" t="s">
        <v>98</v>
      </c>
      <c r="AG146" s="71" t="s">
        <v>98</v>
      </c>
      <c r="AH146" s="71" t="s">
        <v>98</v>
      </c>
      <c r="AI146" s="71" t="s">
        <v>98</v>
      </c>
      <c r="AJ146" s="34" t="s">
        <v>694</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x14ac:dyDescent="0.25">
      <c r="A147" s="1" t="s">
        <v>586</v>
      </c>
      <c r="B147" s="6" t="s">
        <v>345</v>
      </c>
      <c r="C147" s="23" t="s">
        <v>89</v>
      </c>
      <c r="D147" t="s">
        <v>747</v>
      </c>
      <c r="E147" s="2">
        <v>2011</v>
      </c>
      <c r="F147" s="2" t="s">
        <v>91</v>
      </c>
      <c r="G147" s="10" t="s">
        <v>92</v>
      </c>
      <c r="H147" s="2" t="s">
        <v>93</v>
      </c>
      <c r="I147" s="10" t="s">
        <v>94</v>
      </c>
      <c r="J147" s="2" t="s">
        <v>748</v>
      </c>
      <c r="K147" s="118" t="str">
        <f t="shared" si="16"/>
        <v>pdf</v>
      </c>
      <c r="L147" s="2" t="s">
        <v>749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750</v>
      </c>
      <c r="AG147" s="34" t="s">
        <v>751</v>
      </c>
      <c r="AH147" s="17" t="s">
        <v>752</v>
      </c>
      <c r="AI147" s="34" t="s">
        <v>207</v>
      </c>
      <c r="AJ147" s="34" t="s">
        <v>694</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753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x14ac:dyDescent="0.25">
      <c r="A148" s="1" t="s">
        <v>586</v>
      </c>
      <c r="B148" s="6" t="s">
        <v>347</v>
      </c>
      <c r="C148" s="23" t="s">
        <v>89</v>
      </c>
      <c r="D148" t="s">
        <v>754</v>
      </c>
      <c r="E148" s="2">
        <v>2012</v>
      </c>
      <c r="F148" s="2" t="s">
        <v>91</v>
      </c>
      <c r="G148" s="22" t="s">
        <v>92</v>
      </c>
      <c r="H148" s="10" t="s">
        <v>93</v>
      </c>
      <c r="I148" s="19" t="s">
        <v>94</v>
      </c>
      <c r="J148" s="2" t="s">
        <v>755</v>
      </c>
      <c r="K148" s="118" t="str">
        <f t="shared" si="16"/>
        <v>pdf</v>
      </c>
      <c r="L148" s="2" t="s">
        <v>756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694</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757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x14ac:dyDescent="0.25">
      <c r="A149" s="1" t="s">
        <v>586</v>
      </c>
      <c r="B149" s="6" t="s">
        <v>349</v>
      </c>
      <c r="C149" s="23" t="s">
        <v>200</v>
      </c>
      <c r="D149" t="s">
        <v>758</v>
      </c>
      <c r="E149" s="2">
        <v>2012</v>
      </c>
      <c r="F149" s="2" t="s">
        <v>91</v>
      </c>
      <c r="G149" s="22" t="s">
        <v>759</v>
      </c>
      <c r="H149" s="10" t="s">
        <v>93</v>
      </c>
      <c r="I149" s="19" t="s">
        <v>212</v>
      </c>
      <c r="J149" s="2" t="s">
        <v>760</v>
      </c>
      <c r="K149" s="118" t="str">
        <f t="shared" si="16"/>
        <v>pdf</v>
      </c>
      <c r="L149" s="2" t="s">
        <v>761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694</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762</v>
      </c>
      <c r="AX149" s="122" t="s">
        <v>104</v>
      </c>
      <c r="AY149" s="12" t="s">
        <v>91</v>
      </c>
      <c r="AZ149" s="71" t="s">
        <v>98</v>
      </c>
      <c r="BA149" s="107" t="s">
        <v>759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x14ac:dyDescent="0.25">
      <c r="A150" s="1" t="s">
        <v>586</v>
      </c>
      <c r="B150" s="6" t="s">
        <v>361</v>
      </c>
      <c r="C150" s="23" t="s">
        <v>200</v>
      </c>
      <c r="D150" t="s">
        <v>763</v>
      </c>
      <c r="E150" s="2">
        <v>2012</v>
      </c>
      <c r="F150" s="2" t="s">
        <v>91</v>
      </c>
      <c r="G150" s="22" t="s">
        <v>92</v>
      </c>
      <c r="H150" s="10" t="s">
        <v>93</v>
      </c>
      <c r="I150" s="19" t="s">
        <v>94</v>
      </c>
      <c r="J150" s="2" t="s">
        <v>764</v>
      </c>
      <c r="K150" s="118" t="str">
        <f t="shared" si="16"/>
        <v>pdf</v>
      </c>
      <c r="L150" s="2" t="s">
        <v>745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694</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765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x14ac:dyDescent="0.25">
      <c r="A151" s="1" t="s">
        <v>586</v>
      </c>
      <c r="B151" s="6" t="s">
        <v>368</v>
      </c>
      <c r="C151" s="23" t="s">
        <v>639</v>
      </c>
      <c r="D151" t="s">
        <v>766</v>
      </c>
      <c r="E151" s="2">
        <v>2012</v>
      </c>
      <c r="F151" s="2" t="s">
        <v>91</v>
      </c>
      <c r="G151" s="22" t="s">
        <v>92</v>
      </c>
      <c r="H151" s="10" t="s">
        <v>93</v>
      </c>
      <c r="I151" s="19" t="s">
        <v>94</v>
      </c>
      <c r="J151" s="2" t="s">
        <v>767</v>
      </c>
      <c r="K151" s="118" t="str">
        <f t="shared" si="16"/>
        <v>pdf</v>
      </c>
      <c r="L151" s="2" t="s">
        <v>768</v>
      </c>
      <c r="M151" s="118" t="str">
        <f t="shared" si="17"/>
        <v>pdf</v>
      </c>
      <c r="N151" s="2" t="s">
        <v>97</v>
      </c>
      <c r="O151" s="45" t="s">
        <v>643</v>
      </c>
      <c r="P151" s="13" t="str">
        <f t="shared" si="19"/>
        <v>Folder</v>
      </c>
      <c r="Q151" s="127">
        <v>12000</v>
      </c>
      <c r="R151" s="127">
        <v>3500</v>
      </c>
      <c r="S151" s="127">
        <v>1400</v>
      </c>
      <c r="T151" s="19" t="s">
        <v>769</v>
      </c>
      <c r="U151" s="2" t="s">
        <v>99</v>
      </c>
      <c r="V151" s="7" t="s">
        <v>98</v>
      </c>
      <c r="W151" s="2" t="s">
        <v>99</v>
      </c>
      <c r="X151" s="2" t="s">
        <v>100</v>
      </c>
      <c r="Y151" s="2" t="s">
        <v>100</v>
      </c>
      <c r="Z151" s="2" t="s">
        <v>100</v>
      </c>
      <c r="AA151" s="2" t="s">
        <v>100</v>
      </c>
      <c r="AB151" s="18" t="s">
        <v>99</v>
      </c>
      <c r="AC151" s="7" t="s">
        <v>130</v>
      </c>
      <c r="AD151" s="87" t="s">
        <v>98</v>
      </c>
      <c r="AE151" s="23" t="s">
        <v>138</v>
      </c>
      <c r="AF151" s="76" t="s">
        <v>770</v>
      </c>
      <c r="AG151" s="23" t="s">
        <v>692</v>
      </c>
      <c r="AH151" s="17" t="s">
        <v>693</v>
      </c>
      <c r="AI151" s="23" t="s">
        <v>771</v>
      </c>
      <c r="AJ151" s="34" t="s">
        <v>694</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438</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x14ac:dyDescent="0.25">
      <c r="A152" s="1" t="s">
        <v>586</v>
      </c>
      <c r="B152" s="6" t="s">
        <v>377</v>
      </c>
      <c r="C152" s="23" t="s">
        <v>200</v>
      </c>
      <c r="D152" t="s">
        <v>772</v>
      </c>
      <c r="E152" s="2">
        <v>2013</v>
      </c>
      <c r="F152" s="2" t="s">
        <v>91</v>
      </c>
      <c r="G152" s="22" t="s">
        <v>773</v>
      </c>
      <c r="H152" s="10" t="s">
        <v>98</v>
      </c>
      <c r="I152" s="19" t="s">
        <v>212</v>
      </c>
      <c r="J152" s="2" t="s">
        <v>774</v>
      </c>
      <c r="K152" s="118" t="str">
        <f t="shared" si="16"/>
        <v>pdf</v>
      </c>
      <c r="L152" s="2" t="s">
        <v>703</v>
      </c>
      <c r="M152" s="118" t="str">
        <f t="shared" si="17"/>
        <v>pdf</v>
      </c>
      <c r="N152" s="2" t="s">
        <v>97</v>
      </c>
      <c r="O152" s="45" t="s">
        <v>98</v>
      </c>
      <c r="P152" s="13" t="str">
        <f t="shared" si="19"/>
        <v>Folder</v>
      </c>
      <c r="Q152" s="127">
        <v>2200</v>
      </c>
      <c r="R152" s="127">
        <v>3500</v>
      </c>
      <c r="S152" s="127">
        <v>1250</v>
      </c>
      <c r="T152" s="19" t="s">
        <v>775</v>
      </c>
      <c r="U152" s="2" t="s">
        <v>99</v>
      </c>
      <c r="V152" s="7" t="s">
        <v>98</v>
      </c>
      <c r="W152" s="2" t="s">
        <v>100</v>
      </c>
      <c r="X152" s="2" t="s">
        <v>100</v>
      </c>
      <c r="Y152" s="2" t="s">
        <v>100</v>
      </c>
      <c r="Z152" s="2" t="s">
        <v>100</v>
      </c>
      <c r="AA152" s="2" t="s">
        <v>100</v>
      </c>
      <c r="AB152" s="18" t="s">
        <v>100</v>
      </c>
      <c r="AC152" s="7" t="s">
        <v>776</v>
      </c>
      <c r="AD152" s="63" t="s">
        <v>98</v>
      </c>
      <c r="AE152" s="71" t="s">
        <v>98</v>
      </c>
      <c r="AF152" s="71" t="s">
        <v>98</v>
      </c>
      <c r="AG152" s="71" t="s">
        <v>98</v>
      </c>
      <c r="AH152" s="71" t="s">
        <v>98</v>
      </c>
      <c r="AI152" s="71" t="s">
        <v>98</v>
      </c>
      <c r="AJ152" s="34" t="s">
        <v>694</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777</v>
      </c>
      <c r="AX152" s="122" t="s">
        <v>778</v>
      </c>
      <c r="AY152" s="12" t="s">
        <v>91</v>
      </c>
      <c r="AZ152" s="71" t="s">
        <v>98</v>
      </c>
      <c r="BA152" s="107" t="s">
        <v>773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x14ac:dyDescent="0.25">
      <c r="A153" s="1" t="s">
        <v>586</v>
      </c>
      <c r="B153" s="6" t="s">
        <v>389</v>
      </c>
      <c r="C153" s="23" t="s">
        <v>200</v>
      </c>
      <c r="D153" t="s">
        <v>779</v>
      </c>
      <c r="E153" s="2">
        <v>2013</v>
      </c>
      <c r="F153" s="2" t="s">
        <v>91</v>
      </c>
      <c r="G153" s="22" t="s">
        <v>558</v>
      </c>
      <c r="H153" s="10" t="s">
        <v>93</v>
      </c>
      <c r="I153" s="19" t="s">
        <v>94</v>
      </c>
      <c r="J153" s="2" t="s">
        <v>780</v>
      </c>
      <c r="K153" s="118" t="str">
        <f t="shared" si="16"/>
        <v>pdf</v>
      </c>
      <c r="L153" s="2" t="s">
        <v>781</v>
      </c>
      <c r="M153" s="118" t="str">
        <f t="shared" si="17"/>
        <v>pdf</v>
      </c>
      <c r="N153" s="2" t="s">
        <v>97</v>
      </c>
      <c r="O153" s="45" t="s">
        <v>98</v>
      </c>
      <c r="P153" s="13" t="str">
        <f t="shared" si="19"/>
        <v>Folder</v>
      </c>
      <c r="Q153" s="127">
        <v>2200</v>
      </c>
      <c r="R153" s="127">
        <v>3500</v>
      </c>
      <c r="S153" s="127">
        <v>1400</v>
      </c>
      <c r="T153" s="19" t="s">
        <v>782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694</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783</v>
      </c>
      <c r="AX153" s="122" t="s">
        <v>104</v>
      </c>
      <c r="AY153" s="12" t="s">
        <v>91</v>
      </c>
      <c r="AZ153" s="71" t="s">
        <v>98</v>
      </c>
      <c r="BA153" s="107" t="s">
        <v>558</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x14ac:dyDescent="0.25">
      <c r="A154" s="1" t="s">
        <v>586</v>
      </c>
      <c r="B154" s="6" t="s">
        <v>398</v>
      </c>
      <c r="C154" s="23" t="s">
        <v>725</v>
      </c>
      <c r="D154" t="s">
        <v>705</v>
      </c>
      <c r="E154" s="2">
        <v>2012</v>
      </c>
      <c r="F154" s="2" t="s">
        <v>112</v>
      </c>
      <c r="G154" s="22" t="s">
        <v>784</v>
      </c>
      <c r="H154" s="10" t="s">
        <v>93</v>
      </c>
      <c r="I154" s="19" t="s">
        <v>785</v>
      </c>
      <c r="J154" s="2" t="s">
        <v>786</v>
      </c>
      <c r="K154" s="118" t="str">
        <f t="shared" si="16"/>
        <v>pdf</v>
      </c>
      <c r="L154" s="2" t="s">
        <v>787</v>
      </c>
      <c r="M154" s="118" t="str">
        <f t="shared" si="17"/>
        <v>pdf</v>
      </c>
      <c r="N154" s="2" t="s">
        <v>97</v>
      </c>
      <c r="O154" s="45" t="s">
        <v>98</v>
      </c>
      <c r="P154" s="13" t="str">
        <f t="shared" si="19"/>
        <v>Folder</v>
      </c>
      <c r="Q154" s="127">
        <v>4200</v>
      </c>
      <c r="R154" s="127">
        <v>4000</v>
      </c>
      <c r="S154" s="127">
        <v>2000</v>
      </c>
      <c r="T154" s="19" t="s">
        <v>775</v>
      </c>
      <c r="U154" s="2" t="s">
        <v>99</v>
      </c>
      <c r="V154" s="7" t="s">
        <v>100</v>
      </c>
      <c r="W154" s="2" t="s">
        <v>100</v>
      </c>
      <c r="X154" s="2" t="s">
        <v>99</v>
      </c>
      <c r="Y154" s="2" t="s">
        <v>99</v>
      </c>
      <c r="Z154" s="2" t="s">
        <v>100</v>
      </c>
      <c r="AA154" s="2" t="s">
        <v>100</v>
      </c>
      <c r="AB154" s="18" t="s">
        <v>100</v>
      </c>
      <c r="AC154" s="7" t="s">
        <v>708</v>
      </c>
      <c r="AD154" s="56" t="s">
        <v>709</v>
      </c>
      <c r="AE154" s="2" t="s">
        <v>103</v>
      </c>
      <c r="AF154" s="82" t="s">
        <v>315</v>
      </c>
      <c r="AG154" s="55" t="s">
        <v>315</v>
      </c>
      <c r="AH154" s="17" t="s">
        <v>710</v>
      </c>
      <c r="AI154" s="55" t="s">
        <v>711</v>
      </c>
      <c r="AJ154" s="55" t="s">
        <v>712</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438</v>
      </c>
      <c r="AX154" s="122" t="s">
        <v>139</v>
      </c>
      <c r="AY154" s="12" t="s">
        <v>112</v>
      </c>
      <c r="AZ154" s="71" t="s">
        <v>98</v>
      </c>
      <c r="BA154" s="107" t="s">
        <v>784</v>
      </c>
      <c r="BB154" s="70" t="s">
        <v>785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x14ac:dyDescent="0.25">
      <c r="A155" s="1" t="s">
        <v>586</v>
      </c>
      <c r="B155" s="6" t="s">
        <v>404</v>
      </c>
      <c r="C155" s="23" t="s">
        <v>89</v>
      </c>
      <c r="D155" t="s">
        <v>647</v>
      </c>
      <c r="E155" s="2">
        <v>2013</v>
      </c>
      <c r="F155" s="2" t="s">
        <v>91</v>
      </c>
      <c r="G155" s="22" t="s">
        <v>558</v>
      </c>
      <c r="H155" s="10" t="s">
        <v>93</v>
      </c>
      <c r="I155" s="19" t="s">
        <v>94</v>
      </c>
      <c r="J155" s="2" t="s">
        <v>788</v>
      </c>
      <c r="K155" s="118" t="str">
        <f t="shared" si="16"/>
        <v>pdf</v>
      </c>
      <c r="L155" s="2" t="s">
        <v>789</v>
      </c>
      <c r="M155" s="118" t="str">
        <f t="shared" si="17"/>
        <v>pdf</v>
      </c>
      <c r="N155" s="2" t="s">
        <v>97</v>
      </c>
      <c r="O155" s="45" t="s">
        <v>98</v>
      </c>
      <c r="P155" s="13" t="str">
        <f t="shared" si="19"/>
        <v>Folder</v>
      </c>
      <c r="Q155" s="127">
        <v>4200</v>
      </c>
      <c r="R155" s="127">
        <v>2200</v>
      </c>
      <c r="S155" s="127">
        <v>1400</v>
      </c>
      <c r="T155" s="19" t="s">
        <v>775</v>
      </c>
      <c r="U155" s="2" t="s">
        <v>99</v>
      </c>
      <c r="V155" s="7" t="s">
        <v>100</v>
      </c>
      <c r="W155" s="2" t="s">
        <v>99</v>
      </c>
      <c r="X155" s="2" t="s">
        <v>98</v>
      </c>
      <c r="Y155" s="2" t="s">
        <v>99</v>
      </c>
      <c r="Z155" s="2" t="s">
        <v>99</v>
      </c>
      <c r="AA155" s="2" t="s">
        <v>100</v>
      </c>
      <c r="AB155" s="18" t="s">
        <v>100</v>
      </c>
      <c r="AC155" s="7" t="s">
        <v>130</v>
      </c>
      <c r="AD155" s="26"/>
      <c r="AE155" s="2" t="s">
        <v>131</v>
      </c>
      <c r="AF155" s="34" t="s">
        <v>790</v>
      </c>
      <c r="AG155" s="34" t="s">
        <v>790</v>
      </c>
      <c r="AH155" s="17" t="s">
        <v>791</v>
      </c>
      <c r="AI155" s="34" t="s">
        <v>792</v>
      </c>
      <c r="AJ155" s="34" t="s">
        <v>694</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793</v>
      </c>
      <c r="AX155" s="122" t="s">
        <v>139</v>
      </c>
      <c r="AY155" s="12" t="s">
        <v>91</v>
      </c>
      <c r="AZ155" s="71" t="s">
        <v>98</v>
      </c>
      <c r="BA155" s="107" t="s">
        <v>558</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x14ac:dyDescent="0.25">
      <c r="A156" s="1" t="s">
        <v>586</v>
      </c>
      <c r="B156" s="6" t="s">
        <v>406</v>
      </c>
      <c r="C156" s="74" t="s">
        <v>686</v>
      </c>
      <c r="D156" s="1" t="s">
        <v>715</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694</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x14ac:dyDescent="0.25">
      <c r="A157" s="1" t="s">
        <v>586</v>
      </c>
      <c r="B157" s="6" t="s">
        <v>411</v>
      </c>
      <c r="C157" s="23" t="s">
        <v>89</v>
      </c>
      <c r="D157" t="s">
        <v>794</v>
      </c>
      <c r="E157" s="2">
        <v>2012</v>
      </c>
      <c r="F157" s="2" t="s">
        <v>91</v>
      </c>
      <c r="G157" s="22" t="s">
        <v>558</v>
      </c>
      <c r="H157" s="10" t="s">
        <v>93</v>
      </c>
      <c r="I157" s="19" t="s">
        <v>94</v>
      </c>
      <c r="J157" s="2" t="s">
        <v>795</v>
      </c>
      <c r="K157" s="118" t="str">
        <f t="shared" si="16"/>
        <v>pdf</v>
      </c>
      <c r="L157" s="2" t="s">
        <v>720</v>
      </c>
      <c r="M157" s="118" t="str">
        <f t="shared" si="17"/>
        <v>pdf</v>
      </c>
      <c r="N157" s="2" t="s">
        <v>97</v>
      </c>
      <c r="O157" s="45" t="s">
        <v>98</v>
      </c>
      <c r="P157" s="13" t="str">
        <f t="shared" si="19"/>
        <v>Folder</v>
      </c>
      <c r="Q157" s="127">
        <v>4200</v>
      </c>
      <c r="R157" s="127">
        <v>2200</v>
      </c>
      <c r="S157" s="127">
        <v>1400</v>
      </c>
      <c r="T157" s="19" t="s">
        <v>775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694</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438</v>
      </c>
      <c r="AX157" s="122" t="s">
        <v>139</v>
      </c>
      <c r="AY157" s="12" t="s">
        <v>91</v>
      </c>
      <c r="AZ157" s="71" t="s">
        <v>98</v>
      </c>
      <c r="BA157" s="107" t="s">
        <v>558</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x14ac:dyDescent="0.25">
      <c r="A158" s="1" t="s">
        <v>586</v>
      </c>
      <c r="B158" s="6" t="s">
        <v>415</v>
      </c>
      <c r="C158" s="23" t="s">
        <v>725</v>
      </c>
      <c r="D158" t="s">
        <v>796</v>
      </c>
      <c r="E158" s="2">
        <v>2013</v>
      </c>
      <c r="F158" s="2" t="s">
        <v>112</v>
      </c>
      <c r="G158" s="22" t="s">
        <v>784</v>
      </c>
      <c r="H158" s="10" t="s">
        <v>93</v>
      </c>
      <c r="I158" s="19" t="s">
        <v>785</v>
      </c>
      <c r="J158" s="2" t="s">
        <v>797</v>
      </c>
      <c r="K158" s="118" t="str">
        <f t="shared" si="16"/>
        <v>pdf</v>
      </c>
      <c r="L158" s="2" t="s">
        <v>798</v>
      </c>
      <c r="M158" s="118" t="str">
        <f t="shared" si="17"/>
        <v>pdf</v>
      </c>
      <c r="N158" s="2" t="s">
        <v>97</v>
      </c>
      <c r="O158" s="45" t="s">
        <v>98</v>
      </c>
      <c r="P158" s="13" t="str">
        <f t="shared" si="19"/>
        <v>Folder</v>
      </c>
      <c r="Q158" s="127">
        <v>7500</v>
      </c>
      <c r="R158" s="127">
        <v>3500</v>
      </c>
      <c r="S158" s="127">
        <v>2500</v>
      </c>
      <c r="T158" s="19" t="s">
        <v>775</v>
      </c>
      <c r="U158" s="2" t="s">
        <v>99</v>
      </c>
      <c r="V158" s="7" t="s">
        <v>100</v>
      </c>
      <c r="W158" s="2" t="s">
        <v>99</v>
      </c>
      <c r="X158" s="2" t="s">
        <v>100</v>
      </c>
      <c r="Y158" s="2" t="s">
        <v>100</v>
      </c>
      <c r="Z158" s="2" t="s">
        <v>100</v>
      </c>
      <c r="AA158" s="2" t="s">
        <v>100</v>
      </c>
      <c r="AB158" s="18" t="s">
        <v>100</v>
      </c>
      <c r="AC158" s="7" t="s">
        <v>467</v>
      </c>
      <c r="AD158" s="63" t="s">
        <v>98</v>
      </c>
      <c r="AE158" s="71" t="s">
        <v>98</v>
      </c>
      <c r="AF158" s="71" t="s">
        <v>98</v>
      </c>
      <c r="AG158" s="71" t="s">
        <v>98</v>
      </c>
      <c r="AH158" s="71" t="s">
        <v>98</v>
      </c>
      <c r="AI158" s="71" t="s">
        <v>98</v>
      </c>
      <c r="AJ158" s="34" t="s">
        <v>694</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799</v>
      </c>
      <c r="AX158" s="122" t="s">
        <v>104</v>
      </c>
      <c r="AY158" s="12" t="s">
        <v>112</v>
      </c>
      <c r="AZ158" s="71" t="s">
        <v>98</v>
      </c>
      <c r="BA158" s="107" t="s">
        <v>784</v>
      </c>
      <c r="BB158" s="70" t="s">
        <v>785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x14ac:dyDescent="0.25">
      <c r="A159" s="1" t="s">
        <v>586</v>
      </c>
      <c r="B159" s="6" t="s">
        <v>420</v>
      </c>
      <c r="C159" s="23" t="s">
        <v>725</v>
      </c>
      <c r="D159" t="s">
        <v>800</v>
      </c>
      <c r="E159" s="2">
        <v>2014</v>
      </c>
      <c r="F159" s="2" t="s">
        <v>112</v>
      </c>
      <c r="G159" s="22" t="s">
        <v>801</v>
      </c>
      <c r="H159" s="10" t="s">
        <v>98</v>
      </c>
      <c r="I159" s="19" t="s">
        <v>94</v>
      </c>
      <c r="J159" s="2" t="s">
        <v>802</v>
      </c>
      <c r="K159" s="118" t="str">
        <f t="shared" si="16"/>
        <v>pdf</v>
      </c>
      <c r="L159" s="2" t="s">
        <v>803</v>
      </c>
      <c r="M159" s="118" t="str">
        <f t="shared" si="17"/>
        <v>pdf</v>
      </c>
      <c r="N159" s="2" t="s">
        <v>97</v>
      </c>
      <c r="O159" s="45" t="s">
        <v>98</v>
      </c>
      <c r="P159" s="13" t="str">
        <f t="shared" si="19"/>
        <v>Folder</v>
      </c>
      <c r="Q159" s="127">
        <v>6000</v>
      </c>
      <c r="R159" s="127">
        <v>3200</v>
      </c>
      <c r="S159" s="127">
        <v>1250</v>
      </c>
      <c r="T159" s="19" t="s">
        <v>775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694</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801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x14ac:dyDescent="0.25">
      <c r="A160" s="1" t="s">
        <v>586</v>
      </c>
      <c r="B160" s="6" t="s">
        <v>430</v>
      </c>
      <c r="C160" s="23" t="s">
        <v>608</v>
      </c>
      <c r="D160" t="s">
        <v>653</v>
      </c>
      <c r="E160" s="2">
        <v>2013</v>
      </c>
      <c r="F160" s="2" t="s">
        <v>91</v>
      </c>
      <c r="G160" s="22" t="s">
        <v>558</v>
      </c>
      <c r="H160" s="10" t="s">
        <v>93</v>
      </c>
      <c r="I160" s="19" t="s">
        <v>94</v>
      </c>
      <c r="J160" s="2" t="s">
        <v>804</v>
      </c>
      <c r="K160" s="118" t="str">
        <f t="shared" si="16"/>
        <v>pdf</v>
      </c>
      <c r="L160" s="2" t="s">
        <v>805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806</v>
      </c>
      <c r="AG160" s="51" t="s">
        <v>692</v>
      </c>
      <c r="AH160" s="17" t="s">
        <v>693</v>
      </c>
      <c r="AI160" s="51" t="s">
        <v>207</v>
      </c>
      <c r="AJ160" s="34" t="s">
        <v>694</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438</v>
      </c>
      <c r="AX160" s="122" t="s">
        <v>139</v>
      </c>
      <c r="AY160" s="12" t="s">
        <v>91</v>
      </c>
      <c r="AZ160" s="71" t="s">
        <v>98</v>
      </c>
      <c r="BA160" s="107" t="s">
        <v>558</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x14ac:dyDescent="0.25">
      <c r="A161" s="1" t="s">
        <v>586</v>
      </c>
      <c r="B161" s="6" t="s">
        <v>439</v>
      </c>
      <c r="C161" s="23" t="s">
        <v>721</v>
      </c>
      <c r="D161" t="s">
        <v>807</v>
      </c>
      <c r="E161" s="2">
        <v>2013</v>
      </c>
      <c r="F161" s="2" t="s">
        <v>91</v>
      </c>
      <c r="G161" s="22" t="s">
        <v>558</v>
      </c>
      <c r="H161" s="10" t="s">
        <v>93</v>
      </c>
      <c r="I161" s="19" t="s">
        <v>94</v>
      </c>
      <c r="J161" s="2" t="s">
        <v>808</v>
      </c>
      <c r="K161" s="118" t="str">
        <f t="shared" si="16"/>
        <v>pdf</v>
      </c>
      <c r="L161" s="2" t="s">
        <v>809</v>
      </c>
      <c r="M161" s="118" t="str">
        <f t="shared" si="17"/>
        <v>pdf</v>
      </c>
      <c r="N161" s="2" t="s">
        <v>97</v>
      </c>
      <c r="O161" s="45" t="s">
        <v>98</v>
      </c>
      <c r="P161" s="13" t="str">
        <f t="shared" si="19"/>
        <v>Folder</v>
      </c>
      <c r="Q161" s="127">
        <v>5200</v>
      </c>
      <c r="R161" s="127">
        <v>3500</v>
      </c>
      <c r="S161" s="127">
        <v>1500</v>
      </c>
      <c r="T161" s="19" t="s">
        <v>782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694</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558</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x14ac:dyDescent="0.25">
      <c r="A162" s="1" t="s">
        <v>586</v>
      </c>
      <c r="B162" s="6" t="s">
        <v>443</v>
      </c>
      <c r="C162" s="23" t="s">
        <v>89</v>
      </c>
      <c r="D162" t="s">
        <v>810</v>
      </c>
      <c r="E162" s="2">
        <v>2013</v>
      </c>
      <c r="F162" s="2" t="s">
        <v>91</v>
      </c>
      <c r="G162" s="22" t="s">
        <v>558</v>
      </c>
      <c r="H162" s="10" t="s">
        <v>93</v>
      </c>
      <c r="I162" s="19" t="s">
        <v>94</v>
      </c>
      <c r="J162" s="2" t="s">
        <v>811</v>
      </c>
      <c r="K162" s="118" t="str">
        <f t="shared" si="16"/>
        <v>pdf</v>
      </c>
      <c r="L162" s="2" t="s">
        <v>812</v>
      </c>
      <c r="M162" s="118" t="str">
        <f t="shared" si="17"/>
        <v>pdf</v>
      </c>
      <c r="N162" s="2" t="s">
        <v>97</v>
      </c>
      <c r="O162" s="45" t="s">
        <v>98</v>
      </c>
      <c r="P162" s="13" t="str">
        <f t="shared" si="19"/>
        <v>Folder</v>
      </c>
      <c r="Q162" s="127">
        <v>4200</v>
      </c>
      <c r="R162" s="127">
        <v>3200</v>
      </c>
      <c r="S162" s="127">
        <v>1400</v>
      </c>
      <c r="T162" s="19" t="s">
        <v>782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694</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765</v>
      </c>
      <c r="AX162" s="122" t="s">
        <v>104</v>
      </c>
      <c r="AY162" s="12" t="s">
        <v>91</v>
      </c>
      <c r="AZ162" s="71" t="s">
        <v>98</v>
      </c>
      <c r="BA162" s="107" t="s">
        <v>558</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x14ac:dyDescent="0.25">
      <c r="A163" s="1" t="s">
        <v>586</v>
      </c>
      <c r="B163" s="6" t="s">
        <v>446</v>
      </c>
      <c r="C163" s="23" t="s">
        <v>89</v>
      </c>
      <c r="D163" t="s">
        <v>813</v>
      </c>
      <c r="E163" s="2">
        <v>2013</v>
      </c>
      <c r="F163" s="2" t="s">
        <v>91</v>
      </c>
      <c r="G163" s="22" t="s">
        <v>558</v>
      </c>
      <c r="H163" s="10" t="s">
        <v>93</v>
      </c>
      <c r="I163" s="19" t="s">
        <v>94</v>
      </c>
      <c r="J163" s="2" t="s">
        <v>814</v>
      </c>
      <c r="K163" s="118" t="str">
        <f t="shared" si="16"/>
        <v>pdf</v>
      </c>
      <c r="L163" s="2" t="s">
        <v>815</v>
      </c>
      <c r="M163" s="118" t="str">
        <f t="shared" si="17"/>
        <v>pdf</v>
      </c>
      <c r="N163" s="2" t="s">
        <v>97</v>
      </c>
      <c r="O163" s="45" t="s">
        <v>98</v>
      </c>
      <c r="P163" s="13" t="str">
        <f t="shared" si="19"/>
        <v>Folder</v>
      </c>
      <c r="Q163" s="127">
        <v>4200</v>
      </c>
      <c r="R163" s="127">
        <v>2200</v>
      </c>
      <c r="S163" s="127">
        <v>1000</v>
      </c>
      <c r="T163" s="19" t="s">
        <v>782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694</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558</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x14ac:dyDescent="0.25">
      <c r="A164" s="1" t="s">
        <v>586</v>
      </c>
      <c r="B164" s="6" t="s">
        <v>447</v>
      </c>
      <c r="C164" s="23" t="s">
        <v>89</v>
      </c>
      <c r="D164" t="s">
        <v>816</v>
      </c>
      <c r="E164" s="2">
        <v>2015</v>
      </c>
      <c r="F164" s="2" t="s">
        <v>91</v>
      </c>
      <c r="G164" s="22" t="s">
        <v>558</v>
      </c>
      <c r="H164" s="10" t="s">
        <v>93</v>
      </c>
      <c r="I164" s="19" t="s">
        <v>94</v>
      </c>
      <c r="J164" s="2" t="s">
        <v>817</v>
      </c>
      <c r="K164" s="118" t="str">
        <f t="shared" si="16"/>
        <v>pdf</v>
      </c>
      <c r="L164" s="2" t="s">
        <v>818</v>
      </c>
      <c r="M164" s="118" t="str">
        <f t="shared" si="17"/>
        <v>pdf</v>
      </c>
      <c r="N164" s="2" t="s">
        <v>97</v>
      </c>
      <c r="O164" s="45" t="s">
        <v>98</v>
      </c>
      <c r="P164" s="13" t="str">
        <f t="shared" si="19"/>
        <v>Folder</v>
      </c>
      <c r="Q164" s="127">
        <v>6000</v>
      </c>
      <c r="R164" s="127">
        <v>3200</v>
      </c>
      <c r="S164" s="127">
        <v>1400</v>
      </c>
      <c r="T164" s="19" t="s">
        <v>782</v>
      </c>
      <c r="U164" s="2" t="s">
        <v>99</v>
      </c>
      <c r="V164" s="7" t="s">
        <v>98</v>
      </c>
      <c r="W164" s="2" t="s">
        <v>100</v>
      </c>
      <c r="X164" s="2" t="s">
        <v>100</v>
      </c>
      <c r="Y164" s="2" t="s">
        <v>100</v>
      </c>
      <c r="Z164" s="2" t="s">
        <v>100</v>
      </c>
      <c r="AA164" s="2" t="s">
        <v>100</v>
      </c>
      <c r="AB164" s="18" t="s">
        <v>100</v>
      </c>
      <c r="AC164" s="7" t="s">
        <v>708</v>
      </c>
      <c r="AD164" s="56" t="s">
        <v>819</v>
      </c>
      <c r="AE164" s="2" t="s">
        <v>103</v>
      </c>
      <c r="AF164" s="82" t="s">
        <v>498</v>
      </c>
      <c r="AG164" s="55" t="s">
        <v>820</v>
      </c>
      <c r="AH164" s="17" t="s">
        <v>821</v>
      </c>
      <c r="AI164" s="55" t="s">
        <v>711</v>
      </c>
      <c r="AJ164" s="55" t="s">
        <v>822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823</v>
      </c>
      <c r="AX164" s="122" t="s">
        <v>104</v>
      </c>
      <c r="AY164" s="12" t="s">
        <v>91</v>
      </c>
      <c r="AZ164" s="71" t="s">
        <v>98</v>
      </c>
      <c r="BA164" s="107" t="s">
        <v>558</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x14ac:dyDescent="0.25">
      <c r="A165" s="1" t="s">
        <v>586</v>
      </c>
      <c r="B165" s="6" t="s">
        <v>459</v>
      </c>
      <c r="C165" s="23" t="s">
        <v>89</v>
      </c>
      <c r="D165" t="s">
        <v>824</v>
      </c>
      <c r="E165" s="2">
        <v>2012</v>
      </c>
      <c r="F165" s="2" t="s">
        <v>91</v>
      </c>
      <c r="G165" s="22" t="s">
        <v>558</v>
      </c>
      <c r="H165" s="10" t="s">
        <v>93</v>
      </c>
      <c r="I165" s="19" t="s">
        <v>94</v>
      </c>
      <c r="J165" s="2" t="s">
        <v>825</v>
      </c>
      <c r="K165" s="118" t="str">
        <f t="shared" si="16"/>
        <v>pdf</v>
      </c>
      <c r="L165" s="2" t="s">
        <v>826</v>
      </c>
      <c r="M165" s="118" t="str">
        <f t="shared" si="17"/>
        <v>pdf</v>
      </c>
      <c r="N165" s="2" t="s">
        <v>97</v>
      </c>
      <c r="O165" s="45" t="s">
        <v>98</v>
      </c>
      <c r="P165" s="13" t="str">
        <f t="shared" si="19"/>
        <v>Folder</v>
      </c>
      <c r="Q165" s="127">
        <v>2700</v>
      </c>
      <c r="R165" s="127">
        <v>2200</v>
      </c>
      <c r="S165" s="127">
        <v>1400</v>
      </c>
      <c r="T165" s="19" t="s">
        <v>775</v>
      </c>
      <c r="U165" s="2" t="s">
        <v>99</v>
      </c>
      <c r="V165" s="7" t="s">
        <v>100</v>
      </c>
      <c r="W165" s="2" t="s">
        <v>100</v>
      </c>
      <c r="X165" s="2" t="s">
        <v>100</v>
      </c>
      <c r="Y165" s="2" t="s">
        <v>100</v>
      </c>
      <c r="Z165" s="2" t="s">
        <v>100</v>
      </c>
      <c r="AA165" s="2" t="s">
        <v>100</v>
      </c>
      <c r="AB165" s="18" t="s">
        <v>100</v>
      </c>
      <c r="AC165" s="7" t="s">
        <v>130</v>
      </c>
      <c r="AD165" s="26"/>
      <c r="AE165" s="23" t="s">
        <v>131</v>
      </c>
      <c r="AF165" s="81" t="s">
        <v>827</v>
      </c>
      <c r="AG165" s="51" t="s">
        <v>205</v>
      </c>
      <c r="AH165" s="51" t="s">
        <v>305</v>
      </c>
      <c r="AI165" s="51" t="s">
        <v>207</v>
      </c>
      <c r="AJ165" s="34" t="s">
        <v>694</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828</v>
      </c>
      <c r="AX165" s="122" t="s">
        <v>183</v>
      </c>
      <c r="AY165" s="12" t="s">
        <v>91</v>
      </c>
      <c r="AZ165" s="71" t="s">
        <v>98</v>
      </c>
      <c r="BA165" s="107" t="s">
        <v>558</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x14ac:dyDescent="0.25">
      <c r="A166" s="1" t="s">
        <v>586</v>
      </c>
      <c r="B166" s="6" t="s">
        <v>463</v>
      </c>
      <c r="C166" s="23" t="s">
        <v>725</v>
      </c>
      <c r="D166" t="s">
        <v>829</v>
      </c>
      <c r="E166" s="2">
        <v>2013</v>
      </c>
      <c r="F166" s="2" t="s">
        <v>112</v>
      </c>
      <c r="G166" s="22" t="s">
        <v>801</v>
      </c>
      <c r="H166" s="10" t="s">
        <v>98</v>
      </c>
      <c r="I166" s="19" t="s">
        <v>94</v>
      </c>
      <c r="J166" s="2" t="s">
        <v>830</v>
      </c>
      <c r="K166" s="118" t="str">
        <f t="shared" si="16"/>
        <v>pdf</v>
      </c>
      <c r="L166" s="2" t="s">
        <v>831</v>
      </c>
      <c r="M166" s="118" t="str">
        <f t="shared" si="17"/>
        <v>pdf</v>
      </c>
      <c r="N166" s="2" t="s">
        <v>97</v>
      </c>
      <c r="O166" s="45" t="s">
        <v>98</v>
      </c>
      <c r="P166" s="13" t="str">
        <f t="shared" si="19"/>
        <v>Folder</v>
      </c>
      <c r="Q166" s="127">
        <v>12000</v>
      </c>
      <c r="R166" s="127">
        <v>2700</v>
      </c>
      <c r="S166" s="127">
        <v>1400</v>
      </c>
      <c r="T166" s="19" t="s">
        <v>775</v>
      </c>
      <c r="U166" s="2" t="s">
        <v>99</v>
      </c>
      <c r="V166" s="7" t="s">
        <v>100</v>
      </c>
      <c r="W166" s="2" t="s">
        <v>99</v>
      </c>
      <c r="X166" s="2" t="s">
        <v>99</v>
      </c>
      <c r="Y166" s="2" t="s">
        <v>99</v>
      </c>
      <c r="Z166" s="2" t="s">
        <v>99</v>
      </c>
      <c r="AA166" s="2" t="s">
        <v>100</v>
      </c>
      <c r="AB166" s="18" t="s">
        <v>100</v>
      </c>
      <c r="AC166" s="7" t="s">
        <v>130</v>
      </c>
      <c r="AD166" s="87" t="s">
        <v>98</v>
      </c>
      <c r="AE166" s="23" t="s">
        <v>131</v>
      </c>
      <c r="AF166" s="83" t="s">
        <v>832</v>
      </c>
      <c r="AG166" s="51" t="s">
        <v>833</v>
      </c>
      <c r="AH166" s="50" t="s">
        <v>834</v>
      </c>
      <c r="AI166" s="51" t="s">
        <v>207</v>
      </c>
      <c r="AJ166" s="34" t="s">
        <v>694</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438</v>
      </c>
      <c r="AX166" s="122" t="s">
        <v>139</v>
      </c>
      <c r="AY166" s="12" t="s">
        <v>112</v>
      </c>
      <c r="AZ166" s="71" t="s">
        <v>98</v>
      </c>
      <c r="BA166" s="107" t="s">
        <v>801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x14ac:dyDescent="0.25">
      <c r="A167" s="1" t="s">
        <v>586</v>
      </c>
      <c r="B167" s="6" t="s">
        <v>474</v>
      </c>
      <c r="C167" s="23" t="s">
        <v>89</v>
      </c>
      <c r="D167" t="s">
        <v>835</v>
      </c>
      <c r="E167" s="2">
        <v>2013</v>
      </c>
      <c r="F167" s="2" t="s">
        <v>91</v>
      </c>
      <c r="G167" s="22" t="s">
        <v>558</v>
      </c>
      <c r="H167" s="10" t="s">
        <v>93</v>
      </c>
      <c r="I167" s="19" t="s">
        <v>94</v>
      </c>
      <c r="J167" s="2" t="s">
        <v>836</v>
      </c>
      <c r="K167" s="118" t="str">
        <f t="shared" si="16"/>
        <v>pdf</v>
      </c>
      <c r="L167" s="2" t="s">
        <v>837</v>
      </c>
      <c r="M167" s="118" t="str">
        <f t="shared" si="17"/>
        <v>pdf</v>
      </c>
      <c r="N167" s="2" t="s">
        <v>97</v>
      </c>
      <c r="O167" s="45" t="s">
        <v>98</v>
      </c>
      <c r="P167" s="13" t="str">
        <f t="shared" si="19"/>
        <v>Folder</v>
      </c>
      <c r="Q167" s="127">
        <v>6000</v>
      </c>
      <c r="R167" s="127">
        <v>3200</v>
      </c>
      <c r="S167" s="127">
        <v>1400</v>
      </c>
      <c r="T167" s="19" t="s">
        <v>775</v>
      </c>
      <c r="U167" s="2" t="s">
        <v>99</v>
      </c>
      <c r="V167" s="7" t="s">
        <v>100</v>
      </c>
      <c r="W167" s="2" t="s">
        <v>100</v>
      </c>
      <c r="X167" s="2" t="s">
        <v>100</v>
      </c>
      <c r="Y167" s="2" t="s">
        <v>100</v>
      </c>
      <c r="Z167" s="2" t="s">
        <v>100</v>
      </c>
      <c r="AA167" s="2" t="s">
        <v>100</v>
      </c>
      <c r="AB167" s="18" t="s">
        <v>100</v>
      </c>
      <c r="AC167" s="7" t="s">
        <v>158</v>
      </c>
      <c r="AD167" s="87" t="s">
        <v>98</v>
      </c>
      <c r="AE167" s="38" t="s">
        <v>138</v>
      </c>
      <c r="AF167" s="84" t="s">
        <v>838</v>
      </c>
      <c r="AG167" s="38" t="s">
        <v>839</v>
      </c>
      <c r="AH167" s="38" t="s">
        <v>161</v>
      </c>
      <c r="AI167" s="38" t="s">
        <v>840</v>
      </c>
      <c r="AJ167" s="34" t="s">
        <v>694</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841</v>
      </c>
      <c r="AX167" s="122" t="s">
        <v>104</v>
      </c>
      <c r="AY167" s="12" t="s">
        <v>91</v>
      </c>
      <c r="AZ167" s="71" t="s">
        <v>98</v>
      </c>
      <c r="BA167" s="107" t="s">
        <v>558</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x14ac:dyDescent="0.25">
      <c r="A168" s="1" t="s">
        <v>586</v>
      </c>
      <c r="B168" s="6" t="s">
        <v>478</v>
      </c>
      <c r="C168" s="23" t="s">
        <v>89</v>
      </c>
      <c r="D168" t="s">
        <v>835</v>
      </c>
      <c r="E168" s="2">
        <v>2013</v>
      </c>
      <c r="F168" s="2" t="s">
        <v>91</v>
      </c>
      <c r="G168" s="22" t="s">
        <v>558</v>
      </c>
      <c r="H168" s="10" t="s">
        <v>93</v>
      </c>
      <c r="I168" s="19" t="s">
        <v>94</v>
      </c>
      <c r="J168" s="2" t="s">
        <v>836</v>
      </c>
      <c r="K168" s="118" t="str">
        <f t="shared" si="16"/>
        <v>pdf</v>
      </c>
      <c r="L168" s="2" t="s">
        <v>837</v>
      </c>
      <c r="M168" s="118" t="str">
        <f t="shared" si="17"/>
        <v>pdf</v>
      </c>
      <c r="N168" s="2" t="s">
        <v>97</v>
      </c>
      <c r="O168" s="45" t="s">
        <v>98</v>
      </c>
      <c r="P168" s="13" t="str">
        <f t="shared" si="19"/>
        <v>Folder</v>
      </c>
      <c r="Q168" s="127">
        <v>6000</v>
      </c>
      <c r="R168" s="127">
        <v>3200</v>
      </c>
      <c r="S168" s="127">
        <v>1400</v>
      </c>
      <c r="T168" s="19" t="s">
        <v>775</v>
      </c>
      <c r="U168" s="2" t="s">
        <v>99</v>
      </c>
      <c r="V168" s="7" t="s">
        <v>100</v>
      </c>
      <c r="W168" s="2" t="s">
        <v>100</v>
      </c>
      <c r="X168" s="2" t="s">
        <v>100</v>
      </c>
      <c r="Y168" s="2" t="s">
        <v>100</v>
      </c>
      <c r="Z168" s="2" t="s">
        <v>100</v>
      </c>
      <c r="AA168" s="2" t="s">
        <v>100</v>
      </c>
      <c r="AB168" s="18" t="s">
        <v>100</v>
      </c>
      <c r="AC168" s="7" t="s">
        <v>158</v>
      </c>
      <c r="AD168" s="87" t="s">
        <v>98</v>
      </c>
      <c r="AE168" s="38" t="s">
        <v>138</v>
      </c>
      <c r="AF168" s="84" t="s">
        <v>838</v>
      </c>
      <c r="AG168" s="38" t="s">
        <v>839</v>
      </c>
      <c r="AH168" s="38" t="s">
        <v>161</v>
      </c>
      <c r="AI168" s="38" t="s">
        <v>840</v>
      </c>
      <c r="AJ168" s="34" t="s">
        <v>694</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841</v>
      </c>
      <c r="AX168" s="122" t="s">
        <v>104</v>
      </c>
      <c r="AY168" s="12" t="s">
        <v>91</v>
      </c>
      <c r="AZ168" s="71" t="s">
        <v>98</v>
      </c>
      <c r="BA168" s="107" t="s">
        <v>558</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x14ac:dyDescent="0.25">
      <c r="A169" s="1" t="s">
        <v>586</v>
      </c>
      <c r="B169" s="6" t="s">
        <v>484</v>
      </c>
      <c r="C169" s="23" t="s">
        <v>89</v>
      </c>
      <c r="D169" t="s">
        <v>842</v>
      </c>
      <c r="E169" s="2">
        <v>2013</v>
      </c>
      <c r="F169" s="2" t="s">
        <v>91</v>
      </c>
      <c r="G169" s="22" t="s">
        <v>558</v>
      </c>
      <c r="H169" s="10" t="s">
        <v>93</v>
      </c>
      <c r="I169" s="19" t="s">
        <v>94</v>
      </c>
      <c r="J169" s="2" t="s">
        <v>843</v>
      </c>
      <c r="K169" s="118" t="str">
        <f t="shared" si="16"/>
        <v>pdf</v>
      </c>
      <c r="L169" s="2" t="s">
        <v>844</v>
      </c>
      <c r="M169" s="118" t="str">
        <f t="shared" si="17"/>
        <v>pdf</v>
      </c>
      <c r="N169" s="2" t="s">
        <v>97</v>
      </c>
      <c r="O169" s="45" t="s">
        <v>98</v>
      </c>
      <c r="P169" s="13" t="str">
        <f t="shared" si="19"/>
        <v>Folder</v>
      </c>
      <c r="Q169" s="127">
        <v>4200</v>
      </c>
      <c r="R169" s="127">
        <v>2200</v>
      </c>
      <c r="S169" s="127">
        <v>1400</v>
      </c>
      <c r="T169" s="19" t="s">
        <v>775</v>
      </c>
      <c r="U169" s="2" t="s">
        <v>99</v>
      </c>
      <c r="V169" s="7" t="s">
        <v>100</v>
      </c>
      <c r="W169" s="2" t="s">
        <v>99</v>
      </c>
      <c r="X169" s="2" t="s">
        <v>100</v>
      </c>
      <c r="Y169" s="2" t="s">
        <v>100</v>
      </c>
      <c r="Z169" s="2" t="s">
        <v>100</v>
      </c>
      <c r="AA169" s="2" t="s">
        <v>100</v>
      </c>
      <c r="AB169" s="18" t="s">
        <v>100</v>
      </c>
      <c r="AC169" s="7" t="s">
        <v>137</v>
      </c>
      <c r="AD169" s="87" t="s">
        <v>98</v>
      </c>
      <c r="AE169" s="38" t="s">
        <v>138</v>
      </c>
      <c r="AF169" s="84" t="s">
        <v>845</v>
      </c>
      <c r="AG169" s="38" t="s">
        <v>846</v>
      </c>
      <c r="AH169" s="38" t="s">
        <v>847</v>
      </c>
      <c r="AI169" s="38" t="s">
        <v>848</v>
      </c>
      <c r="AJ169" s="34" t="s">
        <v>694</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675</v>
      </c>
      <c r="AX169" s="122" t="s">
        <v>183</v>
      </c>
      <c r="AY169" s="12" t="s">
        <v>91</v>
      </c>
      <c r="AZ169" s="71" t="s">
        <v>98</v>
      </c>
      <c r="BA169" s="107" t="s">
        <v>558</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x14ac:dyDescent="0.25">
      <c r="A170" s="1" t="s">
        <v>586</v>
      </c>
      <c r="B170" s="6" t="s">
        <v>485</v>
      </c>
      <c r="C170" s="23" t="s">
        <v>200</v>
      </c>
      <c r="D170" t="s">
        <v>849</v>
      </c>
      <c r="E170" s="2">
        <v>2014</v>
      </c>
      <c r="F170" s="2" t="s">
        <v>91</v>
      </c>
      <c r="G170" s="22" t="s">
        <v>211</v>
      </c>
      <c r="H170" s="10" t="s">
        <v>98</v>
      </c>
      <c r="I170" s="19" t="s">
        <v>212</v>
      </c>
      <c r="J170" s="2" t="s">
        <v>850</v>
      </c>
      <c r="K170" s="118" t="str">
        <f t="shared" si="16"/>
        <v>pdf</v>
      </c>
      <c r="L170" s="2" t="s">
        <v>851</v>
      </c>
      <c r="M170" s="118" t="str">
        <f t="shared" si="17"/>
        <v>pdf</v>
      </c>
      <c r="N170" s="2" t="s">
        <v>97</v>
      </c>
      <c r="O170" s="45" t="s">
        <v>98</v>
      </c>
      <c r="P170" s="13" t="str">
        <f t="shared" si="19"/>
        <v>Folder</v>
      </c>
      <c r="Q170" s="127">
        <v>2200</v>
      </c>
      <c r="R170" s="127">
        <v>3500</v>
      </c>
      <c r="S170" s="127">
        <v>1400</v>
      </c>
      <c r="T170" s="19" t="s">
        <v>775</v>
      </c>
      <c r="U170" s="2" t="s">
        <v>99</v>
      </c>
      <c r="V170" s="7" t="s">
        <v>100</v>
      </c>
      <c r="W170" s="2" t="s">
        <v>100</v>
      </c>
      <c r="X170" s="2" t="s">
        <v>100</v>
      </c>
      <c r="Y170" s="2" t="s">
        <v>100</v>
      </c>
      <c r="Z170" s="2" t="s">
        <v>100</v>
      </c>
      <c r="AA170" s="2" t="s">
        <v>100</v>
      </c>
      <c r="AB170" s="18" t="s">
        <v>100</v>
      </c>
      <c r="AC170" s="7" t="s">
        <v>353</v>
      </c>
      <c r="AD170" s="87" t="s">
        <v>98</v>
      </c>
      <c r="AE170" s="38" t="s">
        <v>138</v>
      </c>
      <c r="AF170" s="84" t="s">
        <v>852</v>
      </c>
      <c r="AG170" s="38" t="s">
        <v>243</v>
      </c>
      <c r="AH170" s="38" t="s">
        <v>834</v>
      </c>
      <c r="AI170" s="38" t="s">
        <v>853</v>
      </c>
      <c r="AJ170" s="34" t="s">
        <v>694</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x14ac:dyDescent="0.25">
      <c r="A171" s="1" t="s">
        <v>586</v>
      </c>
      <c r="B171" s="6" t="s">
        <v>490</v>
      </c>
      <c r="C171" s="23" t="s">
        <v>89</v>
      </c>
      <c r="D171" t="s">
        <v>658</v>
      </c>
      <c r="E171" s="2">
        <v>2013</v>
      </c>
      <c r="F171" s="2" t="s">
        <v>91</v>
      </c>
      <c r="G171" s="22" t="s">
        <v>558</v>
      </c>
      <c r="H171" s="10" t="s">
        <v>93</v>
      </c>
      <c r="I171" s="19" t="s">
        <v>94</v>
      </c>
      <c r="J171" s="2" t="s">
        <v>854</v>
      </c>
      <c r="K171" s="118" t="str">
        <f t="shared" si="16"/>
        <v>pdf</v>
      </c>
      <c r="L171" s="2" t="s">
        <v>855</v>
      </c>
      <c r="M171" s="118" t="str">
        <f t="shared" si="17"/>
        <v>pdf</v>
      </c>
      <c r="N171" s="2" t="s">
        <v>97</v>
      </c>
      <c r="O171" s="45" t="s">
        <v>98</v>
      </c>
      <c r="P171" s="13" t="str">
        <f t="shared" si="19"/>
        <v>Folder</v>
      </c>
      <c r="Q171" s="127">
        <v>2700</v>
      </c>
      <c r="R171" s="127">
        <v>2200</v>
      </c>
      <c r="S171" s="127">
        <v>1400</v>
      </c>
      <c r="T171" s="19" t="s">
        <v>775</v>
      </c>
      <c r="U171" s="2" t="s">
        <v>99</v>
      </c>
      <c r="V171" s="7" t="s">
        <v>100</v>
      </c>
      <c r="W171" s="2" t="s">
        <v>100</v>
      </c>
      <c r="X171" s="2" t="s">
        <v>100</v>
      </c>
      <c r="Y171" s="2" t="s">
        <v>100</v>
      </c>
      <c r="Z171" s="2" t="s">
        <v>100</v>
      </c>
      <c r="AA171" s="2" t="s">
        <v>100</v>
      </c>
      <c r="AB171" s="18" t="s">
        <v>100</v>
      </c>
      <c r="AC171" s="7" t="s">
        <v>353</v>
      </c>
      <c r="AD171" s="87" t="s">
        <v>98</v>
      </c>
      <c r="AE171" s="38" t="s">
        <v>138</v>
      </c>
      <c r="AF171" s="84" t="s">
        <v>852</v>
      </c>
      <c r="AG171" s="38" t="s">
        <v>856</v>
      </c>
      <c r="AH171" s="38" t="s">
        <v>857</v>
      </c>
      <c r="AI171" s="38" t="s">
        <v>858</v>
      </c>
      <c r="AJ171" s="34" t="s">
        <v>694</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661</v>
      </c>
      <c r="AX171" s="122" t="s">
        <v>104</v>
      </c>
      <c r="AY171" s="12" t="s">
        <v>91</v>
      </c>
      <c r="AZ171" s="71" t="s">
        <v>98</v>
      </c>
      <c r="BA171" s="107" t="s">
        <v>558</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x14ac:dyDescent="0.25">
      <c r="A172" s="1" t="s">
        <v>586</v>
      </c>
      <c r="B172" s="6" t="s">
        <v>491</v>
      </c>
      <c r="C172" s="23" t="s">
        <v>200</v>
      </c>
      <c r="D172" t="s">
        <v>640</v>
      </c>
      <c r="E172" s="2">
        <v>2014</v>
      </c>
      <c r="F172" s="2" t="s">
        <v>91</v>
      </c>
      <c r="G172" s="22" t="s">
        <v>98</v>
      </c>
      <c r="H172" s="10" t="s">
        <v>98</v>
      </c>
      <c r="I172" s="19" t="s">
        <v>212</v>
      </c>
      <c r="J172" s="2" t="s">
        <v>859</v>
      </c>
      <c r="K172" s="118" t="str">
        <f t="shared" si="16"/>
        <v>pdf</v>
      </c>
      <c r="L172" s="2" t="s">
        <v>851</v>
      </c>
      <c r="M172" s="118" t="str">
        <f t="shared" si="17"/>
        <v>pdf</v>
      </c>
      <c r="N172" s="2" t="s">
        <v>97</v>
      </c>
      <c r="O172" s="45" t="s">
        <v>98</v>
      </c>
      <c r="P172" s="13" t="str">
        <f t="shared" si="19"/>
        <v>Folder</v>
      </c>
      <c r="Q172" s="127">
        <v>2200</v>
      </c>
      <c r="R172" s="127">
        <v>3500</v>
      </c>
      <c r="S172" s="127">
        <v>1400</v>
      </c>
      <c r="T172" s="19" t="s">
        <v>860</v>
      </c>
      <c r="U172" s="2" t="s">
        <v>99</v>
      </c>
      <c r="V172" s="7" t="s">
        <v>100</v>
      </c>
      <c r="W172" s="2" t="s">
        <v>99</v>
      </c>
      <c r="X172" s="2" t="s">
        <v>100</v>
      </c>
      <c r="Y172" s="2" t="s">
        <v>100</v>
      </c>
      <c r="Z172" s="2" t="s">
        <v>100</v>
      </c>
      <c r="AA172" s="2" t="s">
        <v>100</v>
      </c>
      <c r="AB172" s="18" t="s">
        <v>100</v>
      </c>
      <c r="AC172" s="7" t="s">
        <v>137</v>
      </c>
      <c r="AD172" s="87" t="s">
        <v>98</v>
      </c>
      <c r="AE172" s="38" t="s">
        <v>138</v>
      </c>
      <c r="AF172" s="84" t="s">
        <v>861</v>
      </c>
      <c r="AG172" s="38" t="s">
        <v>862</v>
      </c>
      <c r="AH172" s="38" t="s">
        <v>141</v>
      </c>
      <c r="AI172" s="38" t="s">
        <v>863</v>
      </c>
      <c r="AJ172" s="34" t="s">
        <v>694</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644</v>
      </c>
      <c r="AX172" s="122" t="s">
        <v>645</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x14ac:dyDescent="0.25">
      <c r="A173" s="1" t="s">
        <v>586</v>
      </c>
      <c r="B173" s="6" t="s">
        <v>492</v>
      </c>
      <c r="C173" s="23" t="s">
        <v>89</v>
      </c>
      <c r="D173" t="s">
        <v>864</v>
      </c>
      <c r="E173" s="2">
        <v>2014</v>
      </c>
      <c r="F173" s="2" t="s">
        <v>91</v>
      </c>
      <c r="G173" s="22" t="s">
        <v>558</v>
      </c>
      <c r="H173" s="10" t="s">
        <v>93</v>
      </c>
      <c r="I173" s="19" t="s">
        <v>94</v>
      </c>
      <c r="J173" s="2" t="s">
        <v>865</v>
      </c>
      <c r="K173" s="118" t="str">
        <f t="shared" si="16"/>
        <v>pdf</v>
      </c>
      <c r="L173" s="2" t="s">
        <v>866</v>
      </c>
      <c r="M173" s="118" t="str">
        <f t="shared" si="17"/>
        <v>pdf</v>
      </c>
      <c r="N173" s="2" t="s">
        <v>97</v>
      </c>
      <c r="O173" s="45" t="s">
        <v>98</v>
      </c>
      <c r="P173" s="13" t="str">
        <f t="shared" si="19"/>
        <v>Folder</v>
      </c>
      <c r="Q173" s="127">
        <v>6000</v>
      </c>
      <c r="R173" s="127">
        <v>3200</v>
      </c>
      <c r="S173" s="127">
        <v>1000</v>
      </c>
      <c r="T173" s="19" t="s">
        <v>782</v>
      </c>
      <c r="U173" s="2" t="s">
        <v>99</v>
      </c>
      <c r="V173" s="7" t="s">
        <v>98</v>
      </c>
      <c r="W173" s="2" t="s">
        <v>100</v>
      </c>
      <c r="X173" s="2" t="s">
        <v>100</v>
      </c>
      <c r="Y173" s="2" t="s">
        <v>100</v>
      </c>
      <c r="Z173" s="2" t="s">
        <v>100</v>
      </c>
      <c r="AA173" s="2" t="s">
        <v>100</v>
      </c>
      <c r="AB173" s="18" t="s">
        <v>100</v>
      </c>
      <c r="AC173" s="7" t="s">
        <v>130</v>
      </c>
      <c r="AD173" s="87" t="s">
        <v>98</v>
      </c>
      <c r="AE173" s="23" t="s">
        <v>131</v>
      </c>
      <c r="AF173" s="83" t="s">
        <v>806</v>
      </c>
      <c r="AG173" s="51" t="s">
        <v>692</v>
      </c>
      <c r="AH173" s="51" t="s">
        <v>693</v>
      </c>
      <c r="AI173" s="51" t="s">
        <v>207</v>
      </c>
      <c r="AJ173" s="34" t="s">
        <v>694</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438</v>
      </c>
      <c r="AX173" s="122" t="s">
        <v>139</v>
      </c>
      <c r="AY173" s="12" t="s">
        <v>91</v>
      </c>
      <c r="AZ173" s="71" t="s">
        <v>98</v>
      </c>
      <c r="BA173" s="107" t="s">
        <v>558</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x14ac:dyDescent="0.25">
      <c r="A174" s="1" t="s">
        <v>586</v>
      </c>
      <c r="B174" s="6" t="s">
        <v>493</v>
      </c>
      <c r="C174" s="23" t="s">
        <v>89</v>
      </c>
      <c r="D174" t="s">
        <v>864</v>
      </c>
      <c r="E174" s="2">
        <v>2014</v>
      </c>
      <c r="F174" s="2" t="s">
        <v>91</v>
      </c>
      <c r="G174" s="22" t="s">
        <v>558</v>
      </c>
      <c r="H174" s="10" t="s">
        <v>93</v>
      </c>
      <c r="I174" s="19" t="s">
        <v>94</v>
      </c>
      <c r="J174" s="2" t="s">
        <v>865</v>
      </c>
      <c r="K174" s="118" t="str">
        <f t="shared" si="16"/>
        <v>pdf</v>
      </c>
      <c r="L174" s="2" t="s">
        <v>866</v>
      </c>
      <c r="M174" s="118" t="str">
        <f t="shared" si="17"/>
        <v>pdf</v>
      </c>
      <c r="N174" s="2" t="s">
        <v>97</v>
      </c>
      <c r="O174" s="45" t="s">
        <v>98</v>
      </c>
      <c r="P174" s="13" t="str">
        <f t="shared" si="19"/>
        <v>Folder</v>
      </c>
      <c r="Q174" s="127">
        <v>6000</v>
      </c>
      <c r="R174" s="127">
        <v>3200</v>
      </c>
      <c r="S174" s="127">
        <v>1000</v>
      </c>
      <c r="T174" s="19" t="s">
        <v>782</v>
      </c>
      <c r="U174" s="2" t="s">
        <v>99</v>
      </c>
      <c r="V174" s="7" t="s">
        <v>98</v>
      </c>
      <c r="W174" s="2" t="s">
        <v>100</v>
      </c>
      <c r="X174" s="2" t="s">
        <v>100</v>
      </c>
      <c r="Y174" s="2" t="s">
        <v>100</v>
      </c>
      <c r="Z174" s="2" t="s">
        <v>100</v>
      </c>
      <c r="AA174" s="2" t="s">
        <v>100</v>
      </c>
      <c r="AB174" s="18" t="s">
        <v>100</v>
      </c>
      <c r="AC174" s="7" t="s">
        <v>130</v>
      </c>
      <c r="AD174" s="87" t="s">
        <v>98</v>
      </c>
      <c r="AE174" s="23" t="s">
        <v>131</v>
      </c>
      <c r="AF174" s="83" t="s">
        <v>806</v>
      </c>
      <c r="AG174" s="51" t="s">
        <v>692</v>
      </c>
      <c r="AH174" s="51" t="s">
        <v>693</v>
      </c>
      <c r="AI174" s="51" t="s">
        <v>207</v>
      </c>
      <c r="AJ174" s="34" t="s">
        <v>694</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438</v>
      </c>
      <c r="AX174" s="122" t="s">
        <v>139</v>
      </c>
      <c r="AY174" s="12" t="s">
        <v>91</v>
      </c>
      <c r="AZ174" s="71" t="s">
        <v>98</v>
      </c>
      <c r="BA174" s="107" t="s">
        <v>558</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x14ac:dyDescent="0.25">
      <c r="A175" s="1" t="s">
        <v>586</v>
      </c>
      <c r="B175" s="6" t="s">
        <v>494</v>
      </c>
      <c r="C175" s="23" t="s">
        <v>725</v>
      </c>
      <c r="D175" t="s">
        <v>867</v>
      </c>
      <c r="E175" s="2">
        <v>2013</v>
      </c>
      <c r="F175" s="2" t="s">
        <v>112</v>
      </c>
      <c r="G175" s="22" t="s">
        <v>801</v>
      </c>
      <c r="H175" s="10" t="s">
        <v>868</v>
      </c>
      <c r="I175" s="19" t="s">
        <v>94</v>
      </c>
      <c r="J175" s="2" t="s">
        <v>869</v>
      </c>
      <c r="K175" s="118" t="str">
        <f t="shared" si="16"/>
        <v>pdf</v>
      </c>
      <c r="L175" s="2" t="s">
        <v>870</v>
      </c>
      <c r="M175" s="118" t="str">
        <f t="shared" si="17"/>
        <v>pdf</v>
      </c>
      <c r="N175" s="2" t="s">
        <v>97</v>
      </c>
      <c r="O175" s="45" t="s">
        <v>98</v>
      </c>
      <c r="P175" s="13" t="str">
        <f t="shared" si="19"/>
        <v>Folder</v>
      </c>
      <c r="Q175" s="127">
        <v>6000</v>
      </c>
      <c r="R175" s="127">
        <v>2700</v>
      </c>
      <c r="S175" s="127">
        <v>1000</v>
      </c>
      <c r="T175" s="19" t="s">
        <v>782</v>
      </c>
      <c r="U175" s="2" t="s">
        <v>99</v>
      </c>
      <c r="V175" s="7" t="s">
        <v>100</v>
      </c>
      <c r="W175" s="2" t="s">
        <v>99</v>
      </c>
      <c r="X175" s="2" t="s">
        <v>99</v>
      </c>
      <c r="Y175" s="2" t="s">
        <v>99</v>
      </c>
      <c r="Z175" s="2" t="s">
        <v>99</v>
      </c>
      <c r="AA175" s="2" t="s">
        <v>100</v>
      </c>
      <c r="AB175" s="18" t="s">
        <v>100</v>
      </c>
      <c r="AC175" s="7" t="s">
        <v>130</v>
      </c>
      <c r="AD175" s="87" t="s">
        <v>98</v>
      </c>
      <c r="AE175" s="23" t="s">
        <v>131</v>
      </c>
      <c r="AF175" s="83" t="s">
        <v>806</v>
      </c>
      <c r="AG175" s="51" t="s">
        <v>692</v>
      </c>
      <c r="AH175" s="51" t="s">
        <v>693</v>
      </c>
      <c r="AI175" s="51" t="s">
        <v>207</v>
      </c>
      <c r="AJ175" s="34" t="s">
        <v>694</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871</v>
      </c>
      <c r="AX175" s="122" t="s">
        <v>139</v>
      </c>
      <c r="AY175" s="12" t="s">
        <v>112</v>
      </c>
      <c r="AZ175" s="71" t="s">
        <v>98</v>
      </c>
      <c r="BA175" s="107" t="s">
        <v>801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x14ac:dyDescent="0.25">
      <c r="A176" s="1" t="s">
        <v>586</v>
      </c>
      <c r="B176" s="6" t="s">
        <v>501</v>
      </c>
      <c r="C176" s="23" t="s">
        <v>725</v>
      </c>
      <c r="D176" t="s">
        <v>867</v>
      </c>
      <c r="E176" s="2">
        <v>2013</v>
      </c>
      <c r="F176" s="2" t="s">
        <v>112</v>
      </c>
      <c r="G176" s="22" t="s">
        <v>801</v>
      </c>
      <c r="H176" s="10" t="s">
        <v>868</v>
      </c>
      <c r="I176" s="19" t="s">
        <v>94</v>
      </c>
      <c r="J176" s="2" t="s">
        <v>869</v>
      </c>
      <c r="K176" s="118" t="str">
        <f t="shared" si="16"/>
        <v>pdf</v>
      </c>
      <c r="L176" s="2" t="s">
        <v>870</v>
      </c>
      <c r="M176" s="118" t="str">
        <f t="shared" si="17"/>
        <v>pdf</v>
      </c>
      <c r="N176" s="2" t="s">
        <v>97</v>
      </c>
      <c r="O176" s="45" t="s">
        <v>98</v>
      </c>
      <c r="P176" s="13" t="str">
        <f t="shared" si="19"/>
        <v>Folder</v>
      </c>
      <c r="Q176" s="127">
        <v>6000</v>
      </c>
      <c r="R176" s="127">
        <v>2700</v>
      </c>
      <c r="S176" s="127">
        <v>1000</v>
      </c>
      <c r="T176" s="19" t="s">
        <v>782</v>
      </c>
      <c r="U176" s="2" t="s">
        <v>99</v>
      </c>
      <c r="V176" s="7" t="s">
        <v>100</v>
      </c>
      <c r="W176" s="2" t="s">
        <v>99</v>
      </c>
      <c r="X176" s="2" t="s">
        <v>99</v>
      </c>
      <c r="Y176" s="2" t="s">
        <v>99</v>
      </c>
      <c r="Z176" s="2" t="s">
        <v>99</v>
      </c>
      <c r="AA176" s="2" t="s">
        <v>100</v>
      </c>
      <c r="AB176" s="18" t="s">
        <v>100</v>
      </c>
      <c r="AC176" s="7" t="s">
        <v>130</v>
      </c>
      <c r="AD176" s="87" t="s">
        <v>98</v>
      </c>
      <c r="AE176" s="23" t="s">
        <v>131</v>
      </c>
      <c r="AF176" s="83" t="s">
        <v>806</v>
      </c>
      <c r="AG176" s="51" t="s">
        <v>692</v>
      </c>
      <c r="AH176" s="51" t="s">
        <v>693</v>
      </c>
      <c r="AI176" s="51" t="s">
        <v>207</v>
      </c>
      <c r="AJ176" s="34" t="s">
        <v>694</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871</v>
      </c>
      <c r="AX176" s="122" t="s">
        <v>139</v>
      </c>
      <c r="AY176" s="12" t="s">
        <v>112</v>
      </c>
      <c r="AZ176" s="71" t="s">
        <v>98</v>
      </c>
      <c r="BA176" s="107" t="s">
        <v>801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x14ac:dyDescent="0.25">
      <c r="A177" s="1" t="s">
        <v>586</v>
      </c>
      <c r="B177" s="6" t="s">
        <v>504</v>
      </c>
      <c r="C177" s="23" t="s">
        <v>89</v>
      </c>
      <c r="D177" t="s">
        <v>872</v>
      </c>
      <c r="E177" s="2">
        <v>2013</v>
      </c>
      <c r="F177" s="2" t="s">
        <v>91</v>
      </c>
      <c r="G177" s="22" t="s">
        <v>558</v>
      </c>
      <c r="H177" s="10" t="s">
        <v>93</v>
      </c>
      <c r="I177" s="19" t="s">
        <v>94</v>
      </c>
      <c r="J177" s="2" t="s">
        <v>873</v>
      </c>
      <c r="K177" s="118" t="str">
        <f t="shared" si="16"/>
        <v>pdf</v>
      </c>
      <c r="L177" s="2" t="s">
        <v>874</v>
      </c>
      <c r="M177" s="118" t="str">
        <f t="shared" si="17"/>
        <v>pdf</v>
      </c>
      <c r="N177" s="2" t="s">
        <v>97</v>
      </c>
      <c r="O177" s="45" t="s">
        <v>98</v>
      </c>
      <c r="P177" s="13" t="str">
        <f t="shared" si="19"/>
        <v>Folder</v>
      </c>
      <c r="Q177" s="127">
        <v>6000</v>
      </c>
      <c r="R177" s="127">
        <v>3200</v>
      </c>
      <c r="S177" s="127">
        <v>1250</v>
      </c>
      <c r="T177" s="19" t="s">
        <v>782</v>
      </c>
      <c r="U177" s="2" t="s">
        <v>99</v>
      </c>
      <c r="V177" s="7" t="s">
        <v>98</v>
      </c>
      <c r="W177" s="2" t="s">
        <v>100</v>
      </c>
      <c r="X177" s="2" t="s">
        <v>100</v>
      </c>
      <c r="Y177" s="2" t="s">
        <v>100</v>
      </c>
      <c r="Z177" s="2" t="s">
        <v>100</v>
      </c>
      <c r="AA177" s="2" t="s">
        <v>100</v>
      </c>
      <c r="AB177" s="18" t="s">
        <v>100</v>
      </c>
      <c r="AC177" s="7" t="s">
        <v>130</v>
      </c>
      <c r="AD177" s="87" t="s">
        <v>98</v>
      </c>
      <c r="AE177" s="23" t="s">
        <v>131</v>
      </c>
      <c r="AF177" s="83" t="s">
        <v>806</v>
      </c>
      <c r="AG177" s="51" t="s">
        <v>692</v>
      </c>
      <c r="AH177" s="51" t="s">
        <v>693</v>
      </c>
      <c r="AI177" s="51" t="s">
        <v>207</v>
      </c>
      <c r="AJ177" s="34" t="s">
        <v>694</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438</v>
      </c>
      <c r="AX177" s="122" t="s">
        <v>139</v>
      </c>
      <c r="AY177" s="12" t="s">
        <v>91</v>
      </c>
      <c r="AZ177" s="71" t="s">
        <v>98</v>
      </c>
      <c r="BA177" s="107" t="s">
        <v>558</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x14ac:dyDescent="0.25">
      <c r="A178" s="1" t="s">
        <v>586</v>
      </c>
      <c r="B178" s="6" t="s">
        <v>512</v>
      </c>
      <c r="C178" s="23" t="s">
        <v>89</v>
      </c>
      <c r="D178" t="s">
        <v>864</v>
      </c>
      <c r="E178" s="2">
        <v>2013</v>
      </c>
      <c r="F178" s="2" t="s">
        <v>91</v>
      </c>
      <c r="G178" s="22" t="s">
        <v>558</v>
      </c>
      <c r="H178" s="10" t="s">
        <v>93</v>
      </c>
      <c r="I178" s="19" t="s">
        <v>94</v>
      </c>
      <c r="J178" s="2" t="s">
        <v>875</v>
      </c>
      <c r="K178" s="118" t="str">
        <f t="shared" si="16"/>
        <v>pdf</v>
      </c>
      <c r="L178" s="2" t="s">
        <v>874</v>
      </c>
      <c r="M178" s="118" t="str">
        <f t="shared" si="17"/>
        <v>pdf</v>
      </c>
      <c r="N178" s="2" t="s">
        <v>97</v>
      </c>
      <c r="O178" s="45" t="s">
        <v>98</v>
      </c>
      <c r="P178" s="13" t="str">
        <f t="shared" si="19"/>
        <v>Folder</v>
      </c>
      <c r="Q178" s="127">
        <v>6000</v>
      </c>
      <c r="R178" s="127">
        <v>3200</v>
      </c>
      <c r="S178" s="127">
        <v>1250</v>
      </c>
      <c r="T178" s="19" t="s">
        <v>782</v>
      </c>
      <c r="U178" s="2" t="s">
        <v>99</v>
      </c>
      <c r="V178" s="7" t="s">
        <v>98</v>
      </c>
      <c r="W178" s="2" t="s">
        <v>100</v>
      </c>
      <c r="X178" s="2" t="s">
        <v>100</v>
      </c>
      <c r="Y178" s="2" t="s">
        <v>100</v>
      </c>
      <c r="Z178" s="2" t="s">
        <v>100</v>
      </c>
      <c r="AA178" s="2" t="s">
        <v>100</v>
      </c>
      <c r="AB178" s="18" t="s">
        <v>100</v>
      </c>
      <c r="AC178" s="7" t="s">
        <v>130</v>
      </c>
      <c r="AD178" s="87" t="s">
        <v>98</v>
      </c>
      <c r="AE178" s="23" t="s">
        <v>131</v>
      </c>
      <c r="AF178" s="83" t="s">
        <v>806</v>
      </c>
      <c r="AG178" s="51" t="s">
        <v>692</v>
      </c>
      <c r="AH178" s="51" t="s">
        <v>693</v>
      </c>
      <c r="AI178" s="51" t="s">
        <v>207</v>
      </c>
      <c r="AJ178" s="34" t="s">
        <v>694</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438</v>
      </c>
      <c r="AX178" s="122" t="s">
        <v>139</v>
      </c>
      <c r="AY178" s="12" t="s">
        <v>91</v>
      </c>
      <c r="AZ178" s="71" t="s">
        <v>98</v>
      </c>
      <c r="BA178" s="107" t="s">
        <v>558</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x14ac:dyDescent="0.25">
      <c r="A179" s="1" t="s">
        <v>586</v>
      </c>
      <c r="B179" s="6" t="s">
        <v>519</v>
      </c>
      <c r="C179" s="23" t="s">
        <v>89</v>
      </c>
      <c r="D179" t="s">
        <v>876</v>
      </c>
      <c r="E179" s="2">
        <v>2014</v>
      </c>
      <c r="F179" s="2" t="s">
        <v>91</v>
      </c>
      <c r="G179" s="22" t="s">
        <v>558</v>
      </c>
      <c r="H179" s="10" t="s">
        <v>93</v>
      </c>
      <c r="I179" s="19" t="s">
        <v>94</v>
      </c>
      <c r="J179" s="2" t="s">
        <v>877</v>
      </c>
      <c r="K179" s="118" t="str">
        <f t="shared" si="16"/>
        <v>pdf</v>
      </c>
      <c r="L179" s="2" t="s">
        <v>844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827</v>
      </c>
      <c r="AG179" s="51" t="s">
        <v>205</v>
      </c>
      <c r="AH179" s="51" t="s">
        <v>305</v>
      </c>
      <c r="AI179" s="51" t="s">
        <v>878</v>
      </c>
      <c r="AJ179" s="34" t="s">
        <v>694</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558</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x14ac:dyDescent="0.25">
      <c r="A180" s="1" t="s">
        <v>586</v>
      </c>
      <c r="B180" s="6" t="s">
        <v>528</v>
      </c>
      <c r="C180" s="23" t="s">
        <v>89</v>
      </c>
      <c r="D180" t="s">
        <v>879</v>
      </c>
      <c r="E180" s="2">
        <v>2014</v>
      </c>
      <c r="F180" s="2" t="s">
        <v>91</v>
      </c>
      <c r="G180" s="22" t="s">
        <v>558</v>
      </c>
      <c r="H180" s="10" t="s">
        <v>93</v>
      </c>
      <c r="I180" s="19" t="s">
        <v>94</v>
      </c>
      <c r="J180" s="2" t="s">
        <v>880</v>
      </c>
      <c r="K180" s="118" t="str">
        <f t="shared" si="16"/>
        <v>pdf</v>
      </c>
      <c r="L180" s="2" t="s">
        <v>844</v>
      </c>
      <c r="M180" s="118" t="str">
        <f t="shared" si="17"/>
        <v>pdf</v>
      </c>
      <c r="N180" s="2" t="s">
        <v>97</v>
      </c>
      <c r="O180" s="45" t="s">
        <v>98</v>
      </c>
      <c r="P180" s="13" t="str">
        <f t="shared" si="19"/>
        <v>Folder</v>
      </c>
      <c r="Q180" s="127">
        <v>4200</v>
      </c>
      <c r="R180" s="127">
        <v>2200</v>
      </c>
      <c r="S180" s="127">
        <v>1400</v>
      </c>
      <c r="T180" s="19" t="s">
        <v>782</v>
      </c>
      <c r="U180" s="2" t="s">
        <v>99</v>
      </c>
      <c r="V180" s="7" t="s">
        <v>98</v>
      </c>
      <c r="W180" s="2" t="s">
        <v>99</v>
      </c>
      <c r="X180" s="2" t="s">
        <v>100</v>
      </c>
      <c r="Y180" s="2" t="s">
        <v>100</v>
      </c>
      <c r="Z180" s="2" t="s">
        <v>100</v>
      </c>
      <c r="AA180" s="2" t="s">
        <v>99</v>
      </c>
      <c r="AB180" s="18" t="s">
        <v>100</v>
      </c>
      <c r="AC180" s="7" t="s">
        <v>158</v>
      </c>
      <c r="AD180" s="87" t="s">
        <v>98</v>
      </c>
      <c r="AE180" s="38" t="s">
        <v>138</v>
      </c>
      <c r="AF180" s="84" t="s">
        <v>881</v>
      </c>
      <c r="AG180" s="38" t="s">
        <v>394</v>
      </c>
      <c r="AH180" s="38" t="s">
        <v>141</v>
      </c>
      <c r="AI180" s="38" t="s">
        <v>840</v>
      </c>
      <c r="AJ180" s="34" t="s">
        <v>694</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882</v>
      </c>
      <c r="AX180" s="122" t="s">
        <v>104</v>
      </c>
      <c r="AY180" s="12" t="s">
        <v>91</v>
      </c>
      <c r="AZ180" s="71" t="s">
        <v>98</v>
      </c>
      <c r="BA180" s="107" t="s">
        <v>558</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x14ac:dyDescent="0.25">
      <c r="A181" s="1" t="s">
        <v>586</v>
      </c>
      <c r="B181" s="6" t="s">
        <v>533</v>
      </c>
      <c r="C181" s="74" t="s">
        <v>686</v>
      </c>
      <c r="D181" s="1" t="s">
        <v>715</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694</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x14ac:dyDescent="0.25">
      <c r="A182" s="1" t="s">
        <v>586</v>
      </c>
      <c r="B182" s="6" t="s">
        <v>536</v>
      </c>
      <c r="C182" s="23" t="s">
        <v>721</v>
      </c>
      <c r="D182" t="s">
        <v>883</v>
      </c>
      <c r="E182" s="2">
        <v>2015</v>
      </c>
      <c r="F182" s="2" t="s">
        <v>884</v>
      </c>
      <c r="G182" s="22" t="s">
        <v>885</v>
      </c>
      <c r="H182" s="10"/>
      <c r="I182" s="19" t="s">
        <v>94</v>
      </c>
      <c r="J182" s="2" t="s">
        <v>886</v>
      </c>
      <c r="K182" s="118" t="str">
        <f t="shared" si="16"/>
        <v>pdf</v>
      </c>
      <c r="L182" s="2" t="s">
        <v>887</v>
      </c>
      <c r="M182" s="118" t="str">
        <f t="shared" si="17"/>
        <v>pdf</v>
      </c>
      <c r="N182" s="2" t="s">
        <v>97</v>
      </c>
      <c r="O182" s="45" t="s">
        <v>98</v>
      </c>
      <c r="P182" s="13" t="str">
        <f t="shared" si="19"/>
        <v>Folder</v>
      </c>
      <c r="Q182" s="127">
        <v>9000</v>
      </c>
      <c r="R182" s="127">
        <v>3000</v>
      </c>
      <c r="S182" s="127">
        <v>1000</v>
      </c>
      <c r="T182" s="19" t="s">
        <v>782</v>
      </c>
      <c r="U182" s="2" t="s">
        <v>99</v>
      </c>
      <c r="V182" s="7" t="s">
        <v>98</v>
      </c>
      <c r="W182" s="2" t="s">
        <v>99</v>
      </c>
      <c r="X182" s="2" t="s">
        <v>100</v>
      </c>
      <c r="Y182" s="2" t="s">
        <v>100</v>
      </c>
      <c r="Z182" s="2" t="s">
        <v>100</v>
      </c>
      <c r="AA182" s="2" t="s">
        <v>99</v>
      </c>
      <c r="AB182" s="18" t="s">
        <v>100</v>
      </c>
      <c r="AC182" s="7" t="s">
        <v>130</v>
      </c>
      <c r="AD182" s="87" t="s">
        <v>98</v>
      </c>
      <c r="AE182" s="23" t="s">
        <v>131</v>
      </c>
      <c r="AF182" s="83" t="s">
        <v>806</v>
      </c>
      <c r="AG182" s="51" t="s">
        <v>692</v>
      </c>
      <c r="AH182" s="51" t="s">
        <v>693</v>
      </c>
      <c r="AI182" s="51" t="s">
        <v>207</v>
      </c>
      <c r="AJ182" s="34" t="s">
        <v>694</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438</v>
      </c>
      <c r="AX182" s="122" t="s">
        <v>139</v>
      </c>
      <c r="AY182" s="12" t="s">
        <v>884</v>
      </c>
      <c r="AZ182" s="71" t="s">
        <v>98</v>
      </c>
      <c r="BA182" s="107" t="s">
        <v>885</v>
      </c>
      <c r="BB182" s="70" t="s">
        <v>94</v>
      </c>
      <c r="BC182" s="12" t="s">
        <v>884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x14ac:dyDescent="0.25">
      <c r="A183" s="1" t="s">
        <v>586</v>
      </c>
      <c r="B183" s="6" t="s">
        <v>547</v>
      </c>
      <c r="C183" s="23" t="s">
        <v>89</v>
      </c>
      <c r="D183" t="s">
        <v>888</v>
      </c>
      <c r="E183" s="2">
        <v>2014</v>
      </c>
      <c r="F183" s="2" t="s">
        <v>91</v>
      </c>
      <c r="G183" s="22" t="s">
        <v>558</v>
      </c>
      <c r="H183" s="10" t="s">
        <v>93</v>
      </c>
      <c r="I183" s="19" t="s">
        <v>94</v>
      </c>
      <c r="J183" s="2" t="s">
        <v>889</v>
      </c>
      <c r="K183" s="118" t="str">
        <f t="shared" si="16"/>
        <v>pdf</v>
      </c>
      <c r="L183" s="2" t="s">
        <v>874</v>
      </c>
      <c r="M183" s="118" t="str">
        <f t="shared" si="17"/>
        <v>pdf</v>
      </c>
      <c r="N183" s="2" t="s">
        <v>97</v>
      </c>
      <c r="O183" s="45" t="s">
        <v>98</v>
      </c>
      <c r="P183" s="13" t="str">
        <f t="shared" si="19"/>
        <v>Folder</v>
      </c>
      <c r="Q183" s="127">
        <v>6000</v>
      </c>
      <c r="R183" s="127">
        <v>3200</v>
      </c>
      <c r="S183" s="127">
        <v>1250</v>
      </c>
      <c r="T183" s="19" t="s">
        <v>775</v>
      </c>
      <c r="U183" s="2" t="s">
        <v>99</v>
      </c>
      <c r="V183" s="7" t="s">
        <v>100</v>
      </c>
      <c r="W183" s="2" t="s">
        <v>100</v>
      </c>
      <c r="X183" s="2" t="s">
        <v>100</v>
      </c>
      <c r="Y183" s="2" t="s">
        <v>100</v>
      </c>
      <c r="Z183" s="2" t="s">
        <v>100</v>
      </c>
      <c r="AA183" s="2" t="s">
        <v>100</v>
      </c>
      <c r="AB183" s="18" t="s">
        <v>100</v>
      </c>
      <c r="AC183" s="7" t="s">
        <v>130</v>
      </c>
      <c r="AD183" s="87" t="s">
        <v>98</v>
      </c>
      <c r="AE183" s="23" t="s">
        <v>131</v>
      </c>
      <c r="AF183" s="83" t="s">
        <v>806</v>
      </c>
      <c r="AG183" s="51" t="s">
        <v>692</v>
      </c>
      <c r="AH183" s="51" t="s">
        <v>693</v>
      </c>
      <c r="AI183" s="51" t="s">
        <v>207</v>
      </c>
      <c r="AJ183" s="34" t="s">
        <v>694</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438</v>
      </c>
      <c r="AX183" s="122" t="s">
        <v>139</v>
      </c>
      <c r="AY183" s="12" t="s">
        <v>91</v>
      </c>
      <c r="AZ183" s="71" t="s">
        <v>98</v>
      </c>
      <c r="BA183" s="107" t="s">
        <v>558</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x14ac:dyDescent="0.25">
      <c r="A184" s="1" t="s">
        <v>586</v>
      </c>
      <c r="B184" s="6" t="s">
        <v>556</v>
      </c>
      <c r="C184" s="23" t="s">
        <v>725</v>
      </c>
      <c r="D184" t="s">
        <v>890</v>
      </c>
      <c r="E184" s="2">
        <v>2015</v>
      </c>
      <c r="F184" s="2" t="s">
        <v>112</v>
      </c>
      <c r="G184" s="22" t="s">
        <v>113</v>
      </c>
      <c r="H184" s="10"/>
      <c r="I184" s="19" t="s">
        <v>94</v>
      </c>
      <c r="J184" s="2" t="s">
        <v>891</v>
      </c>
      <c r="K184" s="118" t="str">
        <f t="shared" si="16"/>
        <v>pdf</v>
      </c>
      <c r="L184" s="2" t="s">
        <v>892</v>
      </c>
      <c r="M184" s="118" t="str">
        <f t="shared" si="17"/>
        <v>pdf</v>
      </c>
      <c r="N184" s="2" t="s">
        <v>97</v>
      </c>
      <c r="O184" s="45" t="s">
        <v>98</v>
      </c>
      <c r="P184" s="13" t="str">
        <f t="shared" si="19"/>
        <v>Folder</v>
      </c>
      <c r="Q184" s="127">
        <v>3000</v>
      </c>
      <c r="R184" s="127">
        <v>2200</v>
      </c>
      <c r="S184" s="127">
        <v>1000</v>
      </c>
      <c r="T184" s="19" t="s">
        <v>775</v>
      </c>
      <c r="U184" s="2" t="s">
        <v>99</v>
      </c>
      <c r="V184" s="7" t="s">
        <v>100</v>
      </c>
      <c r="W184" s="2" t="s">
        <v>99</v>
      </c>
      <c r="X184" s="2" t="s">
        <v>99</v>
      </c>
      <c r="Y184" s="2" t="s">
        <v>99</v>
      </c>
      <c r="Z184" s="2" t="s">
        <v>99</v>
      </c>
      <c r="AA184" s="2" t="s">
        <v>100</v>
      </c>
      <c r="AB184" s="18" t="s">
        <v>100</v>
      </c>
      <c r="AC184" s="7" t="s">
        <v>130</v>
      </c>
      <c r="AD184" s="87" t="s">
        <v>98</v>
      </c>
      <c r="AE184" s="23" t="s">
        <v>131</v>
      </c>
      <c r="AF184" s="81" t="s">
        <v>893</v>
      </c>
      <c r="AG184" s="51" t="s">
        <v>833</v>
      </c>
      <c r="AH184" s="51" t="s">
        <v>693</v>
      </c>
      <c r="AI184" s="51" t="s">
        <v>207</v>
      </c>
      <c r="AJ184" s="34" t="s">
        <v>694</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x14ac:dyDescent="0.25">
      <c r="A185" s="1" t="s">
        <v>586</v>
      </c>
      <c r="B185" s="6" t="s">
        <v>567</v>
      </c>
      <c r="C185" s="23" t="s">
        <v>721</v>
      </c>
      <c r="D185" t="s">
        <v>807</v>
      </c>
      <c r="E185" s="2">
        <v>2014</v>
      </c>
      <c r="F185" s="2" t="s">
        <v>91</v>
      </c>
      <c r="G185" s="22" t="s">
        <v>558</v>
      </c>
      <c r="H185" s="10" t="s">
        <v>93</v>
      </c>
      <c r="I185" s="19" t="s">
        <v>94</v>
      </c>
      <c r="J185" s="2" t="s">
        <v>894</v>
      </c>
      <c r="K185" s="118" t="str">
        <f t="shared" si="16"/>
        <v>pdf</v>
      </c>
      <c r="L185" s="2" t="s">
        <v>895</v>
      </c>
      <c r="M185" s="118" t="str">
        <f t="shared" si="17"/>
        <v>pdf</v>
      </c>
      <c r="N185" s="2" t="s">
        <v>97</v>
      </c>
      <c r="O185" s="45" t="s">
        <v>98</v>
      </c>
      <c r="P185" s="13" t="str">
        <f t="shared" si="19"/>
        <v>Folder</v>
      </c>
      <c r="Q185" s="127">
        <v>5200</v>
      </c>
      <c r="R185" s="127">
        <v>3500</v>
      </c>
      <c r="S185" s="127">
        <v>1500</v>
      </c>
      <c r="T185" s="19" t="s">
        <v>896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694</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558</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x14ac:dyDescent="0.25">
      <c r="A186" s="1" t="s">
        <v>586</v>
      </c>
      <c r="B186" s="6" t="s">
        <v>570</v>
      </c>
      <c r="C186" s="23" t="s">
        <v>89</v>
      </c>
      <c r="D186" t="s">
        <v>897</v>
      </c>
      <c r="E186" s="2">
        <v>2015</v>
      </c>
      <c r="F186" s="2" t="s">
        <v>91</v>
      </c>
      <c r="G186" s="22" t="s">
        <v>558</v>
      </c>
      <c r="H186" s="10" t="s">
        <v>93</v>
      </c>
      <c r="I186" s="19" t="s">
        <v>94</v>
      </c>
      <c r="J186" s="2" t="s">
        <v>898</v>
      </c>
      <c r="K186" s="118" t="str">
        <f t="shared" si="16"/>
        <v>pdf</v>
      </c>
      <c r="L186" s="2" t="s">
        <v>899</v>
      </c>
      <c r="M186" s="118" t="str">
        <f t="shared" si="17"/>
        <v>pdf</v>
      </c>
      <c r="N186" s="2" t="s">
        <v>97</v>
      </c>
      <c r="O186" s="45" t="s">
        <v>98</v>
      </c>
      <c r="P186" s="13" t="str">
        <f t="shared" si="19"/>
        <v>Folder</v>
      </c>
      <c r="Q186" s="127">
        <v>8000</v>
      </c>
      <c r="R186" s="127">
        <v>2700</v>
      </c>
      <c r="S186" s="127">
        <v>1000</v>
      </c>
      <c r="T186" s="19" t="s">
        <v>782</v>
      </c>
      <c r="U186" s="2" t="s">
        <v>99</v>
      </c>
      <c r="V186" s="7" t="s">
        <v>98</v>
      </c>
      <c r="W186" s="2" t="s">
        <v>100</v>
      </c>
      <c r="X186" s="2" t="s">
        <v>100</v>
      </c>
      <c r="Y186" s="2" t="s">
        <v>100</v>
      </c>
      <c r="Z186" s="2" t="s">
        <v>100</v>
      </c>
      <c r="AA186" s="2" t="s">
        <v>100</v>
      </c>
      <c r="AB186" s="18" t="s">
        <v>100</v>
      </c>
      <c r="AC186" s="7" t="s">
        <v>130</v>
      </c>
      <c r="AD186" s="87" t="s">
        <v>98</v>
      </c>
      <c r="AE186" s="23" t="s">
        <v>131</v>
      </c>
      <c r="AF186" s="81" t="s">
        <v>692</v>
      </c>
      <c r="AG186" s="51" t="s">
        <v>693</v>
      </c>
      <c r="AH186" s="51" t="s">
        <v>207</v>
      </c>
      <c r="AI186" s="51" t="s">
        <v>307</v>
      </c>
      <c r="AJ186" s="34" t="s">
        <v>694</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679</v>
      </c>
      <c r="AX186" s="122" t="s">
        <v>139</v>
      </c>
      <c r="AY186" s="12" t="s">
        <v>91</v>
      </c>
      <c r="AZ186" s="71" t="s">
        <v>98</v>
      </c>
      <c r="BA186" s="107" t="s">
        <v>558</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x14ac:dyDescent="0.25">
      <c r="A187" s="1" t="s">
        <v>586</v>
      </c>
      <c r="B187" s="6" t="s">
        <v>574</v>
      </c>
      <c r="C187" s="23" t="s">
        <v>89</v>
      </c>
      <c r="D187" t="s">
        <v>900</v>
      </c>
      <c r="E187" s="2">
        <v>2015</v>
      </c>
      <c r="F187" s="2" t="s">
        <v>91</v>
      </c>
      <c r="G187" s="22" t="s">
        <v>558</v>
      </c>
      <c r="H187" s="10" t="s">
        <v>93</v>
      </c>
      <c r="I187" s="19" t="s">
        <v>94</v>
      </c>
      <c r="J187" s="2" t="s">
        <v>901</v>
      </c>
      <c r="K187" s="118" t="str">
        <f t="shared" si="16"/>
        <v>pdf</v>
      </c>
      <c r="L187" s="2" t="s">
        <v>902</v>
      </c>
      <c r="M187" s="118" t="str">
        <f t="shared" si="17"/>
        <v>pdf</v>
      </c>
      <c r="N187" s="2" t="s">
        <v>97</v>
      </c>
      <c r="O187" s="45" t="s">
        <v>98</v>
      </c>
      <c r="P187" s="13" t="str">
        <f t="shared" si="19"/>
        <v>Folder</v>
      </c>
      <c r="Q187" s="127">
        <v>6000</v>
      </c>
      <c r="R187" s="127">
        <v>2700</v>
      </c>
      <c r="S187" s="127">
        <v>1000</v>
      </c>
      <c r="T187" s="19" t="s">
        <v>782</v>
      </c>
      <c r="U187" s="2" t="s">
        <v>99</v>
      </c>
      <c r="V187" s="7" t="s">
        <v>98</v>
      </c>
      <c r="W187" s="2" t="s">
        <v>100</v>
      </c>
      <c r="X187" s="2" t="s">
        <v>100</v>
      </c>
      <c r="Y187" s="2" t="s">
        <v>100</v>
      </c>
      <c r="Z187" s="2" t="s">
        <v>100</v>
      </c>
      <c r="AA187" s="2" t="s">
        <v>100</v>
      </c>
      <c r="AB187" s="18" t="s">
        <v>100</v>
      </c>
      <c r="AC187" s="7" t="s">
        <v>130</v>
      </c>
      <c r="AD187" s="87" t="s">
        <v>98</v>
      </c>
      <c r="AE187" s="23" t="s">
        <v>131</v>
      </c>
      <c r="AF187" s="81" t="s">
        <v>692</v>
      </c>
      <c r="AG187" s="51" t="s">
        <v>693</v>
      </c>
      <c r="AH187" s="51" t="s">
        <v>207</v>
      </c>
      <c r="AI187" s="51" t="s">
        <v>307</v>
      </c>
      <c r="AJ187" s="34" t="s">
        <v>694</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679</v>
      </c>
      <c r="AX187" s="122" t="s">
        <v>139</v>
      </c>
      <c r="AY187" s="12" t="s">
        <v>91</v>
      </c>
      <c r="AZ187" s="71" t="s">
        <v>98</v>
      </c>
      <c r="BA187" s="107" t="s">
        <v>558</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x14ac:dyDescent="0.25">
      <c r="A188" s="1" t="s">
        <v>586</v>
      </c>
      <c r="B188" s="6" t="s">
        <v>903</v>
      </c>
      <c r="C188" s="23" t="s">
        <v>89</v>
      </c>
      <c r="D188" t="s">
        <v>591</v>
      </c>
      <c r="E188" s="2">
        <v>2014</v>
      </c>
      <c r="F188" s="2" t="s">
        <v>91</v>
      </c>
      <c r="G188" s="10" t="s">
        <v>904</v>
      </c>
      <c r="H188" s="2" t="s">
        <v>93</v>
      </c>
      <c r="I188" s="10" t="s">
        <v>94</v>
      </c>
      <c r="J188" s="2" t="s">
        <v>905</v>
      </c>
      <c r="K188" s="118" t="str">
        <f t="shared" si="16"/>
        <v>pdf</v>
      </c>
      <c r="L188" s="2" t="s">
        <v>906</v>
      </c>
      <c r="M188" s="118" t="str">
        <f t="shared" si="17"/>
        <v>pdf</v>
      </c>
      <c r="N188" s="2" t="s">
        <v>97</v>
      </c>
      <c r="O188" s="45" t="s">
        <v>907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602</v>
      </c>
      <c r="AD188" s="89" t="s">
        <v>908</v>
      </c>
      <c r="AE188" s="2" t="s">
        <v>138</v>
      </c>
      <c r="AF188" s="80" t="s">
        <v>340</v>
      </c>
      <c r="AG188" s="10" t="s">
        <v>909</v>
      </c>
      <c r="AH188" s="10" t="s">
        <v>857</v>
      </c>
      <c r="AI188" s="10" t="s">
        <v>910</v>
      </c>
      <c r="AJ188" s="10" t="s">
        <v>911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904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x14ac:dyDescent="0.25">
      <c r="A189" s="1" t="s">
        <v>586</v>
      </c>
      <c r="B189" s="6" t="s">
        <v>912</v>
      </c>
      <c r="C189" s="23" t="s">
        <v>200</v>
      </c>
      <c r="D189" t="s">
        <v>913</v>
      </c>
      <c r="E189" s="2">
        <v>2015</v>
      </c>
      <c r="F189" s="2" t="s">
        <v>91</v>
      </c>
      <c r="G189" s="22" t="s">
        <v>558</v>
      </c>
      <c r="H189" s="10" t="s">
        <v>93</v>
      </c>
      <c r="I189" s="19" t="s">
        <v>94</v>
      </c>
      <c r="J189" s="2" t="s">
        <v>914</v>
      </c>
      <c r="K189" s="118" t="str">
        <f t="shared" si="16"/>
        <v>pdf</v>
      </c>
      <c r="L189" s="2" t="s">
        <v>915</v>
      </c>
      <c r="M189" s="118" t="str">
        <f t="shared" si="17"/>
        <v>pdf</v>
      </c>
      <c r="N189" s="2" t="s">
        <v>97</v>
      </c>
      <c r="O189" s="45" t="s">
        <v>98</v>
      </c>
      <c r="P189" s="13" t="str">
        <f t="shared" si="19"/>
        <v>Folder</v>
      </c>
      <c r="Q189" s="127">
        <v>2200</v>
      </c>
      <c r="R189" s="127">
        <v>3500</v>
      </c>
      <c r="S189" s="127">
        <v>1400</v>
      </c>
      <c r="T189" s="19" t="s">
        <v>782</v>
      </c>
      <c r="U189" s="2" t="s">
        <v>99</v>
      </c>
      <c r="V189" s="7" t="s">
        <v>100</v>
      </c>
      <c r="W189" s="2" t="s">
        <v>99</v>
      </c>
      <c r="X189" s="2" t="s">
        <v>100</v>
      </c>
      <c r="Y189" s="2" t="s">
        <v>99</v>
      </c>
      <c r="Z189" s="2" t="s">
        <v>99</v>
      </c>
      <c r="AA189" s="2" t="s">
        <v>100</v>
      </c>
      <c r="AB189" s="18" t="s">
        <v>99</v>
      </c>
      <c r="AC189" s="7" t="s">
        <v>158</v>
      </c>
      <c r="AD189" s="87" t="s">
        <v>98</v>
      </c>
      <c r="AE189" s="38" t="s">
        <v>138</v>
      </c>
      <c r="AF189" s="80" t="s">
        <v>916</v>
      </c>
      <c r="AG189" s="10" t="s">
        <v>917</v>
      </c>
      <c r="AH189" s="10" t="s">
        <v>918</v>
      </c>
      <c r="AI189" s="10" t="s">
        <v>919</v>
      </c>
      <c r="AJ189" s="10" t="s">
        <v>920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921</v>
      </c>
      <c r="AX189" s="122" t="s">
        <v>104</v>
      </c>
      <c r="AY189" s="12" t="s">
        <v>91</v>
      </c>
      <c r="AZ189" s="71" t="s">
        <v>98</v>
      </c>
      <c r="BA189" s="107" t="s">
        <v>558</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x14ac:dyDescent="0.25">
      <c r="A190" s="1" t="s">
        <v>586</v>
      </c>
      <c r="B190" s="6" t="s">
        <v>922</v>
      </c>
      <c r="C190" s="23" t="s">
        <v>200</v>
      </c>
      <c r="D190" t="s">
        <v>923</v>
      </c>
      <c r="E190" s="2">
        <v>2015</v>
      </c>
      <c r="F190" s="2" t="s">
        <v>91</v>
      </c>
      <c r="G190" s="22" t="s">
        <v>558</v>
      </c>
      <c r="H190" s="10" t="s">
        <v>93</v>
      </c>
      <c r="I190" s="19" t="s">
        <v>94</v>
      </c>
      <c r="J190" s="2" t="s">
        <v>924</v>
      </c>
      <c r="K190" s="118" t="str">
        <f t="shared" si="16"/>
        <v>pdf</v>
      </c>
      <c r="L190" s="2" t="s">
        <v>851</v>
      </c>
      <c r="M190" s="118" t="str">
        <f t="shared" si="17"/>
        <v>pdf</v>
      </c>
      <c r="N190" s="2" t="s">
        <v>97</v>
      </c>
      <c r="O190" s="45" t="s">
        <v>98</v>
      </c>
      <c r="P190" s="13" t="str">
        <f t="shared" si="19"/>
        <v>Folder</v>
      </c>
      <c r="Q190" s="127">
        <v>2200</v>
      </c>
      <c r="R190" s="127">
        <v>3500</v>
      </c>
      <c r="S190" s="127">
        <v>1400</v>
      </c>
      <c r="T190" s="19" t="s">
        <v>782</v>
      </c>
      <c r="U190" s="2" t="s">
        <v>99</v>
      </c>
      <c r="V190" s="7" t="s">
        <v>98</v>
      </c>
      <c r="W190" s="2" t="s">
        <v>100</v>
      </c>
      <c r="X190" s="2" t="s">
        <v>100</v>
      </c>
      <c r="Y190" s="2" t="s">
        <v>100</v>
      </c>
      <c r="Z190" s="2" t="s">
        <v>100</v>
      </c>
      <c r="AA190" s="2" t="s">
        <v>100</v>
      </c>
      <c r="AB190" s="18" t="s">
        <v>100</v>
      </c>
      <c r="AC190" s="7" t="s">
        <v>353</v>
      </c>
      <c r="AD190" s="87" t="s">
        <v>98</v>
      </c>
      <c r="AE190" s="38" t="s">
        <v>138</v>
      </c>
      <c r="AF190" s="84" t="s">
        <v>925</v>
      </c>
      <c r="AG190" s="38" t="s">
        <v>926</v>
      </c>
      <c r="AH190" s="38" t="s">
        <v>927</v>
      </c>
      <c r="AI190" s="38" t="s">
        <v>928</v>
      </c>
      <c r="AJ190" s="38" t="s">
        <v>929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558</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x14ac:dyDescent="0.25">
      <c r="A191" s="1" t="s">
        <v>586</v>
      </c>
      <c r="B191" s="6" t="s">
        <v>930</v>
      </c>
      <c r="C191" s="23" t="s">
        <v>89</v>
      </c>
      <c r="D191" t="s">
        <v>931</v>
      </c>
      <c r="E191" s="2">
        <v>2015</v>
      </c>
      <c r="F191" s="2" t="s">
        <v>91</v>
      </c>
      <c r="G191" s="22" t="s">
        <v>211</v>
      </c>
      <c r="H191" s="10"/>
      <c r="I191" s="19" t="s">
        <v>212</v>
      </c>
      <c r="J191" s="2" t="s">
        <v>932</v>
      </c>
      <c r="K191" s="118" t="str">
        <f t="shared" si="16"/>
        <v>pdf</v>
      </c>
      <c r="L191" s="2" t="s">
        <v>933</v>
      </c>
      <c r="M191" s="118" t="str">
        <f t="shared" si="17"/>
        <v>pdf</v>
      </c>
      <c r="N191" s="2" t="s">
        <v>97</v>
      </c>
      <c r="O191" s="45" t="s">
        <v>98</v>
      </c>
      <c r="P191" s="13" t="str">
        <f t="shared" si="19"/>
        <v>Folder</v>
      </c>
      <c r="Q191" s="127">
        <v>2700</v>
      </c>
      <c r="R191" s="127">
        <v>2200</v>
      </c>
      <c r="S191" s="127">
        <v>1400</v>
      </c>
      <c r="T191" s="19" t="s">
        <v>775</v>
      </c>
      <c r="U191" s="2" t="s">
        <v>99</v>
      </c>
      <c r="V191" s="7" t="s">
        <v>98</v>
      </c>
      <c r="W191" s="2" t="s">
        <v>100</v>
      </c>
      <c r="X191" s="2" t="s">
        <v>100</v>
      </c>
      <c r="Y191" s="2" t="s">
        <v>100</v>
      </c>
      <c r="Z191" s="2" t="s">
        <v>100</v>
      </c>
      <c r="AA191" s="2" t="s">
        <v>100</v>
      </c>
      <c r="AB191" s="18" t="s">
        <v>100</v>
      </c>
      <c r="AC191" s="7" t="s">
        <v>467</v>
      </c>
      <c r="AD191" s="87" t="s">
        <v>98</v>
      </c>
      <c r="AE191" s="38" t="s">
        <v>138</v>
      </c>
      <c r="AF191" s="84" t="s">
        <v>925</v>
      </c>
      <c r="AG191" s="38" t="s">
        <v>934</v>
      </c>
      <c r="AH191" s="38" t="s">
        <v>935</v>
      </c>
      <c r="AI191" s="38" t="s">
        <v>936</v>
      </c>
      <c r="AJ191" s="38" t="s">
        <v>937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938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x14ac:dyDescent="0.25">
      <c r="A192" s="1" t="s">
        <v>586</v>
      </c>
      <c r="B192" s="6" t="s">
        <v>939</v>
      </c>
      <c r="C192" s="23" t="s">
        <v>725</v>
      </c>
      <c r="D192" t="s">
        <v>940</v>
      </c>
      <c r="E192" s="2">
        <v>2016</v>
      </c>
      <c r="F192" s="2" t="s">
        <v>112</v>
      </c>
      <c r="G192" s="22" t="s">
        <v>113</v>
      </c>
      <c r="H192" s="10"/>
      <c r="I192" s="19" t="s">
        <v>94</v>
      </c>
      <c r="J192" s="2" t="s">
        <v>941</v>
      </c>
      <c r="K192" s="118" t="str">
        <f t="shared" si="16"/>
        <v>pdf</v>
      </c>
      <c r="L192" s="2" t="s">
        <v>942</v>
      </c>
      <c r="M192" s="118" t="str">
        <f t="shared" si="17"/>
        <v>pdf</v>
      </c>
      <c r="N192" s="2" t="s">
        <v>97</v>
      </c>
      <c r="O192" s="45" t="s">
        <v>98</v>
      </c>
      <c r="P192" s="13" t="str">
        <f t="shared" si="19"/>
        <v>Folder</v>
      </c>
      <c r="Q192" s="127">
        <v>7500</v>
      </c>
      <c r="R192" s="127">
        <v>3500</v>
      </c>
      <c r="S192" s="127">
        <v>2500</v>
      </c>
      <c r="T192" s="19" t="s">
        <v>775</v>
      </c>
      <c r="U192" s="2" t="s">
        <v>99</v>
      </c>
      <c r="V192" s="7" t="s">
        <v>100</v>
      </c>
      <c r="W192" s="2" t="s">
        <v>99</v>
      </c>
      <c r="X192" s="2" t="s">
        <v>99</v>
      </c>
      <c r="Y192" s="2" t="s">
        <v>99</v>
      </c>
      <c r="Z192" s="2" t="s">
        <v>99</v>
      </c>
      <c r="AA192" s="2" t="s">
        <v>100</v>
      </c>
      <c r="AB192" s="18" t="s">
        <v>99</v>
      </c>
      <c r="AC192" s="7" t="s">
        <v>130</v>
      </c>
      <c r="AD192" s="87" t="s">
        <v>98</v>
      </c>
      <c r="AE192" s="23"/>
      <c r="AF192" s="83" t="s">
        <v>943</v>
      </c>
      <c r="AG192" s="51" t="s">
        <v>833</v>
      </c>
      <c r="AH192" s="51" t="s">
        <v>693</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944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x14ac:dyDescent="0.25">
      <c r="A193" s="1" t="s">
        <v>586</v>
      </c>
      <c r="B193" s="6" t="s">
        <v>945</v>
      </c>
      <c r="C193" s="23" t="s">
        <v>89</v>
      </c>
      <c r="D193" t="s">
        <v>946</v>
      </c>
      <c r="E193" s="2">
        <v>2014</v>
      </c>
      <c r="F193" s="2" t="s">
        <v>91</v>
      </c>
      <c r="G193" s="22" t="s">
        <v>558</v>
      </c>
      <c r="H193" s="10" t="s">
        <v>93</v>
      </c>
      <c r="I193" s="19" t="s">
        <v>94</v>
      </c>
      <c r="J193" s="2" t="s">
        <v>947</v>
      </c>
      <c r="K193" s="118" t="str">
        <f t="shared" si="16"/>
        <v>pdf</v>
      </c>
      <c r="L193" s="2" t="s">
        <v>948</v>
      </c>
      <c r="M193" s="118" t="str">
        <f t="shared" si="17"/>
        <v>pdf</v>
      </c>
      <c r="N193" s="2" t="s">
        <v>97</v>
      </c>
      <c r="O193" s="45" t="s">
        <v>98</v>
      </c>
      <c r="P193" s="13" t="str">
        <f t="shared" si="19"/>
        <v>Folder</v>
      </c>
      <c r="Q193" s="127">
        <v>2700</v>
      </c>
      <c r="R193" s="127">
        <v>3500</v>
      </c>
      <c r="S193" s="127">
        <v>1400</v>
      </c>
      <c r="T193" s="19" t="s">
        <v>782</v>
      </c>
      <c r="U193" s="2" t="s">
        <v>99</v>
      </c>
      <c r="V193" s="7" t="s">
        <v>98</v>
      </c>
      <c r="W193" s="2" t="s">
        <v>99</v>
      </c>
      <c r="X193" s="2" t="s">
        <v>100</v>
      </c>
      <c r="Y193" s="2" t="s">
        <v>100</v>
      </c>
      <c r="Z193" s="2" t="s">
        <v>100</v>
      </c>
      <c r="AA193" s="2" t="s">
        <v>99</v>
      </c>
      <c r="AB193" s="18" t="s">
        <v>100</v>
      </c>
      <c r="AC193" s="7" t="s">
        <v>158</v>
      </c>
      <c r="AD193" s="90"/>
      <c r="AE193" s="38" t="s">
        <v>138</v>
      </c>
      <c r="AF193" s="84" t="s">
        <v>949</v>
      </c>
      <c r="AG193" s="38" t="s">
        <v>950</v>
      </c>
      <c r="AH193" s="38" t="s">
        <v>951</v>
      </c>
      <c r="AI193" s="38" t="s">
        <v>952</v>
      </c>
      <c r="AJ193" s="38" t="s">
        <v>953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558</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x14ac:dyDescent="0.25">
      <c r="A194" s="1" t="s">
        <v>586</v>
      </c>
      <c r="B194" s="6" t="s">
        <v>954</v>
      </c>
      <c r="C194" s="23" t="s">
        <v>725</v>
      </c>
      <c r="D194" t="s">
        <v>883</v>
      </c>
      <c r="E194" s="2">
        <v>2015</v>
      </c>
      <c r="F194" s="2" t="s">
        <v>112</v>
      </c>
      <c r="G194" s="22" t="s">
        <v>113</v>
      </c>
      <c r="H194" s="10" t="s">
        <v>868</v>
      </c>
      <c r="I194" s="19" t="s">
        <v>94</v>
      </c>
      <c r="J194" s="2" t="s">
        <v>955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782</v>
      </c>
      <c r="U194" s="2" t="s">
        <v>99</v>
      </c>
      <c r="V194" s="7" t="s">
        <v>100</v>
      </c>
      <c r="W194" s="2" t="s">
        <v>99</v>
      </c>
      <c r="X194" s="2" t="s">
        <v>99</v>
      </c>
      <c r="Y194" s="2" t="s">
        <v>99</v>
      </c>
      <c r="Z194" s="2" t="s">
        <v>99</v>
      </c>
      <c r="AA194" s="2" t="s">
        <v>100</v>
      </c>
      <c r="AB194" s="18" t="s">
        <v>100</v>
      </c>
      <c r="AC194" s="7" t="s">
        <v>130</v>
      </c>
      <c r="AD194" s="87" t="s">
        <v>98</v>
      </c>
      <c r="AE194" s="23"/>
      <c r="AF194" s="83" t="s">
        <v>806</v>
      </c>
      <c r="AG194" s="51" t="s">
        <v>692</v>
      </c>
      <c r="AH194" s="51" t="s">
        <v>693</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438</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x14ac:dyDescent="0.25">
      <c r="A195" s="1" t="s">
        <v>586</v>
      </c>
      <c r="B195" s="6" t="s">
        <v>957</v>
      </c>
      <c r="C195" s="23" t="s">
        <v>725</v>
      </c>
      <c r="D195" t="s">
        <v>883</v>
      </c>
      <c r="E195" s="2">
        <v>2015</v>
      </c>
      <c r="F195" s="2" t="s">
        <v>112</v>
      </c>
      <c r="G195" s="22" t="s">
        <v>113</v>
      </c>
      <c r="H195" s="10" t="s">
        <v>868</v>
      </c>
      <c r="I195" s="19" t="s">
        <v>94</v>
      </c>
      <c r="J195" s="2" t="s">
        <v>955</v>
      </c>
      <c r="K195" s="118" t="str">
        <f t="shared" si="23"/>
        <v>pdf</v>
      </c>
      <c r="L195" s="2" t="s">
        <v>956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782</v>
      </c>
      <c r="U195" s="2" t="s">
        <v>99</v>
      </c>
      <c r="V195" s="7" t="s">
        <v>100</v>
      </c>
      <c r="W195" s="2" t="s">
        <v>99</v>
      </c>
      <c r="X195" s="2" t="s">
        <v>99</v>
      </c>
      <c r="Y195" s="2" t="s">
        <v>99</v>
      </c>
      <c r="Z195" s="2" t="s">
        <v>99</v>
      </c>
      <c r="AA195" s="2" t="s">
        <v>100</v>
      </c>
      <c r="AB195" s="18" t="s">
        <v>100</v>
      </c>
      <c r="AC195" s="7" t="s">
        <v>130</v>
      </c>
      <c r="AD195" s="87" t="s">
        <v>98</v>
      </c>
      <c r="AE195" s="23"/>
      <c r="AF195" s="83" t="s">
        <v>806</v>
      </c>
      <c r="AG195" s="51" t="s">
        <v>692</v>
      </c>
      <c r="AH195" s="51" t="s">
        <v>693</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438</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x14ac:dyDescent="0.25">
      <c r="A196" s="1" t="s">
        <v>586</v>
      </c>
      <c r="B196" s="6">
        <v>102</v>
      </c>
      <c r="C196" s="23" t="s">
        <v>725</v>
      </c>
      <c r="D196" t="s">
        <v>913</v>
      </c>
      <c r="E196" s="2">
        <v>2014</v>
      </c>
      <c r="F196" s="2" t="s">
        <v>112</v>
      </c>
      <c r="G196" s="10" t="s">
        <v>113</v>
      </c>
      <c r="I196" s="10" t="s">
        <v>94</v>
      </c>
      <c r="J196" s="2" t="s">
        <v>958</v>
      </c>
      <c r="K196" s="118" t="str">
        <f t="shared" si="23"/>
        <v>pdf</v>
      </c>
      <c r="L196" s="2" t="s">
        <v>959</v>
      </c>
      <c r="M196" s="118" t="str">
        <f t="shared" si="24"/>
        <v>pdf</v>
      </c>
      <c r="N196" s="2" t="s">
        <v>97</v>
      </c>
      <c r="O196" s="45" t="s">
        <v>960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961</v>
      </c>
      <c r="AE196" s="2" t="s">
        <v>138</v>
      </c>
      <c r="AF196" s="80" t="s">
        <v>962</v>
      </c>
      <c r="AG196" s="10" t="s">
        <v>963</v>
      </c>
      <c r="AH196" s="10" t="s">
        <v>918</v>
      </c>
      <c r="AI196" s="10" t="s">
        <v>919</v>
      </c>
      <c r="AJ196" s="10" t="s">
        <v>920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921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x14ac:dyDescent="0.25">
      <c r="A197" s="1" t="s">
        <v>586</v>
      </c>
      <c r="B197" s="6" t="s">
        <v>964</v>
      </c>
      <c r="C197" s="23" t="s">
        <v>200</v>
      </c>
      <c r="D197" t="s">
        <v>965</v>
      </c>
      <c r="E197" s="2">
        <v>2015</v>
      </c>
      <c r="F197" s="2" t="s">
        <v>91</v>
      </c>
      <c r="G197" s="22" t="s">
        <v>558</v>
      </c>
      <c r="H197" s="10" t="s">
        <v>93</v>
      </c>
      <c r="I197" s="19" t="s">
        <v>94</v>
      </c>
      <c r="J197" s="2" t="s">
        <v>966</v>
      </c>
      <c r="K197" s="118" t="str">
        <f t="shared" si="23"/>
        <v>pdf</v>
      </c>
      <c r="L197" s="2" t="s">
        <v>851</v>
      </c>
      <c r="M197" s="118" t="str">
        <f t="shared" si="24"/>
        <v>pdf</v>
      </c>
      <c r="N197" s="2" t="s">
        <v>97</v>
      </c>
      <c r="O197" s="45" t="s">
        <v>98</v>
      </c>
      <c r="P197" s="13" t="str">
        <f t="shared" si="26"/>
        <v>Folder</v>
      </c>
      <c r="Q197" s="127">
        <v>2200</v>
      </c>
      <c r="R197" s="127">
        <v>3500</v>
      </c>
      <c r="S197" s="127">
        <v>1400</v>
      </c>
      <c r="T197" s="19" t="s">
        <v>782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967</v>
      </c>
      <c r="AX197" s="122" t="s">
        <v>104</v>
      </c>
      <c r="AY197" s="12" t="s">
        <v>91</v>
      </c>
      <c r="AZ197" s="71" t="s">
        <v>98</v>
      </c>
      <c r="BA197" s="107" t="s">
        <v>558</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x14ac:dyDescent="0.25">
      <c r="A198" s="1" t="s">
        <v>586</v>
      </c>
      <c r="B198" s="6" t="s">
        <v>968</v>
      </c>
      <c r="C198" s="23" t="s">
        <v>89</v>
      </c>
      <c r="D198" t="s">
        <v>969</v>
      </c>
      <c r="E198" s="2">
        <v>2015</v>
      </c>
      <c r="F198" s="2" t="s">
        <v>91</v>
      </c>
      <c r="G198" s="22" t="s">
        <v>211</v>
      </c>
      <c r="H198" s="10"/>
      <c r="I198" s="19" t="s">
        <v>212</v>
      </c>
      <c r="J198" s="2" t="s">
        <v>970</v>
      </c>
      <c r="K198" s="118" t="str">
        <f t="shared" si="23"/>
        <v>pdf</v>
      </c>
      <c r="L198" s="2" t="s">
        <v>844</v>
      </c>
      <c r="M198" s="118" t="str">
        <f t="shared" si="24"/>
        <v>pdf</v>
      </c>
      <c r="N198" s="2" t="s">
        <v>97</v>
      </c>
      <c r="O198" s="45" t="s">
        <v>98</v>
      </c>
      <c r="P198" s="13" t="str">
        <f t="shared" si="26"/>
        <v>Folder</v>
      </c>
      <c r="Q198" s="127">
        <v>4200</v>
      </c>
      <c r="R198" s="127">
        <v>2200</v>
      </c>
      <c r="S198" s="127">
        <v>1400</v>
      </c>
      <c r="T198" s="19" t="s">
        <v>971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x14ac:dyDescent="0.25">
      <c r="A199" s="1" t="s">
        <v>586</v>
      </c>
      <c r="B199" s="6" t="s">
        <v>972</v>
      </c>
      <c r="C199" s="23" t="s">
        <v>89</v>
      </c>
      <c r="D199" t="s">
        <v>973</v>
      </c>
      <c r="E199" s="2">
        <v>2015</v>
      </c>
      <c r="F199" s="2" t="s">
        <v>91</v>
      </c>
      <c r="G199" s="22" t="s">
        <v>558</v>
      </c>
      <c r="H199" s="10" t="s">
        <v>93</v>
      </c>
      <c r="I199" s="19" t="s">
        <v>94</v>
      </c>
      <c r="J199" s="2" t="s">
        <v>974</v>
      </c>
      <c r="K199" s="118" t="str">
        <f t="shared" si="23"/>
        <v>pdf</v>
      </c>
      <c r="L199" s="2" t="s">
        <v>844</v>
      </c>
      <c r="M199" s="118" t="str">
        <f t="shared" si="24"/>
        <v>pdf</v>
      </c>
      <c r="N199" s="2" t="s">
        <v>97</v>
      </c>
      <c r="O199" s="45" t="s">
        <v>98</v>
      </c>
      <c r="P199" s="13" t="str">
        <f t="shared" si="26"/>
        <v>Folder</v>
      </c>
      <c r="Q199" s="127">
        <v>4200</v>
      </c>
      <c r="R199" s="127">
        <v>2200</v>
      </c>
      <c r="S199" s="127">
        <v>1400</v>
      </c>
      <c r="T199" s="19" t="s">
        <v>775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558</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x14ac:dyDescent="0.25">
      <c r="A200" s="1" t="s">
        <v>586</v>
      </c>
      <c r="B200" s="6" t="s">
        <v>975</v>
      </c>
      <c r="C200" s="23" t="s">
        <v>89</v>
      </c>
      <c r="D200" t="s">
        <v>976</v>
      </c>
      <c r="E200" s="2">
        <v>2015</v>
      </c>
      <c r="F200" s="2" t="s">
        <v>91</v>
      </c>
      <c r="G200" s="22" t="s">
        <v>558</v>
      </c>
      <c r="H200" s="10" t="s">
        <v>93</v>
      </c>
      <c r="I200" s="19" t="s">
        <v>94</v>
      </c>
      <c r="J200" s="2" t="s">
        <v>977</v>
      </c>
      <c r="K200" s="118" t="str">
        <f t="shared" si="23"/>
        <v>pdf</v>
      </c>
      <c r="L200" s="2" t="s">
        <v>978</v>
      </c>
      <c r="M200" s="118" t="str">
        <f t="shared" si="24"/>
        <v>pdf</v>
      </c>
      <c r="N200" s="2" t="s">
        <v>97</v>
      </c>
      <c r="O200" s="45" t="s">
        <v>98</v>
      </c>
      <c r="P200" s="13" t="str">
        <f t="shared" si="26"/>
        <v>Folder</v>
      </c>
      <c r="Q200" s="127">
        <v>2700</v>
      </c>
      <c r="R200" s="127">
        <v>2200</v>
      </c>
      <c r="S200" s="127">
        <v>1400</v>
      </c>
      <c r="T200" s="19" t="s">
        <v>979</v>
      </c>
      <c r="U200" s="2" t="s">
        <v>99</v>
      </c>
      <c r="V200" s="7" t="s">
        <v>98</v>
      </c>
      <c r="W200" s="2" t="s">
        <v>99</v>
      </c>
      <c r="X200" s="2" t="s">
        <v>100</v>
      </c>
      <c r="Y200" s="2" t="s">
        <v>100</v>
      </c>
      <c r="Z200" s="2" t="s">
        <v>100</v>
      </c>
      <c r="AA200" s="2" t="s">
        <v>99</v>
      </c>
      <c r="AB200" s="18" t="s">
        <v>100</v>
      </c>
      <c r="AC200" s="7" t="s">
        <v>746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980</v>
      </c>
      <c r="AX200" s="122" t="s">
        <v>104</v>
      </c>
      <c r="AY200" s="12" t="s">
        <v>91</v>
      </c>
      <c r="AZ200" s="71" t="s">
        <v>98</v>
      </c>
      <c r="BA200" s="107" t="s">
        <v>558</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x14ac:dyDescent="0.25">
      <c r="A201" s="1" t="s">
        <v>586</v>
      </c>
      <c r="B201" s="6" t="s">
        <v>981</v>
      </c>
      <c r="C201" s="23" t="s">
        <v>200</v>
      </c>
      <c r="D201" t="s">
        <v>982</v>
      </c>
      <c r="E201" s="2">
        <v>2015</v>
      </c>
      <c r="F201" s="2" t="s">
        <v>91</v>
      </c>
      <c r="G201" s="22" t="s">
        <v>558</v>
      </c>
      <c r="H201" s="10" t="s">
        <v>93</v>
      </c>
      <c r="I201" s="19" t="s">
        <v>94</v>
      </c>
      <c r="J201" s="2" t="s">
        <v>983</v>
      </c>
      <c r="K201" s="118" t="str">
        <f t="shared" si="23"/>
        <v>pdf</v>
      </c>
      <c r="L201" s="2" t="s">
        <v>851</v>
      </c>
      <c r="M201" s="118" t="str">
        <f t="shared" si="24"/>
        <v>pdf</v>
      </c>
      <c r="N201" s="2" t="s">
        <v>97</v>
      </c>
      <c r="O201" s="45" t="s">
        <v>98</v>
      </c>
      <c r="P201" s="13" t="str">
        <f t="shared" si="26"/>
        <v>Folder</v>
      </c>
      <c r="Q201" s="127">
        <v>2200</v>
      </c>
      <c r="R201" s="127">
        <v>3500</v>
      </c>
      <c r="S201" s="127">
        <v>1400</v>
      </c>
      <c r="T201" s="19" t="s">
        <v>984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985</v>
      </c>
      <c r="AX201" s="122" t="s">
        <v>104</v>
      </c>
      <c r="AY201" s="12" t="s">
        <v>91</v>
      </c>
      <c r="AZ201" s="71" t="s">
        <v>98</v>
      </c>
      <c r="BA201" s="107" t="s">
        <v>558</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x14ac:dyDescent="0.25">
      <c r="A202" s="1" t="s">
        <v>586</v>
      </c>
      <c r="B202" s="6" t="s">
        <v>986</v>
      </c>
      <c r="C202" s="23" t="s">
        <v>721</v>
      </c>
      <c r="D202" t="s">
        <v>883</v>
      </c>
      <c r="E202" s="2">
        <v>2014</v>
      </c>
      <c r="F202" s="2" t="s">
        <v>884</v>
      </c>
      <c r="G202" s="22" t="s">
        <v>885</v>
      </c>
      <c r="H202" s="10"/>
      <c r="I202" s="19" t="s">
        <v>94</v>
      </c>
      <c r="J202" s="2" t="s">
        <v>987</v>
      </c>
      <c r="K202" s="118" t="str">
        <f t="shared" si="23"/>
        <v>pdf</v>
      </c>
      <c r="L202" s="2" t="s">
        <v>988</v>
      </c>
      <c r="M202" s="118" t="str">
        <f t="shared" si="24"/>
        <v>pdf</v>
      </c>
      <c r="N202" s="2" t="s">
        <v>97</v>
      </c>
      <c r="O202" s="45" t="s">
        <v>98</v>
      </c>
      <c r="P202" s="13" t="str">
        <f t="shared" si="26"/>
        <v>Folder</v>
      </c>
      <c r="Q202" s="127">
        <v>6000</v>
      </c>
      <c r="R202" s="127">
        <v>3000</v>
      </c>
      <c r="S202" s="127">
        <v>1000</v>
      </c>
      <c r="T202" s="19" t="s">
        <v>782</v>
      </c>
      <c r="U202" s="2" t="s">
        <v>99</v>
      </c>
      <c r="V202" s="7" t="s">
        <v>98</v>
      </c>
      <c r="W202" s="2" t="s">
        <v>99</v>
      </c>
      <c r="X202" s="2" t="s">
        <v>100</v>
      </c>
      <c r="Y202" s="2" t="s">
        <v>100</v>
      </c>
      <c r="Z202" s="2" t="s">
        <v>100</v>
      </c>
      <c r="AA202" s="2" t="s">
        <v>99</v>
      </c>
      <c r="AB202" s="18" t="s">
        <v>100</v>
      </c>
      <c r="AC202" s="7" t="s">
        <v>130</v>
      </c>
      <c r="AD202" s="87" t="s">
        <v>98</v>
      </c>
      <c r="AE202" s="23" t="s">
        <v>131</v>
      </c>
      <c r="AF202" s="83" t="s">
        <v>806</v>
      </c>
      <c r="AG202" s="51" t="s">
        <v>692</v>
      </c>
      <c r="AH202" s="51" t="s">
        <v>693</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438</v>
      </c>
      <c r="AX202" s="122" t="s">
        <v>139</v>
      </c>
      <c r="AY202" s="12" t="s">
        <v>884</v>
      </c>
      <c r="AZ202" s="71" t="s">
        <v>98</v>
      </c>
      <c r="BA202" s="107" t="s">
        <v>885</v>
      </c>
      <c r="BB202" s="70" t="s">
        <v>94</v>
      </c>
      <c r="BC202" s="12" t="s">
        <v>884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x14ac:dyDescent="0.25">
      <c r="A203" s="1" t="s">
        <v>586</v>
      </c>
      <c r="B203" s="6" t="s">
        <v>989</v>
      </c>
      <c r="C203" s="23" t="s">
        <v>89</v>
      </c>
      <c r="D203" t="s">
        <v>990</v>
      </c>
      <c r="E203" s="2">
        <v>2016</v>
      </c>
      <c r="F203" s="2" t="s">
        <v>91</v>
      </c>
      <c r="G203" s="22" t="s">
        <v>558</v>
      </c>
      <c r="H203" s="10" t="s">
        <v>93</v>
      </c>
      <c r="I203" s="19" t="s">
        <v>94</v>
      </c>
      <c r="J203" s="2" t="s">
        <v>991</v>
      </c>
      <c r="K203" s="118" t="str">
        <f t="shared" si="23"/>
        <v>pdf</v>
      </c>
      <c r="L203" s="2" t="s">
        <v>978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806</v>
      </c>
      <c r="AG203" s="51" t="s">
        <v>992</v>
      </c>
      <c r="AH203" s="51" t="s">
        <v>693</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558</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x14ac:dyDescent="0.25">
      <c r="A204" s="1" t="s">
        <v>586</v>
      </c>
      <c r="B204" s="6" t="s">
        <v>993</v>
      </c>
      <c r="C204" s="23" t="s">
        <v>89</v>
      </c>
      <c r="D204" t="s">
        <v>994</v>
      </c>
      <c r="E204" s="2">
        <v>2015</v>
      </c>
      <c r="F204" s="2" t="s">
        <v>91</v>
      </c>
      <c r="G204" s="22" t="s">
        <v>558</v>
      </c>
      <c r="H204" s="10" t="s">
        <v>93</v>
      </c>
      <c r="I204" s="19" t="s">
        <v>94</v>
      </c>
      <c r="J204" s="2" t="s">
        <v>995</v>
      </c>
      <c r="K204" s="118" t="str">
        <f t="shared" si="23"/>
        <v>pdf</v>
      </c>
      <c r="L204" s="2" t="s">
        <v>996</v>
      </c>
      <c r="M204" s="118" t="str">
        <f t="shared" si="24"/>
        <v>pdf</v>
      </c>
      <c r="N204" s="2" t="s">
        <v>97</v>
      </c>
      <c r="O204" s="45" t="s">
        <v>98</v>
      </c>
      <c r="P204" s="13" t="str">
        <f t="shared" si="26"/>
        <v>Folder</v>
      </c>
      <c r="Q204" s="127">
        <v>4200</v>
      </c>
      <c r="R204" s="127">
        <v>2200</v>
      </c>
      <c r="S204" s="127">
        <v>1400</v>
      </c>
      <c r="T204" s="19" t="s">
        <v>782</v>
      </c>
      <c r="U204" s="2" t="s">
        <v>99</v>
      </c>
      <c r="V204" s="7" t="s">
        <v>98</v>
      </c>
      <c r="W204" s="2" t="s">
        <v>99</v>
      </c>
      <c r="X204" s="2" t="s">
        <v>100</v>
      </c>
      <c r="Y204" s="2" t="s">
        <v>100</v>
      </c>
      <c r="Z204" s="2" t="s">
        <v>100</v>
      </c>
      <c r="AA204" s="2" t="s">
        <v>100</v>
      </c>
      <c r="AB204" s="18" t="s">
        <v>100</v>
      </c>
      <c r="AC204" s="7" t="s">
        <v>746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997</v>
      </c>
      <c r="AX204" s="122" t="s">
        <v>104</v>
      </c>
      <c r="AY204" s="12" t="s">
        <v>91</v>
      </c>
      <c r="AZ204" s="71" t="s">
        <v>98</v>
      </c>
      <c r="BA204" s="107" t="s">
        <v>558</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x14ac:dyDescent="0.25">
      <c r="A205" s="1" t="s">
        <v>586</v>
      </c>
      <c r="B205" s="6" t="s">
        <v>998</v>
      </c>
      <c r="C205" s="74" t="s">
        <v>686</v>
      </c>
      <c r="D205" t="s">
        <v>714</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x14ac:dyDescent="0.25">
      <c r="A206" s="1" t="s">
        <v>586</v>
      </c>
      <c r="B206" s="6" t="s">
        <v>999</v>
      </c>
      <c r="C206" s="74" t="s">
        <v>686</v>
      </c>
      <c r="D206" s="1" t="s">
        <v>715</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x14ac:dyDescent="0.25">
      <c r="A207" s="1" t="s">
        <v>586</v>
      </c>
      <c r="B207" s="6" t="s">
        <v>1000</v>
      </c>
      <c r="C207" s="23" t="s">
        <v>725</v>
      </c>
      <c r="D207" t="s">
        <v>1001</v>
      </c>
      <c r="E207" s="2">
        <v>2014</v>
      </c>
      <c r="F207" s="2" t="s">
        <v>112</v>
      </c>
      <c r="G207" s="22" t="s">
        <v>1002</v>
      </c>
      <c r="H207" s="10"/>
      <c r="I207" s="19" t="s">
        <v>94</v>
      </c>
      <c r="J207" s="2" t="s">
        <v>1003</v>
      </c>
      <c r="K207" s="118" t="str">
        <f t="shared" si="23"/>
        <v>pdf</v>
      </c>
      <c r="L207" s="2" t="s">
        <v>1004</v>
      </c>
      <c r="M207" s="118" t="str">
        <f t="shared" si="24"/>
        <v>pdf</v>
      </c>
      <c r="N207" s="2" t="s">
        <v>97</v>
      </c>
      <c r="O207" s="45" t="s">
        <v>98</v>
      </c>
      <c r="P207" s="13" t="str">
        <f t="shared" si="26"/>
        <v>Folder</v>
      </c>
      <c r="Q207" s="127">
        <v>6000</v>
      </c>
      <c r="R207" s="127">
        <v>3500</v>
      </c>
      <c r="S207" s="127">
        <v>1400</v>
      </c>
      <c r="T207" s="19" t="s">
        <v>775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878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1005</v>
      </c>
      <c r="AX207" s="122" t="s">
        <v>139</v>
      </c>
      <c r="AY207" s="12" t="s">
        <v>112</v>
      </c>
      <c r="AZ207" s="71" t="s">
        <v>98</v>
      </c>
      <c r="BA207" s="107" t="s">
        <v>1002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x14ac:dyDescent="0.25">
      <c r="A208" s="1" t="s">
        <v>586</v>
      </c>
      <c r="B208" s="6" t="s">
        <v>1006</v>
      </c>
      <c r="C208" s="23" t="s">
        <v>200</v>
      </c>
      <c r="D208" t="s">
        <v>1007</v>
      </c>
      <c r="E208" s="2">
        <v>2015</v>
      </c>
      <c r="F208" s="2" t="s">
        <v>91</v>
      </c>
      <c r="G208" s="22" t="s">
        <v>558</v>
      </c>
      <c r="H208" s="10" t="s">
        <v>93</v>
      </c>
      <c r="I208" s="19" t="s">
        <v>94</v>
      </c>
      <c r="J208" s="2" t="s">
        <v>1008</v>
      </c>
      <c r="K208" s="118" t="str">
        <f t="shared" si="23"/>
        <v>pdf</v>
      </c>
      <c r="L208" s="2" t="s">
        <v>851</v>
      </c>
      <c r="M208" s="118" t="str">
        <f t="shared" si="24"/>
        <v>pdf</v>
      </c>
      <c r="N208" s="2" t="s">
        <v>97</v>
      </c>
      <c r="O208" s="45" t="s">
        <v>98</v>
      </c>
      <c r="P208" s="13" t="str">
        <f t="shared" si="26"/>
        <v>Folder</v>
      </c>
      <c r="Q208" s="127">
        <v>2200</v>
      </c>
      <c r="R208" s="127">
        <v>3500</v>
      </c>
      <c r="S208" s="127">
        <v>1400</v>
      </c>
      <c r="T208" s="19" t="s">
        <v>782</v>
      </c>
      <c r="U208" s="2" t="s">
        <v>99</v>
      </c>
      <c r="V208" s="7" t="s">
        <v>98</v>
      </c>
      <c r="W208" s="2" t="s">
        <v>100</v>
      </c>
      <c r="X208" s="2" t="s">
        <v>100</v>
      </c>
      <c r="Y208" s="2" t="s">
        <v>100</v>
      </c>
      <c r="Z208" s="2" t="s">
        <v>100</v>
      </c>
      <c r="AA208" s="2" t="s">
        <v>100</v>
      </c>
      <c r="AB208" s="18" t="s">
        <v>100</v>
      </c>
      <c r="AC208" s="7" t="s">
        <v>353</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558</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x14ac:dyDescent="0.25">
      <c r="A209" s="1" t="s">
        <v>586</v>
      </c>
      <c r="B209" s="6" t="s">
        <v>1009</v>
      </c>
      <c r="C209" s="74" t="s">
        <v>98</v>
      </c>
      <c r="D209" s="1" t="s">
        <v>715</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x14ac:dyDescent="0.25">
      <c r="A210" s="1" t="s">
        <v>586</v>
      </c>
      <c r="B210" s="6" t="s">
        <v>1010</v>
      </c>
      <c r="C210" s="23" t="s">
        <v>200</v>
      </c>
      <c r="D210" t="s">
        <v>640</v>
      </c>
      <c r="E210" s="2">
        <v>2015</v>
      </c>
      <c r="F210" s="2" t="s">
        <v>91</v>
      </c>
      <c r="G210" s="22" t="s">
        <v>211</v>
      </c>
      <c r="H210" s="10"/>
      <c r="I210" s="19" t="s">
        <v>212</v>
      </c>
      <c r="J210" s="2" t="s">
        <v>1011</v>
      </c>
      <c r="K210" s="118" t="str">
        <f t="shared" si="23"/>
        <v>pdf</v>
      </c>
      <c r="L210" s="2" t="s">
        <v>851</v>
      </c>
      <c r="M210" s="118" t="str">
        <f t="shared" si="24"/>
        <v>pdf</v>
      </c>
      <c r="N210" s="2" t="s">
        <v>97</v>
      </c>
      <c r="O210" s="45" t="s">
        <v>98</v>
      </c>
      <c r="P210" s="13" t="str">
        <f t="shared" si="26"/>
        <v>Folder</v>
      </c>
      <c r="Q210" s="127">
        <v>2200</v>
      </c>
      <c r="R210" s="127">
        <v>3500</v>
      </c>
      <c r="S210" s="127">
        <v>1400</v>
      </c>
      <c r="T210" s="19" t="s">
        <v>775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644</v>
      </c>
      <c r="AX210" s="122" t="s">
        <v>645</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x14ac:dyDescent="0.25">
      <c r="A211" s="1" t="s">
        <v>586</v>
      </c>
      <c r="B211" s="6" t="s">
        <v>1012</v>
      </c>
      <c r="C211" s="23" t="s">
        <v>200</v>
      </c>
      <c r="D211" t="s">
        <v>640</v>
      </c>
      <c r="E211" s="2">
        <v>2015</v>
      </c>
      <c r="F211" s="2" t="s">
        <v>91</v>
      </c>
      <c r="G211" s="22" t="s">
        <v>211</v>
      </c>
      <c r="H211" s="10"/>
      <c r="I211" s="19" t="s">
        <v>212</v>
      </c>
      <c r="J211" s="2" t="s">
        <v>1013</v>
      </c>
      <c r="K211" s="118" t="str">
        <f t="shared" si="23"/>
        <v>pdf</v>
      </c>
      <c r="L211" s="2" t="s">
        <v>1014</v>
      </c>
      <c r="M211" s="118" t="str">
        <f t="shared" si="24"/>
        <v>pdf</v>
      </c>
      <c r="N211" s="2" t="s">
        <v>97</v>
      </c>
      <c r="O211" s="45" t="s">
        <v>98</v>
      </c>
      <c r="P211" s="13" t="str">
        <f t="shared" si="26"/>
        <v>Folder</v>
      </c>
      <c r="Q211" s="127">
        <v>4500</v>
      </c>
      <c r="R211" s="127">
        <v>3500</v>
      </c>
      <c r="S211" s="127">
        <v>1400</v>
      </c>
      <c r="T211" s="19" t="s">
        <v>775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644</v>
      </c>
      <c r="AX211" s="122" t="s">
        <v>645</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x14ac:dyDescent="0.25">
      <c r="A212" s="1" t="s">
        <v>586</v>
      </c>
      <c r="B212" s="6" t="s">
        <v>1015</v>
      </c>
      <c r="C212" s="23" t="s">
        <v>89</v>
      </c>
      <c r="D212" t="s">
        <v>680</v>
      </c>
      <c r="E212" s="2">
        <v>2015</v>
      </c>
      <c r="F212" s="2" t="s">
        <v>1016</v>
      </c>
      <c r="G212" s="22" t="s">
        <v>558</v>
      </c>
      <c r="H212" s="10" t="s">
        <v>93</v>
      </c>
      <c r="I212" s="19" t="s">
        <v>94</v>
      </c>
      <c r="J212" s="2" t="s">
        <v>1017</v>
      </c>
      <c r="K212" s="118" t="str">
        <f t="shared" si="23"/>
        <v>pdf</v>
      </c>
      <c r="L212" s="2" t="s">
        <v>1018</v>
      </c>
      <c r="M212" s="118" t="str">
        <f t="shared" si="24"/>
        <v>pdf</v>
      </c>
      <c r="N212" s="2" t="s">
        <v>97</v>
      </c>
      <c r="O212" s="45" t="s">
        <v>98</v>
      </c>
      <c r="P212" s="13" t="str">
        <f t="shared" si="26"/>
        <v>Folder</v>
      </c>
      <c r="Q212" s="127">
        <v>6000</v>
      </c>
      <c r="R212" s="127">
        <v>3200</v>
      </c>
      <c r="S212" s="127">
        <v>1000</v>
      </c>
      <c r="T212" s="19" t="s">
        <v>782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679</v>
      </c>
      <c r="AX212" s="122" t="s">
        <v>139</v>
      </c>
      <c r="AY212" s="12" t="s">
        <v>1016</v>
      </c>
      <c r="AZ212" s="71" t="s">
        <v>98</v>
      </c>
      <c r="BA212" s="107" t="s">
        <v>558</v>
      </c>
      <c r="BB212" s="70" t="s">
        <v>94</v>
      </c>
      <c r="BC212" s="12" t="s">
        <v>1016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x14ac:dyDescent="0.25">
      <c r="A213" s="1" t="s">
        <v>586</v>
      </c>
      <c r="B213" s="6" t="s">
        <v>1019</v>
      </c>
      <c r="C213" s="23" t="s">
        <v>89</v>
      </c>
      <c r="D213" t="s">
        <v>1020</v>
      </c>
      <c r="E213" s="2">
        <v>2015</v>
      </c>
      <c r="F213" s="2" t="s">
        <v>91</v>
      </c>
      <c r="G213" s="22" t="s">
        <v>211</v>
      </c>
      <c r="H213" s="10"/>
      <c r="I213" s="19" t="s">
        <v>212</v>
      </c>
      <c r="J213" s="2" t="s">
        <v>1021</v>
      </c>
      <c r="K213" s="118" t="str">
        <f t="shared" si="23"/>
        <v>pdf</v>
      </c>
      <c r="L213" s="2" t="s">
        <v>844</v>
      </c>
      <c r="M213" s="118" t="str">
        <f t="shared" si="24"/>
        <v>pdf</v>
      </c>
      <c r="N213" s="2" t="s">
        <v>97</v>
      </c>
      <c r="O213" s="45" t="s">
        <v>98</v>
      </c>
      <c r="P213" s="13" t="str">
        <f t="shared" si="26"/>
        <v>Folder</v>
      </c>
      <c r="Q213" s="127">
        <v>4200</v>
      </c>
      <c r="R213" s="127">
        <v>2200</v>
      </c>
      <c r="S213" s="127">
        <v>1400</v>
      </c>
      <c r="T213" s="19" t="s">
        <v>971</v>
      </c>
      <c r="U213" s="2" t="s">
        <v>99</v>
      </c>
      <c r="V213" s="7" t="s">
        <v>98</v>
      </c>
      <c r="W213" s="2" t="s">
        <v>100</v>
      </c>
      <c r="X213" s="2" t="s">
        <v>100</v>
      </c>
      <c r="Y213" s="2" t="s">
        <v>100</v>
      </c>
      <c r="Z213" s="2" t="s">
        <v>100</v>
      </c>
      <c r="AA213" s="2" t="s">
        <v>100</v>
      </c>
      <c r="AB213" s="18" t="s">
        <v>100</v>
      </c>
      <c r="AC213" s="7" t="s">
        <v>467</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1022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x14ac:dyDescent="0.25">
      <c r="A214" s="1" t="s">
        <v>586</v>
      </c>
      <c r="B214" s="6">
        <v>120</v>
      </c>
      <c r="C214" s="23" t="s">
        <v>725</v>
      </c>
      <c r="D214" t="s">
        <v>1023</v>
      </c>
      <c r="E214" s="2">
        <v>2015</v>
      </c>
      <c r="F214" s="2" t="s">
        <v>112</v>
      </c>
      <c r="G214" s="10" t="s">
        <v>113</v>
      </c>
      <c r="H214" s="2" t="s">
        <v>93</v>
      </c>
      <c r="I214" s="10" t="s">
        <v>94</v>
      </c>
      <c r="J214" s="2" t="s">
        <v>1024</v>
      </c>
      <c r="K214" s="118" t="str">
        <f t="shared" si="23"/>
        <v>pdf</v>
      </c>
      <c r="L214" s="2" t="s">
        <v>1025</v>
      </c>
      <c r="M214" s="118" t="str">
        <f t="shared" si="24"/>
        <v>pdf</v>
      </c>
      <c r="N214" s="2" t="s">
        <v>97</v>
      </c>
      <c r="O214" s="45" t="s">
        <v>1026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746</v>
      </c>
      <c r="AD214" s="56" t="s">
        <v>1027</v>
      </c>
      <c r="AE214" s="2" t="s">
        <v>138</v>
      </c>
      <c r="AF214" s="80" t="s">
        <v>962</v>
      </c>
      <c r="AG214" s="10" t="s">
        <v>963</v>
      </c>
      <c r="AH214" s="10" t="s">
        <v>161</v>
      </c>
      <c r="AI214" s="10" t="s">
        <v>1028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1029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x14ac:dyDescent="0.25">
      <c r="A215" s="1" t="s">
        <v>586</v>
      </c>
      <c r="B215" s="6" t="s">
        <v>1030</v>
      </c>
      <c r="C215" s="23" t="s">
        <v>721</v>
      </c>
      <c r="D215" t="s">
        <v>1031</v>
      </c>
      <c r="E215" s="2">
        <v>2015</v>
      </c>
      <c r="F215" s="2" t="s">
        <v>1032</v>
      </c>
      <c r="G215" s="22" t="s">
        <v>211</v>
      </c>
      <c r="H215" s="10"/>
      <c r="I215" s="19" t="s">
        <v>212</v>
      </c>
      <c r="J215" s="2" t="s">
        <v>1033</v>
      </c>
      <c r="K215" s="118" t="str">
        <f t="shared" si="23"/>
        <v>pdf</v>
      </c>
      <c r="L215" s="2" t="s">
        <v>1034</v>
      </c>
      <c r="M215" s="118" t="str">
        <f t="shared" si="24"/>
        <v>pdf</v>
      </c>
      <c r="N215" s="2" t="s">
        <v>97</v>
      </c>
      <c r="O215" s="45" t="s">
        <v>98</v>
      </c>
      <c r="P215" s="13" t="str">
        <f t="shared" si="26"/>
        <v>Folder</v>
      </c>
      <c r="Q215" s="127">
        <v>12000</v>
      </c>
      <c r="R215" s="127">
        <v>4000</v>
      </c>
      <c r="S215" s="127">
        <v>1500</v>
      </c>
      <c r="T215" s="19" t="s">
        <v>1035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1036</v>
      </c>
      <c r="AX215" s="122" t="s">
        <v>139</v>
      </c>
      <c r="AY215" s="12" t="s">
        <v>1032</v>
      </c>
      <c r="AZ215" s="71" t="s">
        <v>98</v>
      </c>
      <c r="BA215" s="107" t="s">
        <v>211</v>
      </c>
      <c r="BB215" s="70" t="s">
        <v>212</v>
      </c>
      <c r="BC215" s="12" t="s">
        <v>1032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x14ac:dyDescent="0.25">
      <c r="A216" s="1" t="s">
        <v>586</v>
      </c>
      <c r="B216" s="6" t="s">
        <v>1037</v>
      </c>
      <c r="C216" s="23" t="s">
        <v>89</v>
      </c>
      <c r="D216" t="s">
        <v>1038</v>
      </c>
      <c r="E216" s="2">
        <v>2015</v>
      </c>
      <c r="F216" s="2" t="s">
        <v>91</v>
      </c>
      <c r="G216" s="22" t="s">
        <v>558</v>
      </c>
      <c r="H216" s="10" t="s">
        <v>93</v>
      </c>
      <c r="I216" s="19" t="s">
        <v>94</v>
      </c>
      <c r="J216" s="2" t="s">
        <v>1039</v>
      </c>
      <c r="K216" s="118" t="str">
        <f t="shared" si="23"/>
        <v>pdf</v>
      </c>
      <c r="L216" s="2" t="s">
        <v>1040</v>
      </c>
      <c r="M216" s="118" t="str">
        <f t="shared" si="24"/>
        <v>pdf</v>
      </c>
      <c r="N216" s="2" t="s">
        <v>97</v>
      </c>
      <c r="O216" s="45" t="s">
        <v>98</v>
      </c>
      <c r="P216" s="13" t="str">
        <f t="shared" si="26"/>
        <v>Folder</v>
      </c>
      <c r="Q216" s="127">
        <v>8000</v>
      </c>
      <c r="R216" s="127">
        <v>2700</v>
      </c>
      <c r="S216" s="127">
        <v>1400</v>
      </c>
      <c r="T216" s="19" t="s">
        <v>1041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679</v>
      </c>
      <c r="AX216" s="122" t="s">
        <v>139</v>
      </c>
      <c r="AY216" s="12" t="s">
        <v>91</v>
      </c>
      <c r="AZ216" s="71" t="s">
        <v>98</v>
      </c>
      <c r="BA216" s="107" t="s">
        <v>558</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x14ac:dyDescent="0.25">
      <c r="A217" s="1" t="s">
        <v>586</v>
      </c>
      <c r="B217" s="6" t="s">
        <v>1042</v>
      </c>
      <c r="C217" s="23" t="s">
        <v>721</v>
      </c>
      <c r="D217" t="s">
        <v>883</v>
      </c>
      <c r="E217" s="2">
        <v>2015</v>
      </c>
      <c r="F217" s="2" t="s">
        <v>884</v>
      </c>
      <c r="G217" s="22" t="s">
        <v>885</v>
      </c>
      <c r="H217" s="10"/>
      <c r="I217" s="19" t="s">
        <v>94</v>
      </c>
      <c r="J217" s="2" t="s">
        <v>1043</v>
      </c>
      <c r="K217" s="118" t="str">
        <f t="shared" si="23"/>
        <v>pdf</v>
      </c>
      <c r="L217" s="2" t="s">
        <v>1044</v>
      </c>
      <c r="M217" s="118" t="str">
        <f t="shared" si="24"/>
        <v>pdf</v>
      </c>
      <c r="N217" s="2" t="s">
        <v>97</v>
      </c>
      <c r="O217" s="45" t="s">
        <v>98</v>
      </c>
      <c r="P217" s="13" t="str">
        <f t="shared" si="26"/>
        <v>Folder</v>
      </c>
      <c r="Q217" s="127">
        <v>9000</v>
      </c>
      <c r="R217" s="127">
        <v>3000</v>
      </c>
      <c r="S217" s="127">
        <v>1250</v>
      </c>
      <c r="T217" s="19" t="s">
        <v>782</v>
      </c>
      <c r="U217" s="2" t="s">
        <v>99</v>
      </c>
      <c r="V217" s="7" t="s">
        <v>98</v>
      </c>
      <c r="W217" s="2" t="s">
        <v>99</v>
      </c>
      <c r="X217" s="2" t="s">
        <v>100</v>
      </c>
      <c r="Y217" s="2" t="s">
        <v>100</v>
      </c>
      <c r="Z217" s="2" t="s">
        <v>100</v>
      </c>
      <c r="AA217" s="2" t="s">
        <v>99</v>
      </c>
      <c r="AB217" s="18" t="s">
        <v>100</v>
      </c>
      <c r="AC217" s="7" t="s">
        <v>130</v>
      </c>
      <c r="AD217" s="87" t="s">
        <v>98</v>
      </c>
      <c r="AE217" s="23"/>
      <c r="AF217" s="83" t="s">
        <v>806</v>
      </c>
      <c r="AG217" s="51" t="s">
        <v>692</v>
      </c>
      <c r="AH217" s="51" t="s">
        <v>693</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438</v>
      </c>
      <c r="AX217" s="122" t="s">
        <v>139</v>
      </c>
      <c r="AY217" s="12" t="s">
        <v>884</v>
      </c>
      <c r="AZ217" s="71" t="s">
        <v>98</v>
      </c>
      <c r="BA217" s="107" t="s">
        <v>885</v>
      </c>
      <c r="BB217" s="70" t="s">
        <v>94</v>
      </c>
      <c r="BC217" s="12" t="s">
        <v>884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x14ac:dyDescent="0.25">
      <c r="A218" s="1" t="s">
        <v>586</v>
      </c>
      <c r="B218" s="6" t="s">
        <v>1045</v>
      </c>
      <c r="C218" s="23" t="s">
        <v>721</v>
      </c>
      <c r="D218" t="s">
        <v>883</v>
      </c>
      <c r="E218" s="2">
        <v>2015</v>
      </c>
      <c r="F218" s="2" t="s">
        <v>884</v>
      </c>
      <c r="G218" s="22" t="s">
        <v>885</v>
      </c>
      <c r="H218" s="10"/>
      <c r="I218" s="19" t="s">
        <v>94</v>
      </c>
      <c r="J218" s="2" t="s">
        <v>1046</v>
      </c>
      <c r="K218" s="118" t="str">
        <f t="shared" si="23"/>
        <v>pdf</v>
      </c>
      <c r="L218" s="2" t="s">
        <v>1047</v>
      </c>
      <c r="M218" s="118" t="str">
        <f t="shared" si="24"/>
        <v>pdf</v>
      </c>
      <c r="N218" s="2" t="s">
        <v>97</v>
      </c>
      <c r="O218" s="45" t="s">
        <v>98</v>
      </c>
      <c r="P218" s="13" t="str">
        <f t="shared" si="26"/>
        <v>Folder</v>
      </c>
      <c r="Q218" s="127">
        <v>9000</v>
      </c>
      <c r="R218" s="127">
        <v>3000</v>
      </c>
      <c r="S218" s="127">
        <v>1250</v>
      </c>
      <c r="T218" s="19" t="s">
        <v>782</v>
      </c>
      <c r="U218" s="2" t="s">
        <v>99</v>
      </c>
      <c r="V218" s="7" t="s">
        <v>98</v>
      </c>
      <c r="W218" s="2" t="s">
        <v>100</v>
      </c>
      <c r="X218" s="2" t="s">
        <v>100</v>
      </c>
      <c r="Y218" s="2" t="s">
        <v>100</v>
      </c>
      <c r="Z218" s="2" t="s">
        <v>100</v>
      </c>
      <c r="AA218" s="2" t="s">
        <v>100</v>
      </c>
      <c r="AB218" s="18" t="s">
        <v>100</v>
      </c>
      <c r="AC218" s="7" t="s">
        <v>130</v>
      </c>
      <c r="AD218" s="87" t="s">
        <v>98</v>
      </c>
      <c r="AE218" s="23"/>
      <c r="AF218" s="83" t="s">
        <v>806</v>
      </c>
      <c r="AG218" s="51" t="s">
        <v>692</v>
      </c>
      <c r="AH218" s="51" t="s">
        <v>693</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438</v>
      </c>
      <c r="AX218" s="122" t="s">
        <v>139</v>
      </c>
      <c r="AY218" s="12" t="s">
        <v>884</v>
      </c>
      <c r="AZ218" s="71" t="s">
        <v>98</v>
      </c>
      <c r="BA218" s="107" t="s">
        <v>885</v>
      </c>
      <c r="BB218" s="70" t="s">
        <v>94</v>
      </c>
      <c r="BC218" s="12" t="s">
        <v>884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x14ac:dyDescent="0.25">
      <c r="A219" s="1" t="s">
        <v>586</v>
      </c>
      <c r="B219" s="6" t="s">
        <v>1048</v>
      </c>
      <c r="C219" s="23" t="s">
        <v>721</v>
      </c>
      <c r="D219" t="s">
        <v>883</v>
      </c>
      <c r="E219" s="2">
        <v>2015</v>
      </c>
      <c r="F219" s="2" t="s">
        <v>884</v>
      </c>
      <c r="G219" s="22" t="s">
        <v>885</v>
      </c>
      <c r="H219" s="10"/>
      <c r="I219" s="19" t="s">
        <v>94</v>
      </c>
      <c r="J219" s="2" t="s">
        <v>1046</v>
      </c>
      <c r="K219" s="118" t="str">
        <f t="shared" si="23"/>
        <v>pdf</v>
      </c>
      <c r="L219" s="2" t="s">
        <v>1047</v>
      </c>
      <c r="M219" s="118" t="str">
        <f t="shared" si="24"/>
        <v>pdf</v>
      </c>
      <c r="N219" s="2" t="s">
        <v>97</v>
      </c>
      <c r="O219" s="45" t="s">
        <v>98</v>
      </c>
      <c r="P219" s="13" t="str">
        <f t="shared" si="26"/>
        <v>Folder</v>
      </c>
      <c r="Q219" s="127">
        <v>9000</v>
      </c>
      <c r="R219" s="127">
        <v>3000</v>
      </c>
      <c r="S219" s="127">
        <v>1250</v>
      </c>
      <c r="T219" s="19" t="s">
        <v>782</v>
      </c>
      <c r="U219" s="2" t="s">
        <v>99</v>
      </c>
      <c r="V219" s="7" t="s">
        <v>98</v>
      </c>
      <c r="W219" s="2" t="s">
        <v>100</v>
      </c>
      <c r="X219" s="2" t="s">
        <v>100</v>
      </c>
      <c r="Y219" s="2" t="s">
        <v>100</v>
      </c>
      <c r="Z219" s="2" t="s">
        <v>100</v>
      </c>
      <c r="AA219" s="2" t="s">
        <v>100</v>
      </c>
      <c r="AB219" s="18" t="s">
        <v>100</v>
      </c>
      <c r="AC219" s="7" t="s">
        <v>130</v>
      </c>
      <c r="AD219" s="87" t="s">
        <v>98</v>
      </c>
      <c r="AE219" s="23"/>
      <c r="AF219" s="83" t="s">
        <v>806</v>
      </c>
      <c r="AG219" s="51" t="s">
        <v>692</v>
      </c>
      <c r="AH219" s="51" t="s">
        <v>693</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438</v>
      </c>
      <c r="AX219" s="122" t="s">
        <v>139</v>
      </c>
      <c r="AY219" s="12" t="s">
        <v>884</v>
      </c>
      <c r="AZ219" s="71" t="s">
        <v>98</v>
      </c>
      <c r="BA219" s="107" t="s">
        <v>885</v>
      </c>
      <c r="BB219" s="70" t="s">
        <v>94</v>
      </c>
      <c r="BC219" s="12" t="s">
        <v>884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x14ac:dyDescent="0.25">
      <c r="A220" s="1" t="s">
        <v>586</v>
      </c>
      <c r="B220" s="6" t="s">
        <v>1049</v>
      </c>
      <c r="C220" s="119" t="s">
        <v>200</v>
      </c>
      <c r="D220" t="s">
        <v>1050</v>
      </c>
      <c r="E220" s="2">
        <v>2015</v>
      </c>
      <c r="F220" s="2" t="s">
        <v>91</v>
      </c>
      <c r="G220" s="22" t="s">
        <v>211</v>
      </c>
      <c r="H220" s="10" t="s">
        <v>93</v>
      </c>
      <c r="I220" s="19" t="s">
        <v>212</v>
      </c>
      <c r="J220" s="2" t="s">
        <v>1051</v>
      </c>
      <c r="K220" s="118" t="str">
        <f t="shared" si="23"/>
        <v>pdf</v>
      </c>
      <c r="L220" s="2" t="s">
        <v>1014</v>
      </c>
      <c r="M220" s="118" t="str">
        <f t="shared" si="24"/>
        <v>pdf</v>
      </c>
      <c r="N220" s="2" t="s">
        <v>97</v>
      </c>
      <c r="O220" s="45" t="s">
        <v>98</v>
      </c>
      <c r="P220" s="13" t="str">
        <f t="shared" si="26"/>
        <v>Folder</v>
      </c>
      <c r="Q220" s="127">
        <v>4500</v>
      </c>
      <c r="R220" s="127">
        <v>3500</v>
      </c>
      <c r="S220" s="127">
        <v>1400</v>
      </c>
      <c r="T220" s="19" t="s">
        <v>971</v>
      </c>
      <c r="U220" s="2" t="s">
        <v>99</v>
      </c>
      <c r="V220" s="7" t="s">
        <v>98</v>
      </c>
      <c r="W220" s="2" t="s">
        <v>99</v>
      </c>
      <c r="X220" s="2" t="s">
        <v>100</v>
      </c>
      <c r="Y220" s="2" t="s">
        <v>100</v>
      </c>
      <c r="Z220" s="2" t="s">
        <v>100</v>
      </c>
      <c r="AA220" s="2" t="s">
        <v>100</v>
      </c>
      <c r="AB220" s="18" t="s">
        <v>100</v>
      </c>
      <c r="AC220" s="7" t="s">
        <v>137</v>
      </c>
      <c r="AD220" s="63" t="s">
        <v>98</v>
      </c>
      <c r="AE220" s="71" t="s">
        <v>98</v>
      </c>
      <c r="AF220" s="71" t="s">
        <v>1052</v>
      </c>
      <c r="AG220" s="71" t="s">
        <v>1052</v>
      </c>
      <c r="AH220" s="71" t="s">
        <v>98</v>
      </c>
      <c r="AI220" s="71" t="s">
        <v>98</v>
      </c>
      <c r="AJ220" s="71" t="s">
        <v>98</v>
      </c>
      <c r="AK220" s="61" t="s">
        <v>98</v>
      </c>
      <c r="AL220" s="12" t="s">
        <v>1052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1052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x14ac:dyDescent="0.25">
      <c r="A221" s="1" t="s">
        <v>586</v>
      </c>
      <c r="B221" s="6" t="s">
        <v>1053</v>
      </c>
      <c r="C221" s="23" t="s">
        <v>200</v>
      </c>
      <c r="D221" t="s">
        <v>1054</v>
      </c>
      <c r="E221" s="2">
        <v>2015</v>
      </c>
      <c r="F221" s="2" t="s">
        <v>1016</v>
      </c>
      <c r="G221" s="22" t="s">
        <v>558</v>
      </c>
      <c r="H221" s="10" t="s">
        <v>93</v>
      </c>
      <c r="I221" s="19" t="s">
        <v>94</v>
      </c>
      <c r="J221" s="2" t="s">
        <v>1055</v>
      </c>
      <c r="K221" s="118" t="str">
        <f t="shared" si="23"/>
        <v>pdf</v>
      </c>
      <c r="L221" s="2" t="s">
        <v>1056</v>
      </c>
      <c r="M221" s="118" t="str">
        <f t="shared" si="24"/>
        <v>pdf</v>
      </c>
      <c r="N221" s="2" t="s">
        <v>97</v>
      </c>
      <c r="O221" s="45" t="s">
        <v>98</v>
      </c>
      <c r="P221" s="13" t="str">
        <f t="shared" si="26"/>
        <v>Folder</v>
      </c>
      <c r="Q221" s="127">
        <v>2200</v>
      </c>
      <c r="R221" s="127">
        <v>3500</v>
      </c>
      <c r="S221" s="127">
        <v>1400</v>
      </c>
      <c r="T221" s="19" t="s">
        <v>782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1057</v>
      </c>
      <c r="AX221" s="122" t="s">
        <v>104</v>
      </c>
      <c r="AY221" s="12" t="s">
        <v>1016</v>
      </c>
      <c r="AZ221" s="71" t="s">
        <v>98</v>
      </c>
      <c r="BA221" s="107" t="s">
        <v>558</v>
      </c>
      <c r="BB221" s="70" t="s">
        <v>94</v>
      </c>
      <c r="BC221" s="12" t="s">
        <v>1016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x14ac:dyDescent="0.25">
      <c r="A222" s="1" t="s">
        <v>586</v>
      </c>
      <c r="B222" s="6" t="s">
        <v>1058</v>
      </c>
      <c r="C222" s="23" t="s">
        <v>89</v>
      </c>
      <c r="D222" t="s">
        <v>1059</v>
      </c>
      <c r="E222" s="2">
        <v>2015</v>
      </c>
      <c r="F222" s="2" t="s">
        <v>91</v>
      </c>
      <c r="G222" s="22" t="s">
        <v>558</v>
      </c>
      <c r="H222" s="10" t="s">
        <v>93</v>
      </c>
      <c r="I222" s="19" t="s">
        <v>94</v>
      </c>
      <c r="J222" s="2" t="s">
        <v>1060</v>
      </c>
      <c r="K222" s="118" t="str">
        <f t="shared" si="23"/>
        <v>pdf</v>
      </c>
      <c r="L222" s="2" t="s">
        <v>1061</v>
      </c>
      <c r="M222" s="118" t="str">
        <f t="shared" si="24"/>
        <v>pdf</v>
      </c>
      <c r="N222" s="2" t="s">
        <v>97</v>
      </c>
      <c r="O222" s="45" t="s">
        <v>98</v>
      </c>
      <c r="P222" s="13" t="str">
        <f t="shared" si="26"/>
        <v>Folder</v>
      </c>
      <c r="Q222" s="127">
        <v>4200</v>
      </c>
      <c r="R222" s="127">
        <v>2200</v>
      </c>
      <c r="S222" s="127">
        <v>1400</v>
      </c>
      <c r="T222" s="19" t="s">
        <v>782</v>
      </c>
      <c r="U222" s="2" t="s">
        <v>99</v>
      </c>
      <c r="V222" s="7" t="s">
        <v>98</v>
      </c>
      <c r="W222" s="2" t="s">
        <v>100</v>
      </c>
      <c r="X222" s="2" t="s">
        <v>100</v>
      </c>
      <c r="Y222" s="2" t="s">
        <v>100</v>
      </c>
      <c r="Z222" s="2" t="s">
        <v>100</v>
      </c>
      <c r="AA222" s="2" t="s">
        <v>100</v>
      </c>
      <c r="AB222" s="18" t="s">
        <v>100</v>
      </c>
      <c r="AC222" s="7" t="s">
        <v>353</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1062</v>
      </c>
      <c r="AX222" s="122" t="s">
        <v>104</v>
      </c>
      <c r="AY222" s="12" t="s">
        <v>91</v>
      </c>
      <c r="AZ222" s="71" t="s">
        <v>98</v>
      </c>
      <c r="BA222" s="107" t="s">
        <v>558</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x14ac:dyDescent="0.25">
      <c r="A223" s="1" t="s">
        <v>586</v>
      </c>
      <c r="B223" s="6" t="s">
        <v>1063</v>
      </c>
      <c r="C223" s="23" t="s">
        <v>200</v>
      </c>
      <c r="D223" t="s">
        <v>701</v>
      </c>
      <c r="E223" s="2">
        <v>2016</v>
      </c>
      <c r="F223" s="2" t="s">
        <v>91</v>
      </c>
      <c r="G223" s="22" t="s">
        <v>558</v>
      </c>
      <c r="H223" s="10" t="s">
        <v>93</v>
      </c>
      <c r="I223" s="19" t="s">
        <v>94</v>
      </c>
      <c r="J223" s="2" t="s">
        <v>1064</v>
      </c>
      <c r="K223" s="118" t="str">
        <f t="shared" si="23"/>
        <v>pdf</v>
      </c>
      <c r="L223" s="2" t="s">
        <v>1065</v>
      </c>
      <c r="M223" s="118" t="str">
        <f t="shared" si="24"/>
        <v>pdf</v>
      </c>
      <c r="N223" s="2" t="s">
        <v>97</v>
      </c>
      <c r="O223" s="45" t="s">
        <v>98</v>
      </c>
      <c r="P223" s="13" t="str">
        <f t="shared" si="26"/>
        <v>Folder</v>
      </c>
      <c r="Q223" s="127">
        <v>2200</v>
      </c>
      <c r="R223" s="127">
        <v>3500</v>
      </c>
      <c r="S223" s="127">
        <v>1400</v>
      </c>
      <c r="T223" s="19" t="s">
        <v>782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704</v>
      </c>
      <c r="AX223" s="122" t="s">
        <v>104</v>
      </c>
      <c r="AY223" s="12" t="s">
        <v>91</v>
      </c>
      <c r="AZ223" s="71" t="s">
        <v>98</v>
      </c>
      <c r="BA223" s="107" t="s">
        <v>558</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x14ac:dyDescent="0.25">
      <c r="A224" s="1" t="s">
        <v>586</v>
      </c>
      <c r="B224" s="6" t="s">
        <v>1066</v>
      </c>
      <c r="C224" s="23" t="s">
        <v>89</v>
      </c>
      <c r="D224" t="s">
        <v>640</v>
      </c>
      <c r="E224" s="2">
        <v>2016</v>
      </c>
      <c r="F224" s="2" t="s">
        <v>91</v>
      </c>
      <c r="G224" s="22" t="s">
        <v>558</v>
      </c>
      <c r="H224" s="10" t="s">
        <v>93</v>
      </c>
      <c r="I224" s="19" t="s">
        <v>94</v>
      </c>
      <c r="J224" s="2" t="s">
        <v>1067</v>
      </c>
      <c r="K224" s="118" t="str">
        <f t="shared" si="23"/>
        <v>pdf</v>
      </c>
      <c r="L224" s="2" t="s">
        <v>1068</v>
      </c>
      <c r="M224" s="118" t="str">
        <f t="shared" si="24"/>
        <v>pdf</v>
      </c>
      <c r="N224" s="2" t="s">
        <v>97</v>
      </c>
      <c r="O224" s="45" t="s">
        <v>98</v>
      </c>
      <c r="P224" s="13" t="str">
        <f t="shared" si="26"/>
        <v>Folder</v>
      </c>
      <c r="Q224" s="127">
        <v>2700</v>
      </c>
      <c r="R224" s="127">
        <v>3500</v>
      </c>
      <c r="S224" s="127">
        <v>1400</v>
      </c>
      <c r="T224" s="19" t="s">
        <v>782</v>
      </c>
      <c r="U224" s="2" t="s">
        <v>99</v>
      </c>
      <c r="V224" s="7" t="s">
        <v>98</v>
      </c>
      <c r="W224" s="2" t="s">
        <v>99</v>
      </c>
      <c r="X224" s="2" t="s">
        <v>100</v>
      </c>
      <c r="Y224" s="2" t="s">
        <v>100</v>
      </c>
      <c r="Z224" s="2" t="s">
        <v>100</v>
      </c>
      <c r="AA224" s="2" t="s">
        <v>100</v>
      </c>
      <c r="AB224" s="18" t="s">
        <v>100</v>
      </c>
      <c r="AC224" s="7" t="s">
        <v>602</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644</v>
      </c>
      <c r="AX224" s="122" t="s">
        <v>645</v>
      </c>
      <c r="AY224" s="12" t="s">
        <v>91</v>
      </c>
      <c r="AZ224" s="71" t="s">
        <v>98</v>
      </c>
      <c r="BA224" s="107" t="s">
        <v>558</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x14ac:dyDescent="0.25">
      <c r="A225" s="1" t="s">
        <v>586</v>
      </c>
      <c r="B225" s="6">
        <v>131</v>
      </c>
      <c r="C225" s="23" t="s">
        <v>725</v>
      </c>
      <c r="D225" t="s">
        <v>1069</v>
      </c>
      <c r="E225" s="2">
        <v>2015</v>
      </c>
      <c r="F225" s="2" t="s">
        <v>112</v>
      </c>
      <c r="G225" s="10" t="s">
        <v>1070</v>
      </c>
      <c r="H225" s="2" t="s">
        <v>868</v>
      </c>
      <c r="I225" s="10" t="s">
        <v>94</v>
      </c>
      <c r="J225" s="2" t="s">
        <v>1071</v>
      </c>
      <c r="K225" s="118" t="str">
        <f t="shared" si="23"/>
        <v>pdf</v>
      </c>
      <c r="L225" s="2" t="s">
        <v>1072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790</v>
      </c>
      <c r="AG225" s="34" t="s">
        <v>790</v>
      </c>
      <c r="AH225" s="34" t="s">
        <v>791</v>
      </c>
      <c r="AI225" s="34" t="s">
        <v>792</v>
      </c>
      <c r="AJ225" s="34" t="s">
        <v>694</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438</v>
      </c>
      <c r="AX225" s="122" t="s">
        <v>139</v>
      </c>
      <c r="AY225" s="12" t="s">
        <v>112</v>
      </c>
      <c r="AZ225" s="71" t="s">
        <v>98</v>
      </c>
      <c r="BA225" s="71" t="s">
        <v>1070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x14ac:dyDescent="0.25">
      <c r="A226" s="1" t="s">
        <v>586</v>
      </c>
      <c r="B226" s="6" t="s">
        <v>1073</v>
      </c>
      <c r="C226" s="23" t="s">
        <v>89</v>
      </c>
      <c r="D226" t="s">
        <v>1074</v>
      </c>
      <c r="E226" s="2">
        <v>2016</v>
      </c>
      <c r="F226" s="2" t="s">
        <v>91</v>
      </c>
      <c r="G226" s="22" t="s">
        <v>558</v>
      </c>
      <c r="H226" s="10" t="s">
        <v>93</v>
      </c>
      <c r="I226" s="19" t="s">
        <v>94</v>
      </c>
      <c r="J226" s="2" t="s">
        <v>1075</v>
      </c>
      <c r="K226" s="118" t="str">
        <f t="shared" si="23"/>
        <v>pdf</v>
      </c>
      <c r="L226" s="2" t="s">
        <v>1076</v>
      </c>
      <c r="M226" s="118" t="str">
        <f t="shared" si="24"/>
        <v>pdf</v>
      </c>
      <c r="N226" s="2" t="s">
        <v>97</v>
      </c>
      <c r="O226" s="45" t="s">
        <v>98</v>
      </c>
      <c r="P226" s="13" t="str">
        <f t="shared" si="26"/>
        <v>Folder</v>
      </c>
      <c r="Q226" s="127">
        <v>4200</v>
      </c>
      <c r="R226" s="127">
        <v>2200</v>
      </c>
      <c r="S226" s="127">
        <v>1400</v>
      </c>
      <c r="T226" s="19" t="s">
        <v>775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878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1077</v>
      </c>
      <c r="AX226" s="122" t="s">
        <v>104</v>
      </c>
      <c r="AY226" s="12" t="s">
        <v>91</v>
      </c>
      <c r="AZ226" s="71" t="s">
        <v>98</v>
      </c>
      <c r="BA226" s="107" t="s">
        <v>558</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x14ac:dyDescent="0.25">
      <c r="A227" s="1" t="s">
        <v>586</v>
      </c>
      <c r="B227" s="6">
        <v>133</v>
      </c>
      <c r="C227" s="23" t="s">
        <v>725</v>
      </c>
      <c r="D227" t="s">
        <v>1078</v>
      </c>
      <c r="E227" s="2">
        <v>2016</v>
      </c>
      <c r="F227" s="2" t="s">
        <v>112</v>
      </c>
      <c r="G227" s="10" t="s">
        <v>1070</v>
      </c>
      <c r="H227" s="2" t="s">
        <v>868</v>
      </c>
      <c r="I227" s="10" t="s">
        <v>94</v>
      </c>
      <c r="J227" s="2" t="s">
        <v>1079</v>
      </c>
      <c r="K227" s="118" t="str">
        <f t="shared" si="23"/>
        <v>pdf</v>
      </c>
      <c r="L227" s="2" t="s">
        <v>1080</v>
      </c>
      <c r="M227" s="118" t="str">
        <f t="shared" si="24"/>
        <v>pdf</v>
      </c>
      <c r="N227" s="2" t="s">
        <v>97</v>
      </c>
      <c r="O227" s="45" t="s">
        <v>1081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790</v>
      </c>
      <c r="AG227" s="34" t="s">
        <v>790</v>
      </c>
      <c r="AH227" s="34" t="s">
        <v>1082</v>
      </c>
      <c r="AI227" s="34" t="s">
        <v>792</v>
      </c>
      <c r="AJ227" s="34" t="s">
        <v>694</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438</v>
      </c>
      <c r="AX227" s="122" t="s">
        <v>139</v>
      </c>
      <c r="AY227" s="12" t="s">
        <v>112</v>
      </c>
      <c r="AZ227" s="71" t="s">
        <v>98</v>
      </c>
      <c r="BA227" s="71" t="s">
        <v>1070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x14ac:dyDescent="0.25">
      <c r="A228" s="1" t="s">
        <v>586</v>
      </c>
      <c r="B228" s="6" t="s">
        <v>1083</v>
      </c>
      <c r="C228" s="23" t="s">
        <v>89</v>
      </c>
      <c r="D228" t="s">
        <v>575</v>
      </c>
      <c r="E228" s="2">
        <v>2016</v>
      </c>
      <c r="F228" s="2" t="s">
        <v>1016</v>
      </c>
      <c r="G228" s="22" t="s">
        <v>558</v>
      </c>
      <c r="H228" s="10" t="s">
        <v>93</v>
      </c>
      <c r="I228" s="19" t="s">
        <v>94</v>
      </c>
      <c r="J228" s="2" t="s">
        <v>1084</v>
      </c>
      <c r="K228" s="118" t="str">
        <f t="shared" si="23"/>
        <v>pdf</v>
      </c>
      <c r="L228" s="2" t="s">
        <v>1085</v>
      </c>
      <c r="M228" s="118" t="str">
        <f t="shared" si="24"/>
        <v>pdf</v>
      </c>
      <c r="N228" s="2" t="s">
        <v>97</v>
      </c>
      <c r="O228" s="45" t="s">
        <v>98</v>
      </c>
      <c r="P228" s="13" t="str">
        <f t="shared" si="26"/>
        <v>Folder</v>
      </c>
      <c r="Q228" s="127">
        <v>4200</v>
      </c>
      <c r="R228" s="127">
        <v>3200</v>
      </c>
      <c r="S228" s="127">
        <v>1400</v>
      </c>
      <c r="T228" s="19" t="s">
        <v>1086</v>
      </c>
      <c r="U228" s="2" t="s">
        <v>99</v>
      </c>
      <c r="V228" s="7" t="s">
        <v>98</v>
      </c>
      <c r="W228" s="2" t="s">
        <v>99</v>
      </c>
      <c r="X228" s="2" t="s">
        <v>100</v>
      </c>
      <c r="Y228" s="2" t="s">
        <v>100</v>
      </c>
      <c r="Z228" s="2" t="s">
        <v>99</v>
      </c>
      <c r="AA228" s="2" t="s">
        <v>100</v>
      </c>
      <c r="AB228" s="18" t="s">
        <v>100</v>
      </c>
      <c r="AC228" s="7" t="s">
        <v>467</v>
      </c>
      <c r="AD228" s="69" t="s">
        <v>579</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1016</v>
      </c>
      <c r="AZ228" s="71" t="s">
        <v>98</v>
      </c>
      <c r="BA228" s="107" t="s">
        <v>558</v>
      </c>
      <c r="BB228" s="70" t="s">
        <v>94</v>
      </c>
      <c r="BC228" s="12" t="s">
        <v>1016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x14ac:dyDescent="0.25">
      <c r="A229" s="1" t="s">
        <v>586</v>
      </c>
      <c r="B229" s="6" t="s">
        <v>1087</v>
      </c>
      <c r="C229" s="23" t="s">
        <v>200</v>
      </c>
      <c r="D229" t="s">
        <v>758</v>
      </c>
      <c r="E229" s="2">
        <v>2017</v>
      </c>
      <c r="F229" s="2" t="s">
        <v>1016</v>
      </c>
      <c r="G229" s="22" t="s">
        <v>558</v>
      </c>
      <c r="H229" s="10" t="s">
        <v>93</v>
      </c>
      <c r="I229" s="19" t="s">
        <v>94</v>
      </c>
      <c r="J229" s="2" t="s">
        <v>1088</v>
      </c>
      <c r="K229" s="118" t="str">
        <f t="shared" si="23"/>
        <v>pdf</v>
      </c>
      <c r="L229" s="2" t="s">
        <v>1056</v>
      </c>
      <c r="M229" s="118" t="str">
        <f t="shared" si="24"/>
        <v>pdf</v>
      </c>
      <c r="N229" s="2" t="s">
        <v>97</v>
      </c>
      <c r="O229" s="45" t="s">
        <v>98</v>
      </c>
      <c r="P229" s="13" t="str">
        <f t="shared" si="26"/>
        <v>Folder</v>
      </c>
      <c r="Q229" s="127">
        <v>2200</v>
      </c>
      <c r="R229" s="127">
        <v>3500</v>
      </c>
      <c r="S229" s="127">
        <v>1400</v>
      </c>
      <c r="T229" s="19" t="s">
        <v>782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762</v>
      </c>
      <c r="AX229" s="122" t="s">
        <v>104</v>
      </c>
      <c r="AY229" s="12" t="s">
        <v>1016</v>
      </c>
      <c r="AZ229" s="71" t="s">
        <v>98</v>
      </c>
      <c r="BA229" s="107" t="s">
        <v>558</v>
      </c>
      <c r="BB229" s="70" t="s">
        <v>94</v>
      </c>
      <c r="BC229" s="12" t="s">
        <v>1016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x14ac:dyDescent="0.25">
      <c r="A230" s="1" t="s">
        <v>586</v>
      </c>
      <c r="B230" s="6" t="s">
        <v>1089</v>
      </c>
      <c r="C230" s="23" t="s">
        <v>89</v>
      </c>
      <c r="D230" t="s">
        <v>658</v>
      </c>
      <c r="E230" s="2">
        <v>2017</v>
      </c>
      <c r="F230" s="2" t="s">
        <v>91</v>
      </c>
      <c r="G230" s="22" t="s">
        <v>558</v>
      </c>
      <c r="H230" s="10" t="s">
        <v>93</v>
      </c>
      <c r="I230" s="19" t="s">
        <v>94</v>
      </c>
      <c r="J230" s="2" t="s">
        <v>1090</v>
      </c>
      <c r="K230" s="118" t="str">
        <f t="shared" si="23"/>
        <v>pdf</v>
      </c>
      <c r="L230" s="2" t="s">
        <v>1091</v>
      </c>
      <c r="M230" s="118" t="str">
        <f t="shared" si="24"/>
        <v>pdf</v>
      </c>
      <c r="N230" s="2" t="s">
        <v>97</v>
      </c>
      <c r="O230" s="45" t="s">
        <v>98</v>
      </c>
      <c r="P230" s="13" t="str">
        <f t="shared" si="26"/>
        <v>Folder</v>
      </c>
      <c r="Q230" s="127">
        <v>4200</v>
      </c>
      <c r="R230" s="127">
        <v>2200</v>
      </c>
      <c r="S230" s="127">
        <v>1400</v>
      </c>
      <c r="T230" s="19" t="s">
        <v>775</v>
      </c>
      <c r="U230" s="2" t="s">
        <v>99</v>
      </c>
      <c r="V230" s="7" t="s">
        <v>100</v>
      </c>
      <c r="W230" s="2" t="s">
        <v>99</v>
      </c>
      <c r="X230" s="2" t="s">
        <v>100</v>
      </c>
      <c r="Y230" s="2" t="s">
        <v>100</v>
      </c>
      <c r="Z230" s="2" t="s">
        <v>100</v>
      </c>
      <c r="AA230" s="2" t="s">
        <v>100</v>
      </c>
      <c r="AB230" s="18" t="s">
        <v>100</v>
      </c>
      <c r="AC230" s="7" t="s">
        <v>353</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661</v>
      </c>
      <c r="AX230" s="122" t="s">
        <v>104</v>
      </c>
      <c r="AY230" s="12" t="s">
        <v>91</v>
      </c>
      <c r="AZ230" s="71" t="s">
        <v>98</v>
      </c>
      <c r="BA230" s="107" t="s">
        <v>558</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x14ac:dyDescent="0.25">
      <c r="A231" s="1" t="s">
        <v>586</v>
      </c>
      <c r="B231" s="6" t="s">
        <v>1092</v>
      </c>
      <c r="C231" s="23" t="s">
        <v>89</v>
      </c>
      <c r="D231" t="s">
        <v>1093</v>
      </c>
      <c r="E231" s="2">
        <v>2017</v>
      </c>
      <c r="F231" s="2" t="s">
        <v>91</v>
      </c>
      <c r="G231" s="22" t="s">
        <v>211</v>
      </c>
      <c r="H231" s="10" t="s">
        <v>93</v>
      </c>
      <c r="I231" s="19" t="s">
        <v>212</v>
      </c>
      <c r="J231" s="2" t="s">
        <v>1094</v>
      </c>
      <c r="K231" s="118" t="str">
        <f t="shared" si="23"/>
        <v>pdf</v>
      </c>
      <c r="L231" s="2" t="s">
        <v>1095</v>
      </c>
      <c r="M231" s="118" t="str">
        <f t="shared" si="24"/>
        <v>pdf</v>
      </c>
      <c r="N231" s="2" t="s">
        <v>97</v>
      </c>
      <c r="O231" s="45" t="s">
        <v>98</v>
      </c>
      <c r="P231" s="13" t="str">
        <f t="shared" si="26"/>
        <v>Folder</v>
      </c>
      <c r="Q231" s="127">
        <v>6000</v>
      </c>
      <c r="R231" s="127">
        <v>3500</v>
      </c>
      <c r="S231" s="127">
        <v>1400</v>
      </c>
      <c r="T231" s="19" t="s">
        <v>775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x14ac:dyDescent="0.25">
      <c r="A232" s="1" t="s">
        <v>586</v>
      </c>
      <c r="B232" s="6" t="s">
        <v>1096</v>
      </c>
      <c r="C232" s="23" t="s">
        <v>89</v>
      </c>
      <c r="D232" t="s">
        <v>1097</v>
      </c>
      <c r="E232" s="2">
        <v>2017</v>
      </c>
      <c r="F232" s="2" t="s">
        <v>1016</v>
      </c>
      <c r="G232" s="22" t="s">
        <v>558</v>
      </c>
      <c r="H232" s="10" t="s">
        <v>93</v>
      </c>
      <c r="I232" s="19" t="s">
        <v>94</v>
      </c>
      <c r="J232" s="2" t="s">
        <v>1098</v>
      </c>
      <c r="K232" s="118" t="str">
        <f t="shared" si="23"/>
        <v>pdf</v>
      </c>
      <c r="L232" s="2" t="s">
        <v>1099</v>
      </c>
      <c r="M232" s="118" t="str">
        <f t="shared" si="24"/>
        <v>pdf</v>
      </c>
      <c r="N232" s="2" t="s">
        <v>97</v>
      </c>
      <c r="O232" s="45" t="s">
        <v>98</v>
      </c>
      <c r="P232" s="13" t="str">
        <f t="shared" si="26"/>
        <v>Folder</v>
      </c>
      <c r="Q232" s="127">
        <v>4500</v>
      </c>
      <c r="R232" s="127">
        <v>3000</v>
      </c>
      <c r="S232" s="127">
        <v>1000</v>
      </c>
      <c r="T232" s="19" t="s">
        <v>782</v>
      </c>
      <c r="U232" s="2" t="s">
        <v>99</v>
      </c>
      <c r="V232" s="7" t="s">
        <v>98</v>
      </c>
      <c r="W232" s="2" t="s">
        <v>99</v>
      </c>
      <c r="X232" s="2" t="s">
        <v>100</v>
      </c>
      <c r="Y232" s="2" t="s">
        <v>100</v>
      </c>
      <c r="Z232" s="2" t="s">
        <v>100</v>
      </c>
      <c r="AA232" s="2" t="s">
        <v>99</v>
      </c>
      <c r="AB232" s="18" t="s">
        <v>99</v>
      </c>
      <c r="AC232" s="7" t="s">
        <v>130</v>
      </c>
      <c r="AD232" s="87" t="s">
        <v>98</v>
      </c>
      <c r="AE232" s="23"/>
      <c r="AF232" s="83" t="s">
        <v>806</v>
      </c>
      <c r="AG232" s="51" t="s">
        <v>692</v>
      </c>
      <c r="AH232" s="51" t="s">
        <v>791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1100</v>
      </c>
      <c r="AX232" s="122" t="s">
        <v>139</v>
      </c>
      <c r="AY232" s="12" t="s">
        <v>1016</v>
      </c>
      <c r="AZ232" s="71" t="s">
        <v>98</v>
      </c>
      <c r="BA232" s="107" t="s">
        <v>558</v>
      </c>
      <c r="BB232" s="70" t="s">
        <v>94</v>
      </c>
      <c r="BC232" s="12" t="s">
        <v>1016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x14ac:dyDescent="0.25">
      <c r="A233" s="1" t="s">
        <v>586</v>
      </c>
      <c r="B233" s="6" t="s">
        <v>1101</v>
      </c>
      <c r="C233" s="23" t="s">
        <v>89</v>
      </c>
      <c r="D233" t="s">
        <v>1102</v>
      </c>
      <c r="E233" s="2">
        <v>2017</v>
      </c>
      <c r="F233" s="2" t="s">
        <v>1016</v>
      </c>
      <c r="G233" s="22" t="s">
        <v>211</v>
      </c>
      <c r="H233" s="10" t="s">
        <v>93</v>
      </c>
      <c r="I233" s="19" t="s">
        <v>212</v>
      </c>
      <c r="J233" s="2" t="s">
        <v>1103</v>
      </c>
      <c r="K233" s="118" t="str">
        <f t="shared" si="23"/>
        <v>pdf</v>
      </c>
      <c r="L233" s="2" t="s">
        <v>1104</v>
      </c>
      <c r="M233" s="118" t="str">
        <f t="shared" si="24"/>
        <v>pdf</v>
      </c>
      <c r="N233" s="2" t="s">
        <v>97</v>
      </c>
      <c r="O233" s="45" t="s">
        <v>98</v>
      </c>
      <c r="P233" s="13" t="str">
        <f t="shared" si="26"/>
        <v>Folder</v>
      </c>
      <c r="Q233" s="127">
        <v>2700</v>
      </c>
      <c r="R233" s="127">
        <v>3500</v>
      </c>
      <c r="S233" s="127">
        <v>1400</v>
      </c>
      <c r="T233" s="19" t="s">
        <v>775</v>
      </c>
      <c r="U233" s="2" t="s">
        <v>99</v>
      </c>
      <c r="V233" s="7" t="s">
        <v>98</v>
      </c>
      <c r="W233" s="2" t="s">
        <v>99</v>
      </c>
      <c r="X233" s="2" t="s">
        <v>100</v>
      </c>
      <c r="Y233" s="2" t="s">
        <v>100</v>
      </c>
      <c r="Z233" s="2" t="s">
        <v>100</v>
      </c>
      <c r="AA233" s="2" t="s">
        <v>99</v>
      </c>
      <c r="AB233" s="18" t="s">
        <v>100</v>
      </c>
      <c r="AC233" s="7" t="s">
        <v>467</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1105</v>
      </c>
      <c r="AX233" s="122" t="s">
        <v>183</v>
      </c>
      <c r="AY233" s="12" t="s">
        <v>1016</v>
      </c>
      <c r="AZ233" s="71" t="s">
        <v>98</v>
      </c>
      <c r="BA233" s="107" t="s">
        <v>211</v>
      </c>
      <c r="BB233" s="70" t="s">
        <v>212</v>
      </c>
      <c r="BC233" s="12" t="s">
        <v>1016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x14ac:dyDescent="0.25">
      <c r="A234" s="1" t="s">
        <v>586</v>
      </c>
      <c r="B234" s="6" t="s">
        <v>1106</v>
      </c>
      <c r="C234" s="74" t="s">
        <v>686</v>
      </c>
      <c r="D234" s="1" t="s">
        <v>715</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x14ac:dyDescent="0.25">
      <c r="A235" s="1" t="s">
        <v>586</v>
      </c>
      <c r="B235" s="6" t="s">
        <v>1107</v>
      </c>
      <c r="C235" s="74" t="s">
        <v>686</v>
      </c>
      <c r="D235" s="1" t="s">
        <v>715</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x14ac:dyDescent="0.25">
      <c r="A236" s="1" t="s">
        <v>586</v>
      </c>
      <c r="B236" s="6" t="s">
        <v>1108</v>
      </c>
      <c r="C236" s="74" t="s">
        <v>686</v>
      </c>
      <c r="D236" s="1" t="s">
        <v>715</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x14ac:dyDescent="0.25">
      <c r="A237" s="1" t="s">
        <v>586</v>
      </c>
      <c r="B237" s="6" t="s">
        <v>1109</v>
      </c>
      <c r="C237" s="23" t="s">
        <v>89</v>
      </c>
      <c r="D237" t="s">
        <v>174</v>
      </c>
      <c r="E237" s="2">
        <v>2017</v>
      </c>
      <c r="F237" s="2" t="s">
        <v>91</v>
      </c>
      <c r="G237" s="22" t="s">
        <v>558</v>
      </c>
      <c r="H237" s="10" t="s">
        <v>93</v>
      </c>
      <c r="I237" s="19" t="s">
        <v>94</v>
      </c>
      <c r="J237" s="2" t="s">
        <v>1110</v>
      </c>
      <c r="K237" s="118" t="str">
        <f t="shared" si="23"/>
        <v>pdf</v>
      </c>
      <c r="L237" s="2" t="s">
        <v>1104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558</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x14ac:dyDescent="0.25">
      <c r="A238" s="1" t="s">
        <v>586</v>
      </c>
      <c r="B238" s="6" t="s">
        <v>1111</v>
      </c>
      <c r="C238" s="23" t="s">
        <v>89</v>
      </c>
      <c r="D238" t="s">
        <v>1112</v>
      </c>
      <c r="E238" s="2">
        <v>2016</v>
      </c>
      <c r="F238" s="2" t="s">
        <v>91</v>
      </c>
      <c r="G238" s="22" t="s">
        <v>211</v>
      </c>
      <c r="H238" s="10" t="s">
        <v>93</v>
      </c>
      <c r="I238" s="19" t="s">
        <v>212</v>
      </c>
      <c r="J238" s="2" t="s">
        <v>1113</v>
      </c>
      <c r="K238" s="118" t="str">
        <f t="shared" si="23"/>
        <v>pdf</v>
      </c>
      <c r="L238" s="2" t="s">
        <v>1104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776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x14ac:dyDescent="0.25">
      <c r="A239" s="1" t="s">
        <v>586</v>
      </c>
      <c r="B239" s="6" t="s">
        <v>1114</v>
      </c>
      <c r="C239" s="23" t="s">
        <v>89</v>
      </c>
      <c r="D239" t="s">
        <v>1115</v>
      </c>
      <c r="E239" s="2">
        <v>2016</v>
      </c>
      <c r="F239" s="2" t="s">
        <v>91</v>
      </c>
      <c r="G239" s="22" t="s">
        <v>558</v>
      </c>
      <c r="H239" s="10" t="s">
        <v>93</v>
      </c>
      <c r="I239" s="19" t="s">
        <v>94</v>
      </c>
      <c r="J239" s="2" t="s">
        <v>1116</v>
      </c>
      <c r="K239" s="118" t="str">
        <f t="shared" si="23"/>
        <v>pdf</v>
      </c>
      <c r="L239" s="2" t="s">
        <v>1117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806</v>
      </c>
      <c r="AG239" s="51" t="s">
        <v>692</v>
      </c>
      <c r="AH239" s="51" t="s">
        <v>693</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438</v>
      </c>
      <c r="AX239" s="122" t="s">
        <v>139</v>
      </c>
      <c r="AY239" s="12" t="s">
        <v>91</v>
      </c>
      <c r="AZ239" s="71" t="s">
        <v>98</v>
      </c>
      <c r="BA239" s="107" t="s">
        <v>558</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x14ac:dyDescent="0.25">
      <c r="A240" s="1" t="s">
        <v>586</v>
      </c>
      <c r="B240" s="6">
        <v>146</v>
      </c>
      <c r="C240" s="23" t="s">
        <v>89</v>
      </c>
      <c r="D240" t="s">
        <v>1118</v>
      </c>
      <c r="E240" s="2">
        <v>2017</v>
      </c>
      <c r="F240" s="2" t="s">
        <v>1119</v>
      </c>
      <c r="G240" s="10" t="s">
        <v>98</v>
      </c>
      <c r="H240" s="2" t="s">
        <v>98</v>
      </c>
      <c r="I240" s="10" t="s">
        <v>1120</v>
      </c>
      <c r="J240" s="2" t="s">
        <v>1121</v>
      </c>
      <c r="K240" s="118" t="str">
        <f t="shared" si="23"/>
        <v>pdf</v>
      </c>
      <c r="L240" s="2" t="s">
        <v>1122</v>
      </c>
      <c r="M240" s="118" t="str">
        <f t="shared" si="24"/>
        <v>pdf</v>
      </c>
      <c r="N240" s="2" t="s">
        <v>97</v>
      </c>
      <c r="O240" s="45" t="s">
        <v>1123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750</v>
      </c>
      <c r="AG240" s="34" t="s">
        <v>750</v>
      </c>
      <c r="AH240" s="34" t="s">
        <v>1124</v>
      </c>
      <c r="AI240" s="34" t="s">
        <v>792</v>
      </c>
      <c r="AJ240" s="34" t="s">
        <v>1125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1119</v>
      </c>
      <c r="AZ240" s="71" t="s">
        <v>98</v>
      </c>
      <c r="BA240" s="71" t="s">
        <v>98</v>
      </c>
      <c r="BB240" s="71" t="s">
        <v>1120</v>
      </c>
      <c r="BC240" s="12" t="s">
        <v>1119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x14ac:dyDescent="0.25">
      <c r="A241" s="1" t="s">
        <v>586</v>
      </c>
      <c r="B241" s="6" t="s">
        <v>1126</v>
      </c>
      <c r="C241" s="23" t="s">
        <v>89</v>
      </c>
      <c r="D241" t="s">
        <v>1118</v>
      </c>
      <c r="E241" s="2">
        <v>2017</v>
      </c>
      <c r="F241" s="2" t="s">
        <v>1119</v>
      </c>
      <c r="G241" s="22" t="s">
        <v>98</v>
      </c>
      <c r="H241" s="10" t="s">
        <v>98</v>
      </c>
      <c r="I241" s="19" t="s">
        <v>1120</v>
      </c>
      <c r="J241" s="2" t="s">
        <v>1121</v>
      </c>
      <c r="K241" s="118" t="str">
        <f t="shared" si="23"/>
        <v>pdf</v>
      </c>
      <c r="L241" s="2" t="s">
        <v>1122</v>
      </c>
      <c r="M241" s="118" t="str">
        <f t="shared" si="24"/>
        <v>pdf</v>
      </c>
      <c r="N241" s="2" t="s">
        <v>97</v>
      </c>
      <c r="O241" s="45" t="s">
        <v>1123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750</v>
      </c>
      <c r="AG241" s="34" t="s">
        <v>750</v>
      </c>
      <c r="AH241" s="34" t="s">
        <v>1124</v>
      </c>
      <c r="AI241" s="34" t="s">
        <v>792</v>
      </c>
      <c r="AJ241" s="34" t="s">
        <v>1125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1119</v>
      </c>
      <c r="AZ241" s="71" t="s">
        <v>98</v>
      </c>
      <c r="BA241" s="107" t="s">
        <v>98</v>
      </c>
      <c r="BB241" s="70" t="s">
        <v>1120</v>
      </c>
      <c r="BC241" s="12" t="s">
        <v>1119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x14ac:dyDescent="0.25">
      <c r="A242" s="1" t="s">
        <v>586</v>
      </c>
      <c r="B242" s="6" t="s">
        <v>1127</v>
      </c>
      <c r="C242" s="74" t="s">
        <v>686</v>
      </c>
      <c r="D242" s="1" t="s">
        <v>715</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x14ac:dyDescent="0.25">
      <c r="A243" s="1" t="s">
        <v>586</v>
      </c>
      <c r="B243" s="6" t="s">
        <v>1128</v>
      </c>
      <c r="C243" s="74" t="s">
        <v>686</v>
      </c>
      <c r="D243" s="1" t="s">
        <v>715</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x14ac:dyDescent="0.25">
      <c r="A244" s="1" t="s">
        <v>586</v>
      </c>
      <c r="B244" s="6" t="s">
        <v>1129</v>
      </c>
      <c r="C244" s="74" t="s">
        <v>686</v>
      </c>
      <c r="D244" s="1" t="s">
        <v>715</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185.25" x14ac:dyDescent="0.25">
      <c r="A245" s="1" t="s">
        <v>586</v>
      </c>
      <c r="B245" s="6">
        <v>151</v>
      </c>
      <c r="C245" s="23" t="s">
        <v>721</v>
      </c>
      <c r="D245" s="141" t="s">
        <v>1130</v>
      </c>
      <c r="E245" s="2">
        <v>2017</v>
      </c>
      <c r="F245" s="2" t="s">
        <v>1032</v>
      </c>
      <c r="G245" s="22" t="s">
        <v>1131</v>
      </c>
      <c r="H245" s="10" t="s">
        <v>1132</v>
      </c>
      <c r="I245" s="19" t="s">
        <v>1133</v>
      </c>
      <c r="J245" s="2" t="s">
        <v>1134</v>
      </c>
      <c r="K245" s="118" t="str">
        <f t="shared" si="23"/>
        <v>pdf</v>
      </c>
      <c r="L245" s="2" t="s">
        <v>1135</v>
      </c>
      <c r="M245" s="118" t="str">
        <f t="shared" si="24"/>
        <v>pdf</v>
      </c>
      <c r="N245" s="2" t="s">
        <v>97</v>
      </c>
      <c r="O245" s="45" t="s">
        <v>1136</v>
      </c>
      <c r="P245" s="13" t="str">
        <f t="shared" si="26"/>
        <v>Folder</v>
      </c>
      <c r="Q245" s="127">
        <v>9000</v>
      </c>
      <c r="R245" s="127">
        <v>4000</v>
      </c>
      <c r="S245" s="127">
        <v>2000</v>
      </c>
      <c r="T245" s="19" t="s">
        <v>1137</v>
      </c>
      <c r="U245" s="2" t="s">
        <v>99</v>
      </c>
      <c r="V245" s="7" t="s">
        <v>98</v>
      </c>
      <c r="W245" s="2" t="s">
        <v>100</v>
      </c>
      <c r="X245" s="2" t="s">
        <v>100</v>
      </c>
      <c r="Y245" s="2" t="s">
        <v>100</v>
      </c>
      <c r="Z245" s="2" t="s">
        <v>100</v>
      </c>
      <c r="AA245" s="2" t="s">
        <v>99</v>
      </c>
      <c r="AB245" s="18" t="s">
        <v>100</v>
      </c>
      <c r="AC245" s="7" t="s">
        <v>353</v>
      </c>
      <c r="AD245" s="4" t="s">
        <v>1138</v>
      </c>
      <c r="AE245" s="2" t="s">
        <v>118</v>
      </c>
      <c r="AF245" s="80" t="s">
        <v>1139</v>
      </c>
      <c r="AG245" s="10" t="s">
        <v>1140</v>
      </c>
      <c r="AH245" s="10" t="s">
        <v>1141</v>
      </c>
      <c r="AI245" s="10" t="s">
        <v>1142</v>
      </c>
      <c r="AJ245" s="10" t="s">
        <v>387</v>
      </c>
      <c r="AL245" s="2" t="s">
        <v>1143</v>
      </c>
      <c r="AM245" s="2" t="str">
        <f t="shared" si="28"/>
        <v/>
      </c>
      <c r="AN245" s="14" t="str">
        <f t="shared" si="27"/>
        <v>Folder</v>
      </c>
      <c r="AO245" s="15">
        <v>0</v>
      </c>
      <c r="AQ245" s="71" t="s">
        <v>98</v>
      </c>
      <c r="AR245" s="67" t="str">
        <f t="shared" si="25"/>
        <v>GTF.151</v>
      </c>
      <c r="AS245" s="67" t="str">
        <f t="shared" si="29"/>
        <v>GTF_R</v>
      </c>
      <c r="AT245" s="67" t="s">
        <v>1144</v>
      </c>
      <c r="AU245" s="75" t="s">
        <v>99</v>
      </c>
      <c r="AV245" s="112" t="s">
        <v>330</v>
      </c>
      <c r="AW245" s="122"/>
      <c r="AX245" s="122" t="s">
        <v>183</v>
      </c>
      <c r="AY245" s="71" t="s">
        <v>1032</v>
      </c>
      <c r="AZ245" s="71" t="s">
        <v>1145</v>
      </c>
      <c r="BA245" s="71" t="s">
        <v>1146</v>
      </c>
      <c r="BB245" s="70" t="s">
        <v>212</v>
      </c>
      <c r="BC245" s="67" t="s">
        <v>1147</v>
      </c>
      <c r="BD245" s="100" t="s">
        <v>99</v>
      </c>
      <c r="BE245" s="71" t="s">
        <v>1032</v>
      </c>
      <c r="BF245" s="71" t="s">
        <v>1148</v>
      </c>
      <c r="BG245" s="108" t="s">
        <v>1149</v>
      </c>
      <c r="BH245" s="109" t="s">
        <v>94</v>
      </c>
      <c r="BI245" s="110" t="s">
        <v>1150</v>
      </c>
      <c r="BJ245" s="100" t="s">
        <v>98</v>
      </c>
      <c r="BK245" s="71" t="s">
        <v>1032</v>
      </c>
      <c r="BL245" s="71" t="s">
        <v>1151</v>
      </c>
      <c r="BM245" s="110" t="s">
        <v>1152</v>
      </c>
      <c r="BN245" s="108" t="s">
        <v>1153</v>
      </c>
      <c r="BO245" s="110" t="s">
        <v>1154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1155</v>
      </c>
    </row>
    <row r="246" spans="1:87" ht="21.75" customHeight="1" x14ac:dyDescent="0.25">
      <c r="A246" s="1" t="s">
        <v>586</v>
      </c>
      <c r="B246" s="6" t="s">
        <v>1156</v>
      </c>
      <c r="C246" s="23" t="s">
        <v>89</v>
      </c>
      <c r="D246" t="s">
        <v>1157</v>
      </c>
      <c r="E246" s="2">
        <v>2017</v>
      </c>
      <c r="F246" s="10" t="s">
        <v>1016</v>
      </c>
      <c r="G246" s="2" t="s">
        <v>558</v>
      </c>
      <c r="H246" s="2" t="s">
        <v>93</v>
      </c>
      <c r="I246" s="10" t="s">
        <v>94</v>
      </c>
      <c r="J246" s="2" t="s">
        <v>1158</v>
      </c>
      <c r="K246" s="118" t="str">
        <f t="shared" si="23"/>
        <v>pdf</v>
      </c>
      <c r="L246" s="2" t="s">
        <v>1159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353</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1016</v>
      </c>
      <c r="AZ246" s="71" t="s">
        <v>98</v>
      </c>
      <c r="BA246" s="12" t="s">
        <v>558</v>
      </c>
      <c r="BB246" s="71" t="s">
        <v>94</v>
      </c>
      <c r="BC246" s="71" t="s">
        <v>1016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x14ac:dyDescent="0.25">
      <c r="A247" s="1" t="s">
        <v>586</v>
      </c>
      <c r="B247" s="6" t="s">
        <v>1160</v>
      </c>
      <c r="C247" s="23" t="s">
        <v>725</v>
      </c>
      <c r="D247" t="s">
        <v>1161</v>
      </c>
      <c r="E247" s="2">
        <v>2017</v>
      </c>
      <c r="F247" s="10" t="s">
        <v>112</v>
      </c>
      <c r="G247" s="2" t="s">
        <v>801</v>
      </c>
      <c r="H247" s="2" t="s">
        <v>93</v>
      </c>
      <c r="I247" s="10" t="s">
        <v>94</v>
      </c>
      <c r="J247" s="2" t="s">
        <v>1162</v>
      </c>
      <c r="K247" s="118" t="str">
        <f t="shared" si="23"/>
        <v>pdf</v>
      </c>
      <c r="L247" s="2" t="s">
        <v>1163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1164</v>
      </c>
      <c r="AX247" s="122" t="s">
        <v>139</v>
      </c>
      <c r="AY247" s="71" t="s">
        <v>112</v>
      </c>
      <c r="AZ247" s="71" t="s">
        <v>98</v>
      </c>
      <c r="BA247" s="12" t="s">
        <v>801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x14ac:dyDescent="0.25">
      <c r="A248" s="1" t="s">
        <v>586</v>
      </c>
      <c r="B248" s="6" t="s">
        <v>1165</v>
      </c>
      <c r="C248" s="23" t="s">
        <v>200</v>
      </c>
      <c r="D248" t="s">
        <v>312</v>
      </c>
      <c r="E248" s="2">
        <v>2018</v>
      </c>
      <c r="F248" s="10" t="s">
        <v>1016</v>
      </c>
      <c r="G248" s="2" t="s">
        <v>558</v>
      </c>
      <c r="H248" s="2" t="s">
        <v>93</v>
      </c>
      <c r="I248" s="10" t="s">
        <v>94</v>
      </c>
      <c r="J248" s="2" t="s">
        <v>1166</v>
      </c>
      <c r="K248" s="118" t="str">
        <f t="shared" si="23"/>
        <v>pdf</v>
      </c>
      <c r="L248" s="2" t="s">
        <v>1056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1016</v>
      </c>
      <c r="AZ248" s="71" t="s">
        <v>98</v>
      </c>
      <c r="BA248" s="12" t="s">
        <v>558</v>
      </c>
      <c r="BB248" s="71" t="s">
        <v>94</v>
      </c>
      <c r="BC248" s="71" t="s">
        <v>1016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x14ac:dyDescent="0.25">
      <c r="A249" s="1" t="s">
        <v>586</v>
      </c>
      <c r="B249" s="6" t="s">
        <v>1167</v>
      </c>
      <c r="C249" s="23" t="s">
        <v>89</v>
      </c>
      <c r="D249" t="s">
        <v>1168</v>
      </c>
      <c r="E249" s="2">
        <v>2017</v>
      </c>
      <c r="F249" s="10" t="s">
        <v>91</v>
      </c>
      <c r="G249" s="2" t="s">
        <v>558</v>
      </c>
      <c r="H249" s="2" t="s">
        <v>93</v>
      </c>
      <c r="I249" s="10" t="s">
        <v>94</v>
      </c>
      <c r="J249" s="2" t="s">
        <v>1169</v>
      </c>
      <c r="K249" s="118" t="str">
        <f t="shared" si="23"/>
        <v>pdf</v>
      </c>
      <c r="L249" s="2" t="s">
        <v>1170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558</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x14ac:dyDescent="0.25">
      <c r="A250" s="1" t="s">
        <v>586</v>
      </c>
      <c r="B250" s="6" t="s">
        <v>1171</v>
      </c>
      <c r="C250" s="23" t="s">
        <v>89</v>
      </c>
      <c r="D250" t="s">
        <v>1078</v>
      </c>
      <c r="E250" s="2">
        <v>2018</v>
      </c>
      <c r="F250" s="10" t="s">
        <v>91</v>
      </c>
      <c r="G250" s="2" t="s">
        <v>1172</v>
      </c>
      <c r="H250" s="2" t="s">
        <v>93</v>
      </c>
      <c r="I250" s="10" t="s">
        <v>94</v>
      </c>
      <c r="J250" s="2" t="s">
        <v>1173</v>
      </c>
      <c r="K250" s="118" t="str">
        <f t="shared" si="23"/>
        <v>pdf</v>
      </c>
      <c r="L250" s="2" t="s">
        <v>1174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790</v>
      </c>
      <c r="AG250" s="51" t="s">
        <v>790</v>
      </c>
      <c r="AH250" s="51" t="s">
        <v>791</v>
      </c>
      <c r="AI250" s="51" t="s">
        <v>792</v>
      </c>
      <c r="AJ250" s="51" t="s">
        <v>694</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438</v>
      </c>
      <c r="AX250" s="122" t="s">
        <v>139</v>
      </c>
      <c r="AY250" s="71" t="s">
        <v>91</v>
      </c>
      <c r="AZ250" s="71" t="s">
        <v>98</v>
      </c>
      <c r="BA250" s="12" t="s">
        <v>1172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x14ac:dyDescent="0.25">
      <c r="A251" s="1" t="s">
        <v>586</v>
      </c>
      <c r="B251" s="6" t="s">
        <v>1175</v>
      </c>
      <c r="C251" s="23" t="s">
        <v>89</v>
      </c>
      <c r="D251" t="s">
        <v>1176</v>
      </c>
      <c r="E251" s="2">
        <v>2018</v>
      </c>
      <c r="F251" s="10" t="s">
        <v>91</v>
      </c>
      <c r="G251" s="2" t="s">
        <v>558</v>
      </c>
      <c r="H251" s="2" t="s">
        <v>93</v>
      </c>
      <c r="I251" s="10" t="s">
        <v>94</v>
      </c>
      <c r="J251" s="2" t="s">
        <v>1177</v>
      </c>
      <c r="K251" s="118" t="str">
        <f t="shared" si="23"/>
        <v>pdf</v>
      </c>
      <c r="L251" s="2" t="s">
        <v>1178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806</v>
      </c>
      <c r="AG251" s="51" t="s">
        <v>692</v>
      </c>
      <c r="AH251" s="51" t="s">
        <v>1124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558</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x14ac:dyDescent="0.25">
      <c r="A252" s="1" t="s">
        <v>586</v>
      </c>
      <c r="B252" s="6" t="s">
        <v>1179</v>
      </c>
      <c r="C252" s="23" t="s">
        <v>89</v>
      </c>
      <c r="D252" t="s">
        <v>1176</v>
      </c>
      <c r="E252" s="2">
        <v>2018</v>
      </c>
      <c r="F252" s="10" t="s">
        <v>91</v>
      </c>
      <c r="G252" s="2" t="s">
        <v>211</v>
      </c>
      <c r="H252" s="2" t="s">
        <v>93</v>
      </c>
      <c r="I252" s="10" t="s">
        <v>212</v>
      </c>
      <c r="J252" s="2" t="s">
        <v>1180</v>
      </c>
      <c r="K252" s="118" t="str">
        <f t="shared" si="23"/>
        <v>pdf</v>
      </c>
      <c r="L252" s="2" t="s">
        <v>1181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806</v>
      </c>
      <c r="AG252" s="51" t="s">
        <v>692</v>
      </c>
      <c r="AH252" s="51" t="s">
        <v>1124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x14ac:dyDescent="0.25">
      <c r="A253" s="1" t="s">
        <v>586</v>
      </c>
      <c r="B253" s="6" t="s">
        <v>1182</v>
      </c>
      <c r="C253" s="23" t="s">
        <v>89</v>
      </c>
      <c r="D253" t="s">
        <v>1176</v>
      </c>
      <c r="E253" s="2">
        <v>2018</v>
      </c>
      <c r="F253" s="10" t="s">
        <v>91</v>
      </c>
      <c r="G253" s="2" t="s">
        <v>558</v>
      </c>
      <c r="H253" s="2" t="s">
        <v>93</v>
      </c>
      <c r="I253" s="10" t="s">
        <v>94</v>
      </c>
      <c r="J253" s="2" t="s">
        <v>1183</v>
      </c>
      <c r="K253" s="118" t="str">
        <f t="shared" si="23"/>
        <v>pdf</v>
      </c>
      <c r="L253" s="2" t="s">
        <v>1178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806</v>
      </c>
      <c r="AG253" s="51" t="s">
        <v>692</v>
      </c>
      <c r="AH253" s="51" t="s">
        <v>1124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558</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x14ac:dyDescent="0.25">
      <c r="A254" s="1" t="s">
        <v>586</v>
      </c>
      <c r="B254" s="6" t="s">
        <v>1184</v>
      </c>
      <c r="C254" s="23" t="s">
        <v>89</v>
      </c>
      <c r="D254" t="s">
        <v>1176</v>
      </c>
      <c r="E254" s="2">
        <v>2018</v>
      </c>
      <c r="F254" s="10" t="s">
        <v>91</v>
      </c>
      <c r="G254" s="2" t="s">
        <v>211</v>
      </c>
      <c r="H254" s="2" t="s">
        <v>93</v>
      </c>
      <c r="I254" s="10" t="s">
        <v>212</v>
      </c>
      <c r="J254" s="2" t="s">
        <v>1185</v>
      </c>
      <c r="K254" s="118" t="str">
        <f t="shared" si="23"/>
        <v>pdf</v>
      </c>
      <c r="L254" s="2" t="s">
        <v>1181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806</v>
      </c>
      <c r="AG254" s="51" t="s">
        <v>692</v>
      </c>
      <c r="AH254" s="51" t="s">
        <v>1124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x14ac:dyDescent="0.25">
      <c r="A255" s="1" t="s">
        <v>586</v>
      </c>
      <c r="B255" s="6" t="s">
        <v>1186</v>
      </c>
      <c r="C255" s="23" t="s">
        <v>89</v>
      </c>
      <c r="D255" t="s">
        <v>1176</v>
      </c>
      <c r="E255" s="2">
        <v>2018</v>
      </c>
      <c r="F255" s="10" t="s">
        <v>91</v>
      </c>
      <c r="G255" s="2" t="s">
        <v>558</v>
      </c>
      <c r="H255" s="2" t="s">
        <v>93</v>
      </c>
      <c r="I255" s="10" t="s">
        <v>94</v>
      </c>
      <c r="J255" s="2" t="s">
        <v>1187</v>
      </c>
      <c r="K255" s="118" t="str">
        <f t="shared" si="23"/>
        <v>pdf</v>
      </c>
      <c r="L255" s="2" t="s">
        <v>1178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806</v>
      </c>
      <c r="AG255" s="51" t="s">
        <v>692</v>
      </c>
      <c r="AH255" s="51" t="s">
        <v>1124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558</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x14ac:dyDescent="0.25">
      <c r="A256" s="1" t="s">
        <v>586</v>
      </c>
      <c r="B256" s="6" t="s">
        <v>1188</v>
      </c>
      <c r="C256" s="23" t="s">
        <v>89</v>
      </c>
      <c r="D256" t="s">
        <v>1189</v>
      </c>
      <c r="E256" s="2">
        <v>2018</v>
      </c>
      <c r="F256" s="10" t="s">
        <v>91</v>
      </c>
      <c r="G256" s="2" t="s">
        <v>211</v>
      </c>
      <c r="H256" s="2" t="s">
        <v>93</v>
      </c>
      <c r="I256" s="10" t="s">
        <v>212</v>
      </c>
      <c r="J256" s="2" t="s">
        <v>1190</v>
      </c>
      <c r="K256" s="118" t="str">
        <f t="shared" si="23"/>
        <v>pdf</v>
      </c>
      <c r="L256" s="2" t="s">
        <v>1181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x14ac:dyDescent="0.25">
      <c r="A257" s="1" t="s">
        <v>586</v>
      </c>
      <c r="B257" s="6" t="s">
        <v>1191</v>
      </c>
      <c r="C257" s="23" t="s">
        <v>89</v>
      </c>
      <c r="D257" t="s">
        <v>1192</v>
      </c>
      <c r="E257" s="2">
        <v>2018</v>
      </c>
      <c r="F257" s="10" t="s">
        <v>91</v>
      </c>
      <c r="G257" s="2" t="s">
        <v>558</v>
      </c>
      <c r="H257" s="2" t="s">
        <v>93</v>
      </c>
      <c r="I257" s="10" t="s">
        <v>94</v>
      </c>
      <c r="J257" s="2" t="s">
        <v>1193</v>
      </c>
      <c r="K257" s="118" t="str">
        <f t="shared" si="23"/>
        <v>pdf</v>
      </c>
      <c r="L257" s="2" t="s">
        <v>1178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1124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558</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x14ac:dyDescent="0.25">
      <c r="A258" s="1" t="s">
        <v>586</v>
      </c>
      <c r="B258" s="6" t="s">
        <v>1194</v>
      </c>
      <c r="C258" s="23" t="s">
        <v>89</v>
      </c>
      <c r="D258" t="s">
        <v>1195</v>
      </c>
      <c r="E258" s="2">
        <v>2018</v>
      </c>
      <c r="F258" s="10" t="s">
        <v>91</v>
      </c>
      <c r="G258" s="2" t="s">
        <v>558</v>
      </c>
      <c r="H258" s="2" t="s">
        <v>93</v>
      </c>
      <c r="I258" s="10" t="s">
        <v>94</v>
      </c>
      <c r="J258" s="2" t="s">
        <v>1196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1178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558</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x14ac:dyDescent="0.25">
      <c r="A259" s="1" t="s">
        <v>586</v>
      </c>
      <c r="B259" s="6" t="s">
        <v>1197</v>
      </c>
      <c r="C259" s="23" t="s">
        <v>200</v>
      </c>
      <c r="D259" t="s">
        <v>1198</v>
      </c>
      <c r="E259" s="2">
        <v>2018</v>
      </c>
      <c r="F259" s="10" t="s">
        <v>91</v>
      </c>
      <c r="G259" s="2" t="s">
        <v>558</v>
      </c>
      <c r="H259" s="2" t="s">
        <v>93</v>
      </c>
      <c r="I259" s="10" t="s">
        <v>94</v>
      </c>
      <c r="J259" s="2" t="s">
        <v>1199</v>
      </c>
      <c r="K259" s="118" t="str">
        <f t="shared" si="30"/>
        <v>pdf</v>
      </c>
      <c r="L259" s="2" t="s">
        <v>1056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353</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558</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x14ac:dyDescent="0.25">
      <c r="A260" s="1" t="s">
        <v>586</v>
      </c>
      <c r="B260" s="6" t="s">
        <v>1200</v>
      </c>
      <c r="C260" s="23" t="s">
        <v>89</v>
      </c>
      <c r="D260" t="s">
        <v>779</v>
      </c>
      <c r="E260" s="2">
        <v>2018</v>
      </c>
      <c r="F260" s="10" t="s">
        <v>91</v>
      </c>
      <c r="G260" s="2" t="s">
        <v>558</v>
      </c>
      <c r="H260" s="2" t="s">
        <v>93</v>
      </c>
      <c r="I260" s="10" t="s">
        <v>94</v>
      </c>
      <c r="J260" s="2" t="s">
        <v>1201</v>
      </c>
      <c r="K260" s="118" t="str">
        <f t="shared" si="30"/>
        <v>pdf</v>
      </c>
      <c r="L260" s="2" t="s">
        <v>1202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783</v>
      </c>
      <c r="AX260" s="122" t="s">
        <v>104</v>
      </c>
      <c r="AY260" s="71" t="s">
        <v>91</v>
      </c>
      <c r="AZ260" s="71" t="s">
        <v>98</v>
      </c>
      <c r="BA260" s="12" t="s">
        <v>558</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x14ac:dyDescent="0.25">
      <c r="A261" s="1" t="s">
        <v>586</v>
      </c>
      <c r="B261" s="6" t="s">
        <v>1203</v>
      </c>
      <c r="C261" s="23" t="s">
        <v>200</v>
      </c>
      <c r="D261" t="s">
        <v>1204</v>
      </c>
      <c r="E261" s="2">
        <v>2019</v>
      </c>
      <c r="F261" s="10" t="s">
        <v>1016</v>
      </c>
      <c r="G261" s="2" t="s">
        <v>1205</v>
      </c>
      <c r="H261" s="2" t="s">
        <v>93</v>
      </c>
      <c r="I261" s="10" t="s">
        <v>212</v>
      </c>
      <c r="J261" s="2" t="s">
        <v>1206</v>
      </c>
      <c r="K261" s="118" t="str">
        <f t="shared" si="30"/>
        <v>pdf</v>
      </c>
      <c r="L261" s="2" t="s">
        <v>1014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353</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1016</v>
      </c>
      <c r="AZ261" s="71" t="s">
        <v>98</v>
      </c>
      <c r="BA261" s="12" t="s">
        <v>1205</v>
      </c>
      <c r="BB261" s="71" t="s">
        <v>212</v>
      </c>
      <c r="BC261" s="71" t="s">
        <v>1016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x14ac:dyDescent="0.25">
      <c r="A262" s="1" t="s">
        <v>586</v>
      </c>
      <c r="B262" s="6" t="s">
        <v>1207</v>
      </c>
      <c r="C262" s="23" t="s">
        <v>89</v>
      </c>
      <c r="D262" t="s">
        <v>1038</v>
      </c>
      <c r="E262" s="2">
        <v>2019</v>
      </c>
      <c r="F262" s="10" t="s">
        <v>1016</v>
      </c>
      <c r="G262" s="2" t="s">
        <v>558</v>
      </c>
      <c r="H262" s="2" t="s">
        <v>93</v>
      </c>
      <c r="I262" s="10" t="s">
        <v>94</v>
      </c>
      <c r="J262" s="2" t="s">
        <v>1208</v>
      </c>
      <c r="K262" s="118" t="str">
        <f t="shared" si="30"/>
        <v>pdf</v>
      </c>
      <c r="L262" s="2" t="s">
        <v>1209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679</v>
      </c>
      <c r="AX262" s="122" t="s">
        <v>139</v>
      </c>
      <c r="AY262" s="71" t="s">
        <v>1016</v>
      </c>
      <c r="AZ262" s="71" t="s">
        <v>98</v>
      </c>
      <c r="BA262" s="12" t="s">
        <v>558</v>
      </c>
      <c r="BB262" s="71" t="s">
        <v>94</v>
      </c>
      <c r="BC262" s="71" t="s">
        <v>1016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x14ac:dyDescent="0.25">
      <c r="A263" s="1" t="s">
        <v>586</v>
      </c>
      <c r="B263" s="6" t="s">
        <v>1210</v>
      </c>
      <c r="C263" s="23" t="s">
        <v>725</v>
      </c>
      <c r="D263" t="s">
        <v>288</v>
      </c>
      <c r="E263" s="2">
        <v>2019</v>
      </c>
      <c r="F263" s="10" t="s">
        <v>112</v>
      </c>
      <c r="G263" s="2" t="s">
        <v>1211</v>
      </c>
      <c r="H263" s="2" t="s">
        <v>868</v>
      </c>
      <c r="I263" s="10" t="s">
        <v>94</v>
      </c>
      <c r="J263" s="2" t="s">
        <v>1212</v>
      </c>
      <c r="K263" s="118" t="str">
        <f t="shared" si="30"/>
        <v>pdf</v>
      </c>
      <c r="L263" s="2" t="s">
        <v>1213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1211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x14ac:dyDescent="0.25">
      <c r="A264" s="1" t="s">
        <v>586</v>
      </c>
      <c r="B264" s="6" t="s">
        <v>1214</v>
      </c>
      <c r="C264" s="23" t="s">
        <v>89</v>
      </c>
      <c r="D264" t="s">
        <v>1215</v>
      </c>
      <c r="E264" s="2">
        <v>2019</v>
      </c>
      <c r="F264" s="10" t="s">
        <v>1016</v>
      </c>
      <c r="G264" s="2" t="s">
        <v>1216</v>
      </c>
      <c r="H264" s="2" t="s">
        <v>93</v>
      </c>
      <c r="I264" s="10" t="s">
        <v>94</v>
      </c>
      <c r="J264" s="2" t="s">
        <v>1217</v>
      </c>
      <c r="K264" s="118" t="str">
        <f t="shared" si="30"/>
        <v>pdf</v>
      </c>
      <c r="L264" s="2" t="s">
        <v>1218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353</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1219</v>
      </c>
      <c r="AX264" s="122" t="s">
        <v>104</v>
      </c>
      <c r="AY264" s="71" t="s">
        <v>1016</v>
      </c>
      <c r="AZ264" s="71" t="s">
        <v>98</v>
      </c>
      <c r="BA264" s="12" t="s">
        <v>1216</v>
      </c>
      <c r="BB264" s="71" t="s">
        <v>94</v>
      </c>
      <c r="BC264" s="71" t="s">
        <v>1016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x14ac:dyDescent="0.25">
      <c r="A265" s="1" t="s">
        <v>586</v>
      </c>
      <c r="B265" s="6" t="s">
        <v>1220</v>
      </c>
      <c r="C265" s="23" t="s">
        <v>89</v>
      </c>
      <c r="D265" t="s">
        <v>1215</v>
      </c>
      <c r="E265" s="2">
        <v>2019</v>
      </c>
      <c r="F265" s="10" t="s">
        <v>1016</v>
      </c>
      <c r="G265" s="2" t="s">
        <v>1216</v>
      </c>
      <c r="H265" s="2" t="s">
        <v>93</v>
      </c>
      <c r="I265" s="10" t="s">
        <v>94</v>
      </c>
      <c r="J265" s="2" t="s">
        <v>1217</v>
      </c>
      <c r="K265" s="118" t="str">
        <f t="shared" si="30"/>
        <v>pdf</v>
      </c>
      <c r="L265" s="2" t="s">
        <v>1221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353</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1219</v>
      </c>
      <c r="AX265" s="122" t="s">
        <v>104</v>
      </c>
      <c r="AY265" s="71" t="s">
        <v>1016</v>
      </c>
      <c r="AZ265" s="71" t="s">
        <v>98</v>
      </c>
      <c r="BA265" s="12" t="s">
        <v>1216</v>
      </c>
      <c r="BB265" s="71" t="s">
        <v>94</v>
      </c>
      <c r="BC265" s="71" t="s">
        <v>1016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75.599999999999994" customHeight="1" x14ac:dyDescent="0.25">
      <c r="A266" s="1" t="s">
        <v>586</v>
      </c>
      <c r="B266" s="6">
        <v>172</v>
      </c>
      <c r="C266" s="119" t="s">
        <v>721</v>
      </c>
      <c r="D266" s="141" t="s">
        <v>1023</v>
      </c>
      <c r="E266" s="2">
        <v>2019</v>
      </c>
      <c r="F266" s="19" t="s">
        <v>2265</v>
      </c>
      <c r="G266" s="19" t="s">
        <v>2266</v>
      </c>
      <c r="H266" s="19" t="s">
        <v>2261</v>
      </c>
      <c r="I266" s="19" t="s">
        <v>2264</v>
      </c>
      <c r="J266" s="2" t="s">
        <v>1222</v>
      </c>
      <c r="K266" s="118" t="str">
        <f t="shared" si="30"/>
        <v>pdf</v>
      </c>
      <c r="L266" s="2" t="s">
        <v>1223</v>
      </c>
      <c r="M266" s="118" t="str">
        <f t="shared" si="31"/>
        <v>pdf</v>
      </c>
      <c r="N266" s="2" t="s">
        <v>97</v>
      </c>
      <c r="O266" s="6" t="s">
        <v>1224</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746</v>
      </c>
      <c r="AD266" s="4" t="s">
        <v>1225</v>
      </c>
      <c r="AE266" s="2" t="s">
        <v>138</v>
      </c>
      <c r="AF266" s="80" t="s">
        <v>750</v>
      </c>
      <c r="AG266" s="10" t="s">
        <v>1226</v>
      </c>
      <c r="AH266" s="10" t="s">
        <v>1227</v>
      </c>
      <c r="AI266" s="10" t="s">
        <v>1228</v>
      </c>
      <c r="AJ266" s="10" t="s">
        <v>1229</v>
      </c>
      <c r="AL266" s="2" t="s">
        <v>461</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1230</v>
      </c>
      <c r="AX266" s="122" t="s">
        <v>104</v>
      </c>
      <c r="AY266" s="111" t="s">
        <v>697</v>
      </c>
      <c r="AZ266" s="71" t="s">
        <v>1231</v>
      </c>
      <c r="BA266" s="70" t="s">
        <v>1232</v>
      </c>
      <c r="BB266" s="70" t="s">
        <v>629</v>
      </c>
      <c r="BC266" s="112" t="str">
        <f>TabelladatiSinottico[[#This Row],[Head1]]&amp;"_"&amp;TabelladatiSinottico[[#This Row],[Cartridge1]]</f>
        <v>M5H_XTHA0010</v>
      </c>
      <c r="BD266" s="100" t="s">
        <v>99</v>
      </c>
      <c r="BE266" s="112" t="s">
        <v>1016</v>
      </c>
      <c r="BF266" s="71" t="s">
        <v>1233</v>
      </c>
      <c r="BG266" s="12" t="s">
        <v>1234</v>
      </c>
      <c r="BH266" s="12" t="s">
        <v>1235</v>
      </c>
      <c r="BI266" s="112" t="str">
        <f>TabelladatiSinottico[[#This Row],[Head2]]&amp;"_"&amp;TabelladatiSinottico[[#This Row],[Cartridge2]]</f>
        <v>M5S_XTSA0008</v>
      </c>
      <c r="BJ266" s="100" t="s">
        <v>98</v>
      </c>
      <c r="BK266" s="112" t="s">
        <v>1236</v>
      </c>
      <c r="BL266" s="71" t="s">
        <v>1237</v>
      </c>
      <c r="BM266" s="12" t="s">
        <v>1238</v>
      </c>
      <c r="BN266" s="12" t="s">
        <v>629</v>
      </c>
      <c r="BO266" s="111" t="str">
        <f>TabelladatiSinottico[[#This Row],[Head3]]&amp;"_"&amp;TabelladatiSinottico[[#This Row],[Cartridge3]]</f>
        <v>M3A_XTHA0013</v>
      </c>
      <c r="BP266" s="100" t="s">
        <v>98</v>
      </c>
      <c r="BQ266" s="112" t="s">
        <v>1239</v>
      </c>
      <c r="BR266" s="71" t="s">
        <v>1240</v>
      </c>
      <c r="BS266" s="70" t="s">
        <v>1232</v>
      </c>
      <c r="BT266" s="12" t="s">
        <v>629</v>
      </c>
      <c r="BU266" s="112" t="str">
        <f>TabelladatiSinottico[[#This Row],[Head4]]&amp;"_"&amp;TabelladatiSinottico[[#This Row],[Cartridge4]]</f>
        <v>MRH_XTHA0012</v>
      </c>
      <c r="BV266" s="100" t="s">
        <v>98</v>
      </c>
      <c r="BW266" s="111" t="s">
        <v>697</v>
      </c>
      <c r="BX266" s="71" t="s">
        <v>1145</v>
      </c>
      <c r="BY266" s="70" t="s">
        <v>1241</v>
      </c>
      <c r="BZ266" s="12" t="s">
        <v>1235</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1242</v>
      </c>
    </row>
    <row r="267" spans="1:87" ht="68.25" customHeight="1" x14ac:dyDescent="0.25">
      <c r="A267" s="1" t="s">
        <v>586</v>
      </c>
      <c r="B267" s="6">
        <v>173</v>
      </c>
      <c r="C267" s="119" t="s">
        <v>721</v>
      </c>
      <c r="D267" s="141" t="s">
        <v>1023</v>
      </c>
      <c r="E267" s="2">
        <v>2019</v>
      </c>
      <c r="F267" s="19" t="s">
        <v>2265</v>
      </c>
      <c r="G267" s="19" t="s">
        <v>2266</v>
      </c>
      <c r="H267" s="19" t="s">
        <v>2261</v>
      </c>
      <c r="I267" s="19" t="s">
        <v>2264</v>
      </c>
      <c r="J267" s="2" t="s">
        <v>1222</v>
      </c>
      <c r="K267" s="118" t="str">
        <f t="shared" si="30"/>
        <v>pdf</v>
      </c>
      <c r="L267" s="2" t="s">
        <v>1223</v>
      </c>
      <c r="M267" s="118" t="str">
        <f t="shared" si="31"/>
        <v>pdf</v>
      </c>
      <c r="N267" s="2" t="s">
        <v>97</v>
      </c>
      <c r="O267" s="6" t="s">
        <v>1224</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746</v>
      </c>
      <c r="AD267" s="4" t="s">
        <v>1225</v>
      </c>
      <c r="AE267" s="2" t="s">
        <v>138</v>
      </c>
      <c r="AF267" s="80" t="s">
        <v>750</v>
      </c>
      <c r="AG267" s="10" t="s">
        <v>1226</v>
      </c>
      <c r="AH267" s="10" t="s">
        <v>1227</v>
      </c>
      <c r="AI267" s="10" t="s">
        <v>1228</v>
      </c>
      <c r="AJ267" s="10" t="s">
        <v>1229</v>
      </c>
      <c r="AL267" s="2" t="s">
        <v>461</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1230</v>
      </c>
      <c r="AX267" s="122" t="s">
        <v>104</v>
      </c>
      <c r="AY267" s="111" t="s">
        <v>697</v>
      </c>
      <c r="AZ267" s="71" t="s">
        <v>1231</v>
      </c>
      <c r="BA267" s="70" t="s">
        <v>1232</v>
      </c>
      <c r="BB267" s="70" t="s">
        <v>629</v>
      </c>
      <c r="BC267" s="112" t="str">
        <f>TabelladatiSinottico[[#This Row],[Head1]]&amp;"_"&amp;TabelladatiSinottico[[#This Row],[Cartridge1]]</f>
        <v>M5H_XTHA0010</v>
      </c>
      <c r="BD267" s="100" t="s">
        <v>99</v>
      </c>
      <c r="BE267" s="112" t="s">
        <v>1016</v>
      </c>
      <c r="BF267" s="71" t="s">
        <v>1233</v>
      </c>
      <c r="BG267" s="12" t="s">
        <v>1234</v>
      </c>
      <c r="BH267" s="12" t="s">
        <v>1235</v>
      </c>
      <c r="BI267" s="112" t="str">
        <f>TabelladatiSinottico[[#This Row],[Head2]]&amp;"_"&amp;TabelladatiSinottico[[#This Row],[Cartridge2]]</f>
        <v>M5S_XTSA0008</v>
      </c>
      <c r="BJ267" s="100" t="s">
        <v>98</v>
      </c>
      <c r="BK267" s="112" t="s">
        <v>1236</v>
      </c>
      <c r="BL267" s="71" t="s">
        <v>1237</v>
      </c>
      <c r="BM267" s="12" t="s">
        <v>1238</v>
      </c>
      <c r="BN267" s="12" t="s">
        <v>629</v>
      </c>
      <c r="BO267" s="111" t="str">
        <f>TabelladatiSinottico[[#This Row],[Head3]]&amp;"_"&amp;TabelladatiSinottico[[#This Row],[Cartridge3]]</f>
        <v>M3A_XTHA0013</v>
      </c>
      <c r="BP267" s="100" t="s">
        <v>98</v>
      </c>
      <c r="BQ267" s="112" t="s">
        <v>1239</v>
      </c>
      <c r="BR267" s="71" t="s">
        <v>1240</v>
      </c>
      <c r="BS267" s="70" t="s">
        <v>1232</v>
      </c>
      <c r="BT267" s="12" t="s">
        <v>629</v>
      </c>
      <c r="BU267" s="112" t="str">
        <f>TabelladatiSinottico[[#This Row],[Head4]]&amp;"_"&amp;TabelladatiSinottico[[#This Row],[Cartridge4]]</f>
        <v>MRH_XTHA0012</v>
      </c>
      <c r="BV267" s="100" t="s">
        <v>98</v>
      </c>
      <c r="BW267" s="111" t="s">
        <v>697</v>
      </c>
      <c r="BX267" s="71" t="s">
        <v>1145</v>
      </c>
      <c r="BY267" s="70" t="s">
        <v>1241</v>
      </c>
      <c r="BZ267" s="12" t="s">
        <v>1235</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1242</v>
      </c>
    </row>
    <row r="268" spans="1:87" ht="21.75" customHeight="1" x14ac:dyDescent="0.25">
      <c r="A268" s="1" t="s">
        <v>586</v>
      </c>
      <c r="B268" s="6" t="s">
        <v>1243</v>
      </c>
      <c r="C268" s="23" t="s">
        <v>89</v>
      </c>
      <c r="D268" t="s">
        <v>1244</v>
      </c>
      <c r="E268" s="2">
        <v>2018</v>
      </c>
      <c r="F268" s="10" t="s">
        <v>91</v>
      </c>
      <c r="G268" s="2" t="s">
        <v>211</v>
      </c>
      <c r="H268" s="2" t="s">
        <v>93</v>
      </c>
      <c r="I268" s="10" t="s">
        <v>2262</v>
      </c>
      <c r="J268" s="2" t="s">
        <v>1245</v>
      </c>
      <c r="K268" s="118" t="str">
        <f t="shared" si="30"/>
        <v>pdf</v>
      </c>
      <c r="L268" s="2" t="s">
        <v>1181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x14ac:dyDescent="0.25">
      <c r="A269" s="1" t="s">
        <v>586</v>
      </c>
      <c r="B269" s="6" t="s">
        <v>1246</v>
      </c>
      <c r="C269" s="23" t="s">
        <v>89</v>
      </c>
      <c r="D269" t="s">
        <v>1247</v>
      </c>
      <c r="E269" s="2">
        <v>2018</v>
      </c>
      <c r="F269" s="10" t="s">
        <v>91</v>
      </c>
      <c r="G269" s="2" t="s">
        <v>211</v>
      </c>
      <c r="H269" s="2" t="s">
        <v>93</v>
      </c>
      <c r="I269" s="10" t="s">
        <v>2263</v>
      </c>
      <c r="J269" s="2" t="s">
        <v>1248</v>
      </c>
      <c r="K269" s="118" t="str">
        <f t="shared" si="30"/>
        <v>pdf</v>
      </c>
      <c r="L269" s="2" t="s">
        <v>1181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1249</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1250</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x14ac:dyDescent="0.25">
      <c r="A270" s="1" t="s">
        <v>586</v>
      </c>
      <c r="B270" s="6" t="s">
        <v>1251</v>
      </c>
      <c r="C270" s="23" t="s">
        <v>721</v>
      </c>
      <c r="D270" t="s">
        <v>722</v>
      </c>
      <c r="E270" s="2">
        <v>2019</v>
      </c>
      <c r="F270" s="10" t="s">
        <v>91</v>
      </c>
      <c r="G270" s="2" t="s">
        <v>558</v>
      </c>
      <c r="H270" s="2" t="s">
        <v>868</v>
      </c>
      <c r="I270" s="10" t="s">
        <v>2263</v>
      </c>
      <c r="J270" s="2" t="s">
        <v>1252</v>
      </c>
      <c r="K270" s="118" t="str">
        <f t="shared" si="30"/>
        <v>pdf</v>
      </c>
      <c r="L270" s="2" t="s">
        <v>1253</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790</v>
      </c>
      <c r="AG270" s="51" t="s">
        <v>790</v>
      </c>
      <c r="AH270" s="51" t="s">
        <v>1124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438</v>
      </c>
      <c r="AX270" s="122" t="s">
        <v>139</v>
      </c>
      <c r="AY270" s="71" t="s">
        <v>91</v>
      </c>
      <c r="AZ270" s="71" t="s">
        <v>98</v>
      </c>
      <c r="BA270" s="12" t="s">
        <v>558</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x14ac:dyDescent="0.25">
      <c r="A271" s="1" t="s">
        <v>586</v>
      </c>
      <c r="B271" s="6" t="s">
        <v>1254</v>
      </c>
      <c r="C271" s="23" t="s">
        <v>686</v>
      </c>
      <c r="D271" t="s">
        <v>1255</v>
      </c>
      <c r="E271" s="2">
        <v>2018</v>
      </c>
      <c r="F271" s="10" t="s">
        <v>1016</v>
      </c>
      <c r="G271" s="2" t="s">
        <v>98</v>
      </c>
      <c r="H271" s="2" t="s">
        <v>868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1016</v>
      </c>
      <c r="AZ271" s="71" t="s">
        <v>98</v>
      </c>
      <c r="BA271" s="12" t="s">
        <v>98</v>
      </c>
      <c r="BB271" s="71" t="s">
        <v>94</v>
      </c>
      <c r="BC271" s="71" t="s">
        <v>1016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x14ac:dyDescent="0.25">
      <c r="A272" s="1" t="s">
        <v>586</v>
      </c>
      <c r="B272" s="6" t="s">
        <v>1256</v>
      </c>
      <c r="C272" s="23" t="s">
        <v>686</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x14ac:dyDescent="0.25">
      <c r="A273" s="1" t="s">
        <v>586</v>
      </c>
      <c r="B273" s="6" t="s">
        <v>1257</v>
      </c>
      <c r="C273" s="23" t="s">
        <v>200</v>
      </c>
      <c r="D273" t="s">
        <v>1258</v>
      </c>
      <c r="E273" s="2">
        <v>2019</v>
      </c>
      <c r="F273" s="10" t="s">
        <v>91</v>
      </c>
      <c r="G273" s="2" t="s">
        <v>211</v>
      </c>
      <c r="H273" s="2" t="s">
        <v>93</v>
      </c>
      <c r="I273" s="10" t="s">
        <v>212</v>
      </c>
      <c r="J273" s="2" t="s">
        <v>1259</v>
      </c>
      <c r="K273" s="118" t="str">
        <f t="shared" si="30"/>
        <v>pdf</v>
      </c>
      <c r="L273" s="2" t="s">
        <v>1056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551</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x14ac:dyDescent="0.25">
      <c r="A274" s="1" t="s">
        <v>586</v>
      </c>
      <c r="B274" s="6" t="s">
        <v>1260</v>
      </c>
      <c r="C274" s="23" t="s">
        <v>89</v>
      </c>
      <c r="D274" t="s">
        <v>1261</v>
      </c>
      <c r="E274" s="2">
        <v>2019</v>
      </c>
      <c r="F274" s="10" t="s">
        <v>1262</v>
      </c>
      <c r="G274" s="2" t="s">
        <v>1205</v>
      </c>
      <c r="H274" s="2" t="s">
        <v>93</v>
      </c>
      <c r="I274" s="10" t="s">
        <v>212</v>
      </c>
      <c r="J274" s="2" t="s">
        <v>1263</v>
      </c>
      <c r="K274" s="118" t="str">
        <f t="shared" si="30"/>
        <v>pdf</v>
      </c>
      <c r="L274" s="2" t="s">
        <v>1264</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467</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1265</v>
      </c>
      <c r="AX274" s="122" t="s">
        <v>104</v>
      </c>
      <c r="AY274" s="71" t="s">
        <v>1262</v>
      </c>
      <c r="AZ274" s="71" t="s">
        <v>98</v>
      </c>
      <c r="BA274" s="12" t="s">
        <v>1205</v>
      </c>
      <c r="BB274" s="71" t="s">
        <v>212</v>
      </c>
      <c r="BC274" s="71" t="s">
        <v>1262</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x14ac:dyDescent="0.25">
      <c r="A275" s="1" t="s">
        <v>586</v>
      </c>
      <c r="B275" s="6" t="s">
        <v>1266</v>
      </c>
      <c r="C275" s="23" t="s">
        <v>89</v>
      </c>
      <c r="D275" t="s">
        <v>1267</v>
      </c>
      <c r="E275" s="2">
        <v>2018</v>
      </c>
      <c r="F275" s="10" t="s">
        <v>1016</v>
      </c>
      <c r="G275" s="2" t="s">
        <v>211</v>
      </c>
      <c r="H275" s="2" t="s">
        <v>93</v>
      </c>
      <c r="I275" s="10" t="s">
        <v>212</v>
      </c>
      <c r="J275" s="2" t="s">
        <v>1268</v>
      </c>
      <c r="K275" s="118" t="str">
        <f t="shared" si="30"/>
        <v>pdf</v>
      </c>
      <c r="L275" s="2" t="s">
        <v>1269</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77" t="s">
        <v>104</v>
      </c>
      <c r="AG275" s="17" t="s">
        <v>105</v>
      </c>
      <c r="AH275" s="17" t="s">
        <v>499</v>
      </c>
      <c r="AI275" s="17" t="s">
        <v>500</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1016</v>
      </c>
      <c r="AZ275" s="71" t="s">
        <v>98</v>
      </c>
      <c r="BA275" s="12" t="s">
        <v>211</v>
      </c>
      <c r="BB275" s="71" t="s">
        <v>212</v>
      </c>
      <c r="BC275" s="71" t="s">
        <v>1016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x14ac:dyDescent="0.25">
      <c r="A276" s="1" t="s">
        <v>586</v>
      </c>
      <c r="B276" s="6" t="s">
        <v>1270</v>
      </c>
      <c r="C276" s="23" t="s">
        <v>89</v>
      </c>
      <c r="D276" t="s">
        <v>1271</v>
      </c>
      <c r="E276" s="2">
        <v>2019</v>
      </c>
      <c r="F276" s="10" t="s">
        <v>91</v>
      </c>
      <c r="G276" s="2" t="s">
        <v>558</v>
      </c>
      <c r="H276" s="2" t="s">
        <v>93</v>
      </c>
      <c r="I276" s="10" t="s">
        <v>1235</v>
      </c>
      <c r="J276" s="2" t="s">
        <v>1272</v>
      </c>
      <c r="K276" s="118" t="str">
        <f t="shared" si="30"/>
        <v>pdf</v>
      </c>
      <c r="L276" s="2" t="s">
        <v>1273</v>
      </c>
      <c r="M276" s="118" t="str">
        <f t="shared" si="31"/>
        <v>pdf</v>
      </c>
      <c r="N276" s="2" t="s">
        <v>97</v>
      </c>
      <c r="O276" s="45" t="s">
        <v>1274</v>
      </c>
      <c r="P276" s="13" t="str">
        <f t="shared" si="33"/>
        <v>Folder</v>
      </c>
      <c r="Q276" s="127">
        <v>2700</v>
      </c>
      <c r="R276" s="127">
        <v>3500</v>
      </c>
      <c r="S276" s="127">
        <v>1400</v>
      </c>
      <c r="T276" s="21" t="s">
        <v>782</v>
      </c>
      <c r="U276" s="2" t="s">
        <v>99</v>
      </c>
      <c r="V276" s="7" t="s">
        <v>98</v>
      </c>
      <c r="W276" s="2" t="s">
        <v>99</v>
      </c>
      <c r="X276" s="2" t="s">
        <v>100</v>
      </c>
      <c r="Y276" s="2" t="s">
        <v>99</v>
      </c>
      <c r="Z276" s="2" t="s">
        <v>100</v>
      </c>
      <c r="AA276" s="2" t="s">
        <v>100</v>
      </c>
      <c r="AB276" s="18" t="s">
        <v>100</v>
      </c>
      <c r="AC276" s="43" t="s">
        <v>551</v>
      </c>
      <c r="AD276" s="4" t="s">
        <v>1275</v>
      </c>
      <c r="AE276" s="2" t="s">
        <v>118</v>
      </c>
      <c r="AF276" s="80" t="s">
        <v>1276</v>
      </c>
      <c r="AG276" s="10" t="s">
        <v>1277</v>
      </c>
      <c r="AH276" s="10" t="s">
        <v>834</v>
      </c>
      <c r="AI276" s="10" t="s">
        <v>1278</v>
      </c>
      <c r="AJ276" s="10" t="s">
        <v>1279</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1280</v>
      </c>
      <c r="AX276" s="122" t="s">
        <v>104</v>
      </c>
      <c r="AY276" s="71" t="s">
        <v>91</v>
      </c>
      <c r="AZ276" s="71" t="s">
        <v>98</v>
      </c>
      <c r="BA276" s="12" t="s">
        <v>558</v>
      </c>
      <c r="BB276" s="71" t="s">
        <v>1235</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x14ac:dyDescent="0.25">
      <c r="A277" s="1" t="s">
        <v>586</v>
      </c>
      <c r="B277" s="6" t="s">
        <v>1281</v>
      </c>
      <c r="C277" s="23" t="s">
        <v>725</v>
      </c>
      <c r="D277" t="s">
        <v>1282</v>
      </c>
      <c r="E277" s="2">
        <v>2019</v>
      </c>
      <c r="F277" s="10" t="s">
        <v>112</v>
      </c>
      <c r="G277" s="2" t="s">
        <v>558</v>
      </c>
      <c r="H277" s="2" t="s">
        <v>93</v>
      </c>
      <c r="I277" s="10" t="s">
        <v>94</v>
      </c>
      <c r="J277" s="2" t="s">
        <v>1283</v>
      </c>
      <c r="K277" s="118" t="str">
        <f t="shared" si="30"/>
        <v>pdf</v>
      </c>
      <c r="L277" s="2" t="s">
        <v>1284</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1285</v>
      </c>
      <c r="AX277" s="122" t="s">
        <v>139</v>
      </c>
      <c r="AY277" s="71" t="s">
        <v>112</v>
      </c>
      <c r="AZ277" s="71" t="s">
        <v>98</v>
      </c>
      <c r="BA277" s="12" t="s">
        <v>558</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x14ac:dyDescent="0.25">
      <c r="A278" s="1" t="s">
        <v>586</v>
      </c>
      <c r="B278" s="6" t="s">
        <v>1286</v>
      </c>
      <c r="C278" s="23" t="s">
        <v>686</v>
      </c>
      <c r="D278" t="s">
        <v>1287</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x14ac:dyDescent="0.25">
      <c r="A279" s="1" t="s">
        <v>586</v>
      </c>
      <c r="B279" s="6" t="s">
        <v>1288</v>
      </c>
      <c r="C279" s="23" t="s">
        <v>686</v>
      </c>
      <c r="D279" t="s">
        <v>1289</v>
      </c>
      <c r="E279" s="2">
        <v>2019</v>
      </c>
      <c r="F279" s="31" t="s">
        <v>91</v>
      </c>
      <c r="G279" s="2" t="s">
        <v>1290</v>
      </c>
      <c r="H279" s="2" t="s">
        <v>93</v>
      </c>
      <c r="I279" s="10" t="s">
        <v>1291</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1290</v>
      </c>
      <c r="BB279" s="71" t="s">
        <v>1291</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x14ac:dyDescent="0.25">
      <c r="A280" s="1" t="s">
        <v>586</v>
      </c>
      <c r="B280" s="6" t="s">
        <v>1292</v>
      </c>
      <c r="C280" s="23" t="s">
        <v>89</v>
      </c>
      <c r="D280" t="s">
        <v>1293</v>
      </c>
      <c r="E280" s="31">
        <v>2019</v>
      </c>
      <c r="F280" s="31" t="s">
        <v>91</v>
      </c>
      <c r="G280" s="2" t="s">
        <v>558</v>
      </c>
      <c r="H280" s="2" t="s">
        <v>93</v>
      </c>
      <c r="I280" s="10" t="s">
        <v>1291</v>
      </c>
      <c r="J280" s="2" t="s">
        <v>1294</v>
      </c>
      <c r="K280" s="118" t="str">
        <f t="shared" si="30"/>
        <v>pdf</v>
      </c>
      <c r="L280" s="2" t="s">
        <v>1295</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806</v>
      </c>
      <c r="AG280" s="51" t="s">
        <v>692</v>
      </c>
      <c r="AH280" s="51" t="s">
        <v>1124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558</v>
      </c>
      <c r="BB280" s="71" t="s">
        <v>1291</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x14ac:dyDescent="0.25">
      <c r="A281" s="1" t="s">
        <v>586</v>
      </c>
      <c r="B281" s="6" t="s">
        <v>1296</v>
      </c>
      <c r="C281" s="23" t="s">
        <v>686</v>
      </c>
      <c r="D281" t="s">
        <v>1297</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806</v>
      </c>
      <c r="AG281" s="51" t="s">
        <v>692</v>
      </c>
      <c r="AH281" s="51" t="s">
        <v>1124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x14ac:dyDescent="0.25">
      <c r="A282" s="1" t="s">
        <v>586</v>
      </c>
      <c r="B282" s="6" t="s">
        <v>1298</v>
      </c>
      <c r="C282" s="23" t="s">
        <v>686</v>
      </c>
      <c r="D282" t="s">
        <v>1297</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806</v>
      </c>
      <c r="AG282" s="51" t="s">
        <v>692</v>
      </c>
      <c r="AH282" s="51" t="s">
        <v>1124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x14ac:dyDescent="0.25">
      <c r="A283" s="1" t="s">
        <v>586</v>
      </c>
      <c r="B283" s="6" t="s">
        <v>1299</v>
      </c>
      <c r="C283" s="74" t="s">
        <v>98</v>
      </c>
      <c r="D283" s="1" t="s">
        <v>715</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x14ac:dyDescent="0.25">
      <c r="A284" s="1" t="s">
        <v>586</v>
      </c>
      <c r="B284" s="6" t="s">
        <v>1300</v>
      </c>
      <c r="C284" s="74" t="s">
        <v>98</v>
      </c>
      <c r="D284" s="1" t="s">
        <v>715</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x14ac:dyDescent="0.25">
      <c r="A285" s="1" t="s">
        <v>586</v>
      </c>
      <c r="B285" s="6" t="s">
        <v>1301</v>
      </c>
      <c r="C285" s="74" t="s">
        <v>98</v>
      </c>
      <c r="D285" s="1" t="s">
        <v>715</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x14ac:dyDescent="0.25">
      <c r="A286" s="1" t="s">
        <v>586</v>
      </c>
      <c r="B286" s="6">
        <v>192</v>
      </c>
      <c r="C286" s="23" t="s">
        <v>89</v>
      </c>
      <c r="D286" t="s">
        <v>672</v>
      </c>
      <c r="E286" s="31">
        <v>2019</v>
      </c>
      <c r="F286" s="31" t="s">
        <v>91</v>
      </c>
      <c r="G286" s="2" t="s">
        <v>558</v>
      </c>
      <c r="H286" s="2" t="s">
        <v>93</v>
      </c>
      <c r="I286" s="10" t="s">
        <v>1291</v>
      </c>
      <c r="J286" s="2" t="s">
        <v>1302</v>
      </c>
      <c r="K286" s="118" t="str">
        <f t="shared" si="30"/>
        <v>pdf</v>
      </c>
      <c r="L286" s="2" t="s">
        <v>1303</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1304</v>
      </c>
      <c r="AE286" s="39" t="s">
        <v>138</v>
      </c>
      <c r="AF286" s="78" t="s">
        <v>1036</v>
      </c>
      <c r="AG286" s="39" t="s">
        <v>1305</v>
      </c>
      <c r="AH286" s="39" t="s">
        <v>151</v>
      </c>
      <c r="AI286" s="39" t="s">
        <v>1306</v>
      </c>
      <c r="AJ286" s="39" t="s">
        <v>1307</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675</v>
      </c>
      <c r="AX286" s="122" t="s">
        <v>139</v>
      </c>
      <c r="AY286" s="113" t="s">
        <v>91</v>
      </c>
      <c r="AZ286" s="71" t="s">
        <v>98</v>
      </c>
      <c r="BA286" s="12" t="s">
        <v>558</v>
      </c>
      <c r="BB286" s="71" t="s">
        <v>1291</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x14ac:dyDescent="0.25">
      <c r="A287" s="1" t="s">
        <v>586</v>
      </c>
      <c r="B287" s="6">
        <v>193</v>
      </c>
      <c r="C287" s="23" t="s">
        <v>725</v>
      </c>
      <c r="D287" t="s">
        <v>1308</v>
      </c>
      <c r="E287" s="31">
        <v>2019</v>
      </c>
      <c r="F287" s="31" t="s">
        <v>112</v>
      </c>
      <c r="G287" s="2" t="s">
        <v>558</v>
      </c>
      <c r="H287" s="2" t="s">
        <v>93</v>
      </c>
      <c r="I287" s="10" t="s">
        <v>1291</v>
      </c>
      <c r="J287" s="2" t="s">
        <v>1309</v>
      </c>
      <c r="K287" s="118" t="str">
        <f t="shared" si="30"/>
        <v>pdf</v>
      </c>
      <c r="L287" s="2" t="s">
        <v>1310</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893</v>
      </c>
      <c r="AG287" s="51" t="s">
        <v>790</v>
      </c>
      <c r="AH287" s="51" t="s">
        <v>791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558</v>
      </c>
      <c r="BB287" s="71" t="s">
        <v>1291</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x14ac:dyDescent="0.25">
      <c r="A288" s="1" t="s">
        <v>586</v>
      </c>
      <c r="B288" s="6">
        <v>194</v>
      </c>
      <c r="C288" s="23" t="s">
        <v>89</v>
      </c>
      <c r="D288" t="s">
        <v>1311</v>
      </c>
      <c r="E288" s="2">
        <v>2020</v>
      </c>
      <c r="F288" s="2" t="s">
        <v>91</v>
      </c>
      <c r="G288" s="10" t="s">
        <v>211</v>
      </c>
      <c r="H288" s="2" t="s">
        <v>93</v>
      </c>
      <c r="I288" s="10" t="s">
        <v>212</v>
      </c>
      <c r="J288" s="2" t="s">
        <v>1312</v>
      </c>
      <c r="K288" s="118" t="str">
        <f t="shared" si="30"/>
        <v>pdf</v>
      </c>
      <c r="L288" s="2" t="s">
        <v>1313</v>
      </c>
      <c r="M288" s="118" t="str">
        <f t="shared" si="31"/>
        <v>pdf</v>
      </c>
      <c r="N288" s="2" t="s">
        <v>97</v>
      </c>
      <c r="O288" s="45" t="s">
        <v>960</v>
      </c>
      <c r="P288" s="13" t="str">
        <f t="shared" si="33"/>
        <v>Folder</v>
      </c>
      <c r="Q288" s="127">
        <v>4500</v>
      </c>
      <c r="R288" s="127">
        <v>3500</v>
      </c>
      <c r="S288" s="127">
        <v>1400</v>
      </c>
      <c r="T288" s="2" t="s">
        <v>1314</v>
      </c>
      <c r="U288" s="2" t="s">
        <v>99</v>
      </c>
      <c r="V288" s="7" t="s">
        <v>98</v>
      </c>
      <c r="W288" s="2" t="s">
        <v>100</v>
      </c>
      <c r="X288" s="2" t="s">
        <v>100</v>
      </c>
      <c r="Y288" s="2" t="s">
        <v>100</v>
      </c>
      <c r="Z288" s="2" t="s">
        <v>100</v>
      </c>
      <c r="AA288" s="2" t="s">
        <v>100</v>
      </c>
      <c r="AB288" s="18" t="s">
        <v>99</v>
      </c>
      <c r="AC288" s="7" t="s">
        <v>116</v>
      </c>
      <c r="AD288" s="88" t="s">
        <v>1315</v>
      </c>
      <c r="AE288" s="2" t="s">
        <v>118</v>
      </c>
      <c r="AF288" s="80" t="s">
        <v>750</v>
      </c>
      <c r="AG288" s="10" t="s">
        <v>1226</v>
      </c>
      <c r="AH288" s="10" t="s">
        <v>1316</v>
      </c>
      <c r="AI288" s="10" t="s">
        <v>1317</v>
      </c>
      <c r="AJ288" s="10" t="s">
        <v>1279</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1318</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x14ac:dyDescent="0.25">
      <c r="A289" s="1" t="s">
        <v>586</v>
      </c>
      <c r="B289" s="6">
        <v>195</v>
      </c>
      <c r="C289" s="23" t="s">
        <v>89</v>
      </c>
      <c r="D289" t="s">
        <v>982</v>
      </c>
      <c r="E289" s="2">
        <v>2020</v>
      </c>
      <c r="F289" s="19" t="s">
        <v>1319</v>
      </c>
      <c r="G289" s="19" t="s">
        <v>1320</v>
      </c>
      <c r="H289" s="20" t="s">
        <v>1321</v>
      </c>
      <c r="I289" s="19" t="s">
        <v>1322</v>
      </c>
      <c r="J289" s="2" t="s">
        <v>1323</v>
      </c>
      <c r="K289" s="118" t="str">
        <f t="shared" si="30"/>
        <v>pdf</v>
      </c>
      <c r="L289" s="2" t="s">
        <v>1324</v>
      </c>
      <c r="M289" s="118" t="str">
        <f t="shared" si="31"/>
        <v>pdf</v>
      </c>
      <c r="N289" s="2" t="s">
        <v>97</v>
      </c>
      <c r="O289" s="45" t="s">
        <v>1325</v>
      </c>
      <c r="P289" s="13" t="str">
        <f t="shared" si="33"/>
        <v>Folder</v>
      </c>
      <c r="Q289" s="127">
        <v>6200</v>
      </c>
      <c r="R289" s="127">
        <v>3500</v>
      </c>
      <c r="S289" s="127">
        <v>1000</v>
      </c>
      <c r="T289" s="10" t="s">
        <v>1326</v>
      </c>
      <c r="U289" s="2" t="s">
        <v>99</v>
      </c>
      <c r="V289" s="7" t="s">
        <v>98</v>
      </c>
      <c r="W289" s="2" t="s">
        <v>100</v>
      </c>
      <c r="X289" s="2" t="s">
        <v>100</v>
      </c>
      <c r="Y289" s="2" t="s">
        <v>100</v>
      </c>
      <c r="Z289" s="2" t="s">
        <v>100</v>
      </c>
      <c r="AA289" s="2" t="s">
        <v>100</v>
      </c>
      <c r="AB289" s="18" t="s">
        <v>100</v>
      </c>
      <c r="AC289" s="7" t="s">
        <v>137</v>
      </c>
      <c r="AD289" s="88" t="s">
        <v>1327</v>
      </c>
      <c r="AE289" s="2" t="s">
        <v>138</v>
      </c>
      <c r="AF289" s="80" t="s">
        <v>1328</v>
      </c>
      <c r="AG289" s="10" t="s">
        <v>1329</v>
      </c>
      <c r="AH289" s="10" t="s">
        <v>1330</v>
      </c>
      <c r="AI289" s="10" t="s">
        <v>1331</v>
      </c>
      <c r="AJ289" s="10" t="s">
        <v>1332</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985</v>
      </c>
      <c r="AX289" s="122" t="s">
        <v>104</v>
      </c>
      <c r="AY289" s="114" t="s">
        <v>91</v>
      </c>
      <c r="AZ289" s="71" t="s">
        <v>98</v>
      </c>
      <c r="BA289" s="115" t="s">
        <v>1333</v>
      </c>
      <c r="BB289" s="114" t="s">
        <v>212</v>
      </c>
      <c r="BC289" s="116" t="s">
        <v>1334</v>
      </c>
      <c r="BD289" s="117" t="s">
        <v>98</v>
      </c>
      <c r="BE289" s="114" t="s">
        <v>1236</v>
      </c>
      <c r="BF289" s="71" t="s">
        <v>98</v>
      </c>
      <c r="BG289" s="115" t="s">
        <v>1335</v>
      </c>
      <c r="BH289" s="114" t="s">
        <v>212</v>
      </c>
      <c r="BI289" s="116" t="s">
        <v>1336</v>
      </c>
      <c r="BJ289" s="117" t="s">
        <v>98</v>
      </c>
      <c r="BK289" s="114" t="s">
        <v>91</v>
      </c>
      <c r="BL289" s="71" t="s">
        <v>98</v>
      </c>
      <c r="BM289" s="115" t="s">
        <v>1337</v>
      </c>
      <c r="BN289" s="114" t="s">
        <v>94</v>
      </c>
      <c r="BO289" s="116" t="s">
        <v>1338</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462</v>
      </c>
    </row>
    <row r="290" spans="1:87" ht="21.75" customHeight="1" x14ac:dyDescent="0.25">
      <c r="A290" s="1" t="s">
        <v>586</v>
      </c>
      <c r="B290" s="6">
        <v>196</v>
      </c>
      <c r="C290" s="23" t="s">
        <v>89</v>
      </c>
      <c r="D290" t="s">
        <v>842</v>
      </c>
      <c r="E290" s="31">
        <v>2020</v>
      </c>
      <c r="F290" s="31" t="s">
        <v>1262</v>
      </c>
      <c r="G290" s="10" t="s">
        <v>1205</v>
      </c>
      <c r="H290" s="2" t="s">
        <v>93</v>
      </c>
      <c r="I290" s="125" t="s">
        <v>212</v>
      </c>
      <c r="J290" s="2" t="s">
        <v>1339</v>
      </c>
      <c r="K290" s="118" t="str">
        <f t="shared" si="30"/>
        <v>pdf</v>
      </c>
      <c r="L290" s="2" t="s">
        <v>1340</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1341</v>
      </c>
      <c r="AE290" s="39" t="s">
        <v>138</v>
      </c>
      <c r="AF290" s="78" t="s">
        <v>1342</v>
      </c>
      <c r="AG290" s="39" t="s">
        <v>1343</v>
      </c>
      <c r="AH290" s="39" t="s">
        <v>357</v>
      </c>
      <c r="AI290" s="39" t="s">
        <v>1344</v>
      </c>
      <c r="AJ290" s="39" t="s">
        <v>1345</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675</v>
      </c>
      <c r="AX290" s="122" t="s">
        <v>183</v>
      </c>
      <c r="AY290" s="114" t="s">
        <v>1262</v>
      </c>
      <c r="AZ290" s="71" t="s">
        <v>98</v>
      </c>
      <c r="BA290" s="115" t="s">
        <v>1205</v>
      </c>
      <c r="BB290" s="114" t="s">
        <v>212</v>
      </c>
      <c r="BC290" s="116" t="s">
        <v>1262</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x14ac:dyDescent="0.25">
      <c r="A291" s="1" t="s">
        <v>586</v>
      </c>
      <c r="B291" s="6">
        <v>197</v>
      </c>
      <c r="C291" s="23" t="s">
        <v>89</v>
      </c>
      <c r="D291" t="s">
        <v>743</v>
      </c>
      <c r="E291" s="31">
        <v>2021</v>
      </c>
      <c r="F291" s="31" t="s">
        <v>91</v>
      </c>
      <c r="G291" s="10" t="s">
        <v>211</v>
      </c>
      <c r="H291" s="2" t="s">
        <v>93</v>
      </c>
      <c r="I291" s="10" t="s">
        <v>212</v>
      </c>
      <c r="J291" s="2" t="s">
        <v>1346</v>
      </c>
      <c r="K291" s="118" t="str">
        <f t="shared" si="30"/>
        <v>pdf</v>
      </c>
      <c r="L291" s="2" t="s">
        <v>1347</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746</v>
      </c>
      <c r="AD291" s="88" t="s">
        <v>1348</v>
      </c>
      <c r="AE291" s="39" t="s">
        <v>138</v>
      </c>
      <c r="AF291" s="78" t="s">
        <v>1349</v>
      </c>
      <c r="AG291" s="39" t="s">
        <v>205</v>
      </c>
      <c r="AH291" s="39" t="s">
        <v>1227</v>
      </c>
      <c r="AI291" s="39" t="s">
        <v>1350</v>
      </c>
      <c r="AJ291" s="39" t="s">
        <v>1351</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x14ac:dyDescent="0.25">
      <c r="A292" s="1" t="s">
        <v>586</v>
      </c>
      <c r="B292" s="6">
        <v>198</v>
      </c>
      <c r="C292" s="23" t="s">
        <v>725</v>
      </c>
      <c r="D292" t="s">
        <v>1078</v>
      </c>
      <c r="E292" s="2">
        <v>2021</v>
      </c>
      <c r="F292" s="2" t="s">
        <v>112</v>
      </c>
      <c r="G292" s="2" t="s">
        <v>1211</v>
      </c>
      <c r="H292" s="32" t="s">
        <v>868</v>
      </c>
      <c r="I292" s="10" t="s">
        <v>94</v>
      </c>
      <c r="J292" s="2" t="s">
        <v>1352</v>
      </c>
      <c r="K292" s="118" t="str">
        <f t="shared" si="30"/>
        <v>pdf</v>
      </c>
      <c r="L292" s="2" t="s">
        <v>1353</v>
      </c>
      <c r="M292" s="118" t="str">
        <f t="shared" si="31"/>
        <v>pdf</v>
      </c>
      <c r="N292" s="2" t="s">
        <v>97</v>
      </c>
      <c r="O292" s="45" t="s">
        <v>1354</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790</v>
      </c>
      <c r="AG292" s="34" t="s">
        <v>790</v>
      </c>
      <c r="AH292" s="34" t="s">
        <v>791</v>
      </c>
      <c r="AI292" s="34" t="s">
        <v>792</v>
      </c>
      <c r="AJ292" s="34" t="s">
        <v>1355</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438</v>
      </c>
      <c r="AX292" s="122" t="s">
        <v>139</v>
      </c>
      <c r="AY292" s="114" t="s">
        <v>112</v>
      </c>
      <c r="AZ292" s="71" t="s">
        <v>98</v>
      </c>
      <c r="BA292" s="115" t="s">
        <v>1211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x14ac:dyDescent="0.25">
      <c r="A293" s="1" t="s">
        <v>586</v>
      </c>
      <c r="B293" s="6" t="s">
        <v>1356</v>
      </c>
      <c r="C293" s="23" t="s">
        <v>725</v>
      </c>
      <c r="D293" t="s">
        <v>1023</v>
      </c>
      <c r="E293" s="28">
        <v>2022</v>
      </c>
      <c r="F293" s="28" t="s">
        <v>112</v>
      </c>
      <c r="G293" s="2" t="s">
        <v>1211</v>
      </c>
      <c r="H293" s="32" t="s">
        <v>868</v>
      </c>
      <c r="I293" s="24" t="s">
        <v>1291</v>
      </c>
      <c r="J293" s="2" t="s">
        <v>1357</v>
      </c>
      <c r="K293" s="118" t="str">
        <f t="shared" si="30"/>
        <v>pdf</v>
      </c>
      <c r="L293" s="2" t="s">
        <v>1358</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746</v>
      </c>
      <c r="AD293" s="87" t="s">
        <v>98</v>
      </c>
      <c r="AE293" s="39" t="s">
        <v>138</v>
      </c>
      <c r="AF293" s="80" t="s">
        <v>962</v>
      </c>
      <c r="AG293" s="10" t="s">
        <v>963</v>
      </c>
      <c r="AH293" s="10" t="s">
        <v>161</v>
      </c>
      <c r="AI293" s="10" t="s">
        <v>1359</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1029</v>
      </c>
      <c r="AX293" s="122" t="s">
        <v>104</v>
      </c>
      <c r="AY293" s="114" t="s">
        <v>112</v>
      </c>
      <c r="AZ293" s="71" t="s">
        <v>98</v>
      </c>
      <c r="BA293" s="115" t="s">
        <v>1211</v>
      </c>
      <c r="BB293" s="114" t="s">
        <v>1291</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x14ac:dyDescent="0.25">
      <c r="A294" s="1" t="s">
        <v>586</v>
      </c>
      <c r="B294" s="6" t="s">
        <v>1360</v>
      </c>
      <c r="C294" s="23" t="s">
        <v>725</v>
      </c>
      <c r="D294" t="s">
        <v>1023</v>
      </c>
      <c r="E294" s="28">
        <v>2022</v>
      </c>
      <c r="F294" s="28" t="s">
        <v>112</v>
      </c>
      <c r="G294" s="2" t="s">
        <v>1211</v>
      </c>
      <c r="H294" s="32" t="s">
        <v>868</v>
      </c>
      <c r="I294" s="24" t="s">
        <v>1291</v>
      </c>
      <c r="J294" s="2" t="s">
        <v>1357</v>
      </c>
      <c r="K294" s="118" t="str">
        <f t="shared" si="30"/>
        <v>pdf</v>
      </c>
      <c r="L294" s="2" t="s">
        <v>1358</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746</v>
      </c>
      <c r="AD294" s="87" t="s">
        <v>98</v>
      </c>
      <c r="AE294" s="39" t="s">
        <v>138</v>
      </c>
      <c r="AF294" s="80" t="s">
        <v>962</v>
      </c>
      <c r="AG294" s="10" t="s">
        <v>963</v>
      </c>
      <c r="AH294" s="10" t="s">
        <v>161</v>
      </c>
      <c r="AI294" s="10" t="s">
        <v>1359</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1029</v>
      </c>
      <c r="AX294" s="122" t="s">
        <v>104</v>
      </c>
      <c r="AY294" s="114" t="s">
        <v>112</v>
      </c>
      <c r="AZ294" s="71" t="s">
        <v>98</v>
      </c>
      <c r="BA294" s="115" t="s">
        <v>1211</v>
      </c>
      <c r="BB294" s="114" t="s">
        <v>1291</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x14ac:dyDescent="0.25">
      <c r="A295" s="1" t="s">
        <v>586</v>
      </c>
      <c r="B295" s="7">
        <v>201</v>
      </c>
      <c r="C295" s="23" t="s">
        <v>1361</v>
      </c>
      <c r="D295" t="s">
        <v>1362</v>
      </c>
      <c r="E295" s="2">
        <v>2023</v>
      </c>
      <c r="F295" s="2" t="s">
        <v>91</v>
      </c>
      <c r="G295" s="2" t="s">
        <v>558</v>
      </c>
      <c r="H295" s="2" t="s">
        <v>93</v>
      </c>
      <c r="I295" s="10" t="s">
        <v>94</v>
      </c>
      <c r="J295" s="2" t="s">
        <v>1363</v>
      </c>
      <c r="K295" s="118" t="str">
        <f t="shared" si="30"/>
        <v>pdf</v>
      </c>
      <c r="L295" s="2" t="s">
        <v>1364</v>
      </c>
      <c r="M295" s="118" t="str">
        <f t="shared" si="31"/>
        <v>pdf</v>
      </c>
      <c r="N295" s="2" t="s">
        <v>97</v>
      </c>
      <c r="O295" s="45" t="s">
        <v>1365</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353</v>
      </c>
      <c r="AD295" s="88" t="s">
        <v>372</v>
      </c>
      <c r="AE295" s="2" t="s">
        <v>118</v>
      </c>
      <c r="AF295" s="80" t="s">
        <v>373</v>
      </c>
      <c r="AG295" s="10" t="s">
        <v>374</v>
      </c>
      <c r="AH295" s="10" t="s">
        <v>375</v>
      </c>
      <c r="AI295" s="10" t="s">
        <v>376</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558</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x14ac:dyDescent="0.25">
      <c r="A296" s="1" t="s">
        <v>586</v>
      </c>
      <c r="B296" s="7" t="s">
        <v>1366</v>
      </c>
      <c r="C296" s="23" t="s">
        <v>1361</v>
      </c>
      <c r="D296" t="s">
        <v>1367</v>
      </c>
      <c r="E296" s="2">
        <v>2023</v>
      </c>
      <c r="F296" s="2" t="s">
        <v>1016</v>
      </c>
      <c r="G296" s="2" t="s">
        <v>558</v>
      </c>
      <c r="H296" s="2" t="s">
        <v>93</v>
      </c>
      <c r="I296" s="10" t="s">
        <v>94</v>
      </c>
      <c r="J296" s="12" t="s">
        <v>1368</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1369</v>
      </c>
      <c r="AX296" s="122" t="s">
        <v>104</v>
      </c>
      <c r="AY296" s="114" t="s">
        <v>1016</v>
      </c>
      <c r="AZ296" s="71" t="s">
        <v>98</v>
      </c>
      <c r="BA296" s="115" t="s">
        <v>558</v>
      </c>
      <c r="BB296" s="114" t="s">
        <v>94</v>
      </c>
      <c r="BC296" s="116" t="s">
        <v>1016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x14ac:dyDescent="0.25">
      <c r="A297" s="1" t="s">
        <v>586</v>
      </c>
      <c r="B297" s="7">
        <v>203</v>
      </c>
      <c r="C297" s="23" t="s">
        <v>1361</v>
      </c>
      <c r="D297" t="s">
        <v>432</v>
      </c>
      <c r="E297" s="2">
        <v>2024</v>
      </c>
      <c r="F297" s="2" t="s">
        <v>91</v>
      </c>
      <c r="G297" s="10" t="s">
        <v>211</v>
      </c>
      <c r="H297" s="2" t="s">
        <v>93</v>
      </c>
      <c r="I297" s="10" t="s">
        <v>212</v>
      </c>
      <c r="J297" s="2" t="s">
        <v>1370</v>
      </c>
      <c r="K297" s="118" t="str">
        <f t="shared" si="30"/>
        <v>pdf</v>
      </c>
      <c r="L297" s="2" t="s">
        <v>1371</v>
      </c>
      <c r="M297" s="118" t="str">
        <f t="shared" si="31"/>
        <v>pdf</v>
      </c>
      <c r="N297" s="2" t="s">
        <v>97</v>
      </c>
      <c r="O297" s="45" t="s">
        <v>1372</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1373</v>
      </c>
      <c r="AE297" s="2" t="s">
        <v>103</v>
      </c>
      <c r="AF297" s="77" t="s">
        <v>104</v>
      </c>
      <c r="AG297" s="17" t="s">
        <v>105</v>
      </c>
      <c r="AH297" s="17" t="s">
        <v>1374</v>
      </c>
      <c r="AI297" s="17" t="s">
        <v>1375</v>
      </c>
      <c r="AJ297" s="17" t="s">
        <v>1376</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438</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x14ac:dyDescent="0.25">
      <c r="A298" s="1" t="s">
        <v>586</v>
      </c>
      <c r="B298" s="7">
        <v>204</v>
      </c>
      <c r="C298" s="23" t="s">
        <v>1361</v>
      </c>
      <c r="D298" t="s">
        <v>201</v>
      </c>
      <c r="E298" s="2">
        <v>2024</v>
      </c>
      <c r="F298" s="2" t="s">
        <v>91</v>
      </c>
      <c r="G298" s="10" t="s">
        <v>92</v>
      </c>
      <c r="H298" s="2" t="s">
        <v>93</v>
      </c>
      <c r="I298" s="10" t="s">
        <v>94</v>
      </c>
      <c r="J298" s="2" t="s">
        <v>1377</v>
      </c>
      <c r="K298" s="118" t="str">
        <f t="shared" si="30"/>
        <v>pdf</v>
      </c>
      <c r="L298" s="2" t="s">
        <v>1378</v>
      </c>
      <c r="M298" s="118" t="str">
        <f t="shared" si="31"/>
        <v>pdf</v>
      </c>
      <c r="N298" s="2" t="s">
        <v>97</v>
      </c>
      <c r="O298" s="45" t="s">
        <v>1379</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x14ac:dyDescent="0.25">
      <c r="A299" s="1" t="s">
        <v>586</v>
      </c>
      <c r="B299" s="7">
        <v>205</v>
      </c>
      <c r="C299" s="43" t="s">
        <v>1361</v>
      </c>
      <c r="D299" t="s">
        <v>1380</v>
      </c>
      <c r="E299" s="2">
        <v>2024</v>
      </c>
      <c r="F299" s="19" t="s">
        <v>1381</v>
      </c>
      <c r="G299" s="10" t="s">
        <v>1382</v>
      </c>
      <c r="H299" s="10" t="s">
        <v>1383</v>
      </c>
      <c r="I299" s="10" t="s">
        <v>1384</v>
      </c>
      <c r="J299" s="2" t="s">
        <v>1385</v>
      </c>
      <c r="K299" s="118" t="str">
        <f t="shared" si="30"/>
        <v>pdf</v>
      </c>
      <c r="L299" s="2" t="s">
        <v>1386</v>
      </c>
      <c r="M299" s="118" t="str">
        <f t="shared" si="31"/>
        <v>pdf</v>
      </c>
      <c r="N299" s="2" t="s">
        <v>97</v>
      </c>
      <c r="O299" s="92" t="s">
        <v>1387</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1388</v>
      </c>
      <c r="AE299" s="2" t="s">
        <v>138</v>
      </c>
      <c r="AF299" s="80" t="s">
        <v>1389</v>
      </c>
      <c r="AG299" s="10" t="s">
        <v>1390</v>
      </c>
      <c r="AH299" s="10" t="s">
        <v>1391</v>
      </c>
      <c r="AI299" s="10" t="s">
        <v>1392</v>
      </c>
      <c r="AJ299" s="10" t="s">
        <v>1393</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1262</v>
      </c>
      <c r="AZ299" s="71" t="s">
        <v>98</v>
      </c>
      <c r="BA299" s="115" t="s">
        <v>1394</v>
      </c>
      <c r="BB299" s="114" t="s">
        <v>94</v>
      </c>
      <c r="BC299" s="116" t="s">
        <v>1395</v>
      </c>
      <c r="BD299" s="117" t="s">
        <v>99</v>
      </c>
      <c r="BE299" s="114" t="s">
        <v>91</v>
      </c>
      <c r="BF299" s="71" t="s">
        <v>98</v>
      </c>
      <c r="BG299" s="115" t="s">
        <v>1396</v>
      </c>
      <c r="BH299" s="114" t="s">
        <v>212</v>
      </c>
      <c r="BI299" s="116" t="s">
        <v>1397</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1155</v>
      </c>
    </row>
    <row r="300" spans="1:87" ht="21.75" customHeight="1" x14ac:dyDescent="0.25">
      <c r="A300" s="1" t="s">
        <v>586</v>
      </c>
      <c r="B300" s="7">
        <v>206</v>
      </c>
      <c r="C300" s="43" t="s">
        <v>1361</v>
      </c>
      <c r="D300" t="s">
        <v>1398</v>
      </c>
      <c r="E300" s="2">
        <v>2024</v>
      </c>
      <c r="F300" s="2" t="s">
        <v>627</v>
      </c>
      <c r="G300" s="2" t="s">
        <v>1399</v>
      </c>
      <c r="I300" s="10" t="s">
        <v>212</v>
      </c>
      <c r="J300" s="2" t="s">
        <v>1400</v>
      </c>
      <c r="K300" s="118" t="str">
        <f t="shared" si="30"/>
        <v>pdf</v>
      </c>
      <c r="L300" s="2" t="s">
        <v>1401</v>
      </c>
      <c r="M300" s="118" t="str">
        <f t="shared" si="31"/>
        <v>pdf</v>
      </c>
      <c r="N300" s="2" t="s">
        <v>97</v>
      </c>
      <c r="O300" s="45" t="s">
        <v>1402</v>
      </c>
      <c r="P300" s="13" t="str">
        <f t="shared" si="33"/>
        <v>Folder</v>
      </c>
      <c r="Q300" s="127">
        <v>4500</v>
      </c>
      <c r="R300" s="127">
        <v>3500</v>
      </c>
      <c r="S300" s="127">
        <v>1250</v>
      </c>
      <c r="T300" s="2" t="s">
        <v>1403</v>
      </c>
      <c r="U300" s="2" t="s">
        <v>99</v>
      </c>
      <c r="V300" s="7" t="s">
        <v>98</v>
      </c>
      <c r="W300" s="2" t="s">
        <v>99</v>
      </c>
      <c r="X300" s="2" t="s">
        <v>100</v>
      </c>
      <c r="Y300" s="2" t="s">
        <v>100</v>
      </c>
      <c r="Z300" s="2" t="s">
        <v>100</v>
      </c>
      <c r="AA300" s="2" t="s">
        <v>99</v>
      </c>
      <c r="AB300" s="18" t="s">
        <v>99</v>
      </c>
      <c r="AC300" s="7" t="s">
        <v>746</v>
      </c>
      <c r="AD300" s="91" t="s">
        <v>1404</v>
      </c>
      <c r="AE300" s="2" t="s">
        <v>138</v>
      </c>
      <c r="AF300" s="80" t="s">
        <v>1405</v>
      </c>
      <c r="AG300" s="10" t="s">
        <v>1406</v>
      </c>
      <c r="AH300" s="10" t="s">
        <v>1407</v>
      </c>
      <c r="AI300" s="10" t="s">
        <v>1408</v>
      </c>
      <c r="AJ300" s="10" t="s">
        <v>1409</v>
      </c>
      <c r="AL300" s="10" t="s">
        <v>1410</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627</v>
      </c>
      <c r="AZ300" s="71" t="s">
        <v>98</v>
      </c>
      <c r="BA300" s="115" t="s">
        <v>1399</v>
      </c>
      <c r="BB300" s="114" t="s">
        <v>212</v>
      </c>
      <c r="BC300" s="12" t="s">
        <v>627</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x14ac:dyDescent="0.25">
      <c r="A301" s="1" t="s">
        <v>586</v>
      </c>
      <c r="B301" s="7">
        <v>207</v>
      </c>
      <c r="C301" s="23" t="s">
        <v>1361</v>
      </c>
      <c r="D301" t="s">
        <v>1411</v>
      </c>
      <c r="E301" s="2">
        <v>2024</v>
      </c>
      <c r="F301" s="2" t="s">
        <v>91</v>
      </c>
      <c r="G301" s="10" t="s">
        <v>211</v>
      </c>
      <c r="H301" s="2" t="s">
        <v>93</v>
      </c>
      <c r="I301" s="10" t="s">
        <v>212</v>
      </c>
      <c r="J301" s="2" t="s">
        <v>1412</v>
      </c>
      <c r="K301" s="118" t="str">
        <f t="shared" si="30"/>
        <v>pdf</v>
      </c>
      <c r="L301" s="2" t="s">
        <v>1413</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1414</v>
      </c>
      <c r="AE301" s="2" t="s">
        <v>118</v>
      </c>
      <c r="AF301" s="80" t="s">
        <v>119</v>
      </c>
      <c r="AG301" s="10" t="s">
        <v>1415</v>
      </c>
      <c r="AH301" s="10" t="s">
        <v>1141</v>
      </c>
      <c r="AI301" s="10" t="s">
        <v>1416</v>
      </c>
      <c r="AJ301" s="10" t="s">
        <v>1279</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x14ac:dyDescent="0.25">
      <c r="A302" s="1" t="s">
        <v>586</v>
      </c>
      <c r="B302" s="7">
        <v>208</v>
      </c>
      <c r="C302" s="23" t="s">
        <v>1361</v>
      </c>
      <c r="D302" t="s">
        <v>1417</v>
      </c>
      <c r="E302" s="2">
        <v>2024</v>
      </c>
      <c r="F302" s="19" t="s">
        <v>1418</v>
      </c>
      <c r="G302" s="19" t="s">
        <v>1419</v>
      </c>
      <c r="H302" s="2" t="s">
        <v>93</v>
      </c>
      <c r="I302" s="10" t="s">
        <v>212</v>
      </c>
      <c r="J302" s="2" t="s">
        <v>1420</v>
      </c>
      <c r="K302" s="118" t="str">
        <f t="shared" si="30"/>
        <v>pdf</v>
      </c>
      <c r="L302" s="2" t="s">
        <v>1421</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353</v>
      </c>
      <c r="AD302" s="4" t="s">
        <v>1422</v>
      </c>
      <c r="AE302" s="2" t="s">
        <v>138</v>
      </c>
      <c r="AF302" s="80" t="s">
        <v>1423</v>
      </c>
      <c r="AG302" s="10" t="s">
        <v>1424</v>
      </c>
      <c r="AH302" s="10" t="s">
        <v>1425</v>
      </c>
      <c r="AI302" s="10" t="s">
        <v>1426</v>
      </c>
      <c r="AJ302" s="10" t="s">
        <v>1427</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1397</v>
      </c>
      <c r="BD302" s="117" t="s">
        <v>98</v>
      </c>
      <c r="BE302" s="114" t="s">
        <v>1236</v>
      </c>
      <c r="BF302" s="71" t="s">
        <v>98</v>
      </c>
      <c r="BG302" s="115" t="s">
        <v>1428</v>
      </c>
      <c r="BH302" s="114" t="s">
        <v>212</v>
      </c>
      <c r="BI302" s="116" t="s">
        <v>1429</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462</v>
      </c>
    </row>
    <row r="303" spans="1:87" ht="23.25" customHeight="1" x14ac:dyDescent="0.25">
      <c r="A303" s="1" t="s">
        <v>1430</v>
      </c>
      <c r="B303" s="7" t="s">
        <v>110</v>
      </c>
      <c r="C303" s="23" t="s">
        <v>1431</v>
      </c>
      <c r="D303" t="s">
        <v>1007</v>
      </c>
      <c r="E303" s="2">
        <v>2000</v>
      </c>
      <c r="F303" s="19" t="s">
        <v>91</v>
      </c>
      <c r="G303" s="10" t="s">
        <v>1432</v>
      </c>
      <c r="H303" s="2" t="s">
        <v>93</v>
      </c>
      <c r="I303" s="10" t="s">
        <v>1433</v>
      </c>
      <c r="J303" s="2" t="s">
        <v>1434</v>
      </c>
      <c r="K303" s="118" t="str">
        <f t="shared" si="30"/>
        <v>pdf</v>
      </c>
      <c r="L303" s="2" t="s">
        <v>1435</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353</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1436</v>
      </c>
      <c r="AT303" s="67" t="s">
        <v>100</v>
      </c>
      <c r="AU303" s="75" t="s">
        <v>100</v>
      </c>
      <c r="AV303" s="112" t="s">
        <v>1437</v>
      </c>
      <c r="AW303" s="122" t="s">
        <v>243</v>
      </c>
      <c r="AX303" s="122" t="s">
        <v>104</v>
      </c>
      <c r="AY303" s="70" t="s">
        <v>91</v>
      </c>
      <c r="AZ303" s="71" t="s">
        <v>98</v>
      </c>
      <c r="BA303" s="71" t="s">
        <v>1432</v>
      </c>
      <c r="BB303" s="71" t="s">
        <v>1433</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x14ac:dyDescent="0.25">
      <c r="A304" s="1" t="s">
        <v>1430</v>
      </c>
      <c r="B304" s="7" t="s">
        <v>88</v>
      </c>
      <c r="C304" s="23" t="s">
        <v>1431</v>
      </c>
      <c r="D304" t="s">
        <v>1438</v>
      </c>
      <c r="E304" s="2">
        <v>2000</v>
      </c>
      <c r="F304" s="19" t="s">
        <v>91</v>
      </c>
      <c r="G304" s="10" t="s">
        <v>1432</v>
      </c>
      <c r="H304" s="2" t="s">
        <v>93</v>
      </c>
      <c r="I304" s="10" t="s">
        <v>1433</v>
      </c>
      <c r="J304" s="2" t="s">
        <v>1439</v>
      </c>
      <c r="K304" s="118" t="str">
        <f t="shared" si="30"/>
        <v>pdf</v>
      </c>
      <c r="L304" s="2" t="s">
        <v>1440</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353</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1436</v>
      </c>
      <c r="AT304" s="67" t="s">
        <v>100</v>
      </c>
      <c r="AU304" s="75" t="s">
        <v>100</v>
      </c>
      <c r="AV304" s="112" t="s">
        <v>1437</v>
      </c>
      <c r="AW304" s="122" t="s">
        <v>1441</v>
      </c>
      <c r="AX304" s="122" t="s">
        <v>1442</v>
      </c>
      <c r="AY304" s="70" t="s">
        <v>91</v>
      </c>
      <c r="AZ304" s="71" t="s">
        <v>98</v>
      </c>
      <c r="BA304" s="71" t="s">
        <v>1432</v>
      </c>
      <c r="BB304" s="71" t="s">
        <v>1433</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x14ac:dyDescent="0.25">
      <c r="A305" s="1" t="s">
        <v>1430</v>
      </c>
      <c r="B305" s="7" t="s">
        <v>126</v>
      </c>
      <c r="C305" s="23" t="s">
        <v>1431</v>
      </c>
      <c r="D305" t="s">
        <v>1443</v>
      </c>
      <c r="E305" s="2">
        <v>2004</v>
      </c>
      <c r="F305" s="19" t="s">
        <v>91</v>
      </c>
      <c r="G305" s="10" t="s">
        <v>1432</v>
      </c>
      <c r="H305" s="2" t="s">
        <v>93</v>
      </c>
      <c r="I305" s="10" t="s">
        <v>1433</v>
      </c>
      <c r="J305" s="2" t="s">
        <v>1444</v>
      </c>
      <c r="K305" s="118" t="str">
        <f t="shared" si="30"/>
        <v>pdf</v>
      </c>
      <c r="L305" s="2" t="s">
        <v>1440</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353</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1436</v>
      </c>
      <c r="AT305" s="67" t="s">
        <v>100</v>
      </c>
      <c r="AU305" s="75" t="s">
        <v>100</v>
      </c>
      <c r="AV305" s="112" t="s">
        <v>1437</v>
      </c>
      <c r="AW305" s="122" t="s">
        <v>1105</v>
      </c>
      <c r="AX305" s="122" t="s">
        <v>183</v>
      </c>
      <c r="AY305" s="70" t="s">
        <v>91</v>
      </c>
      <c r="AZ305" s="71" t="s">
        <v>98</v>
      </c>
      <c r="BA305" s="71" t="s">
        <v>1432</v>
      </c>
      <c r="BB305" s="71" t="s">
        <v>1433</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x14ac:dyDescent="0.25">
      <c r="A306" s="1" t="s">
        <v>1430</v>
      </c>
      <c r="B306" s="7" t="s">
        <v>133</v>
      </c>
      <c r="C306" s="23" t="s">
        <v>1431</v>
      </c>
      <c r="D306" t="s">
        <v>1445</v>
      </c>
      <c r="E306" s="2">
        <v>2001</v>
      </c>
      <c r="F306" s="19" t="s">
        <v>91</v>
      </c>
      <c r="G306" s="10" t="s">
        <v>1432</v>
      </c>
      <c r="H306" s="2" t="s">
        <v>93</v>
      </c>
      <c r="I306" s="10" t="s">
        <v>1433</v>
      </c>
      <c r="J306" s="2" t="s">
        <v>1446</v>
      </c>
      <c r="K306" s="118" t="str">
        <f t="shared" si="30"/>
        <v>pdf</v>
      </c>
      <c r="L306" s="2" t="s">
        <v>1447</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1436</v>
      </c>
      <c r="AT306" s="67" t="s">
        <v>100</v>
      </c>
      <c r="AU306" s="75" t="s">
        <v>100</v>
      </c>
      <c r="AV306" s="112" t="s">
        <v>1437</v>
      </c>
      <c r="AW306" s="122" t="s">
        <v>1448</v>
      </c>
      <c r="AX306" s="122" t="s">
        <v>104</v>
      </c>
      <c r="AY306" s="70" t="s">
        <v>91</v>
      </c>
      <c r="AZ306" s="71" t="s">
        <v>98</v>
      </c>
      <c r="BA306" s="71" t="s">
        <v>1432</v>
      </c>
      <c r="BB306" s="71" t="s">
        <v>1433</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x14ac:dyDescent="0.25">
      <c r="A307" s="1" t="s">
        <v>1430</v>
      </c>
      <c r="B307" s="7" t="s">
        <v>146</v>
      </c>
      <c r="C307" s="23" t="s">
        <v>1431</v>
      </c>
      <c r="D307" t="s">
        <v>1449</v>
      </c>
      <c r="E307" s="2">
        <v>2000</v>
      </c>
      <c r="F307" s="19" t="s">
        <v>91</v>
      </c>
      <c r="G307" s="10" t="s">
        <v>1432</v>
      </c>
      <c r="H307" s="2" t="s">
        <v>93</v>
      </c>
      <c r="I307" s="10" t="s">
        <v>1433</v>
      </c>
      <c r="J307" s="2" t="s">
        <v>1450</v>
      </c>
      <c r="K307" s="118" t="str">
        <f t="shared" si="30"/>
        <v>pdf</v>
      </c>
      <c r="L307" s="2" t="s">
        <v>1440</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1436</v>
      </c>
      <c r="AT307" s="67" t="s">
        <v>100</v>
      </c>
      <c r="AU307" s="75" t="s">
        <v>100</v>
      </c>
      <c r="AV307" s="112" t="s">
        <v>214</v>
      </c>
      <c r="AW307" s="122" t="s">
        <v>438</v>
      </c>
      <c r="AX307" s="122" t="s">
        <v>139</v>
      </c>
      <c r="AY307" s="70" t="s">
        <v>91</v>
      </c>
      <c r="AZ307" s="71" t="s">
        <v>98</v>
      </c>
      <c r="BA307" s="71" t="s">
        <v>1432</v>
      </c>
      <c r="BB307" s="71" t="s">
        <v>1433</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x14ac:dyDescent="0.25">
      <c r="A308" s="1" t="s">
        <v>1430</v>
      </c>
      <c r="B308" s="7" t="s">
        <v>155</v>
      </c>
      <c r="C308" s="23" t="s">
        <v>1431</v>
      </c>
      <c r="D308" t="s">
        <v>1451</v>
      </c>
      <c r="E308" s="2">
        <v>2000</v>
      </c>
      <c r="F308" s="19" t="s">
        <v>91</v>
      </c>
      <c r="G308" s="10" t="s">
        <v>1432</v>
      </c>
      <c r="H308" s="2" t="s">
        <v>93</v>
      </c>
      <c r="I308" s="10" t="s">
        <v>1433</v>
      </c>
      <c r="J308" s="2" t="s">
        <v>1452</v>
      </c>
      <c r="K308" s="118" t="str">
        <f t="shared" si="30"/>
        <v>pdf</v>
      </c>
      <c r="L308" s="2" t="s">
        <v>1447</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353</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1436</v>
      </c>
      <c r="AT308" s="67" t="s">
        <v>100</v>
      </c>
      <c r="AU308" s="75" t="s">
        <v>100</v>
      </c>
      <c r="AV308" s="112" t="s">
        <v>1437</v>
      </c>
      <c r="AW308" s="122" t="s">
        <v>172</v>
      </c>
      <c r="AX308" s="122" t="s">
        <v>183</v>
      </c>
      <c r="AY308" s="70" t="s">
        <v>91</v>
      </c>
      <c r="AZ308" s="71" t="s">
        <v>98</v>
      </c>
      <c r="BA308" s="71" t="s">
        <v>1432</v>
      </c>
      <c r="BB308" s="71" t="s">
        <v>1433</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x14ac:dyDescent="0.25">
      <c r="A309" s="1" t="s">
        <v>1430</v>
      </c>
      <c r="B309" s="7" t="s">
        <v>166</v>
      </c>
      <c r="C309" s="23" t="s">
        <v>1431</v>
      </c>
      <c r="D309" t="s">
        <v>1453</v>
      </c>
      <c r="E309" s="2">
        <v>2000</v>
      </c>
      <c r="F309" s="19" t="s">
        <v>91</v>
      </c>
      <c r="G309" s="10" t="s">
        <v>1432</v>
      </c>
      <c r="H309" s="2" t="s">
        <v>93</v>
      </c>
      <c r="I309" s="10" t="s">
        <v>1433</v>
      </c>
      <c r="J309" s="2" t="s">
        <v>1454</v>
      </c>
      <c r="K309" s="118" t="str">
        <f t="shared" si="30"/>
        <v>pdf</v>
      </c>
      <c r="L309" s="2" t="s">
        <v>1447</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1436</v>
      </c>
      <c r="AT309" s="67" t="s">
        <v>100</v>
      </c>
      <c r="AU309" s="75" t="s">
        <v>100</v>
      </c>
      <c r="AV309" s="112" t="s">
        <v>1437</v>
      </c>
      <c r="AW309" s="122" t="s">
        <v>172</v>
      </c>
      <c r="AX309" s="122" t="s">
        <v>104</v>
      </c>
      <c r="AY309" s="70" t="s">
        <v>91</v>
      </c>
      <c r="AZ309" s="71" t="s">
        <v>98</v>
      </c>
      <c r="BA309" s="71" t="s">
        <v>1432</v>
      </c>
      <c r="BB309" s="71" t="s">
        <v>1433</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x14ac:dyDescent="0.25">
      <c r="A310" s="1" t="s">
        <v>1430</v>
      </c>
      <c r="B310" s="7" t="s">
        <v>173</v>
      </c>
      <c r="C310" s="23" t="s">
        <v>1431</v>
      </c>
      <c r="D310" t="s">
        <v>1455</v>
      </c>
      <c r="E310" s="2">
        <v>2001</v>
      </c>
      <c r="F310" s="19" t="s">
        <v>91</v>
      </c>
      <c r="G310" s="10" t="s">
        <v>1432</v>
      </c>
      <c r="H310" s="2" t="s">
        <v>93</v>
      </c>
      <c r="I310" s="10" t="s">
        <v>94</v>
      </c>
      <c r="J310" s="2" t="s">
        <v>1456</v>
      </c>
      <c r="K310" s="118" t="str">
        <f t="shared" si="30"/>
        <v>pdf</v>
      </c>
      <c r="L310" s="2" t="s">
        <v>1457</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1436</v>
      </c>
      <c r="AT310" s="67" t="s">
        <v>100</v>
      </c>
      <c r="AU310" s="75" t="s">
        <v>100</v>
      </c>
      <c r="AV310" s="112" t="s">
        <v>98</v>
      </c>
      <c r="AW310" s="122" t="s">
        <v>1458</v>
      </c>
      <c r="AX310" s="122" t="s">
        <v>183</v>
      </c>
      <c r="AY310" s="70" t="s">
        <v>91</v>
      </c>
      <c r="AZ310" s="71" t="s">
        <v>98</v>
      </c>
      <c r="BA310" s="71" t="s">
        <v>1432</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x14ac:dyDescent="0.25">
      <c r="A311" s="1" t="s">
        <v>1430</v>
      </c>
      <c r="B311" s="7" t="s">
        <v>184</v>
      </c>
      <c r="C311" s="23" t="s">
        <v>1431</v>
      </c>
      <c r="D311" t="s">
        <v>1459</v>
      </c>
      <c r="E311" s="2">
        <v>2001</v>
      </c>
      <c r="F311" s="19" t="s">
        <v>91</v>
      </c>
      <c r="G311" s="10" t="s">
        <v>1432</v>
      </c>
      <c r="H311" s="2" t="s">
        <v>93</v>
      </c>
      <c r="I311" s="10" t="s">
        <v>1433</v>
      </c>
      <c r="J311" s="2" t="s">
        <v>1460</v>
      </c>
      <c r="K311" s="118" t="str">
        <f t="shared" si="30"/>
        <v>pdf</v>
      </c>
      <c r="L311" s="2" t="s">
        <v>1447</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1436</v>
      </c>
      <c r="AT311" s="67" t="s">
        <v>100</v>
      </c>
      <c r="AU311" s="75" t="s">
        <v>100</v>
      </c>
      <c r="AV311" s="112" t="s">
        <v>330</v>
      </c>
      <c r="AW311" s="122" t="s">
        <v>438</v>
      </c>
      <c r="AX311" s="122" t="s">
        <v>139</v>
      </c>
      <c r="AY311" s="70" t="s">
        <v>91</v>
      </c>
      <c r="AZ311" s="71" t="s">
        <v>98</v>
      </c>
      <c r="BA311" s="71" t="s">
        <v>1432</v>
      </c>
      <c r="BB311" s="71" t="s">
        <v>1433</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x14ac:dyDescent="0.25">
      <c r="A312" s="1" t="s">
        <v>1430</v>
      </c>
      <c r="B312" s="7" t="s">
        <v>189</v>
      </c>
      <c r="C312" s="23" t="s">
        <v>1431</v>
      </c>
      <c r="D312" t="s">
        <v>1461</v>
      </c>
      <c r="E312" s="2">
        <v>2001</v>
      </c>
      <c r="F312" s="19" t="s">
        <v>91</v>
      </c>
      <c r="G312" s="10" t="s">
        <v>1432</v>
      </c>
      <c r="H312" s="2" t="s">
        <v>93</v>
      </c>
      <c r="I312" s="10" t="s">
        <v>1433</v>
      </c>
      <c r="J312" s="2" t="s">
        <v>1462</v>
      </c>
      <c r="K312" s="118" t="str">
        <f t="shared" si="30"/>
        <v>pdf</v>
      </c>
      <c r="L312" s="2" t="s">
        <v>1463</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1436</v>
      </c>
      <c r="AT312" s="67" t="s">
        <v>100</v>
      </c>
      <c r="AU312" s="75" t="s">
        <v>100</v>
      </c>
      <c r="AV312" s="112" t="s">
        <v>98</v>
      </c>
      <c r="AW312" s="122" t="s">
        <v>109</v>
      </c>
      <c r="AX312" s="122" t="s">
        <v>104</v>
      </c>
      <c r="AY312" s="70" t="s">
        <v>91</v>
      </c>
      <c r="AZ312" s="71" t="s">
        <v>98</v>
      </c>
      <c r="BA312" s="71" t="s">
        <v>1432</v>
      </c>
      <c r="BB312" s="71" t="s">
        <v>1433</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x14ac:dyDescent="0.25">
      <c r="A313" s="1" t="s">
        <v>1430</v>
      </c>
      <c r="B313" s="7" t="s">
        <v>199</v>
      </c>
      <c r="C313" s="23" t="s">
        <v>1431</v>
      </c>
      <c r="D313" t="s">
        <v>1455</v>
      </c>
      <c r="E313" s="2">
        <v>2001</v>
      </c>
      <c r="F313" s="19" t="s">
        <v>91</v>
      </c>
      <c r="G313" s="10" t="s">
        <v>1432</v>
      </c>
      <c r="H313" s="2" t="s">
        <v>93</v>
      </c>
      <c r="I313" s="10" t="s">
        <v>94</v>
      </c>
      <c r="J313" s="2" t="s">
        <v>1464</v>
      </c>
      <c r="K313" s="118" t="str">
        <f t="shared" si="30"/>
        <v>pdf</v>
      </c>
      <c r="L313" s="2" t="s">
        <v>1465</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1436</v>
      </c>
      <c r="AT313" s="67" t="s">
        <v>100</v>
      </c>
      <c r="AU313" s="75" t="s">
        <v>100</v>
      </c>
      <c r="AV313" s="112" t="s">
        <v>98</v>
      </c>
      <c r="AW313" s="122" t="s">
        <v>1458</v>
      </c>
      <c r="AX313" s="122" t="s">
        <v>183</v>
      </c>
      <c r="AY313" s="70" t="s">
        <v>91</v>
      </c>
      <c r="AZ313" s="71" t="s">
        <v>98</v>
      </c>
      <c r="BA313" s="71" t="s">
        <v>1432</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x14ac:dyDescent="0.25">
      <c r="A314" s="1" t="s">
        <v>1430</v>
      </c>
      <c r="B314" s="7" t="s">
        <v>210</v>
      </c>
      <c r="C314" s="23" t="s">
        <v>1431</v>
      </c>
      <c r="D314" t="s">
        <v>1367</v>
      </c>
      <c r="E314" s="2">
        <v>2001</v>
      </c>
      <c r="F314" s="19" t="s">
        <v>91</v>
      </c>
      <c r="G314" s="10" t="s">
        <v>1432</v>
      </c>
      <c r="H314" s="2" t="s">
        <v>93</v>
      </c>
      <c r="I314" s="10" t="s">
        <v>1433</v>
      </c>
      <c r="J314" s="2" t="s">
        <v>1466</v>
      </c>
      <c r="K314" s="118" t="str">
        <f t="shared" si="30"/>
        <v>pdf</v>
      </c>
      <c r="L314" s="2" t="s">
        <v>1447</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1436</v>
      </c>
      <c r="AT314" s="67" t="s">
        <v>100</v>
      </c>
      <c r="AU314" s="75" t="s">
        <v>100</v>
      </c>
      <c r="AV314" s="112" t="s">
        <v>330</v>
      </c>
      <c r="AW314" s="122" t="s">
        <v>1467</v>
      </c>
      <c r="AX314" s="122" t="s">
        <v>104</v>
      </c>
      <c r="AY314" s="70" t="s">
        <v>91</v>
      </c>
      <c r="AZ314" s="71" t="s">
        <v>98</v>
      </c>
      <c r="BA314" s="71" t="s">
        <v>1432</v>
      </c>
      <c r="BB314" s="71" t="s">
        <v>1433</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x14ac:dyDescent="0.25">
      <c r="A315" s="1" t="s">
        <v>1430</v>
      </c>
      <c r="B315" s="7" t="s">
        <v>215</v>
      </c>
      <c r="C315" s="23" t="s">
        <v>1431</v>
      </c>
      <c r="D315" t="s">
        <v>1468</v>
      </c>
      <c r="E315" s="2">
        <v>2001</v>
      </c>
      <c r="F315" s="19" t="s">
        <v>91</v>
      </c>
      <c r="G315" s="10" t="s">
        <v>1432</v>
      </c>
      <c r="H315" s="2" t="s">
        <v>93</v>
      </c>
      <c r="I315" s="10" t="s">
        <v>1433</v>
      </c>
      <c r="J315" s="2" t="s">
        <v>1469</v>
      </c>
      <c r="K315" s="118" t="str">
        <f t="shared" si="30"/>
        <v>pdf</v>
      </c>
      <c r="L315" s="2" t="s">
        <v>1457</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1436</v>
      </c>
      <c r="AT315" s="67" t="s">
        <v>100</v>
      </c>
      <c r="AU315" s="75" t="s">
        <v>100</v>
      </c>
      <c r="AV315" s="112" t="s">
        <v>98</v>
      </c>
      <c r="AW315" s="122" t="s">
        <v>1470</v>
      </c>
      <c r="AX315" s="122" t="s">
        <v>183</v>
      </c>
      <c r="AY315" s="70" t="s">
        <v>91</v>
      </c>
      <c r="AZ315" s="71" t="s">
        <v>98</v>
      </c>
      <c r="BA315" s="71" t="s">
        <v>1432</v>
      </c>
      <c r="BB315" s="71" t="s">
        <v>1433</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x14ac:dyDescent="0.25">
      <c r="A316" s="1" t="s">
        <v>1430</v>
      </c>
      <c r="B316" s="7" t="s">
        <v>216</v>
      </c>
      <c r="C316" s="23" t="s">
        <v>1431</v>
      </c>
      <c r="D316" t="s">
        <v>1471</v>
      </c>
      <c r="E316" s="2">
        <v>2001</v>
      </c>
      <c r="F316" s="19" t="s">
        <v>91</v>
      </c>
      <c r="G316" s="10" t="s">
        <v>1432</v>
      </c>
      <c r="H316" s="2" t="s">
        <v>93</v>
      </c>
      <c r="I316" s="10" t="s">
        <v>1433</v>
      </c>
      <c r="J316" s="2" t="s">
        <v>1472</v>
      </c>
      <c r="K316" s="118" t="str">
        <f t="shared" si="30"/>
        <v>pdf</v>
      </c>
      <c r="L316" s="2" t="s">
        <v>1473</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353</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1436</v>
      </c>
      <c r="AT316" s="67" t="s">
        <v>100</v>
      </c>
      <c r="AU316" s="75" t="s">
        <v>100</v>
      </c>
      <c r="AV316" s="112" t="s">
        <v>1474</v>
      </c>
      <c r="AW316" s="122" t="s">
        <v>1475</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x14ac:dyDescent="0.25">
      <c r="A317" s="1" t="s">
        <v>1430</v>
      </c>
      <c r="B317" s="7" t="s">
        <v>217</v>
      </c>
      <c r="C317" s="23" t="s">
        <v>1431</v>
      </c>
      <c r="D317" t="s">
        <v>1476</v>
      </c>
      <c r="E317" s="2">
        <v>2001</v>
      </c>
      <c r="F317" s="19" t="s">
        <v>91</v>
      </c>
      <c r="G317" s="10" t="s">
        <v>1432</v>
      </c>
      <c r="H317" s="2" t="s">
        <v>93</v>
      </c>
      <c r="I317" s="10" t="s">
        <v>1433</v>
      </c>
      <c r="J317" s="2" t="s">
        <v>1477</v>
      </c>
      <c r="K317" s="118" t="str">
        <f t="shared" si="30"/>
        <v>pdf</v>
      </c>
      <c r="L317" s="2" t="s">
        <v>1447</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1436</v>
      </c>
      <c r="AT317" s="67" t="s">
        <v>100</v>
      </c>
      <c r="AU317" s="75" t="s">
        <v>100</v>
      </c>
      <c r="AV317" s="112" t="s">
        <v>330</v>
      </c>
      <c r="AW317" s="122" t="s">
        <v>438</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x14ac:dyDescent="0.25">
      <c r="A318" s="1" t="s">
        <v>1430</v>
      </c>
      <c r="B318" s="7" t="s">
        <v>218</v>
      </c>
      <c r="C318" s="23" t="s">
        <v>1431</v>
      </c>
      <c r="D318" t="s">
        <v>1478</v>
      </c>
      <c r="E318" s="2">
        <v>2020</v>
      </c>
      <c r="F318" s="19" t="s">
        <v>91</v>
      </c>
      <c r="G318" s="10" t="s">
        <v>1432</v>
      </c>
      <c r="H318" s="2" t="s">
        <v>93</v>
      </c>
      <c r="I318" s="10" t="s">
        <v>1433</v>
      </c>
      <c r="J318" s="2" t="s">
        <v>1479</v>
      </c>
      <c r="K318" s="118" t="str">
        <f t="shared" si="30"/>
        <v>pdf</v>
      </c>
      <c r="L318" s="2" t="s">
        <v>1457</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353</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1436</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x14ac:dyDescent="0.25">
      <c r="A319" s="1" t="s">
        <v>1430</v>
      </c>
      <c r="B319" s="7" t="s">
        <v>219</v>
      </c>
      <c r="C319" s="23" t="s">
        <v>1431</v>
      </c>
      <c r="D319" t="s">
        <v>1480</v>
      </c>
      <c r="E319" s="2">
        <v>2004</v>
      </c>
      <c r="F319" s="19" t="s">
        <v>91</v>
      </c>
      <c r="G319" s="10" t="s">
        <v>1481</v>
      </c>
      <c r="H319" s="2" t="s">
        <v>868</v>
      </c>
      <c r="I319" s="10" t="s">
        <v>1433</v>
      </c>
      <c r="J319" s="2" t="s">
        <v>1482</v>
      </c>
      <c r="K319" s="118" t="str">
        <f t="shared" si="30"/>
        <v>pdf</v>
      </c>
      <c r="L319" s="2" t="s">
        <v>1457</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467</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1436</v>
      </c>
      <c r="AT319" s="67" t="s">
        <v>100</v>
      </c>
      <c r="AU319" s="75" t="s">
        <v>100</v>
      </c>
      <c r="AV319" s="112" t="s">
        <v>98</v>
      </c>
      <c r="AW319" s="122" t="s">
        <v>1483</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x14ac:dyDescent="0.25">
      <c r="A320" s="1" t="s">
        <v>1430</v>
      </c>
      <c r="B320" s="7" t="s">
        <v>220</v>
      </c>
      <c r="C320" s="23" t="s">
        <v>1431</v>
      </c>
      <c r="D320" t="s">
        <v>1484</v>
      </c>
      <c r="E320" s="2">
        <v>2001</v>
      </c>
      <c r="F320" s="19" t="s">
        <v>91</v>
      </c>
      <c r="G320" s="10" t="s">
        <v>1432</v>
      </c>
      <c r="H320" s="2" t="s">
        <v>93</v>
      </c>
      <c r="I320" s="10" t="s">
        <v>1433</v>
      </c>
      <c r="J320" s="2" t="s">
        <v>1485</v>
      </c>
      <c r="K320" s="118" t="str">
        <f t="shared" si="30"/>
        <v>pdf</v>
      </c>
      <c r="L320" s="2" t="s">
        <v>1486</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1436</v>
      </c>
      <c r="AT320" s="67" t="s">
        <v>100</v>
      </c>
      <c r="AU320" s="75" t="s">
        <v>100</v>
      </c>
      <c r="AV320" s="112" t="s">
        <v>1487</v>
      </c>
      <c r="AW320" s="122" t="s">
        <v>1488</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x14ac:dyDescent="0.25">
      <c r="A321" s="1" t="s">
        <v>1430</v>
      </c>
      <c r="B321" s="7" t="s">
        <v>221</v>
      </c>
      <c r="C321" s="23" t="s">
        <v>1431</v>
      </c>
      <c r="D321" t="s">
        <v>1480</v>
      </c>
      <c r="E321" s="2">
        <v>2001</v>
      </c>
      <c r="F321" s="19" t="s">
        <v>91</v>
      </c>
      <c r="G321" s="10" t="s">
        <v>1481</v>
      </c>
      <c r="H321" s="2" t="s">
        <v>868</v>
      </c>
      <c r="I321" s="10" t="s">
        <v>1433</v>
      </c>
      <c r="J321" s="2" t="s">
        <v>1489</v>
      </c>
      <c r="K321" s="118" t="str">
        <f t="shared" si="30"/>
        <v>pdf</v>
      </c>
      <c r="L321" s="2" t="s">
        <v>1457</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467</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1436</v>
      </c>
      <c r="AT321" s="67" t="s">
        <v>1490</v>
      </c>
      <c r="AU321" s="75" t="s">
        <v>100</v>
      </c>
      <c r="AV321" s="112" t="s">
        <v>98</v>
      </c>
      <c r="AW321" s="122" t="s">
        <v>1483</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x14ac:dyDescent="0.25">
      <c r="A322" s="1" t="s">
        <v>1430</v>
      </c>
      <c r="B322" s="7" t="s">
        <v>230</v>
      </c>
      <c r="C322" s="23" t="s">
        <v>1431</v>
      </c>
      <c r="D322" t="s">
        <v>1491</v>
      </c>
      <c r="E322" s="2">
        <v>2003</v>
      </c>
      <c r="F322" s="19" t="s">
        <v>91</v>
      </c>
      <c r="G322" s="10" t="s">
        <v>1492</v>
      </c>
      <c r="H322" s="2" t="s">
        <v>93</v>
      </c>
      <c r="I322" s="10" t="s">
        <v>1433</v>
      </c>
      <c r="J322" s="2" t="s">
        <v>1493</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1494</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1436</v>
      </c>
      <c r="AT322" s="67" t="s">
        <v>100</v>
      </c>
      <c r="AU322" s="75" t="s">
        <v>100</v>
      </c>
      <c r="AV322" s="112" t="s">
        <v>1495</v>
      </c>
      <c r="AW322" s="122" t="s">
        <v>1496</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x14ac:dyDescent="0.25">
      <c r="A323" s="1" t="s">
        <v>1430</v>
      </c>
      <c r="B323" s="7" t="s">
        <v>238</v>
      </c>
      <c r="C323" s="23" t="s">
        <v>1431</v>
      </c>
      <c r="D323" t="s">
        <v>1497</v>
      </c>
      <c r="E323" s="2">
        <v>2002</v>
      </c>
      <c r="F323" s="19" t="s">
        <v>91</v>
      </c>
      <c r="G323" s="10" t="s">
        <v>1432</v>
      </c>
      <c r="H323" s="2" t="s">
        <v>93</v>
      </c>
      <c r="I323" s="10" t="s">
        <v>1433</v>
      </c>
      <c r="J323" s="2" t="s">
        <v>1498</v>
      </c>
      <c r="K323" s="118" t="str">
        <f t="shared" si="40"/>
        <v>pdf</v>
      </c>
      <c r="L323" s="2" t="s">
        <v>1499</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1436</v>
      </c>
      <c r="AT323" s="67" t="s">
        <v>100</v>
      </c>
      <c r="AU323" s="75" t="s">
        <v>100</v>
      </c>
      <c r="AV323" s="112" t="s">
        <v>1500</v>
      </c>
      <c r="AW323" s="122" t="s">
        <v>438</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x14ac:dyDescent="0.25">
      <c r="A324" s="1" t="s">
        <v>1430</v>
      </c>
      <c r="B324" s="7" t="s">
        <v>244</v>
      </c>
      <c r="C324" s="23" t="s">
        <v>1431</v>
      </c>
      <c r="D324" t="s">
        <v>658</v>
      </c>
      <c r="E324" s="2">
        <v>2004</v>
      </c>
      <c r="F324" s="19" t="s">
        <v>91</v>
      </c>
      <c r="G324" s="10" t="s">
        <v>1432</v>
      </c>
      <c r="H324" s="2" t="s">
        <v>93</v>
      </c>
      <c r="I324" s="10" t="s">
        <v>1433</v>
      </c>
      <c r="J324" s="2" t="s">
        <v>1501</v>
      </c>
      <c r="K324" s="118" t="str">
        <f t="shared" si="40"/>
        <v>pdf</v>
      </c>
      <c r="L324" s="2" t="s">
        <v>1502</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353</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1436</v>
      </c>
      <c r="AT324" s="67" t="s">
        <v>100</v>
      </c>
      <c r="AU324" s="75" t="s">
        <v>100</v>
      </c>
      <c r="AV324" s="112" t="s">
        <v>98</v>
      </c>
      <c r="AW324" s="122" t="s">
        <v>661</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x14ac:dyDescent="0.25">
      <c r="A325" s="1" t="s">
        <v>1430</v>
      </c>
      <c r="B325" s="7" t="s">
        <v>254</v>
      </c>
      <c r="C325" s="23" t="s">
        <v>1431</v>
      </c>
      <c r="D325" t="s">
        <v>1503</v>
      </c>
      <c r="E325" s="2">
        <v>2002</v>
      </c>
      <c r="F325" s="19" t="s">
        <v>91</v>
      </c>
      <c r="G325" s="10" t="s">
        <v>1432</v>
      </c>
      <c r="H325" s="2" t="s">
        <v>93</v>
      </c>
      <c r="I325" s="10" t="s">
        <v>1433</v>
      </c>
      <c r="J325" s="2" t="s">
        <v>1504</v>
      </c>
      <c r="K325" s="118" t="str">
        <f t="shared" si="40"/>
        <v>pdf</v>
      </c>
      <c r="L325" s="2" t="s">
        <v>1499</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1436</v>
      </c>
      <c r="AT325" s="67" t="s">
        <v>100</v>
      </c>
      <c r="AU325" s="75" t="s">
        <v>100</v>
      </c>
      <c r="AV325" s="112" t="s">
        <v>1474</v>
      </c>
      <c r="AW325" s="122" t="s">
        <v>828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x14ac:dyDescent="0.25">
      <c r="A326" s="1" t="s">
        <v>1430</v>
      </c>
      <c r="B326" s="7" t="s">
        <v>261</v>
      </c>
      <c r="C326" s="23" t="s">
        <v>1431</v>
      </c>
      <c r="D326" t="s">
        <v>1078</v>
      </c>
      <c r="E326" s="2">
        <v>2002</v>
      </c>
      <c r="F326" s="19" t="s">
        <v>91</v>
      </c>
      <c r="G326" s="10" t="s">
        <v>1432</v>
      </c>
      <c r="H326" s="2" t="s">
        <v>93</v>
      </c>
      <c r="I326" s="10" t="s">
        <v>1433</v>
      </c>
      <c r="J326" s="2" t="s">
        <v>1505</v>
      </c>
      <c r="K326" s="118" t="str">
        <f t="shared" si="40"/>
        <v>pdf</v>
      </c>
      <c r="L326" s="2" t="s">
        <v>1506</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1436</v>
      </c>
      <c r="AT326" s="67" t="s">
        <v>100</v>
      </c>
      <c r="AU326" s="75" t="s">
        <v>100</v>
      </c>
      <c r="AV326" s="112" t="s">
        <v>1474</v>
      </c>
      <c r="AW326" s="122" t="s">
        <v>438</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x14ac:dyDescent="0.25">
      <c r="A327" s="1" t="s">
        <v>1430</v>
      </c>
      <c r="B327" s="7" t="s">
        <v>262</v>
      </c>
      <c r="C327" s="23" t="s">
        <v>1431</v>
      </c>
      <c r="D327" t="s">
        <v>1507</v>
      </c>
      <c r="E327" s="2">
        <v>2002</v>
      </c>
      <c r="F327" s="19" t="s">
        <v>91</v>
      </c>
      <c r="G327" s="10" t="s">
        <v>1432</v>
      </c>
      <c r="H327" s="2" t="s">
        <v>93</v>
      </c>
      <c r="I327" s="10" t="s">
        <v>1433</v>
      </c>
      <c r="J327" s="2" t="s">
        <v>1508</v>
      </c>
      <c r="K327" s="118" t="str">
        <f t="shared" si="40"/>
        <v>pdf</v>
      </c>
      <c r="L327" s="2" t="s">
        <v>1499</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1436</v>
      </c>
      <c r="AT327" s="67" t="s">
        <v>100</v>
      </c>
      <c r="AU327" s="75" t="s">
        <v>100</v>
      </c>
      <c r="AV327" s="112" t="s">
        <v>1500</v>
      </c>
      <c r="AW327" s="122" t="s">
        <v>1509</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x14ac:dyDescent="0.25">
      <c r="A328" s="1" t="s">
        <v>1430</v>
      </c>
      <c r="B328" s="7" t="s">
        <v>264</v>
      </c>
      <c r="C328" s="23" t="s">
        <v>1431</v>
      </c>
      <c r="D328" t="s">
        <v>1510</v>
      </c>
      <c r="E328" s="2">
        <v>2002</v>
      </c>
      <c r="F328" s="19" t="s">
        <v>91</v>
      </c>
      <c r="G328" s="10" t="s">
        <v>1432</v>
      </c>
      <c r="H328" s="2" t="s">
        <v>93</v>
      </c>
      <c r="I328" s="10" t="s">
        <v>1433</v>
      </c>
      <c r="J328" s="2" t="s">
        <v>1511</v>
      </c>
      <c r="K328" s="118" t="str">
        <f t="shared" si="40"/>
        <v>pdf</v>
      </c>
      <c r="L328" s="2" t="s">
        <v>1512</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353</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1436</v>
      </c>
      <c r="AT328" s="67" t="s">
        <v>100</v>
      </c>
      <c r="AU328" s="75" t="s">
        <v>100</v>
      </c>
      <c r="AV328" s="112" t="s">
        <v>98</v>
      </c>
      <c r="AW328" s="122" t="s">
        <v>1513</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x14ac:dyDescent="0.25">
      <c r="A329" s="1" t="s">
        <v>1430</v>
      </c>
      <c r="B329" s="7" t="s">
        <v>265</v>
      </c>
      <c r="C329" s="23" t="s">
        <v>1431</v>
      </c>
      <c r="D329" t="s">
        <v>1459</v>
      </c>
      <c r="E329" s="2">
        <v>2002</v>
      </c>
      <c r="F329" s="19" t="s">
        <v>91</v>
      </c>
      <c r="G329" s="10" t="s">
        <v>1432</v>
      </c>
      <c r="H329" s="2" t="s">
        <v>93</v>
      </c>
      <c r="I329" s="10" t="s">
        <v>1433</v>
      </c>
      <c r="J329" s="2" t="s">
        <v>1514</v>
      </c>
      <c r="K329" s="118" t="str">
        <f t="shared" si="40"/>
        <v>pdf</v>
      </c>
      <c r="L329" s="2" t="s">
        <v>1499</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1436</v>
      </c>
      <c r="AT329" s="67" t="s">
        <v>100</v>
      </c>
      <c r="AU329" s="75" t="s">
        <v>100</v>
      </c>
      <c r="AV329" s="112" t="s">
        <v>1474</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x14ac:dyDescent="0.25">
      <c r="A330" s="1" t="s">
        <v>1430</v>
      </c>
      <c r="B330" s="7" t="s">
        <v>266</v>
      </c>
      <c r="C330" s="23" t="s">
        <v>1431</v>
      </c>
      <c r="D330" t="s">
        <v>1515</v>
      </c>
      <c r="E330" s="2">
        <v>2002</v>
      </c>
      <c r="F330" s="19" t="s">
        <v>91</v>
      </c>
      <c r="G330" s="10" t="s">
        <v>1432</v>
      </c>
      <c r="H330" s="2" t="s">
        <v>93</v>
      </c>
      <c r="I330" s="10" t="s">
        <v>1433</v>
      </c>
      <c r="J330" s="2" t="s">
        <v>1516</v>
      </c>
      <c r="K330" s="118" t="str">
        <f t="shared" si="40"/>
        <v>pdf</v>
      </c>
      <c r="L330" s="2" t="s">
        <v>1499</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1517</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1436</v>
      </c>
      <c r="AT330" s="67" t="s">
        <v>100</v>
      </c>
      <c r="AU330" s="75" t="s">
        <v>100</v>
      </c>
      <c r="AV330" s="112" t="s">
        <v>98</v>
      </c>
      <c r="AW330" s="122" t="s">
        <v>1518</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x14ac:dyDescent="0.25">
      <c r="A331" s="1" t="s">
        <v>1430</v>
      </c>
      <c r="B331" s="7" t="s">
        <v>267</v>
      </c>
      <c r="C331" s="23" t="s">
        <v>1431</v>
      </c>
      <c r="D331" t="s">
        <v>1519</v>
      </c>
      <c r="E331" s="2">
        <v>2002</v>
      </c>
      <c r="F331" s="19" t="s">
        <v>91</v>
      </c>
      <c r="G331" s="10" t="s">
        <v>1432</v>
      </c>
      <c r="H331" s="2" t="s">
        <v>93</v>
      </c>
      <c r="I331" s="10" t="s">
        <v>1433</v>
      </c>
      <c r="J331" s="2" t="s">
        <v>1520</v>
      </c>
      <c r="K331" s="118" t="str">
        <f t="shared" si="40"/>
        <v>pdf</v>
      </c>
      <c r="L331" s="2" t="s">
        <v>1521</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353</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1436</v>
      </c>
      <c r="AT331" s="67" t="s">
        <v>100</v>
      </c>
      <c r="AU331" s="75" t="s">
        <v>100</v>
      </c>
      <c r="AV331" s="112" t="s">
        <v>1500</v>
      </c>
      <c r="AW331" s="122" t="s">
        <v>1522</v>
      </c>
      <c r="AX331" s="122" t="s">
        <v>183</v>
      </c>
      <c r="AY331" s="70" t="str">
        <f t="shared" si="37"/>
        <v>M5A</v>
      </c>
      <c r="AZ331" s="71" t="s">
        <v>98</v>
      </c>
      <c r="BA331" s="71" t="str">
        <f t="shared" si="38"/>
        <v>27 kw-24 krpm</v>
      </c>
      <c r="BB331" s="71" t="s">
        <v>1433</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x14ac:dyDescent="0.25">
      <c r="A332" s="1" t="s">
        <v>1430</v>
      </c>
      <c r="B332" s="7" t="s">
        <v>268</v>
      </c>
      <c r="C332" s="23" t="s">
        <v>1431</v>
      </c>
      <c r="D332" t="s">
        <v>1523</v>
      </c>
      <c r="E332" s="2">
        <v>2003</v>
      </c>
      <c r="F332" s="19" t="s">
        <v>91</v>
      </c>
      <c r="G332" s="10" t="s">
        <v>1432</v>
      </c>
      <c r="H332" s="2" t="s">
        <v>93</v>
      </c>
      <c r="I332" s="10" t="s">
        <v>1433</v>
      </c>
      <c r="J332" s="2" t="s">
        <v>1524</v>
      </c>
      <c r="K332" s="118" t="str">
        <f t="shared" si="40"/>
        <v>pdf</v>
      </c>
      <c r="L332" s="2" t="s">
        <v>1525</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1436</v>
      </c>
      <c r="AT332" s="67" t="s">
        <v>100</v>
      </c>
      <c r="AU332" s="75" t="s">
        <v>100</v>
      </c>
      <c r="AV332" s="112" t="s">
        <v>98</v>
      </c>
      <c r="AW332" s="122" t="s">
        <v>1526</v>
      </c>
      <c r="AX332" s="122" t="s">
        <v>104</v>
      </c>
      <c r="AY332" s="70" t="str">
        <f t="shared" si="37"/>
        <v>M5A</v>
      </c>
      <c r="AZ332" s="71" t="s">
        <v>98</v>
      </c>
      <c r="BA332" s="71" t="str">
        <f t="shared" si="38"/>
        <v>27 kw-24 krpm</v>
      </c>
      <c r="BB332" s="71" t="s">
        <v>1433</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x14ac:dyDescent="0.25">
      <c r="A333" s="1" t="s">
        <v>1430</v>
      </c>
      <c r="B333" s="7" t="s">
        <v>269</v>
      </c>
      <c r="C333" s="23" t="s">
        <v>1431</v>
      </c>
      <c r="D333" t="s">
        <v>1527</v>
      </c>
      <c r="E333" s="2">
        <v>2002</v>
      </c>
      <c r="F333" s="19" t="s">
        <v>91</v>
      </c>
      <c r="G333" s="10" t="s">
        <v>1432</v>
      </c>
      <c r="H333" s="2" t="s">
        <v>93</v>
      </c>
      <c r="I333" s="10" t="s">
        <v>1433</v>
      </c>
      <c r="J333" s="2" t="s">
        <v>1528</v>
      </c>
      <c r="K333" s="118" t="str">
        <f t="shared" si="40"/>
        <v>pdf</v>
      </c>
      <c r="L333" s="2" t="s">
        <v>1521</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353</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1436</v>
      </c>
      <c r="AT333" s="67" t="s">
        <v>100</v>
      </c>
      <c r="AU333" s="75" t="s">
        <v>100</v>
      </c>
      <c r="AV333" s="112" t="s">
        <v>1500</v>
      </c>
      <c r="AW333" s="122" t="s">
        <v>172</v>
      </c>
      <c r="AX333" s="122" t="s">
        <v>104</v>
      </c>
      <c r="AY333" s="70" t="str">
        <f t="shared" si="37"/>
        <v>M5A</v>
      </c>
      <c r="AZ333" s="71" t="s">
        <v>98</v>
      </c>
      <c r="BA333" s="71" t="str">
        <f t="shared" si="38"/>
        <v>27 kw-24 krpm</v>
      </c>
      <c r="BB333" s="71" t="s">
        <v>1433</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x14ac:dyDescent="0.25">
      <c r="A334" s="1" t="s">
        <v>1430</v>
      </c>
      <c r="B334" s="7" t="s">
        <v>270</v>
      </c>
      <c r="C334" s="23" t="s">
        <v>1529</v>
      </c>
      <c r="D334" t="s">
        <v>1530</v>
      </c>
      <c r="E334" s="2">
        <v>2003</v>
      </c>
      <c r="F334" s="19" t="s">
        <v>91</v>
      </c>
      <c r="G334" s="10" t="s">
        <v>1492</v>
      </c>
      <c r="H334" s="2" t="s">
        <v>93</v>
      </c>
      <c r="I334" s="10" t="s">
        <v>1433</v>
      </c>
      <c r="J334" s="2" t="s">
        <v>1531</v>
      </c>
      <c r="K334" s="118" t="str">
        <f t="shared" si="40"/>
        <v>pdf</v>
      </c>
      <c r="L334" s="2" t="s">
        <v>1532</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1533</v>
      </c>
      <c r="AT334" s="67" t="s">
        <v>1534</v>
      </c>
      <c r="AU334" s="75" t="s">
        <v>100</v>
      </c>
      <c r="AV334" s="112" t="s">
        <v>1535</v>
      </c>
      <c r="AW334" s="122" t="s">
        <v>172</v>
      </c>
      <c r="AX334" s="122" t="s">
        <v>104</v>
      </c>
      <c r="AY334" s="70" t="str">
        <f t="shared" si="37"/>
        <v>M5A</v>
      </c>
      <c r="AZ334" s="71" t="s">
        <v>98</v>
      </c>
      <c r="BA334" s="71" t="str">
        <f t="shared" si="38"/>
        <v>34 kw-24 krpm</v>
      </c>
      <c r="BB334" s="71" t="s">
        <v>1433</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x14ac:dyDescent="0.25">
      <c r="A335" s="1" t="s">
        <v>1430</v>
      </c>
      <c r="B335" s="7" t="s">
        <v>271</v>
      </c>
      <c r="C335" s="23" t="s">
        <v>1431</v>
      </c>
      <c r="D335" t="s">
        <v>190</v>
      </c>
      <c r="E335" s="2">
        <v>2003</v>
      </c>
      <c r="F335" s="19" t="s">
        <v>91</v>
      </c>
      <c r="G335" s="10" t="s">
        <v>1432</v>
      </c>
      <c r="H335" s="2" t="s">
        <v>93</v>
      </c>
      <c r="I335" s="10" t="s">
        <v>1433</v>
      </c>
      <c r="J335" s="2" t="s">
        <v>1536</v>
      </c>
      <c r="K335" s="118" t="str">
        <f t="shared" si="40"/>
        <v>pdf</v>
      </c>
      <c r="L335" s="2" t="s">
        <v>1537</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1436</v>
      </c>
      <c r="AT335" s="67" t="s">
        <v>100</v>
      </c>
      <c r="AU335" s="75" t="s">
        <v>100</v>
      </c>
      <c r="AV335" s="112" t="s">
        <v>1500</v>
      </c>
      <c r="AW335" s="122" t="s">
        <v>198</v>
      </c>
      <c r="AX335" s="122" t="s">
        <v>104</v>
      </c>
      <c r="AY335" s="70" t="str">
        <f t="shared" si="37"/>
        <v>M5A</v>
      </c>
      <c r="AZ335" s="71" t="s">
        <v>98</v>
      </c>
      <c r="BA335" s="71" t="str">
        <f t="shared" si="38"/>
        <v>27 kw-24 krpm</v>
      </c>
      <c r="BB335" s="71" t="s">
        <v>1433</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x14ac:dyDescent="0.25">
      <c r="A336" s="1" t="s">
        <v>1430</v>
      </c>
      <c r="B336" s="7" t="s">
        <v>277</v>
      </c>
      <c r="C336" s="23" t="s">
        <v>1431</v>
      </c>
      <c r="D336" t="s">
        <v>1538</v>
      </c>
      <c r="E336" s="2">
        <v>2003</v>
      </c>
      <c r="F336" s="19" t="s">
        <v>91</v>
      </c>
      <c r="G336" s="10" t="s">
        <v>1432</v>
      </c>
      <c r="H336" s="2" t="s">
        <v>93</v>
      </c>
      <c r="I336" s="10" t="s">
        <v>1433</v>
      </c>
      <c r="J336" s="2" t="s">
        <v>1539</v>
      </c>
      <c r="K336" s="118" t="str">
        <f t="shared" si="40"/>
        <v>pdf</v>
      </c>
      <c r="L336" s="2" t="s">
        <v>1525</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1436</v>
      </c>
      <c r="AT336" s="67" t="s">
        <v>100</v>
      </c>
      <c r="AU336" s="75" t="s">
        <v>100</v>
      </c>
      <c r="AV336" s="112" t="s">
        <v>98</v>
      </c>
      <c r="AW336" s="122" t="s">
        <v>1540</v>
      </c>
      <c r="AX336" s="122" t="s">
        <v>139</v>
      </c>
      <c r="AY336" s="70" t="str">
        <f t="shared" si="37"/>
        <v>M5A</v>
      </c>
      <c r="AZ336" s="71" t="s">
        <v>98</v>
      </c>
      <c r="BA336" s="71" t="str">
        <f t="shared" si="38"/>
        <v>27 kw-24 krpm</v>
      </c>
      <c r="BB336" s="71" t="s">
        <v>1433</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x14ac:dyDescent="0.25">
      <c r="A337" s="1" t="s">
        <v>1430</v>
      </c>
      <c r="B337" s="7" t="s">
        <v>278</v>
      </c>
      <c r="C337" s="23" t="s">
        <v>1431</v>
      </c>
      <c r="D337" t="s">
        <v>1541</v>
      </c>
      <c r="E337" s="2">
        <v>2003</v>
      </c>
      <c r="F337" s="19" t="s">
        <v>91</v>
      </c>
      <c r="G337" s="10" t="s">
        <v>1492</v>
      </c>
      <c r="H337" s="2" t="s">
        <v>93</v>
      </c>
      <c r="I337" s="10" t="s">
        <v>1433</v>
      </c>
      <c r="J337" s="2" t="s">
        <v>1542</v>
      </c>
      <c r="K337" s="118" t="str">
        <f t="shared" si="40"/>
        <v>pdf</v>
      </c>
      <c r="L337" s="2" t="s">
        <v>1543</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1544</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1436</v>
      </c>
      <c r="AT337" s="67" t="s">
        <v>100</v>
      </c>
      <c r="AU337" s="75" t="s">
        <v>100</v>
      </c>
      <c r="AV337" s="112" t="s">
        <v>1500</v>
      </c>
      <c r="AW337" s="122" t="s">
        <v>1545</v>
      </c>
      <c r="AX337" s="122" t="s">
        <v>104</v>
      </c>
      <c r="AY337" s="70" t="str">
        <f t="shared" si="37"/>
        <v>M5A</v>
      </c>
      <c r="AZ337" s="71" t="s">
        <v>98</v>
      </c>
      <c r="BA337" s="71" t="str">
        <f t="shared" si="38"/>
        <v>34 kw-24 krpm</v>
      </c>
      <c r="BB337" s="71" t="s">
        <v>1433</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x14ac:dyDescent="0.25">
      <c r="A338" s="1" t="s">
        <v>1430</v>
      </c>
      <c r="B338" s="7" t="s">
        <v>279</v>
      </c>
      <c r="C338" s="23" t="s">
        <v>1431</v>
      </c>
      <c r="D338" t="s">
        <v>1546</v>
      </c>
      <c r="E338" s="2">
        <v>2003</v>
      </c>
      <c r="F338" s="19" t="s">
        <v>91</v>
      </c>
      <c r="G338" s="10" t="s">
        <v>1432</v>
      </c>
      <c r="H338" s="2" t="s">
        <v>93</v>
      </c>
      <c r="I338" s="10" t="s">
        <v>1433</v>
      </c>
      <c r="J338" s="2" t="s">
        <v>1547</v>
      </c>
      <c r="K338" s="118" t="str">
        <f t="shared" si="40"/>
        <v>pdf</v>
      </c>
      <c r="L338" s="2" t="s">
        <v>1548</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1436</v>
      </c>
      <c r="AT338" s="67" t="s">
        <v>100</v>
      </c>
      <c r="AU338" s="75" t="s">
        <v>100</v>
      </c>
      <c r="AV338" s="112" t="s">
        <v>98</v>
      </c>
      <c r="AW338" s="122" t="s">
        <v>1549</v>
      </c>
      <c r="AX338" s="122" t="s">
        <v>104</v>
      </c>
      <c r="AY338" s="70" t="str">
        <f t="shared" si="37"/>
        <v>M5A</v>
      </c>
      <c r="AZ338" s="71" t="s">
        <v>98</v>
      </c>
      <c r="BA338" s="71" t="str">
        <f t="shared" si="38"/>
        <v>27 kw-24 krpm</v>
      </c>
      <c r="BB338" s="71" t="s">
        <v>1433</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x14ac:dyDescent="0.25">
      <c r="A339" s="1" t="s">
        <v>1430</v>
      </c>
      <c r="B339" s="7" t="s">
        <v>280</v>
      </c>
      <c r="C339" s="23" t="s">
        <v>1529</v>
      </c>
      <c r="D339" t="s">
        <v>1550</v>
      </c>
      <c r="E339" s="2">
        <v>2002</v>
      </c>
      <c r="F339" s="19" t="s">
        <v>91</v>
      </c>
      <c r="G339" s="10" t="s">
        <v>1432</v>
      </c>
      <c r="H339" s="2" t="s">
        <v>93</v>
      </c>
      <c r="I339" s="10" t="s">
        <v>1433</v>
      </c>
      <c r="J339" s="2" t="s">
        <v>1551</v>
      </c>
      <c r="K339" s="118" t="str">
        <f t="shared" si="40"/>
        <v>pdf</v>
      </c>
      <c r="L339" s="2" t="s">
        <v>1532</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1533</v>
      </c>
      <c r="AT339" s="67" t="s">
        <v>1552</v>
      </c>
      <c r="AU339" s="75" t="s">
        <v>100</v>
      </c>
      <c r="AV339" s="112" t="s">
        <v>1500</v>
      </c>
      <c r="AW339" s="122" t="s">
        <v>1553</v>
      </c>
      <c r="AX339" s="122" t="s">
        <v>104</v>
      </c>
      <c r="AY339" s="70" t="str">
        <f t="shared" si="37"/>
        <v>M5A</v>
      </c>
      <c r="AZ339" s="71" t="s">
        <v>98</v>
      </c>
      <c r="BA339" s="71" t="str">
        <f t="shared" si="38"/>
        <v>27 kw-24 krpm</v>
      </c>
      <c r="BB339" s="71" t="s">
        <v>1433</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x14ac:dyDescent="0.25">
      <c r="A340" s="1" t="s">
        <v>1430</v>
      </c>
      <c r="B340" s="7" t="s">
        <v>281</v>
      </c>
      <c r="C340" s="23" t="s">
        <v>1431</v>
      </c>
      <c r="D340" t="s">
        <v>1554</v>
      </c>
      <c r="E340" s="2">
        <v>2002</v>
      </c>
      <c r="F340" s="19" t="s">
        <v>91</v>
      </c>
      <c r="G340" s="10" t="s">
        <v>1432</v>
      </c>
      <c r="H340" s="2" t="s">
        <v>93</v>
      </c>
      <c r="I340" s="10" t="s">
        <v>1433</v>
      </c>
      <c r="J340" s="2" t="s">
        <v>1555</v>
      </c>
      <c r="K340" s="118" t="str">
        <f t="shared" si="40"/>
        <v>pdf</v>
      </c>
      <c r="L340" s="2" t="s">
        <v>1556</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1436</v>
      </c>
      <c r="AT340" s="67" t="s">
        <v>100</v>
      </c>
      <c r="AU340" s="75" t="s">
        <v>100</v>
      </c>
      <c r="AV340" s="112" t="s">
        <v>1500</v>
      </c>
      <c r="AW340" s="122" t="s">
        <v>1557</v>
      </c>
      <c r="AX340" s="122" t="s">
        <v>104</v>
      </c>
      <c r="AY340" s="70" t="str">
        <f t="shared" si="37"/>
        <v>M5A</v>
      </c>
      <c r="AZ340" s="71" t="s">
        <v>98</v>
      </c>
      <c r="BA340" s="71" t="str">
        <f t="shared" si="38"/>
        <v>27 kw-24 krpm</v>
      </c>
      <c r="BB340" s="71" t="s">
        <v>1433</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x14ac:dyDescent="0.25">
      <c r="A341" s="1" t="s">
        <v>1430</v>
      </c>
      <c r="B341" s="7" t="s">
        <v>282</v>
      </c>
      <c r="C341" s="23" t="s">
        <v>1529</v>
      </c>
      <c r="D341" t="s">
        <v>923</v>
      </c>
      <c r="E341" s="2">
        <v>2003</v>
      </c>
      <c r="F341" s="19" t="s">
        <v>91</v>
      </c>
      <c r="G341" s="10" t="s">
        <v>1492</v>
      </c>
      <c r="H341" s="2" t="s">
        <v>93</v>
      </c>
      <c r="I341" s="10" t="s">
        <v>1433</v>
      </c>
      <c r="J341" s="2" t="s">
        <v>1558</v>
      </c>
      <c r="K341" s="118" t="str">
        <f t="shared" si="40"/>
        <v>pdf</v>
      </c>
      <c r="L341" s="2" t="s">
        <v>1559</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353</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1560</v>
      </c>
      <c r="AT341" s="67" t="s">
        <v>1561</v>
      </c>
      <c r="AU341" s="75" t="s">
        <v>100</v>
      </c>
      <c r="AV341" s="112" t="s">
        <v>1500</v>
      </c>
      <c r="AW341" s="122" t="s">
        <v>1562</v>
      </c>
      <c r="AX341" s="122" t="s">
        <v>104</v>
      </c>
      <c r="AY341" s="70" t="str">
        <f t="shared" si="37"/>
        <v>M5A</v>
      </c>
      <c r="AZ341" s="71" t="s">
        <v>98</v>
      </c>
      <c r="BA341" s="71" t="str">
        <f t="shared" si="38"/>
        <v>34 kw-24 krpm</v>
      </c>
      <c r="BB341" s="71" t="s">
        <v>1433</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x14ac:dyDescent="0.25">
      <c r="A342" s="1" t="s">
        <v>1430</v>
      </c>
      <c r="B342" s="7" t="s">
        <v>284</v>
      </c>
      <c r="C342" s="23" t="s">
        <v>1431</v>
      </c>
      <c r="D342" t="s">
        <v>1563</v>
      </c>
      <c r="E342" s="2">
        <v>2003</v>
      </c>
      <c r="F342" s="19" t="s">
        <v>91</v>
      </c>
      <c r="G342" s="10" t="s">
        <v>1492</v>
      </c>
      <c r="H342" s="2" t="s">
        <v>93</v>
      </c>
      <c r="I342" s="10" t="s">
        <v>1433</v>
      </c>
      <c r="J342" s="2" t="s">
        <v>1564</v>
      </c>
      <c r="K342" s="118" t="str">
        <f t="shared" si="40"/>
        <v>pdf</v>
      </c>
      <c r="L342" s="2" t="s">
        <v>1543</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1436</v>
      </c>
      <c r="AT342" s="67" t="s">
        <v>100</v>
      </c>
      <c r="AU342" s="75" t="s">
        <v>100</v>
      </c>
      <c r="AV342" s="112" t="s">
        <v>1500</v>
      </c>
      <c r="AW342" s="122" t="s">
        <v>1565</v>
      </c>
      <c r="AX342" s="122" t="s">
        <v>139</v>
      </c>
      <c r="AY342" s="70" t="str">
        <f t="shared" si="37"/>
        <v>M5A</v>
      </c>
      <c r="AZ342" s="71" t="s">
        <v>98</v>
      </c>
      <c r="BA342" s="71" t="str">
        <f t="shared" si="38"/>
        <v>34 kw-24 krpm</v>
      </c>
      <c r="BB342" s="71" t="s">
        <v>1433</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x14ac:dyDescent="0.25">
      <c r="A343" s="1" t="s">
        <v>1430</v>
      </c>
      <c r="B343" s="7" t="s">
        <v>285</v>
      </c>
      <c r="C343" s="23" t="s">
        <v>1431</v>
      </c>
      <c r="D343" t="s">
        <v>1566</v>
      </c>
      <c r="E343" s="2">
        <v>2004</v>
      </c>
      <c r="F343" s="19" t="s">
        <v>91</v>
      </c>
      <c r="G343" s="10" t="s">
        <v>1492</v>
      </c>
      <c r="H343" s="2" t="s">
        <v>93</v>
      </c>
      <c r="I343" s="10" t="s">
        <v>1433</v>
      </c>
      <c r="J343" s="2" t="s">
        <v>1567</v>
      </c>
      <c r="K343" s="118" t="str">
        <f t="shared" si="40"/>
        <v>pdf</v>
      </c>
      <c r="L343" s="2" t="s">
        <v>1543</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1436</v>
      </c>
      <c r="AT343" s="67" t="s">
        <v>100</v>
      </c>
      <c r="AU343" s="75" t="s">
        <v>100</v>
      </c>
      <c r="AV343" s="112" t="s">
        <v>1500</v>
      </c>
      <c r="AW343" s="122" t="s">
        <v>98</v>
      </c>
      <c r="AX343" s="122" t="s">
        <v>98</v>
      </c>
      <c r="AY343" s="70" t="str">
        <f t="shared" si="37"/>
        <v>M5A</v>
      </c>
      <c r="AZ343" s="71" t="s">
        <v>98</v>
      </c>
      <c r="BA343" s="71" t="str">
        <f t="shared" si="38"/>
        <v>34 kw-24 krpm</v>
      </c>
      <c r="BB343" s="71" t="s">
        <v>1433</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x14ac:dyDescent="0.25">
      <c r="A344" s="1" t="s">
        <v>1430</v>
      </c>
      <c r="B344" s="7" t="s">
        <v>286</v>
      </c>
      <c r="C344" s="23" t="s">
        <v>1431</v>
      </c>
      <c r="D344" t="s">
        <v>1568</v>
      </c>
      <c r="E344" s="2">
        <v>2003</v>
      </c>
      <c r="F344" s="19" t="s">
        <v>91</v>
      </c>
      <c r="G344" s="10" t="s">
        <v>1492</v>
      </c>
      <c r="H344" s="2" t="s">
        <v>93</v>
      </c>
      <c r="I344" s="10" t="s">
        <v>1433</v>
      </c>
      <c r="J344" s="2" t="s">
        <v>1569</v>
      </c>
      <c r="K344" s="118" t="str">
        <f t="shared" si="40"/>
        <v>pdf</v>
      </c>
      <c r="L344" s="2" t="s">
        <v>1570</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1571</v>
      </c>
      <c r="AT344" s="67" t="s">
        <v>100</v>
      </c>
      <c r="AU344" s="75" t="s">
        <v>100</v>
      </c>
      <c r="AV344" s="112" t="s">
        <v>98</v>
      </c>
      <c r="AW344" s="122" t="s">
        <v>172</v>
      </c>
      <c r="AX344" s="122" t="s">
        <v>104</v>
      </c>
      <c r="AY344" s="70" t="str">
        <f t="shared" si="37"/>
        <v>M5A</v>
      </c>
      <c r="AZ344" s="71" t="s">
        <v>98</v>
      </c>
      <c r="BA344" s="71" t="str">
        <f t="shared" si="38"/>
        <v>34 kw-24 krpm</v>
      </c>
      <c r="BB344" s="71" t="s">
        <v>1433</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x14ac:dyDescent="0.25">
      <c r="A345" s="1" t="s">
        <v>1430</v>
      </c>
      <c r="B345" s="7" t="s">
        <v>287</v>
      </c>
      <c r="C345" s="23" t="s">
        <v>1431</v>
      </c>
      <c r="D345" t="s">
        <v>1572</v>
      </c>
      <c r="E345" s="2">
        <v>2004</v>
      </c>
      <c r="F345" s="19" t="s">
        <v>91</v>
      </c>
      <c r="G345" s="10" t="s">
        <v>1492</v>
      </c>
      <c r="H345" s="2" t="s">
        <v>93</v>
      </c>
      <c r="I345" s="10" t="s">
        <v>1433</v>
      </c>
      <c r="J345" s="2" t="s">
        <v>1573</v>
      </c>
      <c r="K345" s="118" t="str">
        <f t="shared" si="40"/>
        <v>pdf</v>
      </c>
      <c r="L345" s="2" t="s">
        <v>1574</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353</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1571</v>
      </c>
      <c r="AT345" s="67" t="s">
        <v>100</v>
      </c>
      <c r="AU345" s="75" t="s">
        <v>100</v>
      </c>
      <c r="AV345" s="112" t="s">
        <v>98</v>
      </c>
      <c r="AW345" s="122" t="s">
        <v>1575</v>
      </c>
      <c r="AX345" s="122" t="s">
        <v>183</v>
      </c>
      <c r="AY345" s="70" t="str">
        <f t="shared" si="37"/>
        <v>M5A</v>
      </c>
      <c r="AZ345" s="71" t="s">
        <v>98</v>
      </c>
      <c r="BA345" s="71" t="str">
        <f t="shared" si="38"/>
        <v>34 kw-24 krpm</v>
      </c>
      <c r="BB345" s="71" t="s">
        <v>1433</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x14ac:dyDescent="0.25">
      <c r="A346" s="1" t="s">
        <v>1430</v>
      </c>
      <c r="B346" s="7" t="s">
        <v>292</v>
      </c>
      <c r="C346" s="23" t="s">
        <v>1431</v>
      </c>
      <c r="D346" t="s">
        <v>1576</v>
      </c>
      <c r="E346" s="2">
        <v>2005</v>
      </c>
      <c r="F346" s="19" t="s">
        <v>91</v>
      </c>
      <c r="G346" s="10" t="s">
        <v>1577</v>
      </c>
      <c r="H346" s="2" t="s">
        <v>98</v>
      </c>
      <c r="I346" s="10" t="s">
        <v>98</v>
      </c>
      <c r="J346" s="2" t="s">
        <v>1578</v>
      </c>
      <c r="K346" s="118" t="str">
        <f t="shared" si="40"/>
        <v>pdf</v>
      </c>
      <c r="L346" s="2" t="s">
        <v>1579</v>
      </c>
      <c r="M346" s="118" t="str">
        <f t="shared" si="41"/>
        <v>pdf</v>
      </c>
      <c r="N346" s="2" t="s">
        <v>97</v>
      </c>
      <c r="O346" s="45" t="s">
        <v>98</v>
      </c>
      <c r="P346" s="13" t="str">
        <f t="shared" si="43"/>
        <v>Folder</v>
      </c>
      <c r="Q346" s="127">
        <v>2700</v>
      </c>
      <c r="R346" s="127">
        <v>1100</v>
      </c>
      <c r="S346" s="127">
        <v>1000</v>
      </c>
      <c r="T346" s="10" t="s">
        <v>782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1436</v>
      </c>
      <c r="AT346" s="67" t="s">
        <v>100</v>
      </c>
      <c r="AU346" s="75" t="s">
        <v>100</v>
      </c>
      <c r="AV346" s="112" t="s">
        <v>98</v>
      </c>
      <c r="AW346" s="122" t="s">
        <v>1483</v>
      </c>
      <c r="AX346" s="122" t="s">
        <v>139</v>
      </c>
      <c r="AY346" s="70" t="s">
        <v>91</v>
      </c>
      <c r="AZ346" s="71" t="s">
        <v>98</v>
      </c>
      <c r="BA346" s="71" t="s">
        <v>1577</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x14ac:dyDescent="0.25">
      <c r="A347" s="1" t="s">
        <v>1430</v>
      </c>
      <c r="B347" s="7" t="s">
        <v>300</v>
      </c>
      <c r="C347" s="23" t="s">
        <v>1431</v>
      </c>
      <c r="D347" t="s">
        <v>1580</v>
      </c>
      <c r="E347" s="2">
        <v>2005</v>
      </c>
      <c r="F347" s="19" t="s">
        <v>91</v>
      </c>
      <c r="G347" s="10" t="s">
        <v>1492</v>
      </c>
      <c r="H347" s="2" t="s">
        <v>93</v>
      </c>
      <c r="I347" s="10" t="s">
        <v>1433</v>
      </c>
      <c r="J347" s="2" t="s">
        <v>1581</v>
      </c>
      <c r="K347" s="118" t="str">
        <f t="shared" si="40"/>
        <v>pdf</v>
      </c>
      <c r="L347" s="2" t="s">
        <v>1582</v>
      </c>
      <c r="M347" s="118" t="str">
        <f t="shared" si="41"/>
        <v>pdf</v>
      </c>
      <c r="N347" s="2" t="s">
        <v>97</v>
      </c>
      <c r="O347" s="45" t="s">
        <v>98</v>
      </c>
      <c r="P347" s="13" t="str">
        <f t="shared" si="43"/>
        <v>Folder</v>
      </c>
      <c r="Q347" s="127">
        <v>2700</v>
      </c>
      <c r="R347" s="127">
        <v>1100</v>
      </c>
      <c r="S347" s="127">
        <v>1000</v>
      </c>
      <c r="T347" s="10" t="s">
        <v>782</v>
      </c>
      <c r="U347" s="2" t="s">
        <v>99</v>
      </c>
      <c r="V347" s="7" t="s">
        <v>98</v>
      </c>
      <c r="W347" s="2" t="s">
        <v>99</v>
      </c>
      <c r="X347" s="2" t="s">
        <v>100</v>
      </c>
      <c r="Y347" s="2" t="s">
        <v>100</v>
      </c>
      <c r="Z347" s="2" t="s">
        <v>100</v>
      </c>
      <c r="AA347" s="2" t="s">
        <v>100</v>
      </c>
      <c r="AB347" s="18" t="s">
        <v>100</v>
      </c>
      <c r="AC347" s="76" t="s">
        <v>1583</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1436</v>
      </c>
      <c r="AT347" s="67" t="s">
        <v>100</v>
      </c>
      <c r="AU347" s="75" t="s">
        <v>100</v>
      </c>
      <c r="AV347" s="112" t="s">
        <v>1584</v>
      </c>
      <c r="AW347" s="122" t="s">
        <v>1585</v>
      </c>
      <c r="AX347" s="122" t="s">
        <v>104</v>
      </c>
      <c r="AY347" s="70" t="s">
        <v>91</v>
      </c>
      <c r="AZ347" s="71" t="s">
        <v>98</v>
      </c>
      <c r="BA347" s="71" t="s">
        <v>1492</v>
      </c>
      <c r="BB347" s="71" t="s">
        <v>1433</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x14ac:dyDescent="0.25">
      <c r="A348" s="1" t="s">
        <v>1430</v>
      </c>
      <c r="B348" s="7" t="s">
        <v>308</v>
      </c>
      <c r="C348" s="23" t="s">
        <v>1529</v>
      </c>
      <c r="D348" t="s">
        <v>1530</v>
      </c>
      <c r="E348" s="2">
        <v>2004</v>
      </c>
      <c r="F348" s="19" t="s">
        <v>91</v>
      </c>
      <c r="G348" s="10" t="s">
        <v>1492</v>
      </c>
      <c r="H348" s="2" t="s">
        <v>93</v>
      </c>
      <c r="I348" s="10" t="s">
        <v>1433</v>
      </c>
      <c r="J348" s="2" t="s">
        <v>1586</v>
      </c>
      <c r="K348" s="118" t="str">
        <f t="shared" si="40"/>
        <v>pdf</v>
      </c>
      <c r="L348" s="2" t="s">
        <v>1587</v>
      </c>
      <c r="M348" s="118" t="str">
        <f t="shared" si="41"/>
        <v>pdf</v>
      </c>
      <c r="N348" s="2" t="s">
        <v>97</v>
      </c>
      <c r="O348" s="45" t="s">
        <v>98</v>
      </c>
      <c r="P348" s="13" t="str">
        <f t="shared" si="43"/>
        <v>Folder</v>
      </c>
      <c r="Q348" s="127">
        <v>2700</v>
      </c>
      <c r="R348" s="127">
        <v>1100</v>
      </c>
      <c r="S348" s="127">
        <v>1400</v>
      </c>
      <c r="T348" s="10" t="s">
        <v>782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1560</v>
      </c>
      <c r="AT348" s="67" t="s">
        <v>1588</v>
      </c>
      <c r="AU348" s="75" t="s">
        <v>100</v>
      </c>
      <c r="AV348" s="112" t="s">
        <v>1535</v>
      </c>
      <c r="AW348" s="122" t="s">
        <v>172</v>
      </c>
      <c r="AX348" s="122" t="s">
        <v>104</v>
      </c>
      <c r="AY348" s="70" t="s">
        <v>91</v>
      </c>
      <c r="AZ348" s="71" t="s">
        <v>98</v>
      </c>
      <c r="BA348" s="71" t="s">
        <v>1492</v>
      </c>
      <c r="BB348" s="71" t="s">
        <v>1433</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x14ac:dyDescent="0.25">
      <c r="A349" s="1" t="s">
        <v>1430</v>
      </c>
      <c r="B349" s="7" t="s">
        <v>309</v>
      </c>
      <c r="C349" s="23" t="s">
        <v>1431</v>
      </c>
      <c r="D349" t="s">
        <v>1530</v>
      </c>
      <c r="E349" s="2">
        <v>2004</v>
      </c>
      <c r="F349" s="19" t="s">
        <v>91</v>
      </c>
      <c r="G349" s="10" t="s">
        <v>1492</v>
      </c>
      <c r="H349" s="2" t="s">
        <v>93</v>
      </c>
      <c r="I349" s="10" t="s">
        <v>1433</v>
      </c>
      <c r="J349" s="2" t="s">
        <v>1589</v>
      </c>
      <c r="K349" s="118" t="str">
        <f t="shared" si="40"/>
        <v>pdf</v>
      </c>
      <c r="L349" s="2" t="s">
        <v>1590</v>
      </c>
      <c r="M349" s="118" t="str">
        <f t="shared" si="41"/>
        <v>pdf</v>
      </c>
      <c r="N349" s="2" t="s">
        <v>97</v>
      </c>
      <c r="O349" s="45" t="s">
        <v>98</v>
      </c>
      <c r="P349" s="13" t="str">
        <f t="shared" si="43"/>
        <v>Folder</v>
      </c>
      <c r="Q349" s="127">
        <v>2700</v>
      </c>
      <c r="R349" s="127">
        <v>1100</v>
      </c>
      <c r="S349" s="127">
        <v>1000</v>
      </c>
      <c r="T349" s="10" t="s">
        <v>782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1436</v>
      </c>
      <c r="AT349" s="67" t="s">
        <v>100</v>
      </c>
      <c r="AU349" s="75" t="s">
        <v>100</v>
      </c>
      <c r="AV349" s="112" t="s">
        <v>1591</v>
      </c>
      <c r="AW349" s="122" t="s">
        <v>172</v>
      </c>
      <c r="AX349" s="122" t="s">
        <v>104</v>
      </c>
      <c r="AY349" s="70" t="s">
        <v>91</v>
      </c>
      <c r="AZ349" s="71" t="s">
        <v>98</v>
      </c>
      <c r="BA349" s="71" t="s">
        <v>1492</v>
      </c>
      <c r="BB349" s="71" t="s">
        <v>1433</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x14ac:dyDescent="0.25">
      <c r="A350" s="1" t="s">
        <v>1430</v>
      </c>
      <c r="B350" s="7" t="s">
        <v>310</v>
      </c>
      <c r="C350" s="43" t="s">
        <v>1431</v>
      </c>
      <c r="D350" t="s">
        <v>1592</v>
      </c>
      <c r="E350" s="2">
        <v>2004</v>
      </c>
      <c r="F350" s="2" t="s">
        <v>627</v>
      </c>
      <c r="G350" s="10" t="s">
        <v>1593</v>
      </c>
      <c r="H350" s="2" t="s">
        <v>98</v>
      </c>
      <c r="I350" s="10" t="s">
        <v>212</v>
      </c>
      <c r="J350" s="2" t="s">
        <v>1594</v>
      </c>
      <c r="K350" s="118" t="str">
        <f t="shared" si="40"/>
        <v>pdf</v>
      </c>
      <c r="L350" s="2" t="s">
        <v>1595</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2232</v>
      </c>
      <c r="AT350" s="67" t="s">
        <v>100</v>
      </c>
      <c r="AU350" s="75" t="s">
        <v>100</v>
      </c>
      <c r="AV350" s="112" t="s">
        <v>98</v>
      </c>
      <c r="AW350" s="122" t="s">
        <v>1596</v>
      </c>
      <c r="AX350" s="122" t="s">
        <v>183</v>
      </c>
      <c r="AY350" s="12" t="s">
        <v>627</v>
      </c>
      <c r="AZ350" s="71" t="s">
        <v>98</v>
      </c>
      <c r="BA350" s="71" t="s">
        <v>1593</v>
      </c>
      <c r="BB350" s="71" t="s">
        <v>212</v>
      </c>
      <c r="BC350" s="12" t="s">
        <v>627</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x14ac:dyDescent="0.25">
      <c r="A351" s="1" t="s">
        <v>1430</v>
      </c>
      <c r="B351" s="7" t="s">
        <v>311</v>
      </c>
      <c r="C351" s="23" t="s">
        <v>1529</v>
      </c>
      <c r="D351" t="s">
        <v>1597</v>
      </c>
      <c r="E351" s="2">
        <v>2005</v>
      </c>
      <c r="F351" s="19" t="s">
        <v>91</v>
      </c>
      <c r="G351" s="10" t="s">
        <v>1492</v>
      </c>
      <c r="H351" s="2" t="s">
        <v>93</v>
      </c>
      <c r="I351" s="10" t="s">
        <v>1433</v>
      </c>
      <c r="J351" s="2" t="s">
        <v>1598</v>
      </c>
      <c r="K351" s="118" t="str">
        <f t="shared" si="40"/>
        <v>pdf</v>
      </c>
      <c r="L351" s="2" t="s">
        <v>1599</v>
      </c>
      <c r="M351" s="118" t="str">
        <f t="shared" si="41"/>
        <v>pdf</v>
      </c>
      <c r="N351" s="2" t="s">
        <v>97</v>
      </c>
      <c r="O351" s="45" t="s">
        <v>98</v>
      </c>
      <c r="P351" s="13" t="str">
        <f t="shared" si="43"/>
        <v>Folder</v>
      </c>
      <c r="Q351" s="127">
        <v>2700</v>
      </c>
      <c r="R351" s="127">
        <v>1100</v>
      </c>
      <c r="S351" s="127">
        <v>1400</v>
      </c>
      <c r="T351" s="10" t="s">
        <v>782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1560</v>
      </c>
      <c r="AT351" s="67" t="s">
        <v>1561</v>
      </c>
      <c r="AU351" s="75" t="s">
        <v>100</v>
      </c>
      <c r="AV351" s="112" t="s">
        <v>1535</v>
      </c>
      <c r="AW351" s="122" t="s">
        <v>1600</v>
      </c>
      <c r="AX351" s="122" t="s">
        <v>139</v>
      </c>
      <c r="AY351" s="70" t="s">
        <v>91</v>
      </c>
      <c r="AZ351" s="71" t="s">
        <v>98</v>
      </c>
      <c r="BA351" s="71" t="s">
        <v>1492</v>
      </c>
      <c r="BB351" s="71" t="s">
        <v>1433</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x14ac:dyDescent="0.25">
      <c r="A352" s="1" t="s">
        <v>1430</v>
      </c>
      <c r="B352" s="7" t="s">
        <v>320</v>
      </c>
      <c r="C352" s="23" t="s">
        <v>1431</v>
      </c>
      <c r="D352" t="s">
        <v>1601</v>
      </c>
      <c r="E352" s="2">
        <v>2005</v>
      </c>
      <c r="F352" s="19" t="s">
        <v>91</v>
      </c>
      <c r="G352" s="10" t="s">
        <v>1577</v>
      </c>
      <c r="H352" s="2" t="s">
        <v>93</v>
      </c>
      <c r="I352" s="10" t="s">
        <v>1433</v>
      </c>
      <c r="J352" s="2" t="s">
        <v>1602</v>
      </c>
      <c r="K352" s="118" t="str">
        <f t="shared" si="40"/>
        <v>pdf</v>
      </c>
      <c r="L352" s="2" t="s">
        <v>1590</v>
      </c>
      <c r="M352" s="118" t="str">
        <f t="shared" si="41"/>
        <v>pdf</v>
      </c>
      <c r="N352" s="2" t="s">
        <v>97</v>
      </c>
      <c r="O352" s="45" t="s">
        <v>98</v>
      </c>
      <c r="P352" s="13" t="str">
        <f t="shared" si="43"/>
        <v>Folder</v>
      </c>
      <c r="Q352" s="127">
        <v>2700</v>
      </c>
      <c r="R352" s="127">
        <v>1100</v>
      </c>
      <c r="S352" s="127">
        <v>1000</v>
      </c>
      <c r="T352" s="10" t="s">
        <v>782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1436</v>
      </c>
      <c r="AT352" s="67" t="s">
        <v>100</v>
      </c>
      <c r="AU352" s="75" t="s">
        <v>100</v>
      </c>
      <c r="AV352" s="112" t="s">
        <v>98</v>
      </c>
      <c r="AW352" s="122" t="s">
        <v>172</v>
      </c>
      <c r="AX352" s="122" t="s">
        <v>104</v>
      </c>
      <c r="AY352" s="70" t="s">
        <v>91</v>
      </c>
      <c r="AZ352" s="71" t="s">
        <v>98</v>
      </c>
      <c r="BA352" s="71" t="s">
        <v>1577</v>
      </c>
      <c r="BB352" s="71" t="s">
        <v>1433</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x14ac:dyDescent="0.25">
      <c r="A353" s="1" t="s">
        <v>1430</v>
      </c>
      <c r="B353" s="7" t="s">
        <v>331</v>
      </c>
      <c r="C353" s="23" t="s">
        <v>1431</v>
      </c>
      <c r="D353" t="s">
        <v>1603</v>
      </c>
      <c r="E353" s="2">
        <v>2005</v>
      </c>
      <c r="F353" s="19" t="s">
        <v>91</v>
      </c>
      <c r="G353" s="10" t="s">
        <v>1604</v>
      </c>
      <c r="H353" s="2" t="s">
        <v>98</v>
      </c>
      <c r="I353" s="10" t="s">
        <v>1433</v>
      </c>
      <c r="J353" s="2" t="s">
        <v>1605</v>
      </c>
      <c r="K353" s="118" t="str">
        <f t="shared" si="40"/>
        <v>pdf</v>
      </c>
      <c r="L353" s="2" t="s">
        <v>1590</v>
      </c>
      <c r="M353" s="118" t="str">
        <f t="shared" si="41"/>
        <v>pdf</v>
      </c>
      <c r="N353" s="2" t="s">
        <v>97</v>
      </c>
      <c r="O353" s="45" t="s">
        <v>98</v>
      </c>
      <c r="P353" s="13" t="str">
        <f t="shared" si="43"/>
        <v>Folder</v>
      </c>
      <c r="Q353" s="127">
        <v>2700</v>
      </c>
      <c r="R353" s="127">
        <v>1100</v>
      </c>
      <c r="S353" s="127">
        <v>1000</v>
      </c>
      <c r="T353" s="10" t="s">
        <v>782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1436</v>
      </c>
      <c r="AT353" s="67" t="s">
        <v>100</v>
      </c>
      <c r="AU353" s="75" t="s">
        <v>100</v>
      </c>
      <c r="AV353" s="112" t="s">
        <v>98</v>
      </c>
      <c r="AW353" s="122" t="s">
        <v>438</v>
      </c>
      <c r="AX353" s="122" t="s">
        <v>139</v>
      </c>
      <c r="AY353" s="70" t="s">
        <v>91</v>
      </c>
      <c r="AZ353" s="71" t="s">
        <v>98</v>
      </c>
      <c r="BA353" s="71" t="s">
        <v>1604</v>
      </c>
      <c r="BB353" s="71" t="s">
        <v>1433</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x14ac:dyDescent="0.25">
      <c r="A354" s="1" t="s">
        <v>1430</v>
      </c>
      <c r="B354" s="7" t="s">
        <v>334</v>
      </c>
      <c r="C354" s="23" t="s">
        <v>1431</v>
      </c>
      <c r="D354" t="s">
        <v>705</v>
      </c>
      <c r="E354" s="2">
        <v>2005</v>
      </c>
      <c r="F354" s="19" t="s">
        <v>91</v>
      </c>
      <c r="G354" s="10" t="s">
        <v>1577</v>
      </c>
      <c r="H354" s="2" t="s">
        <v>93</v>
      </c>
      <c r="I354" s="10" t="s">
        <v>1433</v>
      </c>
      <c r="J354" s="2" t="s">
        <v>1606</v>
      </c>
      <c r="K354" s="118" t="str">
        <f t="shared" si="40"/>
        <v>pdf</v>
      </c>
      <c r="L354" s="2" t="s">
        <v>1607</v>
      </c>
      <c r="M354" s="118" t="str">
        <f t="shared" si="41"/>
        <v>pdf</v>
      </c>
      <c r="N354" s="2" t="s">
        <v>97</v>
      </c>
      <c r="O354" s="45" t="s">
        <v>98</v>
      </c>
      <c r="P354" s="13" t="str">
        <f t="shared" si="43"/>
        <v>Folder</v>
      </c>
      <c r="Q354" s="127">
        <v>2700</v>
      </c>
      <c r="R354" s="127">
        <v>1100</v>
      </c>
      <c r="S354" s="127">
        <v>1000</v>
      </c>
      <c r="T354" s="10" t="s">
        <v>782</v>
      </c>
      <c r="U354" s="2" t="s">
        <v>99</v>
      </c>
      <c r="V354" s="7" t="s">
        <v>98</v>
      </c>
      <c r="W354" s="2" t="s">
        <v>100</v>
      </c>
      <c r="X354" s="2" t="s">
        <v>100</v>
      </c>
      <c r="Y354" s="2" t="s">
        <v>100</v>
      </c>
      <c r="Z354" s="2" t="s">
        <v>100</v>
      </c>
      <c r="AA354" s="2" t="s">
        <v>100</v>
      </c>
      <c r="AB354" s="18" t="s">
        <v>100</v>
      </c>
      <c r="AC354" s="76" t="s">
        <v>708</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1436</v>
      </c>
      <c r="AT354" s="67" t="s">
        <v>100</v>
      </c>
      <c r="AU354" s="75" t="s">
        <v>100</v>
      </c>
      <c r="AV354" s="112" t="s">
        <v>98</v>
      </c>
      <c r="AW354" s="122" t="s">
        <v>438</v>
      </c>
      <c r="AX354" s="122" t="s">
        <v>139</v>
      </c>
      <c r="AY354" s="70" t="s">
        <v>91</v>
      </c>
      <c r="AZ354" s="71" t="s">
        <v>98</v>
      </c>
      <c r="BA354" s="71" t="s">
        <v>1577</v>
      </c>
      <c r="BB354" s="71" t="s">
        <v>1433</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x14ac:dyDescent="0.25">
      <c r="A355" s="1" t="s">
        <v>1430</v>
      </c>
      <c r="B355" s="7" t="s">
        <v>345</v>
      </c>
      <c r="C355" s="23" t="s">
        <v>1431</v>
      </c>
      <c r="D355" t="s">
        <v>1608</v>
      </c>
      <c r="E355" s="2">
        <v>2007</v>
      </c>
      <c r="F355" s="19" t="s">
        <v>91</v>
      </c>
      <c r="G355" s="10" t="s">
        <v>1577</v>
      </c>
      <c r="H355" s="2" t="s">
        <v>93</v>
      </c>
      <c r="I355" s="10" t="s">
        <v>1433</v>
      </c>
      <c r="J355" s="2" t="s">
        <v>1609</v>
      </c>
      <c r="K355" s="118" t="str">
        <f t="shared" si="40"/>
        <v>pdf</v>
      </c>
      <c r="L355" s="2" t="s">
        <v>1610</v>
      </c>
      <c r="M355" s="118" t="str">
        <f t="shared" si="41"/>
        <v>pdf</v>
      </c>
      <c r="N355" s="2" t="s">
        <v>97</v>
      </c>
      <c r="O355" s="45" t="s">
        <v>98</v>
      </c>
      <c r="P355" s="13" t="str">
        <f t="shared" si="43"/>
        <v>Folder</v>
      </c>
      <c r="Q355" s="127">
        <v>2700</v>
      </c>
      <c r="R355" s="127">
        <v>1100</v>
      </c>
      <c r="S355" s="127">
        <v>1000</v>
      </c>
      <c r="T355" s="10" t="s">
        <v>782</v>
      </c>
      <c r="U355" s="2" t="s">
        <v>99</v>
      </c>
      <c r="V355" s="7" t="s">
        <v>98</v>
      </c>
      <c r="W355" s="2" t="s">
        <v>100</v>
      </c>
      <c r="X355" s="2" t="s">
        <v>100</v>
      </c>
      <c r="Y355" s="2" t="s">
        <v>100</v>
      </c>
      <c r="Z355" s="2" t="s">
        <v>100</v>
      </c>
      <c r="AA355" s="2" t="s">
        <v>100</v>
      </c>
      <c r="AB355" s="18" t="s">
        <v>100</v>
      </c>
      <c r="AC355" s="76" t="s">
        <v>1611</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1436</v>
      </c>
      <c r="AT355" s="67" t="s">
        <v>100</v>
      </c>
      <c r="AU355" s="75" t="s">
        <v>100</v>
      </c>
      <c r="AV355" s="112" t="s">
        <v>1584</v>
      </c>
      <c r="AW355" s="122" t="s">
        <v>438</v>
      </c>
      <c r="AX355" s="122" t="s">
        <v>139</v>
      </c>
      <c r="AY355" s="70" t="s">
        <v>91</v>
      </c>
      <c r="AZ355" s="71" t="s">
        <v>98</v>
      </c>
      <c r="BA355" s="71" t="s">
        <v>1577</v>
      </c>
      <c r="BB355" s="71" t="s">
        <v>1433</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x14ac:dyDescent="0.25">
      <c r="A356" s="1" t="s">
        <v>1430</v>
      </c>
      <c r="B356" s="7" t="s">
        <v>347</v>
      </c>
      <c r="C356" s="23" t="s">
        <v>1431</v>
      </c>
      <c r="D356" t="s">
        <v>591</v>
      </c>
      <c r="E356" s="2">
        <v>2007</v>
      </c>
      <c r="F356" s="19" t="s">
        <v>91</v>
      </c>
      <c r="G356" s="10" t="s">
        <v>1612</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782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1436</v>
      </c>
      <c r="AT356" s="67" t="s">
        <v>100</v>
      </c>
      <c r="AU356" s="75" t="s">
        <v>100</v>
      </c>
      <c r="AV356" s="112" t="s">
        <v>98</v>
      </c>
      <c r="AW356" s="122" t="s">
        <v>319</v>
      </c>
      <c r="AX356" s="122" t="s">
        <v>139</v>
      </c>
      <c r="AY356" s="70" t="s">
        <v>91</v>
      </c>
      <c r="AZ356" s="71" t="s">
        <v>98</v>
      </c>
      <c r="BA356" s="71" t="s">
        <v>1612</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x14ac:dyDescent="0.25">
      <c r="A357" s="1" t="s">
        <v>1430</v>
      </c>
      <c r="B357" s="7" t="s">
        <v>349</v>
      </c>
      <c r="C357" s="23" t="s">
        <v>1431</v>
      </c>
      <c r="D357" t="s">
        <v>1112</v>
      </c>
      <c r="E357" s="2">
        <v>2006</v>
      </c>
      <c r="F357" s="19" t="s">
        <v>91</v>
      </c>
      <c r="G357" s="10" t="s">
        <v>1612</v>
      </c>
      <c r="H357" s="2" t="s">
        <v>93</v>
      </c>
      <c r="I357" s="10" t="s">
        <v>94</v>
      </c>
      <c r="J357" s="2" t="s">
        <v>1613</v>
      </c>
      <c r="K357" s="118" t="str">
        <f t="shared" si="40"/>
        <v>pdf</v>
      </c>
      <c r="L357" s="2" t="s">
        <v>1614</v>
      </c>
      <c r="M357" s="118" t="str">
        <f t="shared" si="41"/>
        <v>pdf</v>
      </c>
      <c r="N357" s="2" t="s">
        <v>97</v>
      </c>
      <c r="O357" s="45" t="s">
        <v>98</v>
      </c>
      <c r="P357" s="13" t="str">
        <f t="shared" si="43"/>
        <v>Folder</v>
      </c>
      <c r="Q357" s="127">
        <v>2700</v>
      </c>
      <c r="R357" s="127">
        <v>1100</v>
      </c>
      <c r="S357" s="127">
        <v>1400</v>
      </c>
      <c r="T357" s="10" t="s">
        <v>782</v>
      </c>
      <c r="U357" s="2" t="s">
        <v>99</v>
      </c>
      <c r="V357" s="7" t="s">
        <v>98</v>
      </c>
      <c r="W357" s="2" t="s">
        <v>100</v>
      </c>
      <c r="X357" s="2" t="s">
        <v>100</v>
      </c>
      <c r="Y357" s="2" t="s">
        <v>100</v>
      </c>
      <c r="Z357" s="2" t="s">
        <v>100</v>
      </c>
      <c r="AA357" s="2" t="s">
        <v>100</v>
      </c>
      <c r="AB357" s="18" t="s">
        <v>100</v>
      </c>
      <c r="AC357" s="76" t="s">
        <v>776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1571</v>
      </c>
      <c r="AT357" s="67" t="s">
        <v>100</v>
      </c>
      <c r="AU357" s="75" t="s">
        <v>100</v>
      </c>
      <c r="AV357" s="112" t="s">
        <v>1615</v>
      </c>
      <c r="AW357" s="122" t="s">
        <v>1616</v>
      </c>
      <c r="AX357" s="122" t="s">
        <v>183</v>
      </c>
      <c r="AY357" s="70" t="s">
        <v>91</v>
      </c>
      <c r="AZ357" s="71" t="s">
        <v>98</v>
      </c>
      <c r="BA357" s="71" t="s">
        <v>1612</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x14ac:dyDescent="0.25">
      <c r="A358" s="1" t="s">
        <v>1430</v>
      </c>
      <c r="B358" s="7" t="s">
        <v>361</v>
      </c>
      <c r="C358" s="23" t="s">
        <v>1431</v>
      </c>
      <c r="D358" t="s">
        <v>1617</v>
      </c>
      <c r="E358" s="2">
        <v>2007</v>
      </c>
      <c r="F358" s="19" t="s">
        <v>91</v>
      </c>
      <c r="G358" s="10" t="s">
        <v>1612</v>
      </c>
      <c r="H358" s="2" t="s">
        <v>93</v>
      </c>
      <c r="I358" s="10" t="s">
        <v>94</v>
      </c>
      <c r="J358" s="2" t="s">
        <v>1618</v>
      </c>
      <c r="K358" s="118" t="str">
        <f t="shared" si="40"/>
        <v>pdf</v>
      </c>
      <c r="L358" s="2" t="s">
        <v>1614</v>
      </c>
      <c r="M358" s="118" t="str">
        <f t="shared" si="41"/>
        <v>pdf</v>
      </c>
      <c r="N358" s="2" t="s">
        <v>97</v>
      </c>
      <c r="O358" s="45" t="s">
        <v>98</v>
      </c>
      <c r="P358" s="13" t="str">
        <f t="shared" si="43"/>
        <v>Folder</v>
      </c>
      <c r="Q358" s="127">
        <v>2700</v>
      </c>
      <c r="R358" s="127">
        <v>1100</v>
      </c>
      <c r="S358" s="127">
        <v>1400</v>
      </c>
      <c r="T358" s="10" t="s">
        <v>782</v>
      </c>
      <c r="U358" s="2" t="s">
        <v>99</v>
      </c>
      <c r="V358" s="7" t="s">
        <v>98</v>
      </c>
      <c r="W358" s="2" t="s">
        <v>99</v>
      </c>
      <c r="X358" s="2" t="s">
        <v>100</v>
      </c>
      <c r="Y358" s="2" t="s">
        <v>100</v>
      </c>
      <c r="Z358" s="2" t="s">
        <v>100</v>
      </c>
      <c r="AA358" s="2" t="s">
        <v>99</v>
      </c>
      <c r="AB358" s="18" t="s">
        <v>100</v>
      </c>
      <c r="AC358" s="76" t="s">
        <v>776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1571</v>
      </c>
      <c r="AT358" s="67" t="s">
        <v>100</v>
      </c>
      <c r="AU358" s="75" t="s">
        <v>100</v>
      </c>
      <c r="AV358" s="112" t="s">
        <v>1615</v>
      </c>
      <c r="AW358" s="122" t="s">
        <v>438</v>
      </c>
      <c r="AX358" s="122" t="s">
        <v>139</v>
      </c>
      <c r="AY358" s="70" t="s">
        <v>91</v>
      </c>
      <c r="AZ358" s="71" t="s">
        <v>98</v>
      </c>
      <c r="BA358" s="71" t="s">
        <v>1612</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x14ac:dyDescent="0.25">
      <c r="A359" s="1" t="s">
        <v>1430</v>
      </c>
      <c r="B359" s="7" t="s">
        <v>368</v>
      </c>
      <c r="C359" s="23" t="s">
        <v>1431</v>
      </c>
      <c r="D359" t="s">
        <v>1619</v>
      </c>
      <c r="E359" s="2">
        <v>2007</v>
      </c>
      <c r="F359" s="19" t="s">
        <v>91</v>
      </c>
      <c r="G359" s="10" t="s">
        <v>1612</v>
      </c>
      <c r="H359" s="2" t="s">
        <v>93</v>
      </c>
      <c r="I359" s="10" t="s">
        <v>94</v>
      </c>
      <c r="J359" s="2" t="s">
        <v>1620</v>
      </c>
      <c r="K359" s="118" t="str">
        <f t="shared" si="40"/>
        <v>pdf</v>
      </c>
      <c r="L359" s="2" t="s">
        <v>1621</v>
      </c>
      <c r="M359" s="118" t="str">
        <f t="shared" si="41"/>
        <v>pdf</v>
      </c>
      <c r="N359" s="2" t="s">
        <v>97</v>
      </c>
      <c r="O359" s="45" t="s">
        <v>98</v>
      </c>
      <c r="P359" s="13" t="str">
        <f t="shared" si="43"/>
        <v>Folder</v>
      </c>
      <c r="Q359" s="127">
        <v>2700</v>
      </c>
      <c r="R359" s="127">
        <v>1100</v>
      </c>
      <c r="S359" s="127">
        <v>1000</v>
      </c>
      <c r="T359" s="10" t="s">
        <v>782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1436</v>
      </c>
      <c r="AT359" s="67" t="s">
        <v>100</v>
      </c>
      <c r="AU359" s="75" t="s">
        <v>100</v>
      </c>
      <c r="AV359" s="112" t="s">
        <v>1615</v>
      </c>
      <c r="AW359" s="122" t="s">
        <v>319</v>
      </c>
      <c r="AX359" s="122" t="s">
        <v>139</v>
      </c>
      <c r="AY359" s="70" t="s">
        <v>91</v>
      </c>
      <c r="AZ359" s="71" t="s">
        <v>98</v>
      </c>
      <c r="BA359" s="71" t="s">
        <v>1612</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x14ac:dyDescent="0.25">
      <c r="A360" s="1" t="s">
        <v>1430</v>
      </c>
      <c r="B360" s="7" t="s">
        <v>377</v>
      </c>
      <c r="C360" s="23" t="s">
        <v>1431</v>
      </c>
      <c r="D360" t="s">
        <v>879</v>
      </c>
      <c r="E360" s="2">
        <v>2007</v>
      </c>
      <c r="F360" s="19" t="s">
        <v>91</v>
      </c>
      <c r="G360" s="10" t="s">
        <v>1612</v>
      </c>
      <c r="H360" s="2" t="s">
        <v>93</v>
      </c>
      <c r="I360" s="10" t="s">
        <v>94</v>
      </c>
      <c r="J360" s="2" t="s">
        <v>1622</v>
      </c>
      <c r="K360" s="118" t="str">
        <f t="shared" si="40"/>
        <v>pdf</v>
      </c>
      <c r="L360" s="2" t="s">
        <v>1610</v>
      </c>
      <c r="M360" s="118" t="str">
        <f t="shared" si="41"/>
        <v>pdf</v>
      </c>
      <c r="N360" s="2" t="s">
        <v>97</v>
      </c>
      <c r="O360" s="45" t="s">
        <v>98</v>
      </c>
      <c r="P360" s="13" t="str">
        <f t="shared" si="43"/>
        <v>Folder</v>
      </c>
      <c r="Q360" s="127">
        <v>2700</v>
      </c>
      <c r="R360" s="127">
        <v>1100</v>
      </c>
      <c r="S360" s="127">
        <v>1000</v>
      </c>
      <c r="T360" s="10" t="s">
        <v>782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1436</v>
      </c>
      <c r="AT360" s="67" t="s">
        <v>100</v>
      </c>
      <c r="AU360" s="75" t="s">
        <v>100</v>
      </c>
      <c r="AV360" s="112" t="s">
        <v>1615</v>
      </c>
      <c r="AW360" s="122" t="s">
        <v>172</v>
      </c>
      <c r="AX360" s="122" t="s">
        <v>104</v>
      </c>
      <c r="AY360" s="70" t="s">
        <v>91</v>
      </c>
      <c r="AZ360" s="71" t="s">
        <v>98</v>
      </c>
      <c r="BA360" s="71" t="s">
        <v>1612</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x14ac:dyDescent="0.25">
      <c r="A361" s="1" t="s">
        <v>1430</v>
      </c>
      <c r="B361" s="7" t="s">
        <v>389</v>
      </c>
      <c r="C361" s="23" t="s">
        <v>1431</v>
      </c>
      <c r="D361" t="s">
        <v>596</v>
      </c>
      <c r="E361" s="2">
        <v>2007</v>
      </c>
      <c r="F361" s="19" t="s">
        <v>91</v>
      </c>
      <c r="G361" s="10" t="s">
        <v>1612</v>
      </c>
      <c r="H361" s="2" t="s">
        <v>93</v>
      </c>
      <c r="I361" s="10" t="s">
        <v>94</v>
      </c>
      <c r="J361" s="2" t="s">
        <v>1623</v>
      </c>
      <c r="K361" s="118" t="str">
        <f t="shared" si="40"/>
        <v>pdf</v>
      </c>
      <c r="L361" s="2" t="s">
        <v>1624</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1436</v>
      </c>
      <c r="AT361" s="67" t="s">
        <v>100</v>
      </c>
      <c r="AU361" s="75" t="s">
        <v>100</v>
      </c>
      <c r="AV361" s="112" t="s">
        <v>1615</v>
      </c>
      <c r="AW361" s="122" t="s">
        <v>145</v>
      </c>
      <c r="AX361" s="122" t="s">
        <v>139</v>
      </c>
      <c r="AY361" s="70" t="s">
        <v>91</v>
      </c>
      <c r="AZ361" s="71" t="s">
        <v>98</v>
      </c>
      <c r="BA361" s="71" t="s">
        <v>1612</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x14ac:dyDescent="0.25">
      <c r="A362" s="1" t="s">
        <v>1430</v>
      </c>
      <c r="B362" s="7" t="s">
        <v>398</v>
      </c>
      <c r="C362" s="23" t="s">
        <v>1431</v>
      </c>
      <c r="D362" t="s">
        <v>1198</v>
      </c>
      <c r="E362" s="2">
        <v>2007</v>
      </c>
      <c r="F362" s="19" t="s">
        <v>91</v>
      </c>
      <c r="G362" s="10" t="s">
        <v>1612</v>
      </c>
      <c r="H362" s="2" t="s">
        <v>93</v>
      </c>
      <c r="I362" s="10" t="s">
        <v>94</v>
      </c>
      <c r="J362" s="2" t="s">
        <v>1625</v>
      </c>
      <c r="K362" s="118" t="str">
        <f t="shared" si="40"/>
        <v>pdf</v>
      </c>
      <c r="L362" s="2" t="s">
        <v>1626</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353</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1436</v>
      </c>
      <c r="AT362" s="67" t="s">
        <v>100</v>
      </c>
      <c r="AU362" s="75" t="s">
        <v>100</v>
      </c>
      <c r="AV362" s="112" t="s">
        <v>98</v>
      </c>
      <c r="AW362" s="122" t="s">
        <v>172</v>
      </c>
      <c r="AX362" s="122" t="s">
        <v>104</v>
      </c>
      <c r="AY362" s="70" t="s">
        <v>91</v>
      </c>
      <c r="AZ362" s="71" t="s">
        <v>98</v>
      </c>
      <c r="BA362" s="71" t="s">
        <v>1612</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x14ac:dyDescent="0.25">
      <c r="A363" s="1" t="s">
        <v>1430</v>
      </c>
      <c r="B363" s="7" t="s">
        <v>404</v>
      </c>
      <c r="C363" s="23" t="s">
        <v>1431</v>
      </c>
      <c r="D363" t="s">
        <v>1627</v>
      </c>
      <c r="E363" s="2">
        <v>2008</v>
      </c>
      <c r="F363" s="19" t="s">
        <v>91</v>
      </c>
      <c r="G363" s="10" t="s">
        <v>1612</v>
      </c>
      <c r="H363" s="2" t="s">
        <v>93</v>
      </c>
      <c r="I363" s="10" t="s">
        <v>94</v>
      </c>
      <c r="J363" s="2" t="s">
        <v>1628</v>
      </c>
      <c r="K363" s="118" t="str">
        <f t="shared" si="40"/>
        <v>pdf</v>
      </c>
      <c r="L363" s="2" t="s">
        <v>1629</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1436</v>
      </c>
      <c r="AT363" s="67" t="s">
        <v>100</v>
      </c>
      <c r="AU363" s="75" t="s">
        <v>100</v>
      </c>
      <c r="AV363" s="112" t="s">
        <v>1584</v>
      </c>
      <c r="AW363" s="122" t="s">
        <v>1100</v>
      </c>
      <c r="AX363" s="122" t="s">
        <v>139</v>
      </c>
      <c r="AY363" s="70" t="s">
        <v>91</v>
      </c>
      <c r="AZ363" s="71" t="s">
        <v>98</v>
      </c>
      <c r="BA363" s="71" t="s">
        <v>1612</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x14ac:dyDescent="0.25">
      <c r="A364" s="1" t="s">
        <v>1430</v>
      </c>
      <c r="B364" s="7" t="s">
        <v>406</v>
      </c>
      <c r="C364" s="23" t="s">
        <v>1431</v>
      </c>
      <c r="D364" t="s">
        <v>1627</v>
      </c>
      <c r="E364" s="2">
        <v>2008</v>
      </c>
      <c r="F364" s="19" t="s">
        <v>91</v>
      </c>
      <c r="G364" s="10" t="s">
        <v>1612</v>
      </c>
      <c r="H364" s="2" t="s">
        <v>93</v>
      </c>
      <c r="I364" s="10" t="s">
        <v>94</v>
      </c>
      <c r="J364" s="2" t="s">
        <v>1630</v>
      </c>
      <c r="K364" s="118" t="str">
        <f t="shared" si="40"/>
        <v>pdf</v>
      </c>
      <c r="L364" s="2" t="s">
        <v>1629</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1436</v>
      </c>
      <c r="AT364" s="67" t="s">
        <v>100</v>
      </c>
      <c r="AU364" s="75" t="s">
        <v>100</v>
      </c>
      <c r="AV364" s="112" t="s">
        <v>1584</v>
      </c>
      <c r="AW364" s="122" t="s">
        <v>1100</v>
      </c>
      <c r="AX364" s="122" t="s">
        <v>139</v>
      </c>
      <c r="AY364" s="70" t="s">
        <v>91</v>
      </c>
      <c r="AZ364" s="71" t="s">
        <v>98</v>
      </c>
      <c r="BA364" s="71" t="s">
        <v>1612</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x14ac:dyDescent="0.25">
      <c r="A365" s="1" t="s">
        <v>1430</v>
      </c>
      <c r="B365" s="7" t="s">
        <v>411</v>
      </c>
      <c r="C365" s="23" t="s">
        <v>1431</v>
      </c>
      <c r="D365" t="s">
        <v>1631</v>
      </c>
      <c r="E365" s="2">
        <v>2008</v>
      </c>
      <c r="F365" s="19" t="s">
        <v>91</v>
      </c>
      <c r="G365" s="10" t="s">
        <v>1612</v>
      </c>
      <c r="H365" s="2" t="s">
        <v>93</v>
      </c>
      <c r="I365" s="10" t="s">
        <v>94</v>
      </c>
      <c r="J365" s="2" t="s">
        <v>1632</v>
      </c>
      <c r="K365" s="118" t="str">
        <f t="shared" si="40"/>
        <v>pdf</v>
      </c>
      <c r="L365" s="2" t="s">
        <v>1633</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1436</v>
      </c>
      <c r="AT365" s="67" t="s">
        <v>100</v>
      </c>
      <c r="AU365" s="75" t="s">
        <v>100</v>
      </c>
      <c r="AV365" s="112" t="s">
        <v>1615</v>
      </c>
      <c r="AW365" s="122" t="s">
        <v>1164</v>
      </c>
      <c r="AX365" s="122" t="s">
        <v>104</v>
      </c>
      <c r="AY365" s="70" t="s">
        <v>91</v>
      </c>
      <c r="AZ365" s="71" t="s">
        <v>98</v>
      </c>
      <c r="BA365" s="71" t="s">
        <v>1612</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x14ac:dyDescent="0.25">
      <c r="A366" s="1" t="s">
        <v>1430</v>
      </c>
      <c r="B366" s="7" t="s">
        <v>415</v>
      </c>
      <c r="C366" s="23" t="s">
        <v>1431</v>
      </c>
      <c r="D366" t="s">
        <v>1634</v>
      </c>
      <c r="E366" s="2">
        <v>2005</v>
      </c>
      <c r="F366" s="19" t="s">
        <v>91</v>
      </c>
      <c r="G366" s="10" t="s">
        <v>1612</v>
      </c>
      <c r="H366" s="2" t="s">
        <v>93</v>
      </c>
      <c r="I366" s="10" t="s">
        <v>94</v>
      </c>
      <c r="J366" s="2" t="s">
        <v>1635</v>
      </c>
      <c r="K366" s="118" t="str">
        <f t="shared" si="40"/>
        <v>pdf</v>
      </c>
      <c r="L366" s="2" t="s">
        <v>1624</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1436</v>
      </c>
      <c r="AT366" s="67" t="s">
        <v>100</v>
      </c>
      <c r="AU366" s="75" t="s">
        <v>100</v>
      </c>
      <c r="AV366" s="112" t="s">
        <v>1615</v>
      </c>
      <c r="AW366" s="122" t="s">
        <v>438</v>
      </c>
      <c r="AX366" s="122" t="s">
        <v>139</v>
      </c>
      <c r="AY366" s="70" t="s">
        <v>91</v>
      </c>
      <c r="AZ366" s="71" t="s">
        <v>98</v>
      </c>
      <c r="BA366" s="71" t="s">
        <v>1612</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x14ac:dyDescent="0.25">
      <c r="A367" s="1" t="s">
        <v>1430</v>
      </c>
      <c r="B367" s="7" t="s">
        <v>420</v>
      </c>
      <c r="C367" s="23" t="s">
        <v>1431</v>
      </c>
      <c r="D367" t="s">
        <v>1480</v>
      </c>
      <c r="E367" s="2">
        <v>2007</v>
      </c>
      <c r="F367" s="19" t="s">
        <v>91</v>
      </c>
      <c r="G367" s="10" t="s">
        <v>1612</v>
      </c>
      <c r="H367" s="2" t="s">
        <v>93</v>
      </c>
      <c r="I367" s="10" t="s">
        <v>94</v>
      </c>
      <c r="J367" s="2" t="s">
        <v>1636</v>
      </c>
      <c r="K367" s="118" t="str">
        <f t="shared" si="40"/>
        <v>pdf</v>
      </c>
      <c r="L367" s="2" t="s">
        <v>1637</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467</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1436</v>
      </c>
      <c r="AT367" s="67" t="s">
        <v>1490</v>
      </c>
      <c r="AU367" s="75" t="s">
        <v>100</v>
      </c>
      <c r="AV367" s="112" t="s">
        <v>98</v>
      </c>
      <c r="AW367" s="122" t="s">
        <v>1483</v>
      </c>
      <c r="AX367" s="122" t="s">
        <v>139</v>
      </c>
      <c r="AY367" s="70" t="s">
        <v>91</v>
      </c>
      <c r="AZ367" s="71" t="s">
        <v>98</v>
      </c>
      <c r="BA367" s="71" t="s">
        <v>1612</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x14ac:dyDescent="0.25">
      <c r="A368" s="1" t="s">
        <v>1430</v>
      </c>
      <c r="B368" s="7" t="s">
        <v>430</v>
      </c>
      <c r="C368" s="23" t="s">
        <v>1431</v>
      </c>
      <c r="D368" t="s">
        <v>1638</v>
      </c>
      <c r="E368" s="2">
        <v>2008</v>
      </c>
      <c r="F368" s="19" t="s">
        <v>91</v>
      </c>
      <c r="G368" s="10" t="s">
        <v>558</v>
      </c>
      <c r="H368" s="2" t="s">
        <v>93</v>
      </c>
      <c r="I368" s="10" t="s">
        <v>94</v>
      </c>
      <c r="J368" s="2" t="s">
        <v>1639</v>
      </c>
      <c r="K368" s="118" t="str">
        <f t="shared" si="40"/>
        <v>pdf</v>
      </c>
      <c r="L368" s="2" t="s">
        <v>1633</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1640</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1436</v>
      </c>
      <c r="AT368" s="67" t="s">
        <v>100</v>
      </c>
      <c r="AU368" s="75" t="s">
        <v>100</v>
      </c>
      <c r="AV368" s="112" t="s">
        <v>1584</v>
      </c>
      <c r="AW368" s="122" t="s">
        <v>319</v>
      </c>
      <c r="AX368" s="122" t="s">
        <v>139</v>
      </c>
      <c r="AY368" s="70" t="s">
        <v>91</v>
      </c>
      <c r="AZ368" s="71" t="s">
        <v>98</v>
      </c>
      <c r="BA368" s="71" t="s">
        <v>558</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x14ac:dyDescent="0.25">
      <c r="A369" s="1" t="s">
        <v>1430</v>
      </c>
      <c r="B369" s="7" t="s">
        <v>439</v>
      </c>
      <c r="C369" s="23" t="s">
        <v>1431</v>
      </c>
      <c r="D369" t="s">
        <v>1449</v>
      </c>
      <c r="E369" s="2">
        <v>2008</v>
      </c>
      <c r="F369" s="19" t="s">
        <v>91</v>
      </c>
      <c r="G369" s="10" t="s">
        <v>558</v>
      </c>
      <c r="H369" s="2" t="s">
        <v>93</v>
      </c>
      <c r="I369" s="10" t="s">
        <v>94</v>
      </c>
      <c r="J369" s="2" t="s">
        <v>1641</v>
      </c>
      <c r="K369" s="118" t="str">
        <f t="shared" si="40"/>
        <v>pdf</v>
      </c>
      <c r="L369" s="2" t="s">
        <v>1629</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1436</v>
      </c>
      <c r="AT369" s="67" t="s">
        <v>100</v>
      </c>
      <c r="AU369" s="75" t="s">
        <v>100</v>
      </c>
      <c r="AV369" s="112" t="s">
        <v>1584</v>
      </c>
      <c r="AW369" s="122" t="s">
        <v>438</v>
      </c>
      <c r="AX369" s="122" t="s">
        <v>139</v>
      </c>
      <c r="AY369" s="70" t="s">
        <v>91</v>
      </c>
      <c r="AZ369" s="71" t="s">
        <v>98</v>
      </c>
      <c r="BA369" s="71" t="s">
        <v>558</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x14ac:dyDescent="0.25">
      <c r="A370" s="1" t="s">
        <v>1430</v>
      </c>
      <c r="B370" s="7" t="s">
        <v>443</v>
      </c>
      <c r="C370" s="23" t="s">
        <v>1431</v>
      </c>
      <c r="D370" t="s">
        <v>1449</v>
      </c>
      <c r="E370" s="2">
        <v>2008</v>
      </c>
      <c r="F370" s="19" t="s">
        <v>91</v>
      </c>
      <c r="G370" s="10" t="s">
        <v>558</v>
      </c>
      <c r="H370" s="2" t="s">
        <v>93</v>
      </c>
      <c r="I370" s="10" t="s">
        <v>94</v>
      </c>
      <c r="J370" s="2" t="s">
        <v>1641</v>
      </c>
      <c r="K370" s="118" t="str">
        <f t="shared" si="40"/>
        <v>pdf</v>
      </c>
      <c r="L370" s="2" t="s">
        <v>1629</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1436</v>
      </c>
      <c r="AT370" s="67" t="s">
        <v>100</v>
      </c>
      <c r="AU370" s="75" t="s">
        <v>100</v>
      </c>
      <c r="AV370" s="112" t="s">
        <v>1584</v>
      </c>
      <c r="AW370" s="122" t="s">
        <v>438</v>
      </c>
      <c r="AX370" s="122" t="s">
        <v>139</v>
      </c>
      <c r="AY370" s="70" t="s">
        <v>91</v>
      </c>
      <c r="AZ370" s="71" t="s">
        <v>98</v>
      </c>
      <c r="BA370" s="71" t="s">
        <v>558</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x14ac:dyDescent="0.25">
      <c r="A371" s="1" t="s">
        <v>1430</v>
      </c>
      <c r="B371" s="7" t="s">
        <v>446</v>
      </c>
      <c r="C371" s="23" t="s">
        <v>1431</v>
      </c>
      <c r="D371" t="s">
        <v>1476</v>
      </c>
      <c r="E371" s="2">
        <v>2008</v>
      </c>
      <c r="F371" s="19" t="s">
        <v>91</v>
      </c>
      <c r="G371" s="10" t="s">
        <v>558</v>
      </c>
      <c r="H371" s="2" t="s">
        <v>93</v>
      </c>
      <c r="I371" s="10" t="s">
        <v>94</v>
      </c>
      <c r="J371" s="2" t="s">
        <v>1642</v>
      </c>
      <c r="K371" s="118" t="str">
        <f t="shared" si="40"/>
        <v>pdf</v>
      </c>
      <c r="L371" s="2" t="s">
        <v>1643</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1436</v>
      </c>
      <c r="AT371" s="67" t="s">
        <v>100</v>
      </c>
      <c r="AU371" s="75" t="s">
        <v>100</v>
      </c>
      <c r="AV371" s="112" t="s">
        <v>1584</v>
      </c>
      <c r="AW371" s="122" t="s">
        <v>438</v>
      </c>
      <c r="AX371" s="122" t="s">
        <v>139</v>
      </c>
      <c r="AY371" s="70" t="s">
        <v>91</v>
      </c>
      <c r="AZ371" s="71" t="s">
        <v>98</v>
      </c>
      <c r="BA371" s="71" t="s">
        <v>558</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x14ac:dyDescent="0.25">
      <c r="A372" s="1" t="s">
        <v>1430</v>
      </c>
      <c r="B372" s="7" t="s">
        <v>447</v>
      </c>
      <c r="C372" s="23" t="s">
        <v>1431</v>
      </c>
      <c r="D372" t="s">
        <v>1476</v>
      </c>
      <c r="E372" s="2">
        <v>2008</v>
      </c>
      <c r="F372" s="19" t="s">
        <v>91</v>
      </c>
      <c r="G372" s="10" t="s">
        <v>558</v>
      </c>
      <c r="H372" s="2" t="s">
        <v>93</v>
      </c>
      <c r="I372" s="10" t="s">
        <v>94</v>
      </c>
      <c r="J372" s="2" t="s">
        <v>1642</v>
      </c>
      <c r="K372" s="118" t="str">
        <f t="shared" si="40"/>
        <v>pdf</v>
      </c>
      <c r="L372" s="2" t="s">
        <v>1643</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1436</v>
      </c>
      <c r="AT372" s="67" t="s">
        <v>100</v>
      </c>
      <c r="AU372" s="75" t="s">
        <v>100</v>
      </c>
      <c r="AV372" s="112" t="s">
        <v>1584</v>
      </c>
      <c r="AW372" s="122" t="s">
        <v>438</v>
      </c>
      <c r="AX372" s="122" t="s">
        <v>139</v>
      </c>
      <c r="AY372" s="70" t="s">
        <v>91</v>
      </c>
      <c r="AZ372" s="71" t="s">
        <v>98</v>
      </c>
      <c r="BA372" s="71" t="s">
        <v>558</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x14ac:dyDescent="0.25">
      <c r="A373" s="1" t="s">
        <v>1430</v>
      </c>
      <c r="B373" s="7" t="s">
        <v>459</v>
      </c>
      <c r="C373" s="23" t="s">
        <v>1431</v>
      </c>
      <c r="D373" t="s">
        <v>1638</v>
      </c>
      <c r="E373" s="2">
        <v>2008</v>
      </c>
      <c r="F373" s="19" t="s">
        <v>91</v>
      </c>
      <c r="G373" s="10" t="s">
        <v>558</v>
      </c>
      <c r="H373" s="2" t="s">
        <v>93</v>
      </c>
      <c r="I373" s="10" t="s">
        <v>94</v>
      </c>
      <c r="J373" s="2" t="s">
        <v>1644</v>
      </c>
      <c r="K373" s="118" t="str">
        <f t="shared" si="40"/>
        <v>pdf</v>
      </c>
      <c r="L373" s="2" t="s">
        <v>1633</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1640</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1436</v>
      </c>
      <c r="AT373" s="67" t="s">
        <v>100</v>
      </c>
      <c r="AU373" s="75" t="s">
        <v>100</v>
      </c>
      <c r="AV373" s="112" t="s">
        <v>1584</v>
      </c>
      <c r="AW373" s="122" t="s">
        <v>319</v>
      </c>
      <c r="AX373" s="122" t="s">
        <v>139</v>
      </c>
      <c r="AY373" s="70" t="s">
        <v>91</v>
      </c>
      <c r="AZ373" s="71" t="s">
        <v>98</v>
      </c>
      <c r="BA373" s="71" t="s">
        <v>558</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x14ac:dyDescent="0.25">
      <c r="A374" s="1" t="s">
        <v>1430</v>
      </c>
      <c r="B374" s="7" t="s">
        <v>463</v>
      </c>
      <c r="C374" s="23" t="s">
        <v>1431</v>
      </c>
      <c r="D374" t="s">
        <v>758</v>
      </c>
      <c r="E374" s="2">
        <v>2008</v>
      </c>
      <c r="F374" s="19" t="s">
        <v>91</v>
      </c>
      <c r="G374" s="10" t="s">
        <v>558</v>
      </c>
      <c r="H374" s="2" t="s">
        <v>93</v>
      </c>
      <c r="I374" s="10" t="s">
        <v>94</v>
      </c>
      <c r="J374" s="2" t="s">
        <v>1645</v>
      </c>
      <c r="K374" s="118" t="str">
        <f t="shared" si="40"/>
        <v>pdf</v>
      </c>
      <c r="L374" s="2" t="s">
        <v>1610</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1436</v>
      </c>
      <c r="AT374" s="67" t="s">
        <v>100</v>
      </c>
      <c r="AU374" s="75" t="s">
        <v>100</v>
      </c>
      <c r="AV374" s="112" t="s">
        <v>1584</v>
      </c>
      <c r="AW374" s="122" t="s">
        <v>762</v>
      </c>
      <c r="AX374" s="122" t="s">
        <v>104</v>
      </c>
      <c r="AY374" s="70" t="s">
        <v>91</v>
      </c>
      <c r="AZ374" s="71" t="s">
        <v>98</v>
      </c>
      <c r="BA374" s="71" t="s">
        <v>558</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x14ac:dyDescent="0.25">
      <c r="A375" s="1" t="s">
        <v>1430</v>
      </c>
      <c r="B375" s="7" t="s">
        <v>474</v>
      </c>
      <c r="C375" s="23" t="s">
        <v>1431</v>
      </c>
      <c r="D375" t="s">
        <v>1646</v>
      </c>
      <c r="E375" s="2">
        <v>2008</v>
      </c>
      <c r="F375" s="19" t="s">
        <v>91</v>
      </c>
      <c r="G375" s="10" t="s">
        <v>558</v>
      </c>
      <c r="H375" s="2" t="s">
        <v>93</v>
      </c>
      <c r="I375" s="10" t="s">
        <v>94</v>
      </c>
      <c r="J375" s="2" t="s">
        <v>1647</v>
      </c>
      <c r="K375" s="118" t="str">
        <f t="shared" si="40"/>
        <v>pdf</v>
      </c>
      <c r="L375" s="2" t="s">
        <v>1621</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1436</v>
      </c>
      <c r="AT375" s="67" t="s">
        <v>100</v>
      </c>
      <c r="AU375" s="75" t="s">
        <v>100</v>
      </c>
      <c r="AV375" s="112" t="s">
        <v>98</v>
      </c>
      <c r="AW375" s="122" t="s">
        <v>243</v>
      </c>
      <c r="AX375" s="122" t="s">
        <v>104</v>
      </c>
      <c r="AY375" s="70" t="s">
        <v>91</v>
      </c>
      <c r="AZ375" s="71" t="s">
        <v>98</v>
      </c>
      <c r="BA375" s="71" t="s">
        <v>558</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x14ac:dyDescent="0.25">
      <c r="A376" s="1" t="s">
        <v>1430</v>
      </c>
      <c r="B376" s="7" t="s">
        <v>478</v>
      </c>
      <c r="C376" s="7" t="s">
        <v>1431</v>
      </c>
      <c r="D376" t="s">
        <v>1638</v>
      </c>
      <c r="E376" s="2">
        <v>2008</v>
      </c>
      <c r="F376" s="19" t="s">
        <v>91</v>
      </c>
      <c r="G376" s="10" t="s">
        <v>558</v>
      </c>
      <c r="H376" s="2" t="s">
        <v>93</v>
      </c>
      <c r="I376" s="10" t="s">
        <v>94</v>
      </c>
      <c r="J376" s="2" t="s">
        <v>1648</v>
      </c>
      <c r="K376" s="118" t="str">
        <f t="shared" si="40"/>
        <v>pdf</v>
      </c>
      <c r="L376" s="2" t="s">
        <v>1633</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1640</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1436</v>
      </c>
      <c r="AT376" s="67" t="s">
        <v>100</v>
      </c>
      <c r="AU376" s="75" t="s">
        <v>100</v>
      </c>
      <c r="AV376" s="112" t="s">
        <v>1649</v>
      </c>
      <c r="AW376" s="122" t="s">
        <v>319</v>
      </c>
      <c r="AX376" s="122" t="s">
        <v>139</v>
      </c>
      <c r="AY376" s="70" t="s">
        <v>91</v>
      </c>
      <c r="AZ376" s="71" t="s">
        <v>98</v>
      </c>
      <c r="BA376" s="71" t="s">
        <v>558</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x14ac:dyDescent="0.25">
      <c r="A377" s="1" t="s">
        <v>1430</v>
      </c>
      <c r="B377" s="7" t="s">
        <v>484</v>
      </c>
      <c r="C377" s="7" t="s">
        <v>1431</v>
      </c>
      <c r="D377" t="s">
        <v>1638</v>
      </c>
      <c r="E377" s="2">
        <v>2009</v>
      </c>
      <c r="F377" s="19" t="s">
        <v>91</v>
      </c>
      <c r="G377" s="10" t="s">
        <v>558</v>
      </c>
      <c r="H377" s="2" t="s">
        <v>93</v>
      </c>
      <c r="I377" s="10" t="s">
        <v>94</v>
      </c>
      <c r="J377" s="2" t="s">
        <v>1650</v>
      </c>
      <c r="K377" s="118" t="str">
        <f t="shared" si="40"/>
        <v>pdf</v>
      </c>
      <c r="L377" s="2" t="s">
        <v>1633</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1640</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1436</v>
      </c>
      <c r="AT377" s="67" t="s">
        <v>100</v>
      </c>
      <c r="AU377" s="75" t="s">
        <v>100</v>
      </c>
      <c r="AV377" s="112" t="s">
        <v>1649</v>
      </c>
      <c r="AW377" s="122" t="s">
        <v>319</v>
      </c>
      <c r="AX377" s="122" t="s">
        <v>139</v>
      </c>
      <c r="AY377" s="70" t="s">
        <v>91</v>
      </c>
      <c r="AZ377" s="71" t="s">
        <v>98</v>
      </c>
      <c r="BA377" s="71" t="s">
        <v>558</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x14ac:dyDescent="0.25">
      <c r="A378" s="1" t="s">
        <v>1430</v>
      </c>
      <c r="B378" s="7" t="s">
        <v>485</v>
      </c>
      <c r="C378" s="7" t="s">
        <v>1431</v>
      </c>
      <c r="D378" t="s">
        <v>1651</v>
      </c>
      <c r="E378" s="2">
        <v>2009</v>
      </c>
      <c r="F378" s="19" t="s">
        <v>91</v>
      </c>
      <c r="G378" s="10" t="s">
        <v>558</v>
      </c>
      <c r="H378" s="2" t="s">
        <v>93</v>
      </c>
      <c r="I378" s="10" t="s">
        <v>94</v>
      </c>
      <c r="J378" s="2" t="s">
        <v>1652</v>
      </c>
      <c r="K378" s="118" t="str">
        <f t="shared" si="40"/>
        <v>pdf</v>
      </c>
      <c r="L378" s="2" t="s">
        <v>1653</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1436</v>
      </c>
      <c r="AT378" s="67" t="s">
        <v>100</v>
      </c>
      <c r="AU378" s="75" t="s">
        <v>100</v>
      </c>
      <c r="AV378" s="112" t="s">
        <v>100</v>
      </c>
      <c r="AW378" s="122" t="s">
        <v>165</v>
      </c>
      <c r="AX378" s="122" t="s">
        <v>104</v>
      </c>
      <c r="AY378" s="70" t="s">
        <v>91</v>
      </c>
      <c r="AZ378" s="71" t="s">
        <v>98</v>
      </c>
      <c r="BA378" s="71" t="s">
        <v>558</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x14ac:dyDescent="0.25">
      <c r="A379" s="1" t="s">
        <v>1430</v>
      </c>
      <c r="B379" s="7" t="s">
        <v>490</v>
      </c>
      <c r="C379" s="7" t="s">
        <v>1431</v>
      </c>
      <c r="D379" t="s">
        <v>1654</v>
      </c>
      <c r="E379" s="2">
        <v>2009</v>
      </c>
      <c r="F379" s="19" t="s">
        <v>91</v>
      </c>
      <c r="G379" s="10" t="s">
        <v>558</v>
      </c>
      <c r="H379" s="2" t="s">
        <v>93</v>
      </c>
      <c r="I379" s="10" t="s">
        <v>94</v>
      </c>
      <c r="J379" s="2" t="s">
        <v>1655</v>
      </c>
      <c r="K379" s="118" t="str">
        <f t="shared" si="40"/>
        <v>pdf</v>
      </c>
      <c r="L379" s="2" t="s">
        <v>1633</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551</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1436</v>
      </c>
      <c r="AT379" s="67" t="s">
        <v>100</v>
      </c>
      <c r="AU379" s="75" t="s">
        <v>100</v>
      </c>
      <c r="AV379" s="112" t="s">
        <v>1656</v>
      </c>
      <c r="AW379" s="122" t="s">
        <v>1657</v>
      </c>
      <c r="AX379" s="122" t="s">
        <v>104</v>
      </c>
      <c r="AY379" s="70" t="s">
        <v>91</v>
      </c>
      <c r="AZ379" s="71" t="s">
        <v>98</v>
      </c>
      <c r="BA379" s="71" t="s">
        <v>558</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x14ac:dyDescent="0.25">
      <c r="A380" s="1" t="s">
        <v>1430</v>
      </c>
      <c r="B380" s="7" t="s">
        <v>491</v>
      </c>
      <c r="C380" s="7" t="s">
        <v>1529</v>
      </c>
      <c r="D380" t="s">
        <v>1247</v>
      </c>
      <c r="E380" s="2">
        <v>2008</v>
      </c>
      <c r="F380" s="19" t="s">
        <v>91</v>
      </c>
      <c r="G380" s="10" t="s">
        <v>558</v>
      </c>
      <c r="H380" s="2" t="s">
        <v>93</v>
      </c>
      <c r="I380" s="10" t="s">
        <v>94</v>
      </c>
      <c r="J380" s="2" t="s">
        <v>1658</v>
      </c>
      <c r="K380" s="118" t="str">
        <f t="shared" si="40"/>
        <v>pdf</v>
      </c>
      <c r="L380" s="2" t="s">
        <v>1659</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1249</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1533</v>
      </c>
      <c r="AT380" s="67" t="s">
        <v>1660</v>
      </c>
      <c r="AU380" s="75" t="s">
        <v>100</v>
      </c>
      <c r="AV380" s="112" t="s">
        <v>1584</v>
      </c>
      <c r="AW380" s="122" t="s">
        <v>1250</v>
      </c>
      <c r="AX380" s="122" t="s">
        <v>104</v>
      </c>
      <c r="AY380" s="70" t="s">
        <v>91</v>
      </c>
      <c r="AZ380" s="71" t="s">
        <v>98</v>
      </c>
      <c r="BA380" s="71" t="s">
        <v>558</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x14ac:dyDescent="0.25">
      <c r="A381" s="1" t="s">
        <v>1430</v>
      </c>
      <c r="B381" s="7" t="s">
        <v>492</v>
      </c>
      <c r="C381" s="7" t="s">
        <v>1431</v>
      </c>
      <c r="D381" t="s">
        <v>1267</v>
      </c>
      <c r="E381" s="2">
        <v>2009</v>
      </c>
      <c r="F381" s="19" t="s">
        <v>91</v>
      </c>
      <c r="G381" s="10" t="s">
        <v>558</v>
      </c>
      <c r="H381" s="2" t="s">
        <v>93</v>
      </c>
      <c r="I381" s="10" t="s">
        <v>94</v>
      </c>
      <c r="J381" s="2" t="s">
        <v>1661</v>
      </c>
      <c r="K381" s="118" t="str">
        <f t="shared" si="40"/>
        <v>pdf</v>
      </c>
      <c r="L381" s="2" t="s">
        <v>1614</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1571</v>
      </c>
      <c r="AT381" s="67" t="s">
        <v>100</v>
      </c>
      <c r="AU381" s="75" t="s">
        <v>100</v>
      </c>
      <c r="AV381" s="112" t="s">
        <v>1649</v>
      </c>
      <c r="AW381" s="122" t="s">
        <v>1662</v>
      </c>
      <c r="AX381" s="122" t="s">
        <v>183</v>
      </c>
      <c r="AY381" s="70" t="s">
        <v>91</v>
      </c>
      <c r="AZ381" s="71" t="s">
        <v>98</v>
      </c>
      <c r="BA381" s="71" t="s">
        <v>558</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x14ac:dyDescent="0.25">
      <c r="A382" s="1" t="s">
        <v>1430</v>
      </c>
      <c r="B382" s="7" t="s">
        <v>493</v>
      </c>
      <c r="C382" s="7" t="s">
        <v>1431</v>
      </c>
      <c r="D382" t="s">
        <v>1476</v>
      </c>
      <c r="E382" s="2">
        <v>2009</v>
      </c>
      <c r="F382" s="19" t="s">
        <v>91</v>
      </c>
      <c r="G382" s="10" t="s">
        <v>558</v>
      </c>
      <c r="H382" s="2" t="s">
        <v>93</v>
      </c>
      <c r="I382" s="10" t="s">
        <v>94</v>
      </c>
      <c r="J382" s="2" t="s">
        <v>1663</v>
      </c>
      <c r="K382" s="118" t="str">
        <f t="shared" si="40"/>
        <v>pdf</v>
      </c>
      <c r="L382" s="2" t="s">
        <v>1643</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1436</v>
      </c>
      <c r="AT382" s="67" t="s">
        <v>100</v>
      </c>
      <c r="AU382" s="75" t="s">
        <v>100</v>
      </c>
      <c r="AV382" s="112" t="s">
        <v>1649</v>
      </c>
      <c r="AW382" s="122" t="s">
        <v>438</v>
      </c>
      <c r="AX382" s="122" t="s">
        <v>139</v>
      </c>
      <c r="AY382" s="70" t="s">
        <v>91</v>
      </c>
      <c r="AZ382" s="71" t="s">
        <v>98</v>
      </c>
      <c r="BA382" s="71" t="s">
        <v>558</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x14ac:dyDescent="0.25">
      <c r="A383" s="1" t="s">
        <v>1430</v>
      </c>
      <c r="B383" s="7" t="s">
        <v>494</v>
      </c>
      <c r="C383" s="7" t="s">
        <v>1431</v>
      </c>
      <c r="D383" t="s">
        <v>1476</v>
      </c>
      <c r="E383" s="2">
        <v>2009</v>
      </c>
      <c r="F383" s="19" t="s">
        <v>91</v>
      </c>
      <c r="G383" s="10" t="s">
        <v>558</v>
      </c>
      <c r="H383" s="2" t="s">
        <v>93</v>
      </c>
      <c r="I383" s="10" t="s">
        <v>94</v>
      </c>
      <c r="J383" s="2" t="s">
        <v>1664</v>
      </c>
      <c r="K383" s="118" t="str">
        <f t="shared" si="40"/>
        <v>pdf</v>
      </c>
      <c r="L383" s="2" t="s">
        <v>1643</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1436</v>
      </c>
      <c r="AT383" s="67" t="s">
        <v>100</v>
      </c>
      <c r="AU383" s="75" t="s">
        <v>100</v>
      </c>
      <c r="AV383" s="112" t="s">
        <v>1649</v>
      </c>
      <c r="AW383" s="122" t="s">
        <v>438</v>
      </c>
      <c r="AX383" s="122" t="s">
        <v>139</v>
      </c>
      <c r="AY383" s="70" t="s">
        <v>91</v>
      </c>
      <c r="AZ383" s="71" t="s">
        <v>98</v>
      </c>
      <c r="BA383" s="71" t="s">
        <v>558</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x14ac:dyDescent="0.25">
      <c r="A384" s="1" t="s">
        <v>1430</v>
      </c>
      <c r="B384" s="7" t="s">
        <v>501</v>
      </c>
      <c r="C384" s="7" t="s">
        <v>1431</v>
      </c>
      <c r="D384" t="s">
        <v>1267</v>
      </c>
      <c r="E384" s="2">
        <v>2010</v>
      </c>
      <c r="F384" s="19" t="s">
        <v>91</v>
      </c>
      <c r="G384" s="10" t="s">
        <v>558</v>
      </c>
      <c r="H384" s="2" t="s">
        <v>93</v>
      </c>
      <c r="I384" s="10" t="s">
        <v>94</v>
      </c>
      <c r="J384" s="2" t="s">
        <v>1665</v>
      </c>
      <c r="K384" s="118" t="str">
        <f t="shared" si="40"/>
        <v>pdf</v>
      </c>
      <c r="L384" s="2" t="s">
        <v>1666</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1436</v>
      </c>
      <c r="AT384" s="67" t="s">
        <v>100</v>
      </c>
      <c r="AU384" s="75" t="s">
        <v>100</v>
      </c>
      <c r="AV384" s="112" t="s">
        <v>100</v>
      </c>
      <c r="AW384" s="122" t="s">
        <v>188</v>
      </c>
      <c r="AX384" s="122" t="s">
        <v>183</v>
      </c>
      <c r="AY384" s="70" t="s">
        <v>91</v>
      </c>
      <c r="AZ384" s="71" t="s">
        <v>98</v>
      </c>
      <c r="BA384" s="71" t="s">
        <v>558</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x14ac:dyDescent="0.25">
      <c r="A385" s="1" t="s">
        <v>1430</v>
      </c>
      <c r="B385" s="7" t="s">
        <v>504</v>
      </c>
      <c r="C385" s="7" t="s">
        <v>1431</v>
      </c>
      <c r="D385" t="s">
        <v>779</v>
      </c>
      <c r="E385" s="2">
        <v>2010</v>
      </c>
      <c r="F385" s="19" t="s">
        <v>91</v>
      </c>
      <c r="G385" s="10" t="s">
        <v>558</v>
      </c>
      <c r="H385" s="2" t="s">
        <v>93</v>
      </c>
      <c r="I385" s="10" t="s">
        <v>94</v>
      </c>
      <c r="J385" s="2" t="s">
        <v>1667</v>
      </c>
      <c r="K385" s="118" t="str">
        <f t="shared" si="40"/>
        <v>pdf</v>
      </c>
      <c r="L385" s="2" t="s">
        <v>1668</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1436</v>
      </c>
      <c r="AT385" s="67" t="s">
        <v>99</v>
      </c>
      <c r="AU385" s="75" t="s">
        <v>100</v>
      </c>
      <c r="AV385" s="112" t="s">
        <v>100</v>
      </c>
      <c r="AW385" s="122" t="s">
        <v>783</v>
      </c>
      <c r="AX385" s="122" t="s">
        <v>104</v>
      </c>
      <c r="AY385" s="70" t="s">
        <v>91</v>
      </c>
      <c r="AZ385" s="71" t="s">
        <v>98</v>
      </c>
      <c r="BA385" s="71" t="s">
        <v>558</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x14ac:dyDescent="0.25">
      <c r="A386" s="1" t="s">
        <v>1430</v>
      </c>
      <c r="B386" s="7" t="s">
        <v>512</v>
      </c>
      <c r="C386" s="7" t="s">
        <v>1431</v>
      </c>
      <c r="D386" t="s">
        <v>1669</v>
      </c>
      <c r="E386" s="2">
        <v>2011</v>
      </c>
      <c r="F386" s="19" t="s">
        <v>91</v>
      </c>
      <c r="G386" s="10" t="s">
        <v>558</v>
      </c>
      <c r="H386" s="2" t="s">
        <v>93</v>
      </c>
      <c r="I386" s="10" t="s">
        <v>94</v>
      </c>
      <c r="J386" s="2" t="s">
        <v>1670</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1666</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1436</v>
      </c>
      <c r="AT386" s="67" t="s">
        <v>100</v>
      </c>
      <c r="AU386" s="75" t="s">
        <v>100</v>
      </c>
      <c r="AV386" s="112" t="s">
        <v>100</v>
      </c>
      <c r="AW386" s="122" t="s">
        <v>243</v>
      </c>
      <c r="AX386" s="122" t="s">
        <v>183</v>
      </c>
      <c r="AY386" s="70" t="s">
        <v>91</v>
      </c>
      <c r="AZ386" s="71" t="s">
        <v>98</v>
      </c>
      <c r="BA386" s="71" t="s">
        <v>558</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x14ac:dyDescent="0.25">
      <c r="A387" s="1" t="s">
        <v>1430</v>
      </c>
      <c r="B387" s="7" t="s">
        <v>519</v>
      </c>
      <c r="C387" s="7" t="s">
        <v>1529</v>
      </c>
      <c r="D387" t="s">
        <v>1671</v>
      </c>
      <c r="E387" s="2">
        <v>2010</v>
      </c>
      <c r="F387" s="19" t="s">
        <v>91</v>
      </c>
      <c r="G387" s="10" t="s">
        <v>558</v>
      </c>
      <c r="H387" s="2" t="s">
        <v>93</v>
      </c>
      <c r="I387" s="10" t="s">
        <v>94</v>
      </c>
      <c r="J387" s="2" t="s">
        <v>1672</v>
      </c>
      <c r="K387" s="118" t="str">
        <f t="shared" si="46"/>
        <v>pdf</v>
      </c>
      <c r="L387" s="2" t="s">
        <v>1673</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1560</v>
      </c>
      <c r="AT387" s="67" t="s">
        <v>1660</v>
      </c>
      <c r="AU387" s="75" t="s">
        <v>100</v>
      </c>
      <c r="AV387" s="112" t="s">
        <v>1584</v>
      </c>
      <c r="AW387" s="122" t="s">
        <v>438</v>
      </c>
      <c r="AX387" s="122" t="s">
        <v>139</v>
      </c>
      <c r="AY387" s="70" t="s">
        <v>91</v>
      </c>
      <c r="AZ387" s="71" t="s">
        <v>98</v>
      </c>
      <c r="BA387" s="71" t="s">
        <v>558</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x14ac:dyDescent="0.25">
      <c r="A388" s="1" t="s">
        <v>1430</v>
      </c>
      <c r="B388" s="7" t="s">
        <v>528</v>
      </c>
      <c r="C388" s="7" t="s">
        <v>1431</v>
      </c>
      <c r="D388" t="s">
        <v>1674</v>
      </c>
      <c r="E388" s="2">
        <v>2011</v>
      </c>
      <c r="F388" s="19" t="s">
        <v>91</v>
      </c>
      <c r="G388" s="10" t="s">
        <v>558</v>
      </c>
      <c r="H388" s="2" t="s">
        <v>93</v>
      </c>
      <c r="I388" s="10" t="s">
        <v>94</v>
      </c>
      <c r="J388" s="2" t="s">
        <v>1675</v>
      </c>
      <c r="K388" s="118" t="str">
        <f t="shared" si="46"/>
        <v>pdf</v>
      </c>
      <c r="L388" s="2" t="s">
        <v>1614</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1571</v>
      </c>
      <c r="AT388" s="67" t="s">
        <v>100</v>
      </c>
      <c r="AU388" s="75" t="s">
        <v>100</v>
      </c>
      <c r="AV388" s="112" t="s">
        <v>1676</v>
      </c>
      <c r="AW388" s="122" t="s">
        <v>1677</v>
      </c>
      <c r="AX388" s="122" t="s">
        <v>183</v>
      </c>
      <c r="AY388" s="70" t="s">
        <v>91</v>
      </c>
      <c r="AZ388" s="71" t="s">
        <v>98</v>
      </c>
      <c r="BA388" s="71" t="s">
        <v>558</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x14ac:dyDescent="0.25">
      <c r="A389" s="1" t="s">
        <v>1430</v>
      </c>
      <c r="B389" s="7" t="s">
        <v>533</v>
      </c>
      <c r="C389" s="7" t="s">
        <v>1431</v>
      </c>
      <c r="D389" t="s">
        <v>1678</v>
      </c>
      <c r="E389" s="2">
        <v>2011</v>
      </c>
      <c r="F389" s="19" t="s">
        <v>91</v>
      </c>
      <c r="G389" s="10" t="s">
        <v>558</v>
      </c>
      <c r="H389" s="2" t="s">
        <v>93</v>
      </c>
      <c r="I389" s="10" t="s">
        <v>94</v>
      </c>
      <c r="J389" s="2" t="s">
        <v>1679</v>
      </c>
      <c r="K389" s="118" t="str">
        <f t="shared" si="46"/>
        <v>pdf</v>
      </c>
      <c r="L389" s="2" t="s">
        <v>1680</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1681</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1436</v>
      </c>
      <c r="AT389" s="67" t="s">
        <v>100</v>
      </c>
      <c r="AU389" s="75" t="s">
        <v>100</v>
      </c>
      <c r="AV389" s="112" t="s">
        <v>100</v>
      </c>
      <c r="AW389" s="122" t="s">
        <v>1682</v>
      </c>
      <c r="AX389" s="122" t="s">
        <v>104</v>
      </c>
      <c r="AY389" s="70" t="s">
        <v>91</v>
      </c>
      <c r="AZ389" s="71" t="s">
        <v>98</v>
      </c>
      <c r="BA389" s="71" t="s">
        <v>558</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x14ac:dyDescent="0.25">
      <c r="A390" s="1" t="s">
        <v>1430</v>
      </c>
      <c r="B390" s="7" t="s">
        <v>536</v>
      </c>
      <c r="C390" s="7" t="s">
        <v>1529</v>
      </c>
      <c r="D390" t="s">
        <v>1683</v>
      </c>
      <c r="E390" s="2">
        <v>2011</v>
      </c>
      <c r="F390" s="19" t="s">
        <v>91</v>
      </c>
      <c r="G390" s="10" t="s">
        <v>558</v>
      </c>
      <c r="H390" s="2" t="s">
        <v>93</v>
      </c>
      <c r="I390" s="10" t="s">
        <v>94</v>
      </c>
      <c r="J390" s="2" t="s">
        <v>1684</v>
      </c>
      <c r="K390" s="118" t="str">
        <f t="shared" si="46"/>
        <v>pdf</v>
      </c>
      <c r="L390" s="2" t="s">
        <v>1685</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1533</v>
      </c>
      <c r="AT390" s="67" t="s">
        <v>1660</v>
      </c>
      <c r="AU390" s="75" t="s">
        <v>100</v>
      </c>
      <c r="AV390" s="112" t="s">
        <v>1584</v>
      </c>
      <c r="AW390" s="122" t="s">
        <v>1686</v>
      </c>
      <c r="AX390" s="122" t="s">
        <v>183</v>
      </c>
      <c r="AY390" s="70" t="s">
        <v>91</v>
      </c>
      <c r="AZ390" s="71" t="s">
        <v>98</v>
      </c>
      <c r="BA390" s="71" t="s">
        <v>558</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x14ac:dyDescent="0.25">
      <c r="A391" s="1" t="s">
        <v>1430</v>
      </c>
      <c r="B391" s="7" t="s">
        <v>547</v>
      </c>
      <c r="C391" s="7" t="s">
        <v>1431</v>
      </c>
      <c r="D391" t="s">
        <v>1687</v>
      </c>
      <c r="E391" s="2">
        <v>2011</v>
      </c>
      <c r="F391" s="19" t="s">
        <v>91</v>
      </c>
      <c r="G391" s="10" t="s">
        <v>558</v>
      </c>
      <c r="H391" s="2" t="s">
        <v>93</v>
      </c>
      <c r="I391" s="10" t="s">
        <v>94</v>
      </c>
      <c r="J391" s="2" t="s">
        <v>1688</v>
      </c>
      <c r="K391" s="118" t="str">
        <f t="shared" si="46"/>
        <v>pdf</v>
      </c>
      <c r="L391" s="2" t="s">
        <v>1610</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1436</v>
      </c>
      <c r="AT391" s="67" t="s">
        <v>100</v>
      </c>
      <c r="AU391" s="75" t="s">
        <v>100</v>
      </c>
      <c r="AV391" s="112" t="s">
        <v>1689</v>
      </c>
      <c r="AW391" s="122" t="s">
        <v>635</v>
      </c>
      <c r="AX391" s="122" t="s">
        <v>139</v>
      </c>
      <c r="AY391" s="70" t="s">
        <v>91</v>
      </c>
      <c r="AZ391" s="71" t="s">
        <v>98</v>
      </c>
      <c r="BA391" s="71" t="s">
        <v>558</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x14ac:dyDescent="0.25">
      <c r="A392" s="1" t="s">
        <v>1430</v>
      </c>
      <c r="B392" s="7" t="s">
        <v>556</v>
      </c>
      <c r="C392" s="7" t="s">
        <v>1431</v>
      </c>
      <c r="D392" t="s">
        <v>1690</v>
      </c>
      <c r="E392" s="2">
        <v>2012</v>
      </c>
      <c r="F392" s="19" t="s">
        <v>91</v>
      </c>
      <c r="G392" s="10" t="s">
        <v>558</v>
      </c>
      <c r="H392" s="2" t="s">
        <v>93</v>
      </c>
      <c r="I392" s="10" t="s">
        <v>94</v>
      </c>
      <c r="J392" s="2" t="s">
        <v>1691</v>
      </c>
      <c r="K392" s="118" t="str">
        <f t="shared" si="46"/>
        <v>pdf</v>
      </c>
      <c r="L392" s="2" t="s">
        <v>1692</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1436</v>
      </c>
      <c r="AT392" s="67" t="s">
        <v>100</v>
      </c>
      <c r="AU392" s="75" t="s">
        <v>100</v>
      </c>
      <c r="AV392" s="112" t="s">
        <v>1693</v>
      </c>
      <c r="AW392" s="122" t="s">
        <v>438</v>
      </c>
      <c r="AX392" s="122" t="s">
        <v>139</v>
      </c>
      <c r="AY392" s="70" t="s">
        <v>91</v>
      </c>
      <c r="AZ392" s="71" t="s">
        <v>98</v>
      </c>
      <c r="BA392" s="71" t="s">
        <v>558</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x14ac:dyDescent="0.25">
      <c r="A393" s="1" t="s">
        <v>1430</v>
      </c>
      <c r="B393" s="7" t="s">
        <v>567</v>
      </c>
      <c r="C393" s="7" t="s">
        <v>1431</v>
      </c>
      <c r="D393" t="s">
        <v>1694</v>
      </c>
      <c r="E393" s="2">
        <v>2012</v>
      </c>
      <c r="F393" s="19" t="s">
        <v>91</v>
      </c>
      <c r="G393" s="10" t="s">
        <v>558</v>
      </c>
      <c r="H393" s="2" t="s">
        <v>93</v>
      </c>
      <c r="I393" s="10" t="s">
        <v>94</v>
      </c>
      <c r="J393" s="2" t="s">
        <v>1695</v>
      </c>
      <c r="K393" s="118" t="str">
        <f t="shared" si="46"/>
        <v>pdf</v>
      </c>
      <c r="L393" s="2" t="s">
        <v>1621</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1436</v>
      </c>
      <c r="AT393" s="67" t="s">
        <v>100</v>
      </c>
      <c r="AU393" s="75" t="s">
        <v>100</v>
      </c>
      <c r="AV393" s="112" t="s">
        <v>1584</v>
      </c>
      <c r="AW393" s="122" t="s">
        <v>172</v>
      </c>
      <c r="AX393" s="122" t="s">
        <v>183</v>
      </c>
      <c r="AY393" s="70" t="s">
        <v>91</v>
      </c>
      <c r="AZ393" s="71" t="s">
        <v>98</v>
      </c>
      <c r="BA393" s="71" t="s">
        <v>558</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x14ac:dyDescent="0.25">
      <c r="A394" s="1" t="s">
        <v>1430</v>
      </c>
      <c r="B394" s="7" t="s">
        <v>570</v>
      </c>
      <c r="C394" s="7" t="s">
        <v>1529</v>
      </c>
      <c r="D394" t="s">
        <v>1696</v>
      </c>
      <c r="E394" s="2">
        <v>2013</v>
      </c>
      <c r="F394" s="19" t="s">
        <v>91</v>
      </c>
      <c r="G394" s="10" t="s">
        <v>558</v>
      </c>
      <c r="H394" s="2" t="s">
        <v>93</v>
      </c>
      <c r="I394" s="10" t="s">
        <v>94</v>
      </c>
      <c r="J394" s="2" t="s">
        <v>1697</v>
      </c>
      <c r="K394" s="118" t="str">
        <f t="shared" si="46"/>
        <v>pdf</v>
      </c>
      <c r="L394" s="2" t="s">
        <v>1698</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1560</v>
      </c>
      <c r="AT394" s="67" t="s">
        <v>1699</v>
      </c>
      <c r="AU394" s="75" t="s">
        <v>100</v>
      </c>
      <c r="AV394" s="112" t="s">
        <v>214</v>
      </c>
      <c r="AW394" s="122" t="s">
        <v>1700</v>
      </c>
      <c r="AX394" s="122" t="s">
        <v>139</v>
      </c>
      <c r="AY394" s="70" t="s">
        <v>91</v>
      </c>
      <c r="AZ394" s="71" t="s">
        <v>98</v>
      </c>
      <c r="BA394" s="71" t="s">
        <v>558</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x14ac:dyDescent="0.25">
      <c r="A395" s="1" t="s">
        <v>1430</v>
      </c>
      <c r="B395" s="7" t="s">
        <v>574</v>
      </c>
      <c r="C395" s="7" t="s">
        <v>1529</v>
      </c>
      <c r="D395" t="s">
        <v>1247</v>
      </c>
      <c r="E395" s="2">
        <v>2012</v>
      </c>
      <c r="F395" s="19" t="s">
        <v>91</v>
      </c>
      <c r="G395" s="10" t="s">
        <v>558</v>
      </c>
      <c r="H395" s="2" t="s">
        <v>93</v>
      </c>
      <c r="I395" s="10" t="s">
        <v>94</v>
      </c>
      <c r="J395" s="2" t="s">
        <v>1701</v>
      </c>
      <c r="K395" s="118" t="str">
        <f t="shared" si="46"/>
        <v>pdf</v>
      </c>
      <c r="L395" s="2" t="s">
        <v>1702</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1249</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1533</v>
      </c>
      <c r="AT395" s="67" t="s">
        <v>1660</v>
      </c>
      <c r="AU395" s="75" t="s">
        <v>100</v>
      </c>
      <c r="AV395" s="112" t="s">
        <v>1584</v>
      </c>
      <c r="AW395" s="122" t="s">
        <v>1250</v>
      </c>
      <c r="AX395" s="122" t="s">
        <v>104</v>
      </c>
      <c r="AY395" s="70" t="s">
        <v>91</v>
      </c>
      <c r="AZ395" s="71" t="s">
        <v>98</v>
      </c>
      <c r="BA395" s="71" t="s">
        <v>558</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x14ac:dyDescent="0.25">
      <c r="A396" s="1" t="s">
        <v>1430</v>
      </c>
      <c r="B396" s="7" t="s">
        <v>903</v>
      </c>
      <c r="C396" s="7" t="s">
        <v>1431</v>
      </c>
      <c r="D396" t="s">
        <v>1703</v>
      </c>
      <c r="E396" s="2">
        <v>2013</v>
      </c>
      <c r="F396" s="19" t="s">
        <v>91</v>
      </c>
      <c r="G396" s="10" t="s">
        <v>558</v>
      </c>
      <c r="H396" s="2" t="s">
        <v>93</v>
      </c>
      <c r="I396" s="10" t="s">
        <v>94</v>
      </c>
      <c r="J396" s="2" t="s">
        <v>1704</v>
      </c>
      <c r="K396" s="118" t="str">
        <f t="shared" si="46"/>
        <v>pdf</v>
      </c>
      <c r="L396" s="2" t="s">
        <v>1705</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1571</v>
      </c>
      <c r="AT396" s="67" t="s">
        <v>100</v>
      </c>
      <c r="AU396" s="75" t="s">
        <v>100</v>
      </c>
      <c r="AV396" s="112" t="s">
        <v>214</v>
      </c>
      <c r="AW396" s="122" t="s">
        <v>438</v>
      </c>
      <c r="AX396" s="122" t="s">
        <v>139</v>
      </c>
      <c r="AY396" s="70" t="s">
        <v>91</v>
      </c>
      <c r="AZ396" s="71" t="s">
        <v>98</v>
      </c>
      <c r="BA396" s="71" t="s">
        <v>558</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x14ac:dyDescent="0.25">
      <c r="A397" s="1" t="s">
        <v>1430</v>
      </c>
      <c r="B397" s="7" t="s">
        <v>912</v>
      </c>
      <c r="C397" s="7" t="s">
        <v>1431</v>
      </c>
      <c r="D397" t="s">
        <v>1706</v>
      </c>
      <c r="E397" s="2">
        <v>2014</v>
      </c>
      <c r="F397" s="19" t="s">
        <v>91</v>
      </c>
      <c r="G397" s="10" t="s">
        <v>558</v>
      </c>
      <c r="H397" s="2" t="s">
        <v>93</v>
      </c>
      <c r="I397" s="10" t="s">
        <v>94</v>
      </c>
      <c r="J397" s="2" t="s">
        <v>1707</v>
      </c>
      <c r="K397" s="118" t="str">
        <f t="shared" si="46"/>
        <v>pdf</v>
      </c>
      <c r="L397" s="2" t="s">
        <v>1708</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1571</v>
      </c>
      <c r="AT397" s="67" t="s">
        <v>100</v>
      </c>
      <c r="AU397" s="75" t="s">
        <v>100</v>
      </c>
      <c r="AV397" s="112" t="s">
        <v>100</v>
      </c>
      <c r="AW397" s="122" t="s">
        <v>458</v>
      </c>
      <c r="AX397" s="122" t="s">
        <v>104</v>
      </c>
      <c r="AY397" s="70" t="s">
        <v>91</v>
      </c>
      <c r="AZ397" s="71" t="s">
        <v>98</v>
      </c>
      <c r="BA397" s="71" t="s">
        <v>558</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x14ac:dyDescent="0.25">
      <c r="A398" s="1" t="s">
        <v>1430</v>
      </c>
      <c r="B398" s="7" t="s">
        <v>922</v>
      </c>
      <c r="C398" s="7" t="s">
        <v>1431</v>
      </c>
      <c r="D398" t="s">
        <v>1709</v>
      </c>
      <c r="E398" s="2">
        <v>2013</v>
      </c>
      <c r="F398" s="19" t="s">
        <v>91</v>
      </c>
      <c r="G398" s="10" t="s">
        <v>558</v>
      </c>
      <c r="H398" s="2" t="s">
        <v>93</v>
      </c>
      <c r="I398" s="10" t="s">
        <v>94</v>
      </c>
      <c r="J398" s="2" t="s">
        <v>1710</v>
      </c>
      <c r="K398" s="118" t="str">
        <f t="shared" si="46"/>
        <v>pdf</v>
      </c>
      <c r="L398" s="2" t="s">
        <v>1705</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1571</v>
      </c>
      <c r="AT398" s="67" t="s">
        <v>100</v>
      </c>
      <c r="AU398" s="75" t="s">
        <v>100</v>
      </c>
      <c r="AV398" s="112" t="s">
        <v>100</v>
      </c>
      <c r="AW398" s="122" t="s">
        <v>243</v>
      </c>
      <c r="AX398" s="122" t="s">
        <v>104</v>
      </c>
      <c r="AY398" s="70" t="s">
        <v>91</v>
      </c>
      <c r="AZ398" s="71" t="s">
        <v>98</v>
      </c>
      <c r="BA398" s="71" t="s">
        <v>558</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x14ac:dyDescent="0.25">
      <c r="A399" s="1" t="s">
        <v>1430</v>
      </c>
      <c r="B399" s="7" t="s">
        <v>930</v>
      </c>
      <c r="C399" s="7" t="s">
        <v>1431</v>
      </c>
      <c r="D399" t="s">
        <v>1711</v>
      </c>
      <c r="E399" s="2">
        <v>2014</v>
      </c>
      <c r="F399" s="19" t="s">
        <v>91</v>
      </c>
      <c r="G399" s="10" t="s">
        <v>558</v>
      </c>
      <c r="H399" s="2" t="s">
        <v>93</v>
      </c>
      <c r="I399" s="10" t="s">
        <v>94</v>
      </c>
      <c r="J399" s="2" t="s">
        <v>1712</v>
      </c>
      <c r="K399" s="118" t="str">
        <f t="shared" si="46"/>
        <v>pdf</v>
      </c>
      <c r="L399" s="2" t="s">
        <v>1680</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1436</v>
      </c>
      <c r="AT399" s="67" t="s">
        <v>100</v>
      </c>
      <c r="AU399" s="75" t="s">
        <v>100</v>
      </c>
      <c r="AV399" s="112" t="s">
        <v>197</v>
      </c>
      <c r="AW399" s="122" t="s">
        <v>132</v>
      </c>
      <c r="AX399" s="122" t="s">
        <v>104</v>
      </c>
      <c r="AY399" s="70" t="s">
        <v>91</v>
      </c>
      <c r="AZ399" s="71" t="s">
        <v>98</v>
      </c>
      <c r="BA399" s="71" t="s">
        <v>558</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x14ac:dyDescent="0.25">
      <c r="A400" s="1" t="s">
        <v>1430</v>
      </c>
      <c r="B400" s="7" t="s">
        <v>939</v>
      </c>
      <c r="C400" s="7" t="s">
        <v>1431</v>
      </c>
      <c r="D400" t="s">
        <v>1713</v>
      </c>
      <c r="E400" s="2">
        <v>2014</v>
      </c>
      <c r="F400" s="19" t="s">
        <v>91</v>
      </c>
      <c r="G400" s="10" t="s">
        <v>558</v>
      </c>
      <c r="H400" s="2" t="s">
        <v>93</v>
      </c>
      <c r="I400" s="10" t="s">
        <v>94</v>
      </c>
      <c r="J400" s="2" t="s">
        <v>1714</v>
      </c>
      <c r="K400" s="118" t="str">
        <f t="shared" si="46"/>
        <v>pdf</v>
      </c>
      <c r="L400" s="2" t="s">
        <v>1614</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1571</v>
      </c>
      <c r="AT400" s="67" t="s">
        <v>100</v>
      </c>
      <c r="AU400" s="75" t="s">
        <v>100</v>
      </c>
      <c r="AV400" s="112" t="s">
        <v>214</v>
      </c>
      <c r="AW400" s="122" t="s">
        <v>616</v>
      </c>
      <c r="AX400" s="122" t="s">
        <v>104</v>
      </c>
      <c r="AY400" s="70" t="s">
        <v>91</v>
      </c>
      <c r="AZ400" s="71" t="s">
        <v>98</v>
      </c>
      <c r="BA400" s="71" t="s">
        <v>558</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x14ac:dyDescent="0.25">
      <c r="A401" s="1" t="s">
        <v>1430</v>
      </c>
      <c r="B401" s="7" t="s">
        <v>945</v>
      </c>
      <c r="C401" s="7" t="s">
        <v>1431</v>
      </c>
      <c r="D401" t="s">
        <v>897</v>
      </c>
      <c r="E401" s="2">
        <v>2014</v>
      </c>
      <c r="F401" s="19" t="s">
        <v>91</v>
      </c>
      <c r="G401" s="10" t="s">
        <v>558</v>
      </c>
      <c r="H401" s="2" t="s">
        <v>93</v>
      </c>
      <c r="I401" s="10" t="s">
        <v>94</v>
      </c>
      <c r="J401" s="2" t="s">
        <v>1715</v>
      </c>
      <c r="K401" s="118" t="str">
        <f t="shared" si="46"/>
        <v>pdf</v>
      </c>
      <c r="L401" s="2" t="s">
        <v>1633</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1436</v>
      </c>
      <c r="AT401" s="67" t="s">
        <v>100</v>
      </c>
      <c r="AU401" s="75" t="s">
        <v>100</v>
      </c>
      <c r="AV401" s="112" t="s">
        <v>144</v>
      </c>
      <c r="AW401" s="122" t="s">
        <v>679</v>
      </c>
      <c r="AX401" s="122" t="s">
        <v>139</v>
      </c>
      <c r="AY401" s="70" t="s">
        <v>91</v>
      </c>
      <c r="AZ401" s="71" t="s">
        <v>98</v>
      </c>
      <c r="BA401" s="71" t="s">
        <v>558</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x14ac:dyDescent="0.25">
      <c r="A402" s="1" t="s">
        <v>1430</v>
      </c>
      <c r="B402" s="7" t="s">
        <v>954</v>
      </c>
      <c r="C402" s="7" t="s">
        <v>1431</v>
      </c>
      <c r="D402" t="s">
        <v>1716</v>
      </c>
      <c r="E402" s="2">
        <v>2015</v>
      </c>
      <c r="F402" s="19" t="s">
        <v>91</v>
      </c>
      <c r="G402" s="10" t="s">
        <v>558</v>
      </c>
      <c r="H402" s="2" t="s">
        <v>93</v>
      </c>
      <c r="I402" s="10" t="s">
        <v>94</v>
      </c>
      <c r="J402" s="2" t="s">
        <v>1717</v>
      </c>
      <c r="K402" s="118" t="str">
        <f t="shared" si="46"/>
        <v>pdf</v>
      </c>
      <c r="L402" s="2" t="s">
        <v>1610</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1436</v>
      </c>
      <c r="AT402" s="67" t="s">
        <v>100</v>
      </c>
      <c r="AU402" s="75" t="s">
        <v>100</v>
      </c>
      <c r="AV402" s="112" t="s">
        <v>214</v>
      </c>
      <c r="AW402" s="122" t="s">
        <v>1718</v>
      </c>
      <c r="AX402" s="122" t="s">
        <v>104</v>
      </c>
      <c r="AY402" s="70" t="s">
        <v>91</v>
      </c>
      <c r="AZ402" s="71" t="s">
        <v>98</v>
      </c>
      <c r="BA402" s="71" t="s">
        <v>558</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x14ac:dyDescent="0.25">
      <c r="A403" s="1" t="s">
        <v>1430</v>
      </c>
      <c r="B403" s="7" t="s">
        <v>957</v>
      </c>
      <c r="C403" s="7" t="s">
        <v>1431</v>
      </c>
      <c r="D403" t="s">
        <v>1719</v>
      </c>
      <c r="E403" s="2">
        <v>2014</v>
      </c>
      <c r="F403" s="19" t="s">
        <v>91</v>
      </c>
      <c r="G403" s="10" t="s">
        <v>558</v>
      </c>
      <c r="H403" s="2" t="s">
        <v>93</v>
      </c>
      <c r="I403" s="10" t="s">
        <v>94</v>
      </c>
      <c r="J403" s="2" t="s">
        <v>1720</v>
      </c>
      <c r="K403" s="118" t="str">
        <f t="shared" si="46"/>
        <v>pdf</v>
      </c>
      <c r="L403" s="2" t="s">
        <v>1614</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1571</v>
      </c>
      <c r="AT403" s="67" t="s">
        <v>100</v>
      </c>
      <c r="AU403" s="75" t="s">
        <v>100</v>
      </c>
      <c r="AV403" s="112" t="s">
        <v>144</v>
      </c>
      <c r="AW403" s="122" t="s">
        <v>1721</v>
      </c>
      <c r="AX403" s="122" t="s">
        <v>104</v>
      </c>
      <c r="AY403" s="70" t="s">
        <v>91</v>
      </c>
      <c r="AZ403" s="71" t="s">
        <v>98</v>
      </c>
      <c r="BA403" s="71" t="s">
        <v>558</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x14ac:dyDescent="0.25">
      <c r="A404" s="1" t="s">
        <v>1430</v>
      </c>
      <c r="B404" s="7" t="s">
        <v>1722</v>
      </c>
      <c r="C404" s="7" t="s">
        <v>1529</v>
      </c>
      <c r="D404" t="s">
        <v>1247</v>
      </c>
      <c r="E404" s="2">
        <v>2014</v>
      </c>
      <c r="F404" s="19" t="s">
        <v>91</v>
      </c>
      <c r="G404" s="10" t="s">
        <v>1396</v>
      </c>
      <c r="H404" s="2" t="s">
        <v>93</v>
      </c>
      <c r="I404" s="10" t="s">
        <v>212</v>
      </c>
      <c r="J404" s="2" t="s">
        <v>1723</v>
      </c>
      <c r="K404" s="118" t="str">
        <f t="shared" si="46"/>
        <v>pdf</v>
      </c>
      <c r="L404" s="2" t="s">
        <v>1702</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1249</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1533</v>
      </c>
      <c r="AT404" s="67" t="s">
        <v>1660</v>
      </c>
      <c r="AU404" s="75" t="s">
        <v>100</v>
      </c>
      <c r="AV404" s="112" t="s">
        <v>144</v>
      </c>
      <c r="AW404" s="122" t="s">
        <v>1250</v>
      </c>
      <c r="AX404" s="122" t="s">
        <v>104</v>
      </c>
      <c r="AY404" s="70" t="s">
        <v>91</v>
      </c>
      <c r="AZ404" s="71" t="s">
        <v>98</v>
      </c>
      <c r="BA404" s="71" t="s">
        <v>1396</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x14ac:dyDescent="0.25">
      <c r="A405" s="1" t="s">
        <v>1430</v>
      </c>
      <c r="B405" s="7" t="s">
        <v>964</v>
      </c>
      <c r="C405" s="7" t="s">
        <v>1431</v>
      </c>
      <c r="D405" t="s">
        <v>1724</v>
      </c>
      <c r="E405" s="2">
        <v>2014</v>
      </c>
      <c r="F405" s="19" t="s">
        <v>91</v>
      </c>
      <c r="G405" s="10" t="s">
        <v>558</v>
      </c>
      <c r="H405" s="2" t="s">
        <v>93</v>
      </c>
      <c r="I405" s="10" t="s">
        <v>94</v>
      </c>
      <c r="J405" s="2" t="s">
        <v>1725</v>
      </c>
      <c r="K405" s="118" t="str">
        <f t="shared" si="46"/>
        <v>pdf</v>
      </c>
      <c r="L405" s="2" t="s">
        <v>1614</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551</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1571</v>
      </c>
      <c r="AT405" s="67" t="s">
        <v>100</v>
      </c>
      <c r="AU405" s="75" t="s">
        <v>100</v>
      </c>
      <c r="AV405" s="112" t="s">
        <v>100</v>
      </c>
      <c r="AW405" s="122" t="s">
        <v>1726</v>
      </c>
      <c r="AX405" s="122" t="s">
        <v>104</v>
      </c>
      <c r="AY405" s="70" t="s">
        <v>91</v>
      </c>
      <c r="AZ405" s="71" t="s">
        <v>98</v>
      </c>
      <c r="BA405" s="71" t="s">
        <v>558</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x14ac:dyDescent="0.25">
      <c r="A406" s="1" t="s">
        <v>1430</v>
      </c>
      <c r="B406" s="7" t="s">
        <v>968</v>
      </c>
      <c r="C406" s="7" t="s">
        <v>1529</v>
      </c>
      <c r="D406" t="s">
        <v>1727</v>
      </c>
      <c r="E406" s="2">
        <v>2015</v>
      </c>
      <c r="F406" s="19" t="s">
        <v>91</v>
      </c>
      <c r="G406" s="10" t="s">
        <v>1396</v>
      </c>
      <c r="H406" s="2" t="s">
        <v>93</v>
      </c>
      <c r="I406" s="10" t="s">
        <v>212</v>
      </c>
      <c r="J406" s="2" t="s">
        <v>1728</v>
      </c>
      <c r="K406" s="118" t="str">
        <f t="shared" si="46"/>
        <v>pdf</v>
      </c>
      <c r="L406" s="2" t="s">
        <v>1729</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746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1730</v>
      </c>
      <c r="AT406" s="67" t="s">
        <v>1660</v>
      </c>
      <c r="AU406" s="75" t="s">
        <v>100</v>
      </c>
      <c r="AV406" s="112" t="s">
        <v>197</v>
      </c>
      <c r="AW406" s="122" t="s">
        <v>1731</v>
      </c>
      <c r="AX406" s="122" t="s">
        <v>104</v>
      </c>
      <c r="AY406" s="70" t="s">
        <v>91</v>
      </c>
      <c r="AZ406" s="71" t="s">
        <v>98</v>
      </c>
      <c r="BA406" s="71" t="s">
        <v>1396</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x14ac:dyDescent="0.25">
      <c r="A407" s="1" t="s">
        <v>1430</v>
      </c>
      <c r="B407" s="7" t="s">
        <v>972</v>
      </c>
      <c r="C407" s="7" t="s">
        <v>1431</v>
      </c>
      <c r="D407" t="s">
        <v>1732</v>
      </c>
      <c r="E407" s="2">
        <v>2015</v>
      </c>
      <c r="F407" s="19" t="s">
        <v>91</v>
      </c>
      <c r="G407" s="10" t="s">
        <v>558</v>
      </c>
      <c r="H407" s="2" t="s">
        <v>93</v>
      </c>
      <c r="I407" s="10" t="s">
        <v>94</v>
      </c>
      <c r="J407" s="2" t="s">
        <v>1733</v>
      </c>
      <c r="K407" s="118" t="str">
        <f t="shared" si="46"/>
        <v>pdf</v>
      </c>
      <c r="L407" s="2" t="s">
        <v>1633</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353</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1436</v>
      </c>
      <c r="AT407" s="67" t="s">
        <v>100</v>
      </c>
      <c r="AU407" s="75" t="s">
        <v>100</v>
      </c>
      <c r="AV407" s="112" t="s">
        <v>214</v>
      </c>
      <c r="AW407" s="122" t="s">
        <v>458</v>
      </c>
      <c r="AX407" s="122" t="s">
        <v>104</v>
      </c>
      <c r="AY407" s="70" t="s">
        <v>91</v>
      </c>
      <c r="AZ407" s="71" t="s">
        <v>98</v>
      </c>
      <c r="BA407" s="71" t="s">
        <v>558</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x14ac:dyDescent="0.25">
      <c r="A408" s="1" t="s">
        <v>1430</v>
      </c>
      <c r="B408" s="7">
        <v>106</v>
      </c>
      <c r="C408" s="7" t="s">
        <v>1529</v>
      </c>
      <c r="D408" t="s">
        <v>1734</v>
      </c>
      <c r="E408" s="2">
        <v>2015</v>
      </c>
      <c r="F408" s="19" t="s">
        <v>91</v>
      </c>
      <c r="G408" s="10" t="s">
        <v>558</v>
      </c>
      <c r="H408" s="2" t="s">
        <v>93</v>
      </c>
      <c r="I408" s="10" t="s">
        <v>94</v>
      </c>
      <c r="J408" s="2" t="s">
        <v>1735</v>
      </c>
      <c r="K408" s="118" t="str">
        <f t="shared" si="46"/>
        <v>pdf</v>
      </c>
      <c r="L408" s="2" t="s">
        <v>1736</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746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1533</v>
      </c>
      <c r="AT408" s="67" t="s">
        <v>1660</v>
      </c>
      <c r="AU408" s="75" t="s">
        <v>100</v>
      </c>
      <c r="AV408" s="112" t="s">
        <v>144</v>
      </c>
      <c r="AW408" s="122" t="s">
        <v>1737</v>
      </c>
      <c r="AX408" s="122" t="s">
        <v>104</v>
      </c>
      <c r="AY408" s="70" t="s">
        <v>91</v>
      </c>
      <c r="AZ408" s="71" t="s">
        <v>98</v>
      </c>
      <c r="BA408" s="71" t="s">
        <v>558</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x14ac:dyDescent="0.25">
      <c r="A409" s="1" t="s">
        <v>1430</v>
      </c>
      <c r="B409" s="7">
        <v>107</v>
      </c>
      <c r="C409" s="7" t="s">
        <v>1431</v>
      </c>
      <c r="D409" t="s">
        <v>883</v>
      </c>
      <c r="E409" s="2">
        <v>2016</v>
      </c>
      <c r="F409" s="19" t="s">
        <v>91</v>
      </c>
      <c r="G409" s="10" t="s">
        <v>558</v>
      </c>
      <c r="H409" s="2" t="s">
        <v>93</v>
      </c>
      <c r="I409" s="10" t="s">
        <v>94</v>
      </c>
      <c r="J409" s="2" t="s">
        <v>1738</v>
      </c>
      <c r="K409" s="118" t="str">
        <f t="shared" si="46"/>
        <v>pdf</v>
      </c>
      <c r="L409" s="2" t="s">
        <v>1739</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1436</v>
      </c>
      <c r="AT409" s="67" t="s">
        <v>100</v>
      </c>
      <c r="AU409" s="75" t="s">
        <v>100</v>
      </c>
      <c r="AV409" s="112" t="s">
        <v>144</v>
      </c>
      <c r="AW409" s="122" t="s">
        <v>438</v>
      </c>
      <c r="AX409" s="122" t="s">
        <v>139</v>
      </c>
      <c r="AY409" s="70" t="s">
        <v>91</v>
      </c>
      <c r="AZ409" s="71" t="s">
        <v>98</v>
      </c>
      <c r="BA409" s="71" t="s">
        <v>558</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x14ac:dyDescent="0.25">
      <c r="A410" s="1" t="s">
        <v>1430</v>
      </c>
      <c r="B410" s="7">
        <v>108</v>
      </c>
      <c r="C410" s="7" t="s">
        <v>1431</v>
      </c>
      <c r="D410" t="s">
        <v>680</v>
      </c>
      <c r="E410" s="2">
        <v>2015</v>
      </c>
      <c r="F410" s="19" t="s">
        <v>91</v>
      </c>
      <c r="G410" s="10" t="s">
        <v>558</v>
      </c>
      <c r="H410" s="2" t="s">
        <v>93</v>
      </c>
      <c r="I410" s="10" t="s">
        <v>94</v>
      </c>
      <c r="J410" s="2" t="s">
        <v>1740</v>
      </c>
      <c r="K410" s="118" t="str">
        <f t="shared" si="46"/>
        <v>pdf</v>
      </c>
      <c r="L410" s="2" t="s">
        <v>1633</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1436</v>
      </c>
      <c r="AT410" s="67" t="s">
        <v>100</v>
      </c>
      <c r="AU410" s="75" t="s">
        <v>100</v>
      </c>
      <c r="AV410" s="112" t="s">
        <v>214</v>
      </c>
      <c r="AW410" s="122" t="s">
        <v>679</v>
      </c>
      <c r="AX410" s="122" t="s">
        <v>139</v>
      </c>
      <c r="AY410" s="70" t="s">
        <v>91</v>
      </c>
      <c r="AZ410" s="71" t="s">
        <v>98</v>
      </c>
      <c r="BA410" s="71" t="s">
        <v>558</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x14ac:dyDescent="0.25">
      <c r="A411" s="1" t="s">
        <v>1430</v>
      </c>
      <c r="B411" s="7">
        <v>109</v>
      </c>
      <c r="C411" s="7" t="s">
        <v>1529</v>
      </c>
      <c r="D411" t="s">
        <v>1741</v>
      </c>
      <c r="E411" s="2">
        <v>2015</v>
      </c>
      <c r="F411" s="19" t="s">
        <v>91</v>
      </c>
      <c r="G411" s="10" t="s">
        <v>1396</v>
      </c>
      <c r="H411" s="2" t="s">
        <v>93</v>
      </c>
      <c r="I411" s="10" t="s">
        <v>212</v>
      </c>
      <c r="J411" s="2" t="s">
        <v>1742</v>
      </c>
      <c r="K411" s="118" t="str">
        <f t="shared" si="46"/>
        <v>pdf</v>
      </c>
      <c r="L411" s="2" t="s">
        <v>1743</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1533</v>
      </c>
      <c r="AT411" s="67" t="s">
        <v>1660</v>
      </c>
      <c r="AU411" s="75" t="s">
        <v>100</v>
      </c>
      <c r="AV411" s="112" t="s">
        <v>144</v>
      </c>
      <c r="AW411" s="122" t="s">
        <v>1744</v>
      </c>
      <c r="AX411" s="122" t="s">
        <v>104</v>
      </c>
      <c r="AY411" s="70" t="s">
        <v>91</v>
      </c>
      <c r="AZ411" s="71" t="s">
        <v>98</v>
      </c>
      <c r="BA411" s="71" t="s">
        <v>1396</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x14ac:dyDescent="0.25">
      <c r="A412" s="1" t="s">
        <v>1430</v>
      </c>
      <c r="B412" s="7">
        <v>110</v>
      </c>
      <c r="C412" s="7" t="s">
        <v>1431</v>
      </c>
      <c r="D412" t="s">
        <v>1480</v>
      </c>
      <c r="E412" s="2">
        <v>2016</v>
      </c>
      <c r="F412" s="19" t="s">
        <v>91</v>
      </c>
      <c r="G412" s="10" t="s">
        <v>1745</v>
      </c>
      <c r="H412" s="2" t="s">
        <v>868</v>
      </c>
      <c r="I412" s="10" t="s">
        <v>94</v>
      </c>
      <c r="J412" s="2" t="s">
        <v>1746</v>
      </c>
      <c r="K412" s="118" t="str">
        <f t="shared" si="46"/>
        <v>pdf</v>
      </c>
      <c r="L412" s="2" t="s">
        <v>1637</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467</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1436</v>
      </c>
      <c r="AT412" s="67" t="s">
        <v>100</v>
      </c>
      <c r="AU412" s="75" t="s">
        <v>100</v>
      </c>
      <c r="AV412" s="112" t="s">
        <v>100</v>
      </c>
      <c r="AW412" s="122" t="s">
        <v>1483</v>
      </c>
      <c r="AX412" s="122" t="s">
        <v>139</v>
      </c>
      <c r="AY412" s="70" t="s">
        <v>91</v>
      </c>
      <c r="AZ412" s="71" t="s">
        <v>98</v>
      </c>
      <c r="BA412" s="71" t="s">
        <v>1745</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x14ac:dyDescent="0.25">
      <c r="A413" s="1" t="s">
        <v>1430</v>
      </c>
      <c r="B413" s="7">
        <v>111</v>
      </c>
      <c r="C413" s="7" t="s">
        <v>1431</v>
      </c>
      <c r="D413" t="s">
        <v>1747</v>
      </c>
      <c r="E413" s="2">
        <v>2016</v>
      </c>
      <c r="F413" s="19" t="s">
        <v>91</v>
      </c>
      <c r="G413" s="10" t="s">
        <v>1172</v>
      </c>
      <c r="H413" s="2" t="s">
        <v>868</v>
      </c>
      <c r="I413" s="10" t="s">
        <v>94</v>
      </c>
      <c r="J413" s="2" t="s">
        <v>1748</v>
      </c>
      <c r="K413" s="118" t="str">
        <f t="shared" si="46"/>
        <v>pdf</v>
      </c>
      <c r="L413" s="2" t="s">
        <v>1749</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746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1571</v>
      </c>
      <c r="AT413" s="67" t="s">
        <v>100</v>
      </c>
      <c r="AU413" s="75" t="s">
        <v>100</v>
      </c>
      <c r="AV413" s="112" t="s">
        <v>197</v>
      </c>
      <c r="AW413" s="122" t="s">
        <v>1750</v>
      </c>
      <c r="AX413" s="122" t="s">
        <v>104</v>
      </c>
      <c r="AY413" s="70" t="s">
        <v>91</v>
      </c>
      <c r="AZ413" s="71" t="s">
        <v>98</v>
      </c>
      <c r="BA413" s="71" t="s">
        <v>1172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x14ac:dyDescent="0.25">
      <c r="A414" s="1" t="s">
        <v>1430</v>
      </c>
      <c r="B414" s="7">
        <v>112</v>
      </c>
      <c r="C414" s="7" t="s">
        <v>1431</v>
      </c>
      <c r="D414" t="s">
        <v>1115</v>
      </c>
      <c r="E414" s="2">
        <v>2016</v>
      </c>
      <c r="F414" s="19" t="s">
        <v>91</v>
      </c>
      <c r="G414" s="10" t="s">
        <v>558</v>
      </c>
      <c r="H414" s="2" t="s">
        <v>93</v>
      </c>
      <c r="I414" s="10" t="s">
        <v>94</v>
      </c>
      <c r="J414" s="2" t="s">
        <v>1751</v>
      </c>
      <c r="K414" s="118" t="str">
        <f t="shared" si="46"/>
        <v>pdf</v>
      </c>
      <c r="L414" s="2" t="s">
        <v>1752</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1436</v>
      </c>
      <c r="AT414" s="67" t="s">
        <v>100</v>
      </c>
      <c r="AU414" s="75" t="s">
        <v>100</v>
      </c>
      <c r="AV414" s="112" t="s">
        <v>144</v>
      </c>
      <c r="AW414" s="122" t="s">
        <v>438</v>
      </c>
      <c r="AX414" s="122" t="s">
        <v>139</v>
      </c>
      <c r="AY414" s="70" t="s">
        <v>91</v>
      </c>
      <c r="AZ414" s="71" t="s">
        <v>98</v>
      </c>
      <c r="BA414" s="71" t="s">
        <v>558</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x14ac:dyDescent="0.25">
      <c r="A415" s="1" t="s">
        <v>1430</v>
      </c>
      <c r="B415" s="7">
        <v>113</v>
      </c>
      <c r="C415" s="7" t="s">
        <v>1529</v>
      </c>
      <c r="D415" t="s">
        <v>1753</v>
      </c>
      <c r="E415" s="2">
        <v>2017</v>
      </c>
      <c r="F415" s="19" t="s">
        <v>91</v>
      </c>
      <c r="G415" s="10" t="s">
        <v>558</v>
      </c>
      <c r="H415" s="2" t="s">
        <v>93</v>
      </c>
      <c r="I415" s="10" t="s">
        <v>94</v>
      </c>
      <c r="J415" s="2" t="s">
        <v>1754</v>
      </c>
      <c r="K415" s="118" t="str">
        <f t="shared" si="46"/>
        <v>pdf</v>
      </c>
      <c r="L415" s="2" t="s">
        <v>1755</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1560</v>
      </c>
      <c r="AT415" s="67" t="s">
        <v>1660</v>
      </c>
      <c r="AU415" s="75" t="s">
        <v>100</v>
      </c>
      <c r="AV415" s="112" t="s">
        <v>144</v>
      </c>
      <c r="AW415" s="122" t="s">
        <v>1756</v>
      </c>
      <c r="AX415" s="122" t="s">
        <v>139</v>
      </c>
      <c r="AY415" s="70" t="s">
        <v>91</v>
      </c>
      <c r="AZ415" s="71" t="s">
        <v>98</v>
      </c>
      <c r="BA415" s="71" t="s">
        <v>558</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x14ac:dyDescent="0.25">
      <c r="A416" s="1" t="s">
        <v>1430</v>
      </c>
      <c r="B416" s="7">
        <v>114</v>
      </c>
      <c r="C416" s="7" t="s">
        <v>1529</v>
      </c>
      <c r="D416" t="s">
        <v>1247</v>
      </c>
      <c r="E416" s="2">
        <v>2017</v>
      </c>
      <c r="F416" s="19" t="s">
        <v>91</v>
      </c>
      <c r="G416" s="10" t="s">
        <v>1396</v>
      </c>
      <c r="H416" s="2" t="s">
        <v>93</v>
      </c>
      <c r="I416" s="10" t="s">
        <v>212</v>
      </c>
      <c r="J416" s="2" t="s">
        <v>1757</v>
      </c>
      <c r="K416" s="118" t="str">
        <f t="shared" si="46"/>
        <v>pdf</v>
      </c>
      <c r="L416" s="2" t="s">
        <v>1758</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1249</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1533</v>
      </c>
      <c r="AT416" s="67" t="s">
        <v>1660</v>
      </c>
      <c r="AU416" s="75" t="s">
        <v>100</v>
      </c>
      <c r="AV416" s="112" t="s">
        <v>144</v>
      </c>
      <c r="AW416" s="122" t="s">
        <v>1250</v>
      </c>
      <c r="AX416" s="122" t="s">
        <v>104</v>
      </c>
      <c r="AY416" s="70" t="s">
        <v>91</v>
      </c>
      <c r="AZ416" s="71" t="s">
        <v>98</v>
      </c>
      <c r="BA416" s="71" t="s">
        <v>1396</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x14ac:dyDescent="0.25">
      <c r="A417" s="1" t="s">
        <v>1430</v>
      </c>
      <c r="B417" s="7">
        <v>115</v>
      </c>
      <c r="C417" s="7" t="s">
        <v>1431</v>
      </c>
      <c r="D417" t="s">
        <v>1759</v>
      </c>
      <c r="E417" s="2">
        <v>2017</v>
      </c>
      <c r="F417" s="19" t="s">
        <v>91</v>
      </c>
      <c r="G417" s="10" t="s">
        <v>558</v>
      </c>
      <c r="H417" s="2" t="s">
        <v>93</v>
      </c>
      <c r="I417" s="10" t="s">
        <v>94</v>
      </c>
      <c r="J417" s="2" t="s">
        <v>1760</v>
      </c>
      <c r="K417" s="118" t="str">
        <f t="shared" si="46"/>
        <v>pdf</v>
      </c>
      <c r="L417" s="2" t="s">
        <v>1761</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1571</v>
      </c>
      <c r="AT417" s="67" t="s">
        <v>100</v>
      </c>
      <c r="AU417" s="75" t="s">
        <v>100</v>
      </c>
      <c r="AV417" s="112" t="s">
        <v>144</v>
      </c>
      <c r="AW417" s="122" t="s">
        <v>1762</v>
      </c>
      <c r="AX417" s="122" t="s">
        <v>104</v>
      </c>
      <c r="AY417" s="70" t="s">
        <v>91</v>
      </c>
      <c r="AZ417" s="71" t="s">
        <v>98</v>
      </c>
      <c r="BA417" s="71" t="s">
        <v>558</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x14ac:dyDescent="0.25">
      <c r="A418" s="1" t="s">
        <v>1430</v>
      </c>
      <c r="B418" s="7">
        <v>116</v>
      </c>
      <c r="C418" s="7" t="s">
        <v>1431</v>
      </c>
      <c r="D418" t="s">
        <v>1546</v>
      </c>
      <c r="E418" s="2">
        <v>2018</v>
      </c>
      <c r="F418" s="19" t="s">
        <v>91</v>
      </c>
      <c r="G418" s="10" t="s">
        <v>558</v>
      </c>
      <c r="H418" s="2" t="s">
        <v>93</v>
      </c>
      <c r="I418" s="10" t="s">
        <v>94</v>
      </c>
      <c r="J418" s="2" t="s">
        <v>1763</v>
      </c>
      <c r="K418" s="118" t="str">
        <f t="shared" si="46"/>
        <v>pdf</v>
      </c>
      <c r="L418" s="2" t="s">
        <v>1764</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1436</v>
      </c>
      <c r="AT418" s="67" t="s">
        <v>100</v>
      </c>
      <c r="AU418" s="75" t="s">
        <v>100</v>
      </c>
      <c r="AV418" s="112" t="s">
        <v>100</v>
      </c>
      <c r="AW418" s="122" t="s">
        <v>1765</v>
      </c>
      <c r="AX418" s="122" t="s">
        <v>183</v>
      </c>
      <c r="AY418" s="70" t="s">
        <v>91</v>
      </c>
      <c r="AZ418" s="71" t="s">
        <v>98</v>
      </c>
      <c r="BA418" s="71" t="s">
        <v>558</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x14ac:dyDescent="0.25">
      <c r="A419" s="1" t="s">
        <v>1430</v>
      </c>
      <c r="B419" s="7">
        <v>117</v>
      </c>
      <c r="C419" s="7" t="s">
        <v>1431</v>
      </c>
      <c r="D419" t="s">
        <v>1711</v>
      </c>
      <c r="E419" s="2">
        <v>2018</v>
      </c>
      <c r="F419" s="19" t="s">
        <v>91</v>
      </c>
      <c r="G419" s="10" t="s">
        <v>558</v>
      </c>
      <c r="H419" s="2" t="s">
        <v>93</v>
      </c>
      <c r="I419" s="10" t="s">
        <v>94</v>
      </c>
      <c r="J419" s="2" t="s">
        <v>1766</v>
      </c>
      <c r="K419" s="118" t="str">
        <f t="shared" si="46"/>
        <v>pdf</v>
      </c>
      <c r="L419" s="2" t="s">
        <v>1767</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1436</v>
      </c>
      <c r="AT419" s="67" t="s">
        <v>100</v>
      </c>
      <c r="AU419" s="75" t="s">
        <v>100</v>
      </c>
      <c r="AV419" s="112" t="s">
        <v>197</v>
      </c>
      <c r="AW419" s="122" t="s">
        <v>172</v>
      </c>
      <c r="AX419" s="122" t="s">
        <v>104</v>
      </c>
      <c r="AY419" s="70" t="s">
        <v>91</v>
      </c>
      <c r="AZ419" s="71" t="s">
        <v>98</v>
      </c>
      <c r="BA419" s="71" t="s">
        <v>558</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x14ac:dyDescent="0.25">
      <c r="A420" s="1" t="s">
        <v>1430</v>
      </c>
      <c r="B420" s="7">
        <v>118</v>
      </c>
      <c r="C420" s="7" t="s">
        <v>1529</v>
      </c>
      <c r="D420" t="s">
        <v>390</v>
      </c>
      <c r="E420" s="2">
        <v>2019</v>
      </c>
      <c r="F420" s="19" t="s">
        <v>91</v>
      </c>
      <c r="G420" s="10" t="s">
        <v>558</v>
      </c>
      <c r="H420" s="2" t="s">
        <v>93</v>
      </c>
      <c r="I420" s="10" t="s">
        <v>94</v>
      </c>
      <c r="J420" s="2" t="s">
        <v>1768</v>
      </c>
      <c r="K420" s="118" t="str">
        <f t="shared" si="46"/>
        <v>pdf</v>
      </c>
      <c r="L420" s="2" t="s">
        <v>1769</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1533</v>
      </c>
      <c r="AT420" s="67" t="s">
        <v>1770</v>
      </c>
      <c r="AU420" s="75" t="s">
        <v>100</v>
      </c>
      <c r="AV420" s="112" t="s">
        <v>100</v>
      </c>
      <c r="AW420" s="122" t="s">
        <v>397</v>
      </c>
      <c r="AX420" s="122" t="s">
        <v>104</v>
      </c>
      <c r="AY420" s="70" t="s">
        <v>91</v>
      </c>
      <c r="AZ420" s="71" t="s">
        <v>98</v>
      </c>
      <c r="BA420" s="71" t="s">
        <v>558</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x14ac:dyDescent="0.25">
      <c r="A421" s="1" t="s">
        <v>1430</v>
      </c>
      <c r="B421" s="7">
        <v>119</v>
      </c>
      <c r="C421" s="7" t="s">
        <v>1431</v>
      </c>
      <c r="D421" t="s">
        <v>1747</v>
      </c>
      <c r="E421" s="2">
        <v>2019</v>
      </c>
      <c r="F421" s="19" t="s">
        <v>91</v>
      </c>
      <c r="G421" s="10" t="s">
        <v>558</v>
      </c>
      <c r="H421" s="2" t="s">
        <v>93</v>
      </c>
      <c r="I421" s="10" t="s">
        <v>94</v>
      </c>
      <c r="J421" s="2" t="s">
        <v>1771</v>
      </c>
      <c r="K421" s="118" t="str">
        <f t="shared" si="46"/>
        <v>pdf</v>
      </c>
      <c r="L421" s="2" t="s">
        <v>1772</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746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1571</v>
      </c>
      <c r="AT421" s="67" t="s">
        <v>100</v>
      </c>
      <c r="AU421" s="75" t="s">
        <v>100</v>
      </c>
      <c r="AV421" s="112" t="s">
        <v>197</v>
      </c>
      <c r="AW421" s="122" t="s">
        <v>757</v>
      </c>
      <c r="AX421" s="122" t="s">
        <v>104</v>
      </c>
      <c r="AY421" s="70" t="s">
        <v>91</v>
      </c>
      <c r="AZ421" s="71" t="s">
        <v>98</v>
      </c>
      <c r="BA421" s="71" t="s">
        <v>558</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x14ac:dyDescent="0.25">
      <c r="A422" s="1" t="s">
        <v>1430</v>
      </c>
      <c r="B422" s="7">
        <v>120</v>
      </c>
      <c r="C422" s="7" t="s">
        <v>1431</v>
      </c>
      <c r="D422" t="s">
        <v>1773</v>
      </c>
      <c r="E422" s="2">
        <v>2020</v>
      </c>
      <c r="F422" s="19" t="s">
        <v>91</v>
      </c>
      <c r="G422" s="10" t="s">
        <v>558</v>
      </c>
      <c r="H422" s="2" t="s">
        <v>93</v>
      </c>
      <c r="I422" s="10" t="s">
        <v>94</v>
      </c>
      <c r="J422" s="2" t="s">
        <v>1774</v>
      </c>
      <c r="K422" s="118" t="str">
        <f t="shared" si="46"/>
        <v>pdf</v>
      </c>
      <c r="L422" s="2" t="s">
        <v>1767</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1249</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1436</v>
      </c>
      <c r="AT422" s="67" t="s">
        <v>100</v>
      </c>
      <c r="AU422" s="75" t="s">
        <v>100</v>
      </c>
      <c r="AV422" s="112" t="s">
        <v>197</v>
      </c>
      <c r="AW422" s="122" t="s">
        <v>1775</v>
      </c>
      <c r="AX422" s="122" t="s">
        <v>104</v>
      </c>
      <c r="AY422" s="70" t="s">
        <v>91</v>
      </c>
      <c r="AZ422" s="71" t="s">
        <v>98</v>
      </c>
      <c r="BA422" s="71" t="s">
        <v>558</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x14ac:dyDescent="0.25">
      <c r="A423" s="1" t="s">
        <v>1430</v>
      </c>
      <c r="B423" s="7">
        <v>121</v>
      </c>
      <c r="C423" s="7" t="s">
        <v>1431</v>
      </c>
      <c r="D423" t="s">
        <v>1711</v>
      </c>
      <c r="E423" s="2">
        <v>2021</v>
      </c>
      <c r="F423" s="2" t="s">
        <v>91</v>
      </c>
      <c r="G423" s="2" t="s">
        <v>558</v>
      </c>
      <c r="H423" s="2" t="s">
        <v>93</v>
      </c>
      <c r="I423" s="2" t="s">
        <v>94</v>
      </c>
      <c r="J423" s="2" t="s">
        <v>1776</v>
      </c>
      <c r="K423" s="118" t="str">
        <f t="shared" si="46"/>
        <v>pdf</v>
      </c>
      <c r="L423" s="2" t="s">
        <v>1777</v>
      </c>
      <c r="M423" s="118" t="str">
        <f t="shared" si="47"/>
        <v>pdf</v>
      </c>
      <c r="N423" s="2" t="s">
        <v>97</v>
      </c>
      <c r="O423" s="45" t="s">
        <v>1778</v>
      </c>
      <c r="P423" s="13" t="str">
        <f t="shared" si="49"/>
        <v>Folder</v>
      </c>
      <c r="Q423" s="127" t="s">
        <v>1779</v>
      </c>
      <c r="R423" s="127" t="s">
        <v>1779</v>
      </c>
      <c r="S423" s="127" t="s">
        <v>1779</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1780</v>
      </c>
      <c r="AG423" s="10" t="s">
        <v>1781</v>
      </c>
      <c r="AH423" s="10" t="s">
        <v>1782</v>
      </c>
      <c r="AI423" s="10" t="s">
        <v>1783</v>
      </c>
      <c r="AJ423" s="10" t="s">
        <v>1784</v>
      </c>
      <c r="AL423" s="2" t="s">
        <v>98</v>
      </c>
      <c r="AM423" s="2" t="str">
        <f t="shared" si="51"/>
        <v/>
      </c>
      <c r="AN423" s="14" t="str">
        <f t="shared" si="50"/>
        <v>Folder</v>
      </c>
      <c r="AO423" s="15">
        <v>0</v>
      </c>
      <c r="AQ423" s="71" t="s">
        <v>98</v>
      </c>
      <c r="AR423" s="67" t="str">
        <f t="shared" si="48"/>
        <v>K21x.121</v>
      </c>
      <c r="AS423" s="67" t="s">
        <v>1436</v>
      </c>
      <c r="AT423" s="67" t="s">
        <v>100</v>
      </c>
      <c r="AU423" s="75" t="s">
        <v>100</v>
      </c>
      <c r="AV423" s="112" t="s">
        <v>100</v>
      </c>
      <c r="AW423" s="122" t="s">
        <v>172</v>
      </c>
      <c r="AX423" s="122" t="s">
        <v>104</v>
      </c>
      <c r="AY423" s="12" t="s">
        <v>91</v>
      </c>
      <c r="AZ423" s="71" t="s">
        <v>98</v>
      </c>
      <c r="BA423" s="12" t="s">
        <v>558</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x14ac:dyDescent="0.25">
      <c r="A424" s="1" t="s">
        <v>1430</v>
      </c>
      <c r="B424" s="7">
        <v>122</v>
      </c>
      <c r="C424" s="7" t="s">
        <v>1431</v>
      </c>
      <c r="D424" t="s">
        <v>1711</v>
      </c>
      <c r="E424" s="2">
        <v>2021</v>
      </c>
      <c r="F424" s="2" t="s">
        <v>91</v>
      </c>
      <c r="G424" s="2" t="s">
        <v>558</v>
      </c>
      <c r="H424" s="2" t="s">
        <v>93</v>
      </c>
      <c r="I424" s="2" t="s">
        <v>94</v>
      </c>
      <c r="J424" s="2" t="s">
        <v>1776</v>
      </c>
      <c r="K424" s="118" t="str">
        <f t="shared" si="46"/>
        <v>pdf</v>
      </c>
      <c r="L424" s="2" t="s">
        <v>1777</v>
      </c>
      <c r="M424" s="118" t="str">
        <f t="shared" si="47"/>
        <v>pdf</v>
      </c>
      <c r="N424" s="2" t="s">
        <v>97</v>
      </c>
      <c r="O424" s="45" t="s">
        <v>1778</v>
      </c>
      <c r="P424" s="13" t="str">
        <f t="shared" si="49"/>
        <v>Folder</v>
      </c>
      <c r="Q424" s="127" t="s">
        <v>1779</v>
      </c>
      <c r="R424" s="127" t="s">
        <v>1779</v>
      </c>
      <c r="S424" s="127" t="s">
        <v>1779</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1780</v>
      </c>
      <c r="AG424" s="10" t="s">
        <v>1781</v>
      </c>
      <c r="AH424" s="10" t="s">
        <v>1782</v>
      </c>
      <c r="AI424" s="10" t="s">
        <v>1783</v>
      </c>
      <c r="AJ424" s="10" t="s">
        <v>1784</v>
      </c>
      <c r="AL424" s="2" t="s">
        <v>98</v>
      </c>
      <c r="AM424" s="2" t="str">
        <f t="shared" si="51"/>
        <v/>
      </c>
      <c r="AN424" s="14" t="str">
        <f t="shared" si="50"/>
        <v>Folder</v>
      </c>
      <c r="AO424" s="15">
        <v>0</v>
      </c>
      <c r="AQ424" s="71" t="s">
        <v>98</v>
      </c>
      <c r="AR424" s="67" t="str">
        <f t="shared" si="48"/>
        <v>K21x.122</v>
      </c>
      <c r="AS424" s="67" t="s">
        <v>1436</v>
      </c>
      <c r="AT424" s="67" t="s">
        <v>100</v>
      </c>
      <c r="AU424" s="75" t="s">
        <v>100</v>
      </c>
      <c r="AV424" s="112" t="s">
        <v>100</v>
      </c>
      <c r="AW424" s="122" t="s">
        <v>172</v>
      </c>
      <c r="AX424" s="122" t="s">
        <v>104</v>
      </c>
      <c r="AY424" s="12" t="s">
        <v>91</v>
      </c>
      <c r="AZ424" s="71" t="s">
        <v>98</v>
      </c>
      <c r="BA424" s="12" t="s">
        <v>558</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x14ac:dyDescent="0.25">
      <c r="A425" s="1" t="s">
        <v>1430</v>
      </c>
      <c r="B425" s="7">
        <v>123</v>
      </c>
      <c r="C425" s="7" t="s">
        <v>1431</v>
      </c>
      <c r="D425" t="s">
        <v>1711</v>
      </c>
      <c r="E425" s="2">
        <v>2021</v>
      </c>
      <c r="F425" s="2" t="s">
        <v>91</v>
      </c>
      <c r="G425" s="2" t="s">
        <v>558</v>
      </c>
      <c r="H425" s="2" t="s">
        <v>93</v>
      </c>
      <c r="I425" s="2" t="s">
        <v>94</v>
      </c>
      <c r="J425" s="2" t="s">
        <v>1776</v>
      </c>
      <c r="K425" s="118" t="str">
        <f t="shared" si="46"/>
        <v>pdf</v>
      </c>
      <c r="L425" s="2" t="s">
        <v>1777</v>
      </c>
      <c r="M425" s="118" t="str">
        <f t="shared" si="47"/>
        <v>pdf</v>
      </c>
      <c r="N425" s="2" t="s">
        <v>97</v>
      </c>
      <c r="O425" s="45" t="s">
        <v>1778</v>
      </c>
      <c r="P425" s="13" t="str">
        <f t="shared" si="49"/>
        <v>Folder</v>
      </c>
      <c r="Q425" s="127" t="s">
        <v>1779</v>
      </c>
      <c r="R425" s="127" t="s">
        <v>1779</v>
      </c>
      <c r="S425" s="127" t="s">
        <v>1779</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1780</v>
      </c>
      <c r="AG425" s="10" t="s">
        <v>1781</v>
      </c>
      <c r="AH425" s="10" t="s">
        <v>1782</v>
      </c>
      <c r="AI425" s="10" t="s">
        <v>1783</v>
      </c>
      <c r="AJ425" s="10" t="s">
        <v>1784</v>
      </c>
      <c r="AL425" s="2" t="s">
        <v>98</v>
      </c>
      <c r="AM425" s="2" t="str">
        <f t="shared" si="51"/>
        <v/>
      </c>
      <c r="AN425" s="14" t="str">
        <f t="shared" si="50"/>
        <v>Folder</v>
      </c>
      <c r="AO425" s="15">
        <v>0</v>
      </c>
      <c r="AQ425" s="71" t="s">
        <v>98</v>
      </c>
      <c r="AR425" s="67" t="str">
        <f t="shared" si="48"/>
        <v>K21x.123</v>
      </c>
      <c r="AS425" s="67" t="s">
        <v>1436</v>
      </c>
      <c r="AT425" s="67" t="s">
        <v>100</v>
      </c>
      <c r="AU425" s="75" t="s">
        <v>100</v>
      </c>
      <c r="AV425" s="112" t="s">
        <v>100</v>
      </c>
      <c r="AW425" s="122" t="s">
        <v>172</v>
      </c>
      <c r="AX425" s="122" t="s">
        <v>104</v>
      </c>
      <c r="AY425" s="12" t="s">
        <v>91</v>
      </c>
      <c r="AZ425" s="71" t="s">
        <v>98</v>
      </c>
      <c r="BA425" s="12" t="s">
        <v>558</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x14ac:dyDescent="0.25">
      <c r="A426" s="1" t="s">
        <v>1430</v>
      </c>
      <c r="B426" s="7">
        <v>124</v>
      </c>
      <c r="C426" s="7" t="s">
        <v>1431</v>
      </c>
      <c r="D426" t="s">
        <v>1711</v>
      </c>
      <c r="E426" s="2">
        <v>2021</v>
      </c>
      <c r="F426" s="2" t="s">
        <v>91</v>
      </c>
      <c r="G426" s="2" t="s">
        <v>558</v>
      </c>
      <c r="H426" s="2" t="s">
        <v>93</v>
      </c>
      <c r="I426" s="2" t="s">
        <v>94</v>
      </c>
      <c r="J426" s="2" t="s">
        <v>1776</v>
      </c>
      <c r="K426" s="118" t="str">
        <f t="shared" si="46"/>
        <v>pdf</v>
      </c>
      <c r="L426" s="2" t="s">
        <v>1777</v>
      </c>
      <c r="M426" s="118" t="str">
        <f t="shared" si="47"/>
        <v>pdf</v>
      </c>
      <c r="N426" s="2" t="s">
        <v>97</v>
      </c>
      <c r="O426" s="45" t="s">
        <v>1778</v>
      </c>
      <c r="P426" s="13" t="str">
        <f t="shared" si="49"/>
        <v>Folder</v>
      </c>
      <c r="Q426" s="127" t="s">
        <v>1779</v>
      </c>
      <c r="R426" s="127" t="s">
        <v>1779</v>
      </c>
      <c r="S426" s="127" t="s">
        <v>1779</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1780</v>
      </c>
      <c r="AG426" s="10" t="s">
        <v>1781</v>
      </c>
      <c r="AH426" s="10" t="s">
        <v>1782</v>
      </c>
      <c r="AI426" s="10" t="s">
        <v>1783</v>
      </c>
      <c r="AJ426" s="10" t="s">
        <v>1784</v>
      </c>
      <c r="AL426" s="2" t="s">
        <v>98</v>
      </c>
      <c r="AM426" s="2" t="str">
        <f t="shared" si="51"/>
        <v/>
      </c>
      <c r="AN426" s="14" t="str">
        <f t="shared" si="50"/>
        <v>Folder</v>
      </c>
      <c r="AO426" s="15">
        <v>0</v>
      </c>
      <c r="AQ426" s="71" t="s">
        <v>98</v>
      </c>
      <c r="AR426" s="67" t="str">
        <f t="shared" si="48"/>
        <v>K21x.124</v>
      </c>
      <c r="AS426" s="67" t="s">
        <v>1436</v>
      </c>
      <c r="AT426" s="67" t="s">
        <v>100</v>
      </c>
      <c r="AU426" s="75" t="s">
        <v>100</v>
      </c>
      <c r="AV426" s="112" t="s">
        <v>100</v>
      </c>
      <c r="AW426" s="122" t="s">
        <v>172</v>
      </c>
      <c r="AX426" s="122" t="s">
        <v>104</v>
      </c>
      <c r="AY426" s="12" t="s">
        <v>91</v>
      </c>
      <c r="AZ426" s="71" t="s">
        <v>98</v>
      </c>
      <c r="BA426" s="12" t="s">
        <v>558</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x14ac:dyDescent="0.25">
      <c r="A427" s="1" t="s">
        <v>1785</v>
      </c>
      <c r="B427" s="6" t="s">
        <v>88</v>
      </c>
      <c r="C427" s="7" t="s">
        <v>1786</v>
      </c>
      <c r="D427" t="s">
        <v>1787</v>
      </c>
      <c r="E427" s="2">
        <v>2001</v>
      </c>
      <c r="F427" s="2" t="s">
        <v>91</v>
      </c>
      <c r="G427" s="2" t="s">
        <v>1432</v>
      </c>
      <c r="H427" s="2" t="s">
        <v>93</v>
      </c>
      <c r="I427" s="2" t="s">
        <v>1433</v>
      </c>
      <c r="J427" s="2" t="s">
        <v>1788</v>
      </c>
      <c r="K427" s="118" t="str">
        <f t="shared" si="46"/>
        <v>pdf</v>
      </c>
      <c r="L427" s="2" t="s">
        <v>1789</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467</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1790</v>
      </c>
      <c r="AT427" s="67" t="s">
        <v>100</v>
      </c>
      <c r="AU427" s="75" t="s">
        <v>100</v>
      </c>
      <c r="AV427" s="112" t="s">
        <v>100</v>
      </c>
      <c r="AW427" s="122" t="s">
        <v>1791</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x14ac:dyDescent="0.25">
      <c r="A428" s="1" t="s">
        <v>1785</v>
      </c>
      <c r="B428" s="6" t="s">
        <v>110</v>
      </c>
      <c r="C428" s="7" t="s">
        <v>1786</v>
      </c>
      <c r="D428" t="s">
        <v>1792</v>
      </c>
      <c r="E428" s="2">
        <v>2001</v>
      </c>
      <c r="F428" s="2" t="s">
        <v>91</v>
      </c>
      <c r="G428" s="2" t="s">
        <v>1432</v>
      </c>
      <c r="H428" s="2" t="s">
        <v>93</v>
      </c>
      <c r="I428" s="2" t="s">
        <v>1433</v>
      </c>
      <c r="J428" s="2" t="s">
        <v>1788</v>
      </c>
      <c r="K428" s="118" t="str">
        <f t="shared" si="46"/>
        <v>pdf</v>
      </c>
      <c r="L428" s="2" t="s">
        <v>1789</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467</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1790</v>
      </c>
      <c r="AT428" s="67" t="s">
        <v>100</v>
      </c>
      <c r="AU428" s="75" t="s">
        <v>100</v>
      </c>
      <c r="AV428" s="112" t="s">
        <v>100</v>
      </c>
      <c r="AW428" s="122" t="s">
        <v>828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x14ac:dyDescent="0.25">
      <c r="A429" s="1" t="s">
        <v>1785</v>
      </c>
      <c r="B429" s="6" t="s">
        <v>126</v>
      </c>
      <c r="C429" s="7" t="s">
        <v>1431</v>
      </c>
      <c r="D429" t="s">
        <v>1793</v>
      </c>
      <c r="E429" s="2">
        <v>2001</v>
      </c>
      <c r="F429" s="2" t="s">
        <v>91</v>
      </c>
      <c r="G429" s="2" t="s">
        <v>1432</v>
      </c>
      <c r="H429" s="2" t="s">
        <v>93</v>
      </c>
      <c r="I429" s="2" t="s">
        <v>1433</v>
      </c>
      <c r="J429" s="2" t="s">
        <v>1794</v>
      </c>
      <c r="K429" s="118" t="str">
        <f t="shared" si="46"/>
        <v>pdf</v>
      </c>
      <c r="L429" s="2" t="s">
        <v>1795</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1796</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1797</v>
      </c>
      <c r="AT429" s="67" t="s">
        <v>100</v>
      </c>
      <c r="AU429" s="75" t="s">
        <v>100</v>
      </c>
      <c r="AV429" s="112" t="s">
        <v>100</v>
      </c>
      <c r="AW429" s="122" t="s">
        <v>1798</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x14ac:dyDescent="0.25">
      <c r="A430" s="1" t="s">
        <v>1785</v>
      </c>
      <c r="B430" s="6" t="s">
        <v>133</v>
      </c>
      <c r="C430" s="7" t="s">
        <v>1431</v>
      </c>
      <c r="D430" t="s">
        <v>1799</v>
      </c>
      <c r="E430" s="2">
        <v>2001</v>
      </c>
      <c r="F430" s="2" t="s">
        <v>91</v>
      </c>
      <c r="G430" s="2" t="s">
        <v>1432</v>
      </c>
      <c r="H430" s="2" t="s">
        <v>93</v>
      </c>
      <c r="I430" s="2" t="s">
        <v>1433</v>
      </c>
      <c r="J430" s="2" t="s">
        <v>1800</v>
      </c>
      <c r="K430" s="118" t="str">
        <f t="shared" si="46"/>
        <v>pdf</v>
      </c>
      <c r="L430" s="2" t="s">
        <v>1801</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1802</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1797</v>
      </c>
      <c r="AT430" s="67" t="s">
        <v>100</v>
      </c>
      <c r="AU430" s="75" t="s">
        <v>100</v>
      </c>
      <c r="AV430" s="112" t="s">
        <v>100</v>
      </c>
      <c r="AW430" s="122" t="s">
        <v>828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x14ac:dyDescent="0.25">
      <c r="A431" s="1" t="s">
        <v>1785</v>
      </c>
      <c r="B431" s="6" t="s">
        <v>146</v>
      </c>
      <c r="C431" s="7" t="s">
        <v>1431</v>
      </c>
      <c r="D431" t="s">
        <v>1803</v>
      </c>
      <c r="E431" s="2">
        <v>2000</v>
      </c>
      <c r="F431" s="2" t="s">
        <v>91</v>
      </c>
      <c r="G431" s="2" t="s">
        <v>1432</v>
      </c>
      <c r="H431" s="2" t="s">
        <v>93</v>
      </c>
      <c r="I431" s="2" t="s">
        <v>1433</v>
      </c>
      <c r="J431" s="2" t="s">
        <v>1804</v>
      </c>
      <c r="K431" s="118" t="str">
        <f t="shared" si="46"/>
        <v>pdf</v>
      </c>
      <c r="L431" s="2" t="s">
        <v>1805</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353</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1797</v>
      </c>
      <c r="AT431" s="67" t="s">
        <v>100</v>
      </c>
      <c r="AU431" s="75" t="s">
        <v>100</v>
      </c>
      <c r="AV431" s="112" t="s">
        <v>1591</v>
      </c>
      <c r="AW431" s="122" t="s">
        <v>1806</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x14ac:dyDescent="0.25">
      <c r="A432" s="1" t="s">
        <v>1785</v>
      </c>
      <c r="B432" s="6" t="s">
        <v>155</v>
      </c>
      <c r="C432" s="7" t="s">
        <v>1431</v>
      </c>
      <c r="D432" t="s">
        <v>931</v>
      </c>
      <c r="E432" s="2">
        <v>2001</v>
      </c>
      <c r="F432" s="2" t="s">
        <v>91</v>
      </c>
      <c r="G432" s="2" t="s">
        <v>1432</v>
      </c>
      <c r="H432" s="2" t="s">
        <v>93</v>
      </c>
      <c r="I432" s="2" t="s">
        <v>94</v>
      </c>
      <c r="J432" s="2" t="s">
        <v>1807</v>
      </c>
      <c r="K432" s="118" t="str">
        <f t="shared" si="46"/>
        <v>pdf</v>
      </c>
      <c r="L432" s="2" t="s">
        <v>1808</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467</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1797</v>
      </c>
      <c r="AT432" s="67" t="s">
        <v>100</v>
      </c>
      <c r="AU432" s="75" t="s">
        <v>100</v>
      </c>
      <c r="AV432" s="112" t="s">
        <v>1487</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x14ac:dyDescent="0.25">
      <c r="A433" s="1" t="s">
        <v>1785</v>
      </c>
      <c r="B433" s="6" t="s">
        <v>166</v>
      </c>
      <c r="C433" s="7" t="s">
        <v>1431</v>
      </c>
      <c r="D433" t="s">
        <v>810</v>
      </c>
      <c r="E433" s="2">
        <v>2002</v>
      </c>
      <c r="F433" s="2" t="s">
        <v>91</v>
      </c>
      <c r="G433" s="2" t="s">
        <v>1432</v>
      </c>
      <c r="H433" s="2" t="s">
        <v>93</v>
      </c>
      <c r="I433" s="2" t="s">
        <v>1433</v>
      </c>
      <c r="J433" s="2" t="s">
        <v>1809</v>
      </c>
      <c r="K433" s="118" t="str">
        <f t="shared" si="46"/>
        <v>pdf</v>
      </c>
      <c r="L433" s="2" t="s">
        <v>1810</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1797</v>
      </c>
      <c r="AT433" s="67" t="s">
        <v>100</v>
      </c>
      <c r="AU433" s="75" t="s">
        <v>100</v>
      </c>
      <c r="AV433" s="112" t="s">
        <v>100</v>
      </c>
      <c r="AW433" s="122" t="s">
        <v>765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x14ac:dyDescent="0.25">
      <c r="A434" s="1" t="s">
        <v>1785</v>
      </c>
      <c r="B434" s="6" t="s">
        <v>173</v>
      </c>
      <c r="C434" s="7" t="s">
        <v>1431</v>
      </c>
      <c r="D434" t="s">
        <v>591</v>
      </c>
      <c r="E434" s="2">
        <v>2001</v>
      </c>
      <c r="F434" s="2" t="s">
        <v>91</v>
      </c>
      <c r="G434" s="2" t="s">
        <v>1432</v>
      </c>
      <c r="H434" s="2" t="s">
        <v>93</v>
      </c>
      <c r="I434" s="2" t="s">
        <v>1433</v>
      </c>
      <c r="J434" s="2" t="s">
        <v>1811</v>
      </c>
      <c r="K434" s="118" t="str">
        <f t="shared" si="46"/>
        <v>pdf</v>
      </c>
      <c r="L434" s="2" t="s">
        <v>1808</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1797</v>
      </c>
      <c r="AT434" s="67" t="s">
        <v>100</v>
      </c>
      <c r="AU434" s="75" t="s">
        <v>100</v>
      </c>
      <c r="AV434" s="112" t="s">
        <v>1487</v>
      </c>
      <c r="AW434" s="122" t="s">
        <v>438</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x14ac:dyDescent="0.25">
      <c r="A435" s="1" t="s">
        <v>1785</v>
      </c>
      <c r="B435" s="6" t="s">
        <v>184</v>
      </c>
      <c r="C435" s="7" t="s">
        <v>1431</v>
      </c>
      <c r="D435" t="s">
        <v>1812</v>
      </c>
      <c r="E435" s="2">
        <v>2002</v>
      </c>
      <c r="F435" s="2" t="s">
        <v>91</v>
      </c>
      <c r="G435" s="2" t="s">
        <v>1432</v>
      </c>
      <c r="H435" s="2" t="s">
        <v>93</v>
      </c>
      <c r="I435" s="2" t="s">
        <v>1433</v>
      </c>
      <c r="J435" s="2" t="s">
        <v>1813</v>
      </c>
      <c r="K435" s="118" t="str">
        <f t="shared" si="46"/>
        <v>pdf</v>
      </c>
      <c r="L435" s="2" t="s">
        <v>1814</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602</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1797</v>
      </c>
      <c r="AT435" s="67" t="s">
        <v>100</v>
      </c>
      <c r="AU435" s="75" t="s">
        <v>100</v>
      </c>
      <c r="AV435" s="112" t="s">
        <v>1500</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x14ac:dyDescent="0.25">
      <c r="A436" s="1" t="s">
        <v>1785</v>
      </c>
      <c r="B436" s="6" t="s">
        <v>189</v>
      </c>
      <c r="C436" s="7" t="s">
        <v>1431</v>
      </c>
      <c r="D436" t="s">
        <v>1815</v>
      </c>
      <c r="E436" s="2">
        <v>2002</v>
      </c>
      <c r="F436" s="2" t="s">
        <v>91</v>
      </c>
      <c r="G436" s="2" t="s">
        <v>1432</v>
      </c>
      <c r="H436" s="2" t="s">
        <v>93</v>
      </c>
      <c r="I436" s="2" t="s">
        <v>1433</v>
      </c>
      <c r="J436" s="2" t="s">
        <v>1816</v>
      </c>
      <c r="K436" s="118" t="str">
        <f t="shared" si="46"/>
        <v>pdf</v>
      </c>
      <c r="L436" s="2" t="s">
        <v>1817</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1797</v>
      </c>
      <c r="AT436" s="67" t="s">
        <v>100</v>
      </c>
      <c r="AU436" s="75" t="s">
        <v>100</v>
      </c>
      <c r="AV436" s="112" t="s">
        <v>1487</v>
      </c>
      <c r="AW436" s="122" t="s">
        <v>1818</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x14ac:dyDescent="0.25">
      <c r="A437" s="1" t="s">
        <v>1785</v>
      </c>
      <c r="B437" s="6" t="s">
        <v>199</v>
      </c>
      <c r="C437" s="7" t="s">
        <v>1431</v>
      </c>
      <c r="D437" t="s">
        <v>1819</v>
      </c>
      <c r="E437" s="2">
        <v>2002</v>
      </c>
      <c r="F437" s="2" t="s">
        <v>91</v>
      </c>
      <c r="G437" s="2" t="s">
        <v>1432</v>
      </c>
      <c r="H437" s="2" t="s">
        <v>93</v>
      </c>
      <c r="I437" s="2" t="s">
        <v>1433</v>
      </c>
      <c r="J437" s="2" t="s">
        <v>1820</v>
      </c>
      <c r="K437" s="118" t="str">
        <f t="shared" si="46"/>
        <v>pdf</v>
      </c>
      <c r="L437" s="2" t="s">
        <v>1821</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467</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1797</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x14ac:dyDescent="0.25">
      <c r="A438" s="1" t="s">
        <v>1785</v>
      </c>
      <c r="B438" s="6" t="s">
        <v>210</v>
      </c>
      <c r="C438" s="7" t="s">
        <v>1431</v>
      </c>
      <c r="D438" t="s">
        <v>1822</v>
      </c>
      <c r="E438" s="2">
        <v>2001</v>
      </c>
      <c r="F438" s="2" t="s">
        <v>91</v>
      </c>
      <c r="G438" s="2" t="s">
        <v>1432</v>
      </c>
      <c r="H438" s="2" t="s">
        <v>93</v>
      </c>
      <c r="I438" s="2" t="s">
        <v>1433</v>
      </c>
      <c r="J438" s="2" t="s">
        <v>1823</v>
      </c>
      <c r="K438" s="118" t="str">
        <f t="shared" si="46"/>
        <v>pdf</v>
      </c>
      <c r="L438" s="2" t="s">
        <v>1824</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602</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1797</v>
      </c>
      <c r="AT438" s="67" t="s">
        <v>100</v>
      </c>
      <c r="AU438" s="75" t="s">
        <v>100</v>
      </c>
      <c r="AV438" s="112" t="s">
        <v>1487</v>
      </c>
      <c r="AW438" s="122" t="s">
        <v>438</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x14ac:dyDescent="0.25">
      <c r="A439" s="1" t="s">
        <v>1785</v>
      </c>
      <c r="B439" s="6" t="s">
        <v>215</v>
      </c>
      <c r="C439" s="7" t="s">
        <v>1431</v>
      </c>
      <c r="D439" t="s">
        <v>596</v>
      </c>
      <c r="E439" s="2">
        <v>2003</v>
      </c>
      <c r="F439" s="2" t="s">
        <v>91</v>
      </c>
      <c r="G439" s="2" t="s">
        <v>1432</v>
      </c>
      <c r="H439" s="2" t="s">
        <v>93</v>
      </c>
      <c r="I439" s="2" t="s">
        <v>1433</v>
      </c>
      <c r="J439" s="2" t="s">
        <v>1825</v>
      </c>
      <c r="K439" s="118" t="str">
        <f t="shared" si="46"/>
        <v>pdf</v>
      </c>
      <c r="L439" s="2" t="s">
        <v>1826</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1797</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x14ac:dyDescent="0.25">
      <c r="A440" s="1" t="s">
        <v>1785</v>
      </c>
      <c r="B440" s="6" t="s">
        <v>216</v>
      </c>
      <c r="C440" s="7" t="s">
        <v>1786</v>
      </c>
      <c r="D440" t="s">
        <v>653</v>
      </c>
      <c r="E440" s="2">
        <v>2002</v>
      </c>
      <c r="F440" s="2" t="s">
        <v>91</v>
      </c>
      <c r="G440" s="2" t="s">
        <v>1432</v>
      </c>
      <c r="H440" s="2" t="s">
        <v>93</v>
      </c>
      <c r="I440" s="2" t="s">
        <v>1433</v>
      </c>
      <c r="J440" s="2" t="s">
        <v>1827</v>
      </c>
      <c r="K440" s="118" t="str">
        <f t="shared" si="46"/>
        <v>pdf</v>
      </c>
      <c r="L440" s="2" t="s">
        <v>1828</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1829</v>
      </c>
      <c r="AT440" s="67" t="s">
        <v>99</v>
      </c>
      <c r="AU440" s="75" t="s">
        <v>100</v>
      </c>
      <c r="AV440" s="112" t="s">
        <v>1500</v>
      </c>
      <c r="AW440" s="122" t="s">
        <v>438</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x14ac:dyDescent="0.25">
      <c r="A441" s="1" t="s">
        <v>1785</v>
      </c>
      <c r="B441" s="6" t="s">
        <v>217</v>
      </c>
      <c r="C441" s="7" t="s">
        <v>1786</v>
      </c>
      <c r="D441" t="s">
        <v>883</v>
      </c>
      <c r="E441" s="2">
        <v>2002</v>
      </c>
      <c r="F441" s="2" t="s">
        <v>91</v>
      </c>
      <c r="G441" s="2" t="s">
        <v>1432</v>
      </c>
      <c r="H441" s="2" t="s">
        <v>93</v>
      </c>
      <c r="I441" s="2" t="s">
        <v>1433</v>
      </c>
      <c r="J441" s="2" t="s">
        <v>1827</v>
      </c>
      <c r="K441" s="118" t="str">
        <f t="shared" si="46"/>
        <v>pdf</v>
      </c>
      <c r="L441" s="2" t="s">
        <v>1828</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1829</v>
      </c>
      <c r="AT441" s="67" t="s">
        <v>99</v>
      </c>
      <c r="AU441" s="75" t="s">
        <v>100</v>
      </c>
      <c r="AV441" s="112" t="s">
        <v>1500</v>
      </c>
      <c r="AW441" s="122" t="s">
        <v>438</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x14ac:dyDescent="0.25">
      <c r="A442" s="1" t="s">
        <v>1785</v>
      </c>
      <c r="B442" s="6" t="s">
        <v>218</v>
      </c>
      <c r="C442" s="7" t="s">
        <v>1431</v>
      </c>
      <c r="D442" t="s">
        <v>1830</v>
      </c>
      <c r="E442" s="2">
        <v>2002</v>
      </c>
      <c r="F442" s="2" t="s">
        <v>91</v>
      </c>
      <c r="G442" s="2" t="s">
        <v>1432</v>
      </c>
      <c r="H442" s="2" t="s">
        <v>93</v>
      </c>
      <c r="I442" s="2" t="s">
        <v>94</v>
      </c>
      <c r="J442" s="2" t="s">
        <v>1831</v>
      </c>
      <c r="K442" s="118" t="str">
        <f t="shared" si="46"/>
        <v>pdf</v>
      </c>
      <c r="L442" s="2" t="s">
        <v>1832</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1797</v>
      </c>
      <c r="AT442" s="67" t="s">
        <v>100</v>
      </c>
      <c r="AU442" s="75" t="s">
        <v>100</v>
      </c>
      <c r="AV442" s="112" t="s">
        <v>1500</v>
      </c>
      <c r="AW442" s="122" t="s">
        <v>1833</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x14ac:dyDescent="0.25">
      <c r="A443" s="1" t="s">
        <v>1785</v>
      </c>
      <c r="B443" s="6" t="s">
        <v>219</v>
      </c>
      <c r="C443" s="7" t="s">
        <v>1431</v>
      </c>
      <c r="D443" t="s">
        <v>1834</v>
      </c>
      <c r="E443" s="2">
        <v>2003</v>
      </c>
      <c r="F443" s="2" t="s">
        <v>91</v>
      </c>
      <c r="G443" s="2" t="s">
        <v>1492</v>
      </c>
      <c r="H443" s="2" t="s">
        <v>93</v>
      </c>
      <c r="I443" s="2" t="s">
        <v>94</v>
      </c>
      <c r="J443" s="2" t="s">
        <v>1835</v>
      </c>
      <c r="K443" s="118" t="str">
        <f t="shared" si="46"/>
        <v>pdf</v>
      </c>
      <c r="L443" s="2" t="s">
        <v>1836</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1797</v>
      </c>
      <c r="AT443" s="67" t="s">
        <v>100</v>
      </c>
      <c r="AU443" s="75" t="s">
        <v>100</v>
      </c>
      <c r="AV443" s="112" t="s">
        <v>1500</v>
      </c>
      <c r="AW443" s="122" t="s">
        <v>1837</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x14ac:dyDescent="0.25">
      <c r="A444" s="1" t="s">
        <v>1785</v>
      </c>
      <c r="B444" s="6" t="s">
        <v>220</v>
      </c>
      <c r="C444" s="7" t="s">
        <v>1431</v>
      </c>
      <c r="D444" t="s">
        <v>1838</v>
      </c>
      <c r="E444" s="2">
        <v>2004</v>
      </c>
      <c r="F444" s="2" t="s">
        <v>91</v>
      </c>
      <c r="G444" s="2" t="s">
        <v>1492</v>
      </c>
      <c r="H444" s="2" t="s">
        <v>93</v>
      </c>
      <c r="I444" s="2" t="s">
        <v>1433</v>
      </c>
      <c r="J444" s="2" t="s">
        <v>1839</v>
      </c>
      <c r="K444" s="118" t="str">
        <f t="shared" si="46"/>
        <v>pdf</v>
      </c>
      <c r="L444" s="2" t="s">
        <v>1840</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602</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1797</v>
      </c>
      <c r="AT444" s="67" t="s">
        <v>100</v>
      </c>
      <c r="AU444" s="75" t="s">
        <v>100</v>
      </c>
      <c r="AV444" s="112" t="s">
        <v>1495</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x14ac:dyDescent="0.25">
      <c r="A445" s="1" t="s">
        <v>1785</v>
      </c>
      <c r="B445" s="6" t="s">
        <v>221</v>
      </c>
      <c r="C445" s="7" t="s">
        <v>1431</v>
      </c>
      <c r="D445" t="s">
        <v>1453</v>
      </c>
      <c r="E445" s="2">
        <v>2004</v>
      </c>
      <c r="F445" s="2" t="s">
        <v>91</v>
      </c>
      <c r="G445" s="2" t="s">
        <v>1492</v>
      </c>
      <c r="H445" s="2" t="s">
        <v>93</v>
      </c>
      <c r="I445" s="2" t="s">
        <v>1433</v>
      </c>
      <c r="J445" s="2" t="s">
        <v>1841</v>
      </c>
      <c r="K445" s="118" t="str">
        <f t="shared" si="46"/>
        <v>pdf</v>
      </c>
      <c r="L445" s="2" t="s">
        <v>1836</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1797</v>
      </c>
      <c r="AT445" s="67" t="s">
        <v>100</v>
      </c>
      <c r="AU445" s="75" t="s">
        <v>100</v>
      </c>
      <c r="AV445" s="112" t="s">
        <v>1500</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x14ac:dyDescent="0.25">
      <c r="A446" s="1" t="s">
        <v>1785</v>
      </c>
      <c r="B446" s="6" t="s">
        <v>230</v>
      </c>
      <c r="C446" s="7" t="s">
        <v>1786</v>
      </c>
      <c r="D446" t="s">
        <v>1842</v>
      </c>
      <c r="E446" s="2">
        <v>2003</v>
      </c>
      <c r="F446" s="2" t="s">
        <v>91</v>
      </c>
      <c r="G446" s="2" t="s">
        <v>1492</v>
      </c>
      <c r="H446" s="2" t="s">
        <v>93</v>
      </c>
      <c r="I446" s="2" t="s">
        <v>1433</v>
      </c>
      <c r="J446" s="2" t="s">
        <v>1843</v>
      </c>
      <c r="K446" s="118" t="str">
        <f t="shared" si="46"/>
        <v>pdf</v>
      </c>
      <c r="L446" s="2" t="s">
        <v>1844</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1829</v>
      </c>
      <c r="AT446" s="67" t="s">
        <v>100</v>
      </c>
      <c r="AU446" s="75" t="s">
        <v>100</v>
      </c>
      <c r="AV446" s="112" t="s">
        <v>1500</v>
      </c>
      <c r="AW446" s="122" t="s">
        <v>1845</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x14ac:dyDescent="0.25">
      <c r="A447" s="1" t="s">
        <v>1785</v>
      </c>
      <c r="B447" s="6" t="s">
        <v>238</v>
      </c>
      <c r="C447" s="7" t="s">
        <v>1786</v>
      </c>
      <c r="D447" t="s">
        <v>1846</v>
      </c>
      <c r="E447" s="2">
        <v>2003</v>
      </c>
      <c r="F447" s="2" t="s">
        <v>91</v>
      </c>
      <c r="G447" s="2" t="s">
        <v>1492</v>
      </c>
      <c r="H447" s="2" t="s">
        <v>93</v>
      </c>
      <c r="I447" s="2" t="s">
        <v>1433</v>
      </c>
      <c r="J447" s="2" t="s">
        <v>1847</v>
      </c>
      <c r="K447" s="118" t="str">
        <f t="shared" si="46"/>
        <v>pdf</v>
      </c>
      <c r="L447" s="2" t="s">
        <v>1848</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1829</v>
      </c>
      <c r="AT447" s="67" t="s">
        <v>99</v>
      </c>
      <c r="AU447" s="75" t="s">
        <v>100</v>
      </c>
      <c r="AV447" s="112" t="s">
        <v>1500</v>
      </c>
      <c r="AW447" s="122" t="s">
        <v>1849</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x14ac:dyDescent="0.25">
      <c r="A448" s="1" t="s">
        <v>1785</v>
      </c>
      <c r="B448" s="6" t="s">
        <v>244</v>
      </c>
      <c r="C448" s="7" t="s">
        <v>1786</v>
      </c>
      <c r="D448" t="s">
        <v>1846</v>
      </c>
      <c r="E448" s="2">
        <v>2003</v>
      </c>
      <c r="F448" s="2" t="s">
        <v>91</v>
      </c>
      <c r="G448" s="2" t="s">
        <v>1492</v>
      </c>
      <c r="H448" s="2" t="s">
        <v>93</v>
      </c>
      <c r="I448" s="2" t="s">
        <v>1433</v>
      </c>
      <c r="J448" s="2" t="s">
        <v>1847</v>
      </c>
      <c r="K448" s="118" t="str">
        <f t="shared" si="46"/>
        <v>pdf</v>
      </c>
      <c r="L448" s="2" t="s">
        <v>1848</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1829</v>
      </c>
      <c r="AT448" s="67" t="s">
        <v>100</v>
      </c>
      <c r="AU448" s="75" t="s">
        <v>100</v>
      </c>
      <c r="AV448" s="112" t="s">
        <v>1500</v>
      </c>
      <c r="AW448" s="122" t="s">
        <v>1849</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x14ac:dyDescent="0.25">
      <c r="A449" s="1" t="s">
        <v>1785</v>
      </c>
      <c r="B449" s="6" t="s">
        <v>254</v>
      </c>
      <c r="C449" s="7" t="s">
        <v>1786</v>
      </c>
      <c r="D449" t="s">
        <v>1842</v>
      </c>
      <c r="E449" s="2">
        <v>2003</v>
      </c>
      <c r="F449" s="2" t="s">
        <v>91</v>
      </c>
      <c r="G449" s="2" t="s">
        <v>1492</v>
      </c>
      <c r="H449" s="2" t="s">
        <v>93</v>
      </c>
      <c r="I449" s="2" t="s">
        <v>1433</v>
      </c>
      <c r="J449" s="2" t="s">
        <v>1843</v>
      </c>
      <c r="K449" s="118" t="str">
        <f t="shared" si="46"/>
        <v>pdf</v>
      </c>
      <c r="L449" s="2" t="s">
        <v>1844</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1829</v>
      </c>
      <c r="AT449" s="67" t="s">
        <v>99</v>
      </c>
      <c r="AU449" s="75" t="s">
        <v>100</v>
      </c>
      <c r="AV449" s="112" t="s">
        <v>1500</v>
      </c>
      <c r="AW449" s="122" t="s">
        <v>1845</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x14ac:dyDescent="0.25">
      <c r="A450" s="1" t="s">
        <v>1785</v>
      </c>
      <c r="B450" s="6" t="s">
        <v>261</v>
      </c>
      <c r="C450" s="7" t="s">
        <v>1431</v>
      </c>
      <c r="D450" t="s">
        <v>640</v>
      </c>
      <c r="E450" s="2">
        <v>2004</v>
      </c>
      <c r="F450" s="2" t="s">
        <v>91</v>
      </c>
      <c r="G450" s="2" t="s">
        <v>1492</v>
      </c>
      <c r="H450" s="2" t="s">
        <v>93</v>
      </c>
      <c r="I450" s="2" t="s">
        <v>1433</v>
      </c>
      <c r="J450" s="2" t="s">
        <v>1850</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1851</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1852</v>
      </c>
      <c r="AT450" s="67" t="s">
        <v>100</v>
      </c>
      <c r="AU450" s="75" t="s">
        <v>100</v>
      </c>
      <c r="AV450" s="112" t="s">
        <v>100</v>
      </c>
      <c r="AW450" s="122" t="s">
        <v>644</v>
      </c>
      <c r="AX450" s="122" t="s">
        <v>645</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x14ac:dyDescent="0.25">
      <c r="A451" s="1" t="s">
        <v>1785</v>
      </c>
      <c r="B451" s="6" t="s">
        <v>262</v>
      </c>
      <c r="C451" s="7" t="s">
        <v>1431</v>
      </c>
      <c r="D451" t="s">
        <v>1853</v>
      </c>
      <c r="E451" s="2">
        <v>2004</v>
      </c>
      <c r="F451" s="2" t="s">
        <v>91</v>
      </c>
      <c r="G451" s="2" t="s">
        <v>1492</v>
      </c>
      <c r="H451" s="2" t="s">
        <v>93</v>
      </c>
      <c r="I451" s="2" t="s">
        <v>94</v>
      </c>
      <c r="J451" s="2" t="s">
        <v>1854</v>
      </c>
      <c r="K451" s="118" t="str">
        <f t="shared" si="55"/>
        <v>pdf</v>
      </c>
      <c r="L451" s="2" t="s">
        <v>1855</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1852</v>
      </c>
      <c r="AT451" s="67" t="s">
        <v>100</v>
      </c>
      <c r="AU451" s="75" t="s">
        <v>100</v>
      </c>
      <c r="AV451" s="112" t="s">
        <v>100</v>
      </c>
      <c r="AW451" s="122" t="s">
        <v>1856</v>
      </c>
      <c r="AX451" s="122" t="s">
        <v>1442</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x14ac:dyDescent="0.25">
      <c r="A452" s="1" t="s">
        <v>1785</v>
      </c>
      <c r="B452" s="6" t="s">
        <v>264</v>
      </c>
      <c r="C452" s="7" t="s">
        <v>1431</v>
      </c>
      <c r="D452" t="s">
        <v>190</v>
      </c>
      <c r="E452" s="2">
        <v>2004</v>
      </c>
      <c r="F452" s="2" t="s">
        <v>91</v>
      </c>
      <c r="G452" s="2" t="s">
        <v>1492</v>
      </c>
      <c r="H452" s="2" t="s">
        <v>93</v>
      </c>
      <c r="I452" s="2" t="s">
        <v>1433</v>
      </c>
      <c r="J452" s="2" t="s">
        <v>1857</v>
      </c>
      <c r="K452" s="118" t="str">
        <f t="shared" si="55"/>
        <v>pdf</v>
      </c>
      <c r="L452" s="2" t="s">
        <v>1858</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1797</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x14ac:dyDescent="0.25">
      <c r="A453" s="1" t="s">
        <v>1785</v>
      </c>
      <c r="B453" s="6" t="s">
        <v>265</v>
      </c>
      <c r="C453" s="7" t="s">
        <v>1431</v>
      </c>
      <c r="D453" t="s">
        <v>190</v>
      </c>
      <c r="E453" s="2">
        <v>2005</v>
      </c>
      <c r="F453" s="2" t="s">
        <v>91</v>
      </c>
      <c r="G453" s="2" t="s">
        <v>1492</v>
      </c>
      <c r="H453" s="2" t="s">
        <v>93</v>
      </c>
      <c r="I453" s="2" t="s">
        <v>1433</v>
      </c>
      <c r="J453" s="2" t="s">
        <v>1859</v>
      </c>
      <c r="K453" s="118" t="str">
        <f t="shared" si="55"/>
        <v>pdf</v>
      </c>
      <c r="L453" s="2" t="s">
        <v>1860</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1797</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x14ac:dyDescent="0.25">
      <c r="A454" s="1" t="s">
        <v>1785</v>
      </c>
      <c r="B454" s="6" t="s">
        <v>266</v>
      </c>
      <c r="C454" s="7" t="s">
        <v>1431</v>
      </c>
      <c r="D454" t="s">
        <v>640</v>
      </c>
      <c r="E454" s="2">
        <v>2005</v>
      </c>
      <c r="F454" s="2" t="s">
        <v>91</v>
      </c>
      <c r="G454" s="2" t="s">
        <v>558</v>
      </c>
      <c r="H454" s="2" t="s">
        <v>93</v>
      </c>
      <c r="I454" s="2" t="s">
        <v>94</v>
      </c>
      <c r="J454" s="2" t="s">
        <v>1861</v>
      </c>
      <c r="K454" s="118" t="str">
        <f t="shared" si="55"/>
        <v>pdf</v>
      </c>
      <c r="L454" s="2" t="s">
        <v>1862</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1852</v>
      </c>
      <c r="AT454" s="67" t="s">
        <v>100</v>
      </c>
      <c r="AU454" s="75" t="s">
        <v>100</v>
      </c>
      <c r="AV454" s="112" t="s">
        <v>100</v>
      </c>
      <c r="AW454" s="122" t="s">
        <v>644</v>
      </c>
      <c r="AX454" s="122" t="s">
        <v>645</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x14ac:dyDescent="0.25">
      <c r="A455" s="1" t="s">
        <v>1785</v>
      </c>
      <c r="B455" s="6" t="s">
        <v>267</v>
      </c>
      <c r="C455" s="7" t="s">
        <v>1786</v>
      </c>
      <c r="D455" t="s">
        <v>1863</v>
      </c>
      <c r="E455" s="2">
        <v>2009</v>
      </c>
      <c r="F455" s="2" t="s">
        <v>91</v>
      </c>
      <c r="G455" s="2" t="s">
        <v>558</v>
      </c>
      <c r="H455" s="2" t="s">
        <v>93</v>
      </c>
      <c r="I455" s="2" t="s">
        <v>94</v>
      </c>
      <c r="J455" s="2" t="s">
        <v>1864</v>
      </c>
      <c r="K455" s="118" t="str">
        <f t="shared" si="55"/>
        <v>pdf</v>
      </c>
      <c r="L455" s="2" t="s">
        <v>1865</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1866</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1829</v>
      </c>
      <c r="AT455" s="67" t="s">
        <v>99</v>
      </c>
      <c r="AU455" s="75" t="s">
        <v>100</v>
      </c>
      <c r="AV455" s="112" t="s">
        <v>1615</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x14ac:dyDescent="0.25">
      <c r="A456" s="1" t="s">
        <v>1785</v>
      </c>
      <c r="B456" s="6" t="s">
        <v>268</v>
      </c>
      <c r="C456" s="7" t="s">
        <v>1786</v>
      </c>
      <c r="D456" t="s">
        <v>1863</v>
      </c>
      <c r="E456" s="2">
        <v>2009</v>
      </c>
      <c r="F456" s="2" t="s">
        <v>91</v>
      </c>
      <c r="G456" s="2" t="s">
        <v>558</v>
      </c>
      <c r="H456" s="2" t="s">
        <v>93</v>
      </c>
      <c r="I456" s="2" t="s">
        <v>94</v>
      </c>
      <c r="J456" s="2" t="s">
        <v>1864</v>
      </c>
      <c r="K456" s="118" t="str">
        <f t="shared" si="55"/>
        <v>pdf</v>
      </c>
      <c r="L456" s="2" t="s">
        <v>1865</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1866</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1829</v>
      </c>
      <c r="AT456" s="67" t="s">
        <v>99</v>
      </c>
      <c r="AU456" s="75" t="s">
        <v>100</v>
      </c>
      <c r="AV456" s="112" t="s">
        <v>1615</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x14ac:dyDescent="0.25">
      <c r="A457" s="1" t="s">
        <v>1785</v>
      </c>
      <c r="B457" s="6" t="s">
        <v>269</v>
      </c>
      <c r="C457" s="7" t="s">
        <v>1786</v>
      </c>
      <c r="D457" t="s">
        <v>1078</v>
      </c>
      <c r="E457" s="2">
        <v>2005</v>
      </c>
      <c r="F457" s="2" t="s">
        <v>91</v>
      </c>
      <c r="G457" s="2" t="s">
        <v>1492</v>
      </c>
      <c r="H457" s="2" t="s">
        <v>93</v>
      </c>
      <c r="I457" s="2" t="s">
        <v>1433</v>
      </c>
      <c r="J457" s="2" t="s">
        <v>1867</v>
      </c>
      <c r="K457" s="118" t="str">
        <f t="shared" si="55"/>
        <v>pdf</v>
      </c>
      <c r="L457" s="2" t="s">
        <v>1868</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1829</v>
      </c>
      <c r="AT457" s="67" t="s">
        <v>100</v>
      </c>
      <c r="AU457" s="75" t="s">
        <v>100</v>
      </c>
      <c r="AV457" s="112" t="s">
        <v>1500</v>
      </c>
      <c r="AW457" s="122" t="s">
        <v>438</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x14ac:dyDescent="0.25">
      <c r="A458" s="1" t="s">
        <v>1785</v>
      </c>
      <c r="B458" s="6" t="s">
        <v>270</v>
      </c>
      <c r="C458" s="7" t="s">
        <v>1786</v>
      </c>
      <c r="D458" t="s">
        <v>1078</v>
      </c>
      <c r="E458" s="2">
        <v>2005</v>
      </c>
      <c r="F458" s="2" t="s">
        <v>91</v>
      </c>
      <c r="G458" s="2" t="s">
        <v>1492</v>
      </c>
      <c r="H458" s="2" t="s">
        <v>93</v>
      </c>
      <c r="I458" s="2" t="s">
        <v>1433</v>
      </c>
      <c r="J458" s="2" t="s">
        <v>1867</v>
      </c>
      <c r="K458" s="118" t="str">
        <f t="shared" si="55"/>
        <v>pdf</v>
      </c>
      <c r="L458" s="2" t="s">
        <v>1868</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1829</v>
      </c>
      <c r="AT458" s="67" t="s">
        <v>100</v>
      </c>
      <c r="AU458" s="75" t="s">
        <v>100</v>
      </c>
      <c r="AV458" s="112" t="s">
        <v>1500</v>
      </c>
      <c r="AW458" s="122" t="s">
        <v>438</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x14ac:dyDescent="0.25">
      <c r="A459" s="1" t="s">
        <v>1785</v>
      </c>
      <c r="B459" s="6" t="s">
        <v>271</v>
      </c>
      <c r="C459" s="7" t="s">
        <v>1431</v>
      </c>
      <c r="D459" t="s">
        <v>1362</v>
      </c>
      <c r="E459" s="2">
        <v>2007</v>
      </c>
      <c r="F459" s="2" t="s">
        <v>91</v>
      </c>
      <c r="G459" s="2" t="s">
        <v>558</v>
      </c>
      <c r="H459" s="2" t="s">
        <v>93</v>
      </c>
      <c r="I459" s="2" t="s">
        <v>94</v>
      </c>
      <c r="J459" s="2" t="s">
        <v>1869</v>
      </c>
      <c r="K459" s="118" t="str">
        <f t="shared" si="55"/>
        <v>pdf</v>
      </c>
      <c r="L459" s="2" t="s">
        <v>1870</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353</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1797</v>
      </c>
      <c r="AT459" s="67" t="s">
        <v>100</v>
      </c>
      <c r="AU459" s="75" t="s">
        <v>100</v>
      </c>
      <c r="AV459" s="112" t="s">
        <v>1584</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x14ac:dyDescent="0.25">
      <c r="A460" s="1" t="s">
        <v>1785</v>
      </c>
      <c r="B460" s="6" t="s">
        <v>277</v>
      </c>
      <c r="C460" s="7" t="s">
        <v>1431</v>
      </c>
      <c r="D460" t="s">
        <v>680</v>
      </c>
      <c r="E460" s="2">
        <v>2006</v>
      </c>
      <c r="F460" s="2" t="s">
        <v>91</v>
      </c>
      <c r="G460" s="2" t="s">
        <v>558</v>
      </c>
      <c r="H460" s="2" t="s">
        <v>93</v>
      </c>
      <c r="I460" s="2" t="s">
        <v>94</v>
      </c>
      <c r="J460" s="2" t="s">
        <v>1871</v>
      </c>
      <c r="K460" s="118" t="str">
        <f t="shared" si="55"/>
        <v>pdf</v>
      </c>
      <c r="L460" s="2" t="s">
        <v>1872</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1797</v>
      </c>
      <c r="AT460" s="67" t="s">
        <v>100</v>
      </c>
      <c r="AU460" s="75" t="s">
        <v>100</v>
      </c>
      <c r="AV460" s="112" t="s">
        <v>1615</v>
      </c>
      <c r="AW460" s="122" t="s">
        <v>679</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x14ac:dyDescent="0.25">
      <c r="A461" s="1" t="s">
        <v>1785</v>
      </c>
      <c r="B461" s="6" t="s">
        <v>278</v>
      </c>
      <c r="C461" s="7" t="s">
        <v>1431</v>
      </c>
      <c r="D461" t="s">
        <v>1873</v>
      </c>
      <c r="E461" s="2">
        <v>2006</v>
      </c>
      <c r="F461" s="2" t="s">
        <v>91</v>
      </c>
      <c r="G461" s="2" t="s">
        <v>558</v>
      </c>
      <c r="H461" s="2" t="s">
        <v>93</v>
      </c>
      <c r="I461" s="2" t="s">
        <v>94</v>
      </c>
      <c r="J461" s="2" t="s">
        <v>1874</v>
      </c>
      <c r="K461" s="118" t="str">
        <f t="shared" si="55"/>
        <v>pdf</v>
      </c>
      <c r="L461" s="2" t="s">
        <v>1875</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1852</v>
      </c>
      <c r="AT461" s="67" t="s">
        <v>100</v>
      </c>
      <c r="AU461" s="75" t="s">
        <v>100</v>
      </c>
      <c r="AV461" s="112" t="s">
        <v>1615</v>
      </c>
      <c r="AW461" s="122" t="s">
        <v>1164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x14ac:dyDescent="0.25">
      <c r="A462" s="1" t="s">
        <v>1785</v>
      </c>
      <c r="B462" s="6" t="s">
        <v>279</v>
      </c>
      <c r="C462" s="7" t="s">
        <v>1431</v>
      </c>
      <c r="D462" t="s">
        <v>1876</v>
      </c>
      <c r="E462" s="2">
        <v>2007</v>
      </c>
      <c r="F462" s="2" t="s">
        <v>91</v>
      </c>
      <c r="G462" s="2" t="s">
        <v>558</v>
      </c>
      <c r="H462" s="2" t="s">
        <v>93</v>
      </c>
      <c r="I462" s="2" t="s">
        <v>94</v>
      </c>
      <c r="J462" s="2" t="s">
        <v>1877</v>
      </c>
      <c r="K462" s="118" t="str">
        <f t="shared" si="55"/>
        <v>pdf</v>
      </c>
      <c r="L462" s="2" t="s">
        <v>1878</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602</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1797</v>
      </c>
      <c r="AT462" s="67" t="s">
        <v>1879</v>
      </c>
      <c r="AU462" s="75" t="s">
        <v>100</v>
      </c>
      <c r="AV462" s="112" t="s">
        <v>1615</v>
      </c>
      <c r="AW462" s="122" t="s">
        <v>438</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x14ac:dyDescent="0.25">
      <c r="A463" s="1" t="s">
        <v>1785</v>
      </c>
      <c r="B463" s="6" t="s">
        <v>280</v>
      </c>
      <c r="C463" s="7" t="s">
        <v>1431</v>
      </c>
      <c r="D463" t="s">
        <v>1880</v>
      </c>
      <c r="E463" s="2">
        <v>2007</v>
      </c>
      <c r="F463" s="2" t="s">
        <v>91</v>
      </c>
      <c r="G463" s="2" t="s">
        <v>558</v>
      </c>
      <c r="H463" s="2" t="s">
        <v>93</v>
      </c>
      <c r="I463" s="2" t="s">
        <v>94</v>
      </c>
      <c r="J463" s="2" t="s">
        <v>1881</v>
      </c>
      <c r="K463" s="118" t="str">
        <f t="shared" si="55"/>
        <v>pdf</v>
      </c>
      <c r="L463" s="2" t="s">
        <v>1882</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1852</v>
      </c>
      <c r="AT463" s="67" t="s">
        <v>100</v>
      </c>
      <c r="AU463" s="75" t="s">
        <v>100</v>
      </c>
      <c r="AV463" s="112" t="s">
        <v>1615</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x14ac:dyDescent="0.25">
      <c r="A464" s="1" t="s">
        <v>1785</v>
      </c>
      <c r="B464" s="6" t="s">
        <v>281</v>
      </c>
      <c r="C464" s="7" t="s">
        <v>1786</v>
      </c>
      <c r="D464" t="s">
        <v>609</v>
      </c>
      <c r="E464" s="2">
        <v>2007</v>
      </c>
      <c r="F464" s="2" t="s">
        <v>91</v>
      </c>
      <c r="G464" s="2" t="s">
        <v>558</v>
      </c>
      <c r="H464" s="2" t="s">
        <v>93</v>
      </c>
      <c r="I464" s="2" t="s">
        <v>94</v>
      </c>
      <c r="J464" s="2" t="s">
        <v>1883</v>
      </c>
      <c r="K464" s="118" t="str">
        <f t="shared" si="55"/>
        <v>pdf</v>
      </c>
      <c r="L464" s="2" t="s">
        <v>1884</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1829</v>
      </c>
      <c r="AT464" s="67" t="s">
        <v>99</v>
      </c>
      <c r="AU464" s="75" t="s">
        <v>100</v>
      </c>
      <c r="AV464" s="112" t="s">
        <v>1495</v>
      </c>
      <c r="AW464" s="122" t="s">
        <v>635</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x14ac:dyDescent="0.25">
      <c r="A465" s="1" t="s">
        <v>1785</v>
      </c>
      <c r="B465" s="6" t="s">
        <v>282</v>
      </c>
      <c r="C465" s="7" t="s">
        <v>1786</v>
      </c>
      <c r="D465" t="s">
        <v>609</v>
      </c>
      <c r="E465" s="2">
        <v>2007</v>
      </c>
      <c r="F465" s="2" t="s">
        <v>91</v>
      </c>
      <c r="G465" s="2" t="s">
        <v>558</v>
      </c>
      <c r="H465" s="2" t="s">
        <v>93</v>
      </c>
      <c r="I465" s="2" t="s">
        <v>94</v>
      </c>
      <c r="J465" s="2" t="s">
        <v>1883</v>
      </c>
      <c r="K465" s="118" t="str">
        <f t="shared" si="55"/>
        <v>pdf</v>
      </c>
      <c r="L465" s="2" t="s">
        <v>1884</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1829</v>
      </c>
      <c r="AT465" s="67" t="s">
        <v>99</v>
      </c>
      <c r="AU465" s="75" t="s">
        <v>100</v>
      </c>
      <c r="AV465" s="112" t="s">
        <v>1495</v>
      </c>
      <c r="AW465" s="122" t="s">
        <v>635</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x14ac:dyDescent="0.25">
      <c r="A466" s="1" t="s">
        <v>1785</v>
      </c>
      <c r="B466" s="6" t="s">
        <v>284</v>
      </c>
      <c r="C466" s="7" t="s">
        <v>1786</v>
      </c>
      <c r="D466" t="s">
        <v>609</v>
      </c>
      <c r="E466" s="2">
        <v>2007</v>
      </c>
      <c r="F466" s="2" t="s">
        <v>91</v>
      </c>
      <c r="G466" s="2" t="s">
        <v>558</v>
      </c>
      <c r="H466" s="2" t="s">
        <v>93</v>
      </c>
      <c r="I466" s="2" t="s">
        <v>94</v>
      </c>
      <c r="J466" s="2" t="s">
        <v>1885</v>
      </c>
      <c r="K466" s="118" t="str">
        <f t="shared" si="55"/>
        <v>pdf</v>
      </c>
      <c r="L466" s="2" t="s">
        <v>1884</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1829</v>
      </c>
      <c r="AT466" s="67" t="s">
        <v>100</v>
      </c>
      <c r="AU466" s="75" t="s">
        <v>100</v>
      </c>
      <c r="AV466" s="112" t="s">
        <v>1495</v>
      </c>
      <c r="AW466" s="122" t="s">
        <v>635</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x14ac:dyDescent="0.25">
      <c r="A467" s="1" t="s">
        <v>1785</v>
      </c>
      <c r="B467" s="6" t="s">
        <v>285</v>
      </c>
      <c r="C467" s="7" t="s">
        <v>1786</v>
      </c>
      <c r="D467" t="s">
        <v>609</v>
      </c>
      <c r="E467" s="2">
        <v>2007</v>
      </c>
      <c r="F467" s="2" t="s">
        <v>91</v>
      </c>
      <c r="G467" s="2" t="s">
        <v>558</v>
      </c>
      <c r="H467" s="2" t="s">
        <v>93</v>
      </c>
      <c r="I467" s="2" t="s">
        <v>94</v>
      </c>
      <c r="J467" s="2" t="s">
        <v>1885</v>
      </c>
      <c r="K467" s="118" t="str">
        <f t="shared" si="55"/>
        <v>pdf</v>
      </c>
      <c r="L467" s="2" t="s">
        <v>1884</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1829</v>
      </c>
      <c r="AT467" s="67" t="s">
        <v>100</v>
      </c>
      <c r="AU467" s="75" t="s">
        <v>100</v>
      </c>
      <c r="AV467" s="112" t="s">
        <v>1495</v>
      </c>
      <c r="AW467" s="122" t="s">
        <v>635</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x14ac:dyDescent="0.25">
      <c r="A468" s="1" t="s">
        <v>1785</v>
      </c>
      <c r="B468" s="6" t="s">
        <v>286</v>
      </c>
      <c r="C468" s="7" t="s">
        <v>1431</v>
      </c>
      <c r="D468" t="s">
        <v>1886</v>
      </c>
      <c r="E468" s="2">
        <v>2007</v>
      </c>
      <c r="F468" s="2" t="s">
        <v>91</v>
      </c>
      <c r="G468" s="2" t="s">
        <v>558</v>
      </c>
      <c r="H468" s="2" t="s">
        <v>93</v>
      </c>
      <c r="I468" s="2" t="s">
        <v>94</v>
      </c>
      <c r="J468" s="2" t="s">
        <v>1887</v>
      </c>
      <c r="K468" s="118" t="str">
        <f t="shared" si="55"/>
        <v>pdf</v>
      </c>
      <c r="L468" s="2" t="s">
        <v>1875</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1852</v>
      </c>
      <c r="AT468" s="67" t="s">
        <v>100</v>
      </c>
      <c r="AU468" s="75" t="s">
        <v>100</v>
      </c>
      <c r="AV468" s="112" t="s">
        <v>1615</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x14ac:dyDescent="0.25">
      <c r="A469" s="1" t="s">
        <v>1785</v>
      </c>
      <c r="B469" s="6" t="s">
        <v>287</v>
      </c>
      <c r="C469" s="7" t="s">
        <v>1431</v>
      </c>
      <c r="D469" t="s">
        <v>147</v>
      </c>
      <c r="E469" s="2">
        <v>2009</v>
      </c>
      <c r="F469" s="2" t="s">
        <v>91</v>
      </c>
      <c r="G469" s="2" t="s">
        <v>558</v>
      </c>
      <c r="H469" s="2" t="s">
        <v>93</v>
      </c>
      <c r="I469" s="2" t="s">
        <v>94</v>
      </c>
      <c r="J469" s="2" t="s">
        <v>1888</v>
      </c>
      <c r="K469" s="118" t="str">
        <f t="shared" si="55"/>
        <v>pdf</v>
      </c>
      <c r="L469" s="2" t="s">
        <v>1889</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1852</v>
      </c>
      <c r="AT469" s="67" t="s">
        <v>100</v>
      </c>
      <c r="AU469" s="75" t="s">
        <v>100</v>
      </c>
      <c r="AV469" s="112" t="s">
        <v>1584</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x14ac:dyDescent="0.25">
      <c r="A470" s="1" t="s">
        <v>1785</v>
      </c>
      <c r="B470" s="6" t="s">
        <v>292</v>
      </c>
      <c r="C470" s="7" t="s">
        <v>1431</v>
      </c>
      <c r="D470" t="s">
        <v>680</v>
      </c>
      <c r="E470" s="2">
        <v>2008</v>
      </c>
      <c r="F470" s="2" t="s">
        <v>91</v>
      </c>
      <c r="G470" s="2" t="s">
        <v>558</v>
      </c>
      <c r="H470" s="2" t="s">
        <v>93</v>
      </c>
      <c r="I470" s="2" t="s">
        <v>94</v>
      </c>
      <c r="J470" s="2" t="s">
        <v>1890</v>
      </c>
      <c r="K470" s="118" t="str">
        <f t="shared" si="55"/>
        <v>pdf</v>
      </c>
      <c r="L470" s="2" t="s">
        <v>1891</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1797</v>
      </c>
      <c r="AT470" s="67" t="s">
        <v>100</v>
      </c>
      <c r="AU470" s="75" t="s">
        <v>100</v>
      </c>
      <c r="AV470" s="112" t="s">
        <v>1892</v>
      </c>
      <c r="AW470" s="122" t="s">
        <v>679</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x14ac:dyDescent="0.25">
      <c r="A471" s="1" t="s">
        <v>1785</v>
      </c>
      <c r="B471" s="6" t="s">
        <v>300</v>
      </c>
      <c r="C471" s="7" t="s">
        <v>1431</v>
      </c>
      <c r="D471" t="s">
        <v>1893</v>
      </c>
      <c r="E471" s="2">
        <v>2010</v>
      </c>
      <c r="F471" s="2" t="s">
        <v>91</v>
      </c>
      <c r="G471" s="2" t="s">
        <v>558</v>
      </c>
      <c r="H471" s="2" t="s">
        <v>93</v>
      </c>
      <c r="I471" s="2" t="s">
        <v>94</v>
      </c>
      <c r="J471" s="2" t="s">
        <v>1894</v>
      </c>
      <c r="K471" s="118" t="str">
        <f t="shared" si="55"/>
        <v>pdf</v>
      </c>
      <c r="L471" s="2" t="s">
        <v>1889</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353</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1852</v>
      </c>
      <c r="AT471" s="67" t="s">
        <v>100</v>
      </c>
      <c r="AU471" s="75" t="s">
        <v>100</v>
      </c>
      <c r="AV471" s="112" t="s">
        <v>1584</v>
      </c>
      <c r="AW471" s="122" t="s">
        <v>1062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x14ac:dyDescent="0.25">
      <c r="A472" s="1" t="s">
        <v>1785</v>
      </c>
      <c r="B472" s="6" t="s">
        <v>308</v>
      </c>
      <c r="C472" s="7" t="s">
        <v>1431</v>
      </c>
      <c r="D472" t="s">
        <v>1895</v>
      </c>
      <c r="E472" s="2">
        <v>2012</v>
      </c>
      <c r="F472" s="2" t="s">
        <v>91</v>
      </c>
      <c r="G472" s="2" t="s">
        <v>558</v>
      </c>
      <c r="H472" s="2" t="s">
        <v>93</v>
      </c>
      <c r="I472" s="2" t="s">
        <v>94</v>
      </c>
      <c r="J472" s="2" t="s">
        <v>1896</v>
      </c>
      <c r="K472" s="118" t="str">
        <f t="shared" si="55"/>
        <v>pdf</v>
      </c>
      <c r="L472" s="2" t="s">
        <v>1882</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467</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1797</v>
      </c>
      <c r="AT472" s="67" t="s">
        <v>100</v>
      </c>
      <c r="AU472" s="75" t="s">
        <v>100</v>
      </c>
      <c r="AV472" s="112" t="s">
        <v>100</v>
      </c>
      <c r="AW472" s="122" t="s">
        <v>1022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x14ac:dyDescent="0.25">
      <c r="A473" s="1" t="s">
        <v>1785</v>
      </c>
      <c r="B473" s="6" t="s">
        <v>309</v>
      </c>
      <c r="C473" s="7" t="s">
        <v>1786</v>
      </c>
      <c r="D473" t="s">
        <v>689</v>
      </c>
      <c r="E473" s="2">
        <v>2008</v>
      </c>
      <c r="F473" s="2" t="s">
        <v>91</v>
      </c>
      <c r="G473" s="2" t="s">
        <v>558</v>
      </c>
      <c r="H473" s="2" t="s">
        <v>93</v>
      </c>
      <c r="I473" s="2" t="s">
        <v>94</v>
      </c>
      <c r="J473" s="2" t="s">
        <v>1897</v>
      </c>
      <c r="K473" s="118" t="str">
        <f t="shared" si="55"/>
        <v>pdf</v>
      </c>
      <c r="L473" s="2" t="s">
        <v>1898</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1829</v>
      </c>
      <c r="AT473" s="67" t="s">
        <v>100</v>
      </c>
      <c r="AU473" s="75" t="s">
        <v>100</v>
      </c>
      <c r="AV473" s="112" t="s">
        <v>1584</v>
      </c>
      <c r="AW473" s="122" t="s">
        <v>679</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x14ac:dyDescent="0.25">
      <c r="A474" s="1" t="s">
        <v>1785</v>
      </c>
      <c r="B474" s="6" t="s">
        <v>310</v>
      </c>
      <c r="C474" s="7" t="s">
        <v>1786</v>
      </c>
      <c r="D474" t="s">
        <v>689</v>
      </c>
      <c r="E474" s="2">
        <v>2008</v>
      </c>
      <c r="F474" s="2" t="s">
        <v>91</v>
      </c>
      <c r="G474" s="2" t="s">
        <v>558</v>
      </c>
      <c r="H474" s="2" t="s">
        <v>93</v>
      </c>
      <c r="I474" s="2" t="s">
        <v>94</v>
      </c>
      <c r="J474" s="2" t="s">
        <v>1897</v>
      </c>
      <c r="K474" s="118" t="str">
        <f t="shared" si="55"/>
        <v>pdf</v>
      </c>
      <c r="L474" s="2" t="s">
        <v>1898</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1829</v>
      </c>
      <c r="AT474" s="67" t="s">
        <v>100</v>
      </c>
      <c r="AU474" s="75" t="s">
        <v>100</v>
      </c>
      <c r="AV474" s="112" t="s">
        <v>1584</v>
      </c>
      <c r="AW474" s="122" t="s">
        <v>679</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x14ac:dyDescent="0.25">
      <c r="A475" s="1" t="s">
        <v>1785</v>
      </c>
      <c r="B475" s="6" t="s">
        <v>311</v>
      </c>
      <c r="C475" s="7" t="s">
        <v>1431</v>
      </c>
      <c r="D475" t="s">
        <v>1899</v>
      </c>
      <c r="E475" s="2">
        <v>2013</v>
      </c>
      <c r="F475" s="2" t="s">
        <v>91</v>
      </c>
      <c r="G475" s="2" t="s">
        <v>558</v>
      </c>
      <c r="H475" s="2" t="s">
        <v>93</v>
      </c>
      <c r="I475" s="2" t="s">
        <v>94</v>
      </c>
      <c r="J475" s="2" t="s">
        <v>1900</v>
      </c>
      <c r="K475" s="118" t="str">
        <f t="shared" si="55"/>
        <v>pdf</v>
      </c>
      <c r="L475" s="2" t="s">
        <v>1875</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467</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1852</v>
      </c>
      <c r="AT475" s="67" t="s">
        <v>100</v>
      </c>
      <c r="AU475" s="75" t="s">
        <v>100</v>
      </c>
      <c r="AV475" s="112" t="s">
        <v>144</v>
      </c>
      <c r="AW475" s="122" t="s">
        <v>1901</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x14ac:dyDescent="0.25">
      <c r="A476" s="1" t="s">
        <v>1785</v>
      </c>
      <c r="B476" s="6" t="s">
        <v>320</v>
      </c>
      <c r="C476" s="7" t="s">
        <v>1431</v>
      </c>
      <c r="D476" t="s">
        <v>1362</v>
      </c>
      <c r="E476" s="2">
        <v>2013</v>
      </c>
      <c r="F476" s="2" t="s">
        <v>91</v>
      </c>
      <c r="G476" s="2" t="s">
        <v>558</v>
      </c>
      <c r="H476" s="2" t="s">
        <v>93</v>
      </c>
      <c r="I476" s="2" t="s">
        <v>94</v>
      </c>
      <c r="J476" s="2" t="s">
        <v>1902</v>
      </c>
      <c r="K476" s="118" t="str">
        <f t="shared" si="55"/>
        <v>pdf</v>
      </c>
      <c r="L476" s="2" t="s">
        <v>1903</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353</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1797</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x14ac:dyDescent="0.25">
      <c r="A477" s="1" t="s">
        <v>1785</v>
      </c>
      <c r="B477" s="6" t="s">
        <v>331</v>
      </c>
      <c r="C477" s="7" t="s">
        <v>1431</v>
      </c>
      <c r="D477" t="s">
        <v>1834</v>
      </c>
      <c r="E477" s="2">
        <v>2013</v>
      </c>
      <c r="F477" s="2" t="s">
        <v>91</v>
      </c>
      <c r="G477" s="2" t="s">
        <v>558</v>
      </c>
      <c r="H477" s="2" t="s">
        <v>93</v>
      </c>
      <c r="I477" s="2" t="s">
        <v>94</v>
      </c>
      <c r="J477" s="2" t="s">
        <v>1904</v>
      </c>
      <c r="K477" s="118" t="str">
        <f t="shared" si="55"/>
        <v>pdf</v>
      </c>
      <c r="L477" s="2" t="s">
        <v>1891</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1797</v>
      </c>
      <c r="AT477" s="67" t="s">
        <v>100</v>
      </c>
      <c r="AU477" s="75" t="s">
        <v>100</v>
      </c>
      <c r="AV477" s="112" t="s">
        <v>100</v>
      </c>
      <c r="AW477" s="122" t="s">
        <v>1905</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x14ac:dyDescent="0.25">
      <c r="A478" s="1" t="s">
        <v>1785</v>
      </c>
      <c r="B478" s="6" t="s">
        <v>334</v>
      </c>
      <c r="C478" s="7" t="s">
        <v>1431</v>
      </c>
      <c r="D478" t="s">
        <v>1906</v>
      </c>
      <c r="E478" s="2">
        <v>2014</v>
      </c>
      <c r="F478" s="2" t="s">
        <v>91</v>
      </c>
      <c r="G478" s="2" t="s">
        <v>558</v>
      </c>
      <c r="H478" s="2" t="s">
        <v>93</v>
      </c>
      <c r="I478" s="2" t="s">
        <v>94</v>
      </c>
      <c r="J478" s="2" t="s">
        <v>1907</v>
      </c>
      <c r="K478" s="118" t="str">
        <f t="shared" si="55"/>
        <v>pdf</v>
      </c>
      <c r="L478" s="2" t="s">
        <v>1908</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467</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1797</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x14ac:dyDescent="0.25">
      <c r="A479" s="1" t="s">
        <v>1785</v>
      </c>
      <c r="B479" s="7" t="s">
        <v>345</v>
      </c>
      <c r="C479" s="7" t="s">
        <v>1431</v>
      </c>
      <c r="D479" t="s">
        <v>1909</v>
      </c>
      <c r="E479" s="2">
        <v>2013</v>
      </c>
      <c r="F479" s="2" t="s">
        <v>91</v>
      </c>
      <c r="G479" s="10" t="s">
        <v>1910</v>
      </c>
      <c r="H479" s="2" t="s">
        <v>868</v>
      </c>
      <c r="I479" s="10" t="s">
        <v>212</v>
      </c>
      <c r="J479" s="2" t="s">
        <v>1911</v>
      </c>
      <c r="K479" s="118" t="str">
        <f t="shared" si="55"/>
        <v>pdf</v>
      </c>
      <c r="L479" s="2" t="s">
        <v>1912</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1913</v>
      </c>
      <c r="AE479" s="2" t="s">
        <v>138</v>
      </c>
      <c r="AF479" s="80" t="s">
        <v>1914</v>
      </c>
      <c r="AG479" s="10" t="s">
        <v>1915</v>
      </c>
      <c r="AH479" s="10"/>
      <c r="AI479" s="10" t="s">
        <v>1916</v>
      </c>
      <c r="AJ479" s="10" t="s">
        <v>1917</v>
      </c>
      <c r="AL479" s="2" t="s">
        <v>98</v>
      </c>
      <c r="AM479" s="2" t="str">
        <f t="shared" si="60"/>
        <v/>
      </c>
      <c r="AN479" s="14" t="str">
        <f t="shared" si="59"/>
        <v>Folder</v>
      </c>
      <c r="AO479" s="15">
        <v>0</v>
      </c>
      <c r="AQ479" s="71" t="s">
        <v>98</v>
      </c>
      <c r="AR479" s="67" t="str">
        <f t="shared" si="57"/>
        <v>K41x.053</v>
      </c>
      <c r="AS479" s="67" t="s">
        <v>1852</v>
      </c>
      <c r="AT479" s="67" t="s">
        <v>100</v>
      </c>
      <c r="AU479" s="75" t="s">
        <v>100</v>
      </c>
      <c r="AV479" s="112" t="s">
        <v>100</v>
      </c>
      <c r="AW479" s="122" t="s">
        <v>1918</v>
      </c>
      <c r="AX479" s="122" t="s">
        <v>183</v>
      </c>
      <c r="AY479" s="12" t="s">
        <v>91</v>
      </c>
      <c r="AZ479" s="71" t="s">
        <v>98</v>
      </c>
      <c r="BA479" s="12" t="s">
        <v>1910</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x14ac:dyDescent="0.25">
      <c r="A480" s="1" t="s">
        <v>1785</v>
      </c>
      <c r="B480" s="7" t="s">
        <v>347</v>
      </c>
      <c r="C480" s="7" t="s">
        <v>1431</v>
      </c>
      <c r="D480" t="s">
        <v>897</v>
      </c>
      <c r="E480" s="2">
        <v>2014</v>
      </c>
      <c r="F480" s="2" t="s">
        <v>91</v>
      </c>
      <c r="G480" s="2" t="s">
        <v>558</v>
      </c>
      <c r="H480" s="2" t="s">
        <v>93</v>
      </c>
      <c r="I480" s="2" t="s">
        <v>94</v>
      </c>
      <c r="J480" s="2" t="s">
        <v>1919</v>
      </c>
      <c r="K480" s="118" t="str">
        <f t="shared" si="55"/>
        <v>pdf</v>
      </c>
      <c r="L480" s="2" t="s">
        <v>1891</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1920</v>
      </c>
      <c r="AG480" s="34" t="s">
        <v>1921</v>
      </c>
      <c r="AH480" s="34" t="s">
        <v>1922</v>
      </c>
      <c r="AI480" s="34" t="s">
        <v>1923</v>
      </c>
      <c r="AJ480" s="34" t="s">
        <v>694</v>
      </c>
      <c r="AK480" s="5"/>
      <c r="AL480" s="2" t="s">
        <v>98</v>
      </c>
      <c r="AM480" s="2" t="str">
        <f t="shared" si="60"/>
        <v/>
      </c>
      <c r="AN480" s="14" t="str">
        <f t="shared" si="59"/>
        <v>Folder</v>
      </c>
      <c r="AO480" s="15">
        <v>0</v>
      </c>
      <c r="AQ480" s="71" t="s">
        <v>98</v>
      </c>
      <c r="AR480" s="67" t="str">
        <f t="shared" si="57"/>
        <v>K41x.054</v>
      </c>
      <c r="AS480" s="67" t="s">
        <v>1852</v>
      </c>
      <c r="AT480" s="67" t="s">
        <v>100</v>
      </c>
      <c r="AU480" s="75" t="s">
        <v>100</v>
      </c>
      <c r="AV480" s="112" t="s">
        <v>100</v>
      </c>
      <c r="AW480" s="122" t="s">
        <v>679</v>
      </c>
      <c r="AX480" s="122" t="s">
        <v>139</v>
      </c>
      <c r="AY480" s="12" t="s">
        <v>91</v>
      </c>
      <c r="AZ480" s="71" t="s">
        <v>98</v>
      </c>
      <c r="BA480" s="12" t="s">
        <v>558</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x14ac:dyDescent="0.25">
      <c r="A481" s="1" t="s">
        <v>1785</v>
      </c>
      <c r="B481" s="7" t="s">
        <v>349</v>
      </c>
      <c r="C481" s="7" t="s">
        <v>1431</v>
      </c>
      <c r="D481" t="s">
        <v>897</v>
      </c>
      <c r="E481" s="2">
        <v>2014</v>
      </c>
      <c r="F481" s="2" t="s">
        <v>91</v>
      </c>
      <c r="G481" s="2" t="s">
        <v>558</v>
      </c>
      <c r="H481" s="2" t="s">
        <v>93</v>
      </c>
      <c r="I481" s="2" t="s">
        <v>94</v>
      </c>
      <c r="J481" s="2" t="s">
        <v>1924</v>
      </c>
      <c r="K481" s="118" t="str">
        <f t="shared" si="55"/>
        <v>pdf</v>
      </c>
      <c r="L481" s="2" t="s">
        <v>1891</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63" t="s">
        <v>98</v>
      </c>
      <c r="AE481" s="12" t="s">
        <v>98</v>
      </c>
      <c r="AF481" s="133" t="s">
        <v>98</v>
      </c>
      <c r="AG481" s="133" t="s">
        <v>98</v>
      </c>
      <c r="AH481" s="133" t="s">
        <v>98</v>
      </c>
      <c r="AI481" s="133" t="s">
        <v>98</v>
      </c>
      <c r="AJ481" s="133" t="s">
        <v>98</v>
      </c>
      <c r="AK481" s="134" t="s">
        <v>98</v>
      </c>
      <c r="AL481" s="12" t="s">
        <v>98</v>
      </c>
      <c r="AM481" s="2" t="str">
        <f t="shared" si="60"/>
        <v/>
      </c>
      <c r="AN481" s="14" t="str">
        <f t="shared" si="59"/>
        <v>Folder</v>
      </c>
      <c r="AO481" s="15">
        <v>0</v>
      </c>
      <c r="AQ481" s="71" t="s">
        <v>98</v>
      </c>
      <c r="AR481" s="67" t="str">
        <f t="shared" si="57"/>
        <v>K41x.055</v>
      </c>
      <c r="AS481" s="67" t="s">
        <v>1797</v>
      </c>
      <c r="AT481" s="67" t="s">
        <v>100</v>
      </c>
      <c r="AU481" s="75" t="s">
        <v>100</v>
      </c>
      <c r="AV481" s="112" t="s">
        <v>144</v>
      </c>
      <c r="AW481" s="122" t="s">
        <v>679</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x14ac:dyDescent="0.25">
      <c r="A482" s="1" t="s">
        <v>1785</v>
      </c>
      <c r="B482" s="7" t="s">
        <v>361</v>
      </c>
      <c r="C482" s="7" t="s">
        <v>1431</v>
      </c>
      <c r="D482" t="s">
        <v>1880</v>
      </c>
      <c r="E482" s="2">
        <v>2015</v>
      </c>
      <c r="F482" s="2" t="s">
        <v>91</v>
      </c>
      <c r="G482" s="2" t="s">
        <v>558</v>
      </c>
      <c r="H482" s="2" t="s">
        <v>93</v>
      </c>
      <c r="I482" s="2" t="s">
        <v>94</v>
      </c>
      <c r="J482" s="2" t="s">
        <v>1925</v>
      </c>
      <c r="K482" s="118" t="str">
        <f t="shared" si="55"/>
        <v>pdf</v>
      </c>
      <c r="L482" s="2" t="s">
        <v>1882</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63" t="s">
        <v>98</v>
      </c>
      <c r="AE482" s="12" t="s">
        <v>98</v>
      </c>
      <c r="AF482" s="133" t="s">
        <v>98</v>
      </c>
      <c r="AG482" s="133" t="s">
        <v>98</v>
      </c>
      <c r="AH482" s="133" t="s">
        <v>98</v>
      </c>
      <c r="AI482" s="133" t="s">
        <v>98</v>
      </c>
      <c r="AJ482" s="133" t="s">
        <v>98</v>
      </c>
      <c r="AK482" s="134" t="s">
        <v>98</v>
      </c>
      <c r="AL482" s="12" t="s">
        <v>98</v>
      </c>
      <c r="AM482" s="2" t="str">
        <f t="shared" si="60"/>
        <v/>
      </c>
      <c r="AN482" s="14" t="str">
        <f t="shared" si="59"/>
        <v>Folder</v>
      </c>
      <c r="AO482" s="15">
        <v>0</v>
      </c>
      <c r="AQ482" s="71" t="s">
        <v>98</v>
      </c>
      <c r="AR482" s="67" t="str">
        <f t="shared" si="57"/>
        <v>K41x.056</v>
      </c>
      <c r="AS482" s="67" t="s">
        <v>1797</v>
      </c>
      <c r="AT482" s="67" t="s">
        <v>100</v>
      </c>
      <c r="AU482" s="75" t="s">
        <v>100</v>
      </c>
      <c r="AV482" s="112" t="s">
        <v>214</v>
      </c>
      <c r="AW482" s="122" t="s">
        <v>438</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x14ac:dyDescent="0.25">
      <c r="A483" s="1" t="s">
        <v>1785</v>
      </c>
      <c r="B483" s="7" t="s">
        <v>368</v>
      </c>
      <c r="C483" s="7" t="s">
        <v>1431</v>
      </c>
      <c r="D483" t="s">
        <v>1926</v>
      </c>
      <c r="E483" s="2">
        <v>2015</v>
      </c>
      <c r="F483" s="2" t="s">
        <v>91</v>
      </c>
      <c r="G483" s="2" t="s">
        <v>558</v>
      </c>
      <c r="H483" s="2" t="s">
        <v>93</v>
      </c>
      <c r="I483" s="2" t="s">
        <v>94</v>
      </c>
      <c r="J483" s="2" t="s">
        <v>1927</v>
      </c>
      <c r="K483" s="118" t="str">
        <f t="shared" si="55"/>
        <v>pdf</v>
      </c>
      <c r="L483" s="2" t="s">
        <v>1928</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467</v>
      </c>
      <c r="AD483" s="63" t="s">
        <v>98</v>
      </c>
      <c r="AE483" s="12" t="s">
        <v>98</v>
      </c>
      <c r="AF483" s="133" t="s">
        <v>98</v>
      </c>
      <c r="AG483" s="133" t="s">
        <v>98</v>
      </c>
      <c r="AH483" s="133" t="s">
        <v>98</v>
      </c>
      <c r="AI483" s="133" t="s">
        <v>98</v>
      </c>
      <c r="AJ483" s="133" t="s">
        <v>98</v>
      </c>
      <c r="AK483" s="134" t="s">
        <v>98</v>
      </c>
      <c r="AL483" s="12" t="s">
        <v>98</v>
      </c>
      <c r="AM483" s="2" t="str">
        <f t="shared" si="60"/>
        <v/>
      </c>
      <c r="AN483" s="14" t="str">
        <f t="shared" si="59"/>
        <v>Folder</v>
      </c>
      <c r="AO483" s="15">
        <v>0</v>
      </c>
      <c r="AQ483" s="71" t="s">
        <v>98</v>
      </c>
      <c r="AR483" s="67" t="str">
        <f t="shared" si="57"/>
        <v>K41x.057</v>
      </c>
      <c r="AS483" s="67" t="s">
        <v>1852</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x14ac:dyDescent="0.25">
      <c r="A484" s="1" t="s">
        <v>1785</v>
      </c>
      <c r="B484" s="7" t="s">
        <v>377</v>
      </c>
      <c r="C484" s="7" t="s">
        <v>1431</v>
      </c>
      <c r="D484" t="s">
        <v>1929</v>
      </c>
      <c r="E484" s="2">
        <v>2015</v>
      </c>
      <c r="F484" s="2" t="s">
        <v>91</v>
      </c>
      <c r="G484" s="2" t="s">
        <v>1745</v>
      </c>
      <c r="H484" s="2" t="s">
        <v>93</v>
      </c>
      <c r="I484" s="2" t="s">
        <v>94</v>
      </c>
      <c r="J484" s="2" t="s">
        <v>1930</v>
      </c>
      <c r="K484" s="118" t="str">
        <f t="shared" si="55"/>
        <v>pdf</v>
      </c>
      <c r="L484" s="2" t="s">
        <v>1931</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467</v>
      </c>
      <c r="AD484" s="63" t="s">
        <v>98</v>
      </c>
      <c r="AE484" s="12" t="s">
        <v>98</v>
      </c>
      <c r="AF484" s="133" t="s">
        <v>98</v>
      </c>
      <c r="AG484" s="133" t="s">
        <v>98</v>
      </c>
      <c r="AH484" s="133" t="s">
        <v>98</v>
      </c>
      <c r="AI484" s="133" t="s">
        <v>98</v>
      </c>
      <c r="AJ484" s="133" t="s">
        <v>98</v>
      </c>
      <c r="AK484" s="134" t="s">
        <v>98</v>
      </c>
      <c r="AL484" s="12" t="s">
        <v>98</v>
      </c>
      <c r="AM484" s="2" t="str">
        <f t="shared" si="60"/>
        <v/>
      </c>
      <c r="AN484" s="14" t="str">
        <f t="shared" si="59"/>
        <v>Folder</v>
      </c>
      <c r="AO484" s="15">
        <v>0</v>
      </c>
      <c r="AQ484" s="71" t="s">
        <v>98</v>
      </c>
      <c r="AR484" s="67" t="str">
        <f t="shared" si="57"/>
        <v>K41x.058</v>
      </c>
      <c r="AS484" s="67" t="s">
        <v>1852</v>
      </c>
      <c r="AT484" s="67" t="s">
        <v>100</v>
      </c>
      <c r="AU484" s="75" t="s">
        <v>100</v>
      </c>
      <c r="AV484" s="112" t="s">
        <v>100</v>
      </c>
      <c r="AW484" s="122" t="s">
        <v>799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x14ac:dyDescent="0.25">
      <c r="A485" s="1" t="s">
        <v>1785</v>
      </c>
      <c r="B485" s="7" t="s">
        <v>389</v>
      </c>
      <c r="C485" s="7" t="s">
        <v>1431</v>
      </c>
      <c r="D485" t="s">
        <v>1932</v>
      </c>
      <c r="E485" s="2">
        <v>2016</v>
      </c>
      <c r="F485" s="2" t="s">
        <v>91</v>
      </c>
      <c r="G485" s="2" t="s">
        <v>558</v>
      </c>
      <c r="H485" s="2" t="s">
        <v>93</v>
      </c>
      <c r="I485" s="2" t="s">
        <v>94</v>
      </c>
      <c r="J485" s="2" t="s">
        <v>1933</v>
      </c>
      <c r="K485" s="118" t="str">
        <f t="shared" si="55"/>
        <v>pdf</v>
      </c>
      <c r="L485" s="2" t="s">
        <v>1934</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1802</v>
      </c>
      <c r="AD485" s="63" t="s">
        <v>98</v>
      </c>
      <c r="AE485" s="12" t="s">
        <v>98</v>
      </c>
      <c r="AF485" s="133" t="s">
        <v>98</v>
      </c>
      <c r="AG485" s="133" t="s">
        <v>98</v>
      </c>
      <c r="AH485" s="133" t="s">
        <v>98</v>
      </c>
      <c r="AI485" s="133" t="s">
        <v>98</v>
      </c>
      <c r="AJ485" s="133" t="s">
        <v>98</v>
      </c>
      <c r="AK485" s="134" t="s">
        <v>98</v>
      </c>
      <c r="AL485" s="12" t="s">
        <v>98</v>
      </c>
      <c r="AM485" s="2" t="str">
        <f t="shared" si="60"/>
        <v/>
      </c>
      <c r="AN485" s="14" t="str">
        <f t="shared" si="59"/>
        <v>Folder</v>
      </c>
      <c r="AO485" s="15">
        <v>0</v>
      </c>
      <c r="AQ485" s="71" t="s">
        <v>98</v>
      </c>
      <c r="AR485" s="67" t="str">
        <f t="shared" si="57"/>
        <v>K41x.059</v>
      </c>
      <c r="AS485" s="67" t="s">
        <v>1797</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x14ac:dyDescent="0.25">
      <c r="A486" s="1" t="s">
        <v>1785</v>
      </c>
      <c r="B486" s="7" t="s">
        <v>398</v>
      </c>
      <c r="C486" s="7" t="s">
        <v>1529</v>
      </c>
      <c r="D486" t="s">
        <v>1935</v>
      </c>
      <c r="E486" s="2">
        <v>2020</v>
      </c>
      <c r="F486" s="2" t="s">
        <v>91</v>
      </c>
      <c r="G486" s="2" t="s">
        <v>558</v>
      </c>
      <c r="H486" s="2" t="s">
        <v>93</v>
      </c>
      <c r="I486" s="2" t="s">
        <v>94</v>
      </c>
      <c r="J486" s="2" t="s">
        <v>1936</v>
      </c>
      <c r="K486" s="118" t="str">
        <f t="shared" si="55"/>
        <v>pdf</v>
      </c>
      <c r="L486" s="2" t="s">
        <v>1937</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63" t="s">
        <v>98</v>
      </c>
      <c r="AE486" s="12" t="s">
        <v>98</v>
      </c>
      <c r="AF486" s="133" t="s">
        <v>98</v>
      </c>
      <c r="AG486" s="133" t="s">
        <v>98</v>
      </c>
      <c r="AH486" s="133" t="s">
        <v>98</v>
      </c>
      <c r="AI486" s="133" t="s">
        <v>98</v>
      </c>
      <c r="AJ486" s="133" t="s">
        <v>98</v>
      </c>
      <c r="AK486" s="134" t="s">
        <v>98</v>
      </c>
      <c r="AL486" s="12" t="s">
        <v>98</v>
      </c>
      <c r="AM486" s="2" t="str">
        <f t="shared" si="60"/>
        <v/>
      </c>
      <c r="AN486" s="14" t="str">
        <f t="shared" si="59"/>
        <v>Folder</v>
      </c>
      <c r="AO486" s="15">
        <v>0</v>
      </c>
      <c r="AQ486" s="71" t="s">
        <v>98</v>
      </c>
      <c r="AR486" s="67" t="str">
        <f t="shared" si="57"/>
        <v>K41x.060</v>
      </c>
      <c r="AS486" s="67" t="s">
        <v>1938</v>
      </c>
      <c r="AT486" s="67" t="s">
        <v>1939</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x14ac:dyDescent="0.25">
      <c r="A487" s="62" t="s">
        <v>1940</v>
      </c>
      <c r="B487" s="44" t="s">
        <v>88</v>
      </c>
      <c r="C487" s="44" t="s">
        <v>1431</v>
      </c>
      <c r="D487" t="s">
        <v>1941</v>
      </c>
      <c r="E487" s="30">
        <v>2002</v>
      </c>
      <c r="F487" s="30" t="s">
        <v>91</v>
      </c>
      <c r="G487" s="30" t="s">
        <v>1432</v>
      </c>
      <c r="H487" s="30" t="s">
        <v>93</v>
      </c>
      <c r="I487" s="30" t="s">
        <v>94</v>
      </c>
      <c r="J487" s="30" t="s">
        <v>1942</v>
      </c>
      <c r="K487" s="128"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30" t="s">
        <v>1943</v>
      </c>
      <c r="M487" s="128"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30" t="s">
        <v>97</v>
      </c>
      <c r="O487" s="129" t="s">
        <v>98</v>
      </c>
      <c r="P487" s="13" t="str">
        <f t="shared" ref="P487:P515" si="69">HYPERLINK("https://fidiait.sharepoint.com/sites/SALES/Shared%20Documents/Forms/AllItems.aspx?id=%2Fsites%2FSALES%2FShared%20Documents%2FSales%5FDossier%2F"&amp;$A487&amp;"."&amp;$B487&amp;"/2Foto","Folder")</f>
        <v>Folder</v>
      </c>
      <c r="Q487" s="127">
        <v>1650</v>
      </c>
      <c r="R487" s="127">
        <v>750</v>
      </c>
      <c r="S487" s="127">
        <v>700</v>
      </c>
      <c r="T487" s="131" t="s">
        <v>1944</v>
      </c>
      <c r="U487" s="2" t="s">
        <v>99</v>
      </c>
      <c r="V487" s="44" t="s">
        <v>98</v>
      </c>
      <c r="W487" s="30" t="s">
        <v>98</v>
      </c>
      <c r="X487" s="30" t="s">
        <v>98</v>
      </c>
      <c r="Y487" s="30" t="s">
        <v>98</v>
      </c>
      <c r="Z487" s="30" t="s">
        <v>98</v>
      </c>
      <c r="AA487" s="30" t="s">
        <v>98</v>
      </c>
      <c r="AB487" s="130" t="s">
        <v>98</v>
      </c>
      <c r="AC487" s="44" t="s">
        <v>467</v>
      </c>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t="s">
        <v>1945</v>
      </c>
      <c r="AT487" s="67" t="s">
        <v>100</v>
      </c>
      <c r="AU487" s="75" t="s">
        <v>100</v>
      </c>
      <c r="AV487" s="112" t="s">
        <v>98</v>
      </c>
      <c r="AW487" s="12" t="s">
        <v>98</v>
      </c>
      <c r="AX487" s="12" t="s">
        <v>98</v>
      </c>
      <c r="AY487" s="12" t="str">
        <f t="shared" si="64"/>
        <v>M5A</v>
      </c>
      <c r="AZ487" s="71" t="s">
        <v>98</v>
      </c>
      <c r="BA487" s="12" t="str">
        <f t="shared" si="65"/>
        <v>27 kw-24 krpm</v>
      </c>
      <c r="BB487" s="12" t="str">
        <f t="shared" si="66"/>
        <v>HSK-A 63</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x14ac:dyDescent="0.25">
      <c r="A488" s="62" t="s">
        <v>1940</v>
      </c>
      <c r="B488" s="44" t="s">
        <v>110</v>
      </c>
      <c r="C488" s="44" t="s">
        <v>1431</v>
      </c>
      <c r="D488" t="s">
        <v>1946</v>
      </c>
      <c r="E488" s="30">
        <v>2002</v>
      </c>
      <c r="F488" s="30" t="s">
        <v>91</v>
      </c>
      <c r="G488" s="30" t="s">
        <v>1432</v>
      </c>
      <c r="H488" s="30" t="s">
        <v>93</v>
      </c>
      <c r="I488" s="30" t="s">
        <v>94</v>
      </c>
      <c r="J488" s="30" t="s">
        <v>1947</v>
      </c>
      <c r="K488" s="128" t="str">
        <f t="shared" si="67"/>
        <v>pdf</v>
      </c>
      <c r="L488" s="30" t="s">
        <v>1948</v>
      </c>
      <c r="M488" s="128" t="str">
        <f t="shared" si="68"/>
        <v>pdf</v>
      </c>
      <c r="N488" s="30" t="s">
        <v>97</v>
      </c>
      <c r="O488" s="129" t="s">
        <v>98</v>
      </c>
      <c r="P488" s="13" t="str">
        <f t="shared" si="69"/>
        <v>Folder</v>
      </c>
      <c r="Q488" s="127">
        <v>1650</v>
      </c>
      <c r="R488" s="127">
        <v>750</v>
      </c>
      <c r="S488" s="127">
        <v>700</v>
      </c>
      <c r="T488" s="131" t="s">
        <v>1944</v>
      </c>
      <c r="U488" s="2" t="s">
        <v>100</v>
      </c>
      <c r="V488" s="44" t="s">
        <v>98</v>
      </c>
      <c r="W488" s="30" t="s">
        <v>98</v>
      </c>
      <c r="X488" s="30" t="s">
        <v>98</v>
      </c>
      <c r="Y488" s="30" t="s">
        <v>98</v>
      </c>
      <c r="Z488" s="30" t="s">
        <v>98</v>
      </c>
      <c r="AA488" s="30" t="s">
        <v>98</v>
      </c>
      <c r="AB488" s="130" t="s">
        <v>98</v>
      </c>
      <c r="AC488" s="44" t="s">
        <v>353</v>
      </c>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t="s">
        <v>1945</v>
      </c>
      <c r="AT488" s="67" t="s">
        <v>100</v>
      </c>
      <c r="AU488" s="75" t="s">
        <v>100</v>
      </c>
      <c r="AV488" s="112" t="s">
        <v>1495</v>
      </c>
      <c r="AW488" s="12" t="s">
        <v>98</v>
      </c>
      <c r="AX488" s="12" t="s">
        <v>98</v>
      </c>
      <c r="AY488" s="12" t="str">
        <f t="shared" si="64"/>
        <v>M5A</v>
      </c>
      <c r="AZ488" s="71" t="s">
        <v>98</v>
      </c>
      <c r="BA488" s="12" t="str">
        <f t="shared" si="65"/>
        <v>27 kw-24 krpm</v>
      </c>
      <c r="BB488" s="12" t="str">
        <f t="shared" si="66"/>
        <v>HSK-A 63</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x14ac:dyDescent="0.25">
      <c r="A489" s="62" t="s">
        <v>1940</v>
      </c>
      <c r="B489" s="44" t="s">
        <v>126</v>
      </c>
      <c r="C489" s="44" t="s">
        <v>1431</v>
      </c>
      <c r="D489" t="s">
        <v>1949</v>
      </c>
      <c r="E489" s="30">
        <v>2003</v>
      </c>
      <c r="F489" s="30" t="s">
        <v>91</v>
      </c>
      <c r="G489" s="30" t="s">
        <v>1432</v>
      </c>
      <c r="H489" s="30" t="s">
        <v>93</v>
      </c>
      <c r="I489" s="30" t="s">
        <v>1433</v>
      </c>
      <c r="J489" s="30" t="s">
        <v>1950</v>
      </c>
      <c r="K489" s="128" t="str">
        <f t="shared" si="67"/>
        <v>pdf</v>
      </c>
      <c r="L489" s="30" t="s">
        <v>1943</v>
      </c>
      <c r="M489" s="128" t="str">
        <f t="shared" si="68"/>
        <v>pdf</v>
      </c>
      <c r="N489" s="30" t="s">
        <v>97</v>
      </c>
      <c r="O489" s="129" t="s">
        <v>98</v>
      </c>
      <c r="P489" s="13" t="str">
        <f t="shared" si="69"/>
        <v>Folder</v>
      </c>
      <c r="Q489" s="127">
        <v>1650</v>
      </c>
      <c r="R489" s="127">
        <v>750</v>
      </c>
      <c r="S489" s="127">
        <v>700</v>
      </c>
      <c r="T489" s="131" t="s">
        <v>1944</v>
      </c>
      <c r="U489" s="2" t="s">
        <v>99</v>
      </c>
      <c r="V489" s="44" t="s">
        <v>98</v>
      </c>
      <c r="W489" s="30" t="s">
        <v>98</v>
      </c>
      <c r="X489" s="30" t="s">
        <v>98</v>
      </c>
      <c r="Y489" s="30" t="s">
        <v>98</v>
      </c>
      <c r="Z489" s="30" t="s">
        <v>98</v>
      </c>
      <c r="AA489" s="30" t="s">
        <v>98</v>
      </c>
      <c r="AB489" s="130" t="s">
        <v>98</v>
      </c>
      <c r="AC489" s="44" t="s">
        <v>1951</v>
      </c>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t="s">
        <v>1945</v>
      </c>
      <c r="AT489" s="67" t="s">
        <v>100</v>
      </c>
      <c r="AU489" s="75" t="s">
        <v>100</v>
      </c>
      <c r="AV489" s="112" t="s">
        <v>1495</v>
      </c>
      <c r="AW489" s="12" t="s">
        <v>98</v>
      </c>
      <c r="AX489" s="12" t="s">
        <v>98</v>
      </c>
      <c r="AY489" s="12" t="str">
        <f t="shared" si="64"/>
        <v>M5A</v>
      </c>
      <c r="AZ489" s="71" t="s">
        <v>98</v>
      </c>
      <c r="BA489" s="12" t="str">
        <f t="shared" si="65"/>
        <v>27 kw-24 krpm</v>
      </c>
      <c r="BB489" s="12" t="str">
        <f t="shared" si="66"/>
        <v>HSK-E 63</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x14ac:dyDescent="0.25">
      <c r="A490" s="62" t="s">
        <v>1940</v>
      </c>
      <c r="B490" s="44" t="s">
        <v>133</v>
      </c>
      <c r="C490" s="44" t="s">
        <v>1431</v>
      </c>
      <c r="D490" t="s">
        <v>1952</v>
      </c>
      <c r="E490" s="30">
        <v>2002</v>
      </c>
      <c r="F490" s="30" t="s">
        <v>91</v>
      </c>
      <c r="G490" s="30" t="s">
        <v>1432</v>
      </c>
      <c r="H490" s="30" t="s">
        <v>93</v>
      </c>
      <c r="I490" s="30" t="s">
        <v>94</v>
      </c>
      <c r="J490" s="30" t="s">
        <v>1953</v>
      </c>
      <c r="K490" s="128" t="str">
        <f t="shared" si="67"/>
        <v>pdf</v>
      </c>
      <c r="L490" s="30" t="s">
        <v>1943</v>
      </c>
      <c r="M490" s="128" t="str">
        <f t="shared" si="68"/>
        <v>pdf</v>
      </c>
      <c r="N490" s="30" t="s">
        <v>97</v>
      </c>
      <c r="O490" s="129" t="s">
        <v>98</v>
      </c>
      <c r="P490" s="13" t="str">
        <f t="shared" si="69"/>
        <v>Folder</v>
      </c>
      <c r="Q490" s="127">
        <v>1650</v>
      </c>
      <c r="R490" s="127">
        <v>750</v>
      </c>
      <c r="S490" s="127">
        <v>700</v>
      </c>
      <c r="T490" s="131" t="s">
        <v>782</v>
      </c>
      <c r="U490" s="2" t="s">
        <v>99</v>
      </c>
      <c r="V490" s="44" t="s">
        <v>98</v>
      </c>
      <c r="W490" s="30" t="s">
        <v>98</v>
      </c>
      <c r="X490" s="30" t="s">
        <v>98</v>
      </c>
      <c r="Y490" s="30" t="s">
        <v>98</v>
      </c>
      <c r="Z490" s="30" t="s">
        <v>98</v>
      </c>
      <c r="AA490" s="30" t="s">
        <v>98</v>
      </c>
      <c r="AB490" s="130" t="s">
        <v>98</v>
      </c>
      <c r="AC490" s="44" t="s">
        <v>1802</v>
      </c>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t="s">
        <v>1945</v>
      </c>
      <c r="AT490" s="67" t="s">
        <v>100</v>
      </c>
      <c r="AU490" s="75" t="s">
        <v>100</v>
      </c>
      <c r="AV490" s="112" t="s">
        <v>98</v>
      </c>
      <c r="AW490" s="12" t="s">
        <v>98</v>
      </c>
      <c r="AX490" s="12" t="s">
        <v>98</v>
      </c>
      <c r="AY490" s="12" t="str">
        <f t="shared" si="64"/>
        <v>M5A</v>
      </c>
      <c r="AZ490" s="71" t="s">
        <v>98</v>
      </c>
      <c r="BA490" s="12" t="str">
        <f t="shared" si="65"/>
        <v>27 kw-24 krpm</v>
      </c>
      <c r="BB490" s="12" t="str">
        <f t="shared" si="66"/>
        <v>HSK-A 63</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x14ac:dyDescent="0.25">
      <c r="A491" s="62" t="s">
        <v>1940</v>
      </c>
      <c r="B491" s="44" t="s">
        <v>146</v>
      </c>
      <c r="C491" s="44" t="s">
        <v>1431</v>
      </c>
      <c r="D491" t="s">
        <v>1078</v>
      </c>
      <c r="E491" s="30">
        <v>2002</v>
      </c>
      <c r="F491" s="30" t="s">
        <v>91</v>
      </c>
      <c r="G491" s="30" t="s">
        <v>1432</v>
      </c>
      <c r="H491" s="30" t="s">
        <v>93</v>
      </c>
      <c r="I491" s="30" t="s">
        <v>1433</v>
      </c>
      <c r="J491" s="30" t="s">
        <v>1954</v>
      </c>
      <c r="K491" s="128" t="str">
        <f t="shared" si="67"/>
        <v>pdf</v>
      </c>
      <c r="L491" s="30" t="s">
        <v>1955</v>
      </c>
      <c r="M491" s="128" t="str">
        <f t="shared" si="68"/>
        <v>pdf</v>
      </c>
      <c r="N491" s="30" t="s">
        <v>97</v>
      </c>
      <c r="O491" s="129" t="s">
        <v>98</v>
      </c>
      <c r="P491" s="13" t="str">
        <f t="shared" si="69"/>
        <v>Folder</v>
      </c>
      <c r="Q491" s="127">
        <v>1650</v>
      </c>
      <c r="R491" s="127">
        <v>750</v>
      </c>
      <c r="S491" s="127">
        <v>700</v>
      </c>
      <c r="T491" s="131" t="s">
        <v>1944</v>
      </c>
      <c r="U491" s="2" t="s">
        <v>1956</v>
      </c>
      <c r="V491" s="44" t="s">
        <v>98</v>
      </c>
      <c r="W491" s="30" t="s">
        <v>98</v>
      </c>
      <c r="X491" s="30" t="s">
        <v>98</v>
      </c>
      <c r="Y491" s="30" t="s">
        <v>98</v>
      </c>
      <c r="Z491" s="30" t="s">
        <v>98</v>
      </c>
      <c r="AA491" s="30" t="s">
        <v>98</v>
      </c>
      <c r="AB491" s="130" t="s">
        <v>98</v>
      </c>
      <c r="AC491" s="44" t="s">
        <v>130</v>
      </c>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t="s">
        <v>1945</v>
      </c>
      <c r="AT491" s="67" t="s">
        <v>100</v>
      </c>
      <c r="AU491" s="75" t="s">
        <v>100</v>
      </c>
      <c r="AV491" s="112" t="s">
        <v>1495</v>
      </c>
      <c r="AW491" s="12" t="s">
        <v>98</v>
      </c>
      <c r="AX491" s="12" t="s">
        <v>98</v>
      </c>
      <c r="AY491" s="12" t="str">
        <f t="shared" si="64"/>
        <v>M5A</v>
      </c>
      <c r="AZ491" s="71" t="s">
        <v>98</v>
      </c>
      <c r="BA491" s="12" t="str">
        <f t="shared" si="65"/>
        <v>27 kw-24 krpm</v>
      </c>
      <c r="BB491" s="12" t="str">
        <f t="shared" si="66"/>
        <v>HSK-E 63</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x14ac:dyDescent="0.25">
      <c r="A492" s="62" t="s">
        <v>1940</v>
      </c>
      <c r="B492" s="44" t="s">
        <v>155</v>
      </c>
      <c r="C492" s="44" t="s">
        <v>1431</v>
      </c>
      <c r="D492" t="s">
        <v>1078</v>
      </c>
      <c r="E492" s="30">
        <v>2002</v>
      </c>
      <c r="F492" s="30" t="s">
        <v>91</v>
      </c>
      <c r="G492" s="30" t="s">
        <v>1432</v>
      </c>
      <c r="H492" s="30" t="s">
        <v>93</v>
      </c>
      <c r="I492" s="30" t="s">
        <v>1433</v>
      </c>
      <c r="J492" s="30" t="s">
        <v>1954</v>
      </c>
      <c r="K492" s="128" t="str">
        <f t="shared" si="67"/>
        <v>pdf</v>
      </c>
      <c r="L492" s="30" t="s">
        <v>1955</v>
      </c>
      <c r="M492" s="128" t="str">
        <f t="shared" si="68"/>
        <v>pdf</v>
      </c>
      <c r="N492" s="30" t="s">
        <v>97</v>
      </c>
      <c r="O492" s="129" t="s">
        <v>98</v>
      </c>
      <c r="P492" s="13" t="str">
        <f t="shared" si="69"/>
        <v>Folder</v>
      </c>
      <c r="Q492" s="127">
        <v>1650</v>
      </c>
      <c r="R492" s="127">
        <v>750</v>
      </c>
      <c r="S492" s="127">
        <v>700</v>
      </c>
      <c r="T492" s="131" t="s">
        <v>1944</v>
      </c>
      <c r="U492" s="2" t="s">
        <v>1956</v>
      </c>
      <c r="V492" s="44" t="s">
        <v>98</v>
      </c>
      <c r="W492" s="30" t="s">
        <v>98</v>
      </c>
      <c r="X492" s="30" t="s">
        <v>98</v>
      </c>
      <c r="Y492" s="30" t="s">
        <v>98</v>
      </c>
      <c r="Z492" s="30" t="s">
        <v>98</v>
      </c>
      <c r="AA492" s="30" t="s">
        <v>98</v>
      </c>
      <c r="AB492" s="130" t="s">
        <v>98</v>
      </c>
      <c r="AC492" s="44" t="s">
        <v>130</v>
      </c>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t="s">
        <v>1945</v>
      </c>
      <c r="AT492" s="67" t="s">
        <v>100</v>
      </c>
      <c r="AU492" s="75" t="s">
        <v>100</v>
      </c>
      <c r="AV492" s="112" t="s">
        <v>1495</v>
      </c>
      <c r="AW492" s="12" t="s">
        <v>98</v>
      </c>
      <c r="AX492" s="12" t="s">
        <v>98</v>
      </c>
      <c r="AY492" s="12" t="str">
        <f t="shared" si="64"/>
        <v>M5A</v>
      </c>
      <c r="AZ492" s="71" t="s">
        <v>98</v>
      </c>
      <c r="BA492" s="12" t="str">
        <f t="shared" si="65"/>
        <v>27 kw-24 krpm</v>
      </c>
      <c r="BB492" s="12" t="str">
        <f t="shared" si="66"/>
        <v>HSK-E 63</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x14ac:dyDescent="0.25">
      <c r="A493" s="62" t="s">
        <v>1940</v>
      </c>
      <c r="B493" s="44" t="s">
        <v>166</v>
      </c>
      <c r="C493" s="44" t="s">
        <v>1431</v>
      </c>
      <c r="D493" t="s">
        <v>1957</v>
      </c>
      <c r="E493" s="30">
        <v>2002</v>
      </c>
      <c r="F493" s="30" t="s">
        <v>91</v>
      </c>
      <c r="G493" s="30" t="s">
        <v>1432</v>
      </c>
      <c r="H493" s="30" t="s">
        <v>93</v>
      </c>
      <c r="I493" s="30" t="s">
        <v>1433</v>
      </c>
      <c r="J493" s="30" t="s">
        <v>1958</v>
      </c>
      <c r="K493" s="128" t="str">
        <f t="shared" si="67"/>
        <v>pdf</v>
      </c>
      <c r="L493" s="30" t="s">
        <v>1948</v>
      </c>
      <c r="M493" s="128" t="str">
        <f t="shared" si="68"/>
        <v>pdf</v>
      </c>
      <c r="N493" s="30" t="s">
        <v>97</v>
      </c>
      <c r="O493" s="129" t="s">
        <v>98</v>
      </c>
      <c r="P493" s="13" t="str">
        <f t="shared" si="69"/>
        <v>Folder</v>
      </c>
      <c r="Q493" s="127">
        <v>1650</v>
      </c>
      <c r="R493" s="127">
        <v>750</v>
      </c>
      <c r="S493" s="127">
        <v>700</v>
      </c>
      <c r="T493" s="131" t="s">
        <v>782</v>
      </c>
      <c r="U493" s="2" t="s">
        <v>99</v>
      </c>
      <c r="V493" s="44" t="s">
        <v>98</v>
      </c>
      <c r="W493" s="30" t="s">
        <v>98</v>
      </c>
      <c r="X493" s="30" t="s">
        <v>98</v>
      </c>
      <c r="Y493" s="30" t="s">
        <v>98</v>
      </c>
      <c r="Z493" s="30" t="s">
        <v>98</v>
      </c>
      <c r="AA493" s="30" t="s">
        <v>98</v>
      </c>
      <c r="AB493" s="130" t="s">
        <v>98</v>
      </c>
      <c r="AC493" s="44" t="s">
        <v>353</v>
      </c>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t="s">
        <v>1945</v>
      </c>
      <c r="AT493" s="67" t="s">
        <v>100</v>
      </c>
      <c r="AU493" s="75" t="s">
        <v>100</v>
      </c>
      <c r="AV493" s="112" t="s">
        <v>214</v>
      </c>
      <c r="AW493" s="12" t="s">
        <v>98</v>
      </c>
      <c r="AX493" s="12" t="s">
        <v>98</v>
      </c>
      <c r="AY493" s="12" t="str">
        <f t="shared" si="64"/>
        <v>M5A</v>
      </c>
      <c r="AZ493" s="71" t="s">
        <v>98</v>
      </c>
      <c r="BA493" s="12" t="str">
        <f t="shared" si="65"/>
        <v>27 kw-24 krpm</v>
      </c>
      <c r="BB493" s="12" t="str">
        <f t="shared" si="66"/>
        <v>HSK-E 63</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x14ac:dyDescent="0.25">
      <c r="A494" s="62" t="s">
        <v>1940</v>
      </c>
      <c r="B494" s="44" t="s">
        <v>173</v>
      </c>
      <c r="C494" s="44" t="s">
        <v>1431</v>
      </c>
      <c r="D494" t="s">
        <v>1007</v>
      </c>
      <c r="E494" s="30">
        <v>2003</v>
      </c>
      <c r="F494" s="30" t="s">
        <v>91</v>
      </c>
      <c r="G494" s="30" t="s">
        <v>1432</v>
      </c>
      <c r="H494" s="30" t="s">
        <v>93</v>
      </c>
      <c r="I494" s="30" t="s">
        <v>94</v>
      </c>
      <c r="J494" s="30" t="s">
        <v>1959</v>
      </c>
      <c r="K494" s="128" t="str">
        <f t="shared" si="67"/>
        <v>pdf</v>
      </c>
      <c r="L494" s="30" t="s">
        <v>1960</v>
      </c>
      <c r="M494" s="128" t="str">
        <f t="shared" si="68"/>
        <v>pdf</v>
      </c>
      <c r="N494" s="30" t="s">
        <v>97</v>
      </c>
      <c r="O494" s="129" t="s">
        <v>98</v>
      </c>
      <c r="P494" s="13" t="str">
        <f t="shared" si="69"/>
        <v>Folder</v>
      </c>
      <c r="Q494" s="127">
        <v>1650</v>
      </c>
      <c r="R494" s="127">
        <v>750</v>
      </c>
      <c r="S494" s="127">
        <v>700</v>
      </c>
      <c r="T494" s="131" t="s">
        <v>782</v>
      </c>
      <c r="U494" s="2" t="s">
        <v>99</v>
      </c>
      <c r="V494" s="44" t="s">
        <v>98</v>
      </c>
      <c r="W494" s="30" t="s">
        <v>98</v>
      </c>
      <c r="X494" s="30" t="s">
        <v>98</v>
      </c>
      <c r="Y494" s="30" t="s">
        <v>98</v>
      </c>
      <c r="Z494" s="30" t="s">
        <v>98</v>
      </c>
      <c r="AA494" s="30" t="s">
        <v>98</v>
      </c>
      <c r="AB494" s="130" t="s">
        <v>98</v>
      </c>
      <c r="AC494" s="44" t="s">
        <v>353</v>
      </c>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t="s">
        <v>1945</v>
      </c>
      <c r="AT494" s="67" t="s">
        <v>100</v>
      </c>
      <c r="AU494" s="75" t="s">
        <v>100</v>
      </c>
      <c r="AV494" s="112" t="s">
        <v>98</v>
      </c>
      <c r="AW494" s="12" t="s">
        <v>98</v>
      </c>
      <c r="AX494" s="12" t="s">
        <v>98</v>
      </c>
      <c r="AY494" s="12" t="str">
        <f t="shared" si="64"/>
        <v>M5A</v>
      </c>
      <c r="AZ494" s="71" t="s">
        <v>98</v>
      </c>
      <c r="BA494" s="12" t="str">
        <f t="shared" si="65"/>
        <v>27 kw-24 krpm</v>
      </c>
      <c r="BB494" s="12" t="str">
        <f t="shared" si="66"/>
        <v>HSK-A 63</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x14ac:dyDescent="0.25">
      <c r="A495" s="62" t="s">
        <v>1940</v>
      </c>
      <c r="B495" s="44" t="s">
        <v>184</v>
      </c>
      <c r="C495" s="44" t="s">
        <v>1431</v>
      </c>
      <c r="D495" t="s">
        <v>1961</v>
      </c>
      <c r="E495" s="30">
        <v>2003</v>
      </c>
      <c r="F495" s="30" t="s">
        <v>91</v>
      </c>
      <c r="G495" s="30" t="s">
        <v>1432</v>
      </c>
      <c r="H495" s="30" t="s">
        <v>93</v>
      </c>
      <c r="I495" s="30" t="s">
        <v>1433</v>
      </c>
      <c r="J495" s="30" t="s">
        <v>1962</v>
      </c>
      <c r="K495" s="128" t="str">
        <f t="shared" si="67"/>
        <v>pdf</v>
      </c>
      <c r="L495" s="30" t="s">
        <v>1963</v>
      </c>
      <c r="M495" s="128" t="str">
        <f t="shared" si="68"/>
        <v>pdf</v>
      </c>
      <c r="N495" s="30" t="s">
        <v>97</v>
      </c>
      <c r="O495" s="129" t="s">
        <v>98</v>
      </c>
      <c r="P495" s="13" t="str">
        <f t="shared" si="69"/>
        <v>Folder</v>
      </c>
      <c r="Q495" s="127">
        <v>1650</v>
      </c>
      <c r="R495" s="127">
        <v>750</v>
      </c>
      <c r="S495" s="127">
        <v>700</v>
      </c>
      <c r="T495" s="131" t="s">
        <v>1944</v>
      </c>
      <c r="U495" s="2" t="s">
        <v>99</v>
      </c>
      <c r="V495" s="44" t="s">
        <v>98</v>
      </c>
      <c r="W495" s="30" t="s">
        <v>98</v>
      </c>
      <c r="X495" s="30" t="s">
        <v>98</v>
      </c>
      <c r="Y495" s="30" t="s">
        <v>98</v>
      </c>
      <c r="Z495" s="30" t="s">
        <v>98</v>
      </c>
      <c r="AA495" s="30" t="s">
        <v>98</v>
      </c>
      <c r="AB495" s="130" t="s">
        <v>98</v>
      </c>
      <c r="AC495" s="44" t="s">
        <v>137</v>
      </c>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t="s">
        <v>1945</v>
      </c>
      <c r="AT495" s="67" t="s">
        <v>100</v>
      </c>
      <c r="AU495" s="75" t="s">
        <v>100</v>
      </c>
      <c r="AV495" s="112" t="s">
        <v>98</v>
      </c>
      <c r="AW495" s="12" t="s">
        <v>98</v>
      </c>
      <c r="AX495" s="12" t="s">
        <v>98</v>
      </c>
      <c r="AY495" s="12" t="str">
        <f t="shared" si="64"/>
        <v>M5A</v>
      </c>
      <c r="AZ495" s="71" t="s">
        <v>98</v>
      </c>
      <c r="BA495" s="12" t="str">
        <f t="shared" si="65"/>
        <v>27 kw-24 krpm</v>
      </c>
      <c r="BB495" s="12" t="str">
        <f t="shared" si="66"/>
        <v>HSK-E 63</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x14ac:dyDescent="0.25">
      <c r="A496" s="62" t="s">
        <v>1940</v>
      </c>
      <c r="B496" s="44" t="s">
        <v>189</v>
      </c>
      <c r="C496" s="44" t="s">
        <v>1431</v>
      </c>
      <c r="D496" t="s">
        <v>1476</v>
      </c>
      <c r="E496" s="30">
        <v>2003</v>
      </c>
      <c r="F496" s="30" t="s">
        <v>91</v>
      </c>
      <c r="G496" s="30" t="s">
        <v>1432</v>
      </c>
      <c r="H496" s="30" t="s">
        <v>93</v>
      </c>
      <c r="I496" s="30" t="s">
        <v>1433</v>
      </c>
      <c r="J496" s="30" t="s">
        <v>1964</v>
      </c>
      <c r="K496" s="128" t="str">
        <f t="shared" si="67"/>
        <v>pdf</v>
      </c>
      <c r="L496" s="30" t="s">
        <v>1965</v>
      </c>
      <c r="M496" s="128" t="str">
        <f t="shared" si="68"/>
        <v>pdf</v>
      </c>
      <c r="N496" s="30" t="s">
        <v>97</v>
      </c>
      <c r="O496" s="129" t="s">
        <v>98</v>
      </c>
      <c r="P496" s="13" t="str">
        <f t="shared" si="69"/>
        <v>Folder</v>
      </c>
      <c r="Q496" s="127">
        <v>1650</v>
      </c>
      <c r="R496" s="127">
        <v>750</v>
      </c>
      <c r="S496" s="127">
        <v>700</v>
      </c>
      <c r="T496" s="131" t="s">
        <v>1944</v>
      </c>
      <c r="U496" s="2" t="s">
        <v>100</v>
      </c>
      <c r="V496" s="44" t="s">
        <v>98</v>
      </c>
      <c r="W496" s="30" t="s">
        <v>98</v>
      </c>
      <c r="X496" s="30" t="s">
        <v>98</v>
      </c>
      <c r="Y496" s="30" t="s">
        <v>98</v>
      </c>
      <c r="Z496" s="30" t="s">
        <v>98</v>
      </c>
      <c r="AA496" s="30" t="s">
        <v>98</v>
      </c>
      <c r="AB496" s="130" t="s">
        <v>98</v>
      </c>
      <c r="AC496" s="44" t="s">
        <v>130</v>
      </c>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t="s">
        <v>1945</v>
      </c>
      <c r="AT496" s="67" t="s">
        <v>100</v>
      </c>
      <c r="AU496" s="75" t="s">
        <v>100</v>
      </c>
      <c r="AV496" s="112" t="s">
        <v>1495</v>
      </c>
      <c r="AW496" s="12" t="s">
        <v>98</v>
      </c>
      <c r="AX496" s="12" t="s">
        <v>98</v>
      </c>
      <c r="AY496" s="12" t="str">
        <f>F496</f>
        <v>M5A</v>
      </c>
      <c r="AZ496" s="71" t="s">
        <v>98</v>
      </c>
      <c r="BA496" s="12" t="str">
        <f>G496</f>
        <v>27 kw-24 krpm</v>
      </c>
      <c r="BB496" s="12" t="str">
        <f>I496</f>
        <v>HSK-E 63</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x14ac:dyDescent="0.25">
      <c r="A497" s="62" t="s">
        <v>1940</v>
      </c>
      <c r="B497" s="44" t="s">
        <v>199</v>
      </c>
      <c r="C497" s="44" t="s">
        <v>1431</v>
      </c>
      <c r="D497" t="s">
        <v>1966</v>
      </c>
      <c r="E497" s="30">
        <v>2003</v>
      </c>
      <c r="F497" s="30" t="s">
        <v>91</v>
      </c>
      <c r="G497" s="30" t="s">
        <v>1432</v>
      </c>
      <c r="H497" s="30" t="s">
        <v>93</v>
      </c>
      <c r="I497" s="30" t="s">
        <v>1433</v>
      </c>
      <c r="J497" s="30" t="s">
        <v>1967</v>
      </c>
      <c r="K497" s="128" t="str">
        <f t="shared" si="67"/>
        <v>pdf</v>
      </c>
      <c r="L497" s="30" t="s">
        <v>1968</v>
      </c>
      <c r="M497" s="128" t="str">
        <f t="shared" si="68"/>
        <v>pdf</v>
      </c>
      <c r="N497" s="30" t="s">
        <v>97</v>
      </c>
      <c r="O497" s="129" t="s">
        <v>98</v>
      </c>
      <c r="P497" s="13" t="str">
        <f t="shared" si="69"/>
        <v>Folder</v>
      </c>
      <c r="Q497" s="127">
        <v>1650</v>
      </c>
      <c r="R497" s="127">
        <v>750</v>
      </c>
      <c r="S497" s="127">
        <v>700</v>
      </c>
      <c r="T497" s="131" t="s">
        <v>1944</v>
      </c>
      <c r="U497" s="2" t="s">
        <v>99</v>
      </c>
      <c r="V497" s="44" t="s">
        <v>98</v>
      </c>
      <c r="W497" s="30" t="s">
        <v>98</v>
      </c>
      <c r="X497" s="30" t="s">
        <v>98</v>
      </c>
      <c r="Y497" s="30" t="s">
        <v>98</v>
      </c>
      <c r="Z497" s="30" t="s">
        <v>98</v>
      </c>
      <c r="AA497" s="30" t="s">
        <v>98</v>
      </c>
      <c r="AB497" s="130" t="s">
        <v>98</v>
      </c>
      <c r="AC497" s="44" t="s">
        <v>602</v>
      </c>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t="s">
        <v>1945</v>
      </c>
      <c r="AT497" s="67" t="s">
        <v>100</v>
      </c>
      <c r="AU497" s="75" t="s">
        <v>100</v>
      </c>
      <c r="AV497" s="112" t="s">
        <v>1495</v>
      </c>
      <c r="AW497" s="12" t="s">
        <v>98</v>
      </c>
      <c r="AX497" s="12" t="s">
        <v>98</v>
      </c>
      <c r="AY497" s="12" t="str">
        <f t="shared" ref="AY497:AY515" si="73">F497</f>
        <v>M5A</v>
      </c>
      <c r="AZ497" s="71" t="s">
        <v>98</v>
      </c>
      <c r="BA497" s="12" t="str">
        <f t="shared" ref="BA497:BA515" si="74">G497</f>
        <v>27 kw-24 krpm</v>
      </c>
      <c r="BB497" s="12" t="str">
        <f t="shared" ref="BB497:BB515" si="75">I497</f>
        <v>HSK-E 63</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x14ac:dyDescent="0.25">
      <c r="A498" s="62" t="s">
        <v>1940</v>
      </c>
      <c r="B498" s="44" t="s">
        <v>210</v>
      </c>
      <c r="C498" s="44" t="s">
        <v>1431</v>
      </c>
      <c r="D498" t="s">
        <v>1969</v>
      </c>
      <c r="E498" s="30">
        <v>2003</v>
      </c>
      <c r="F498" s="30" t="s">
        <v>91</v>
      </c>
      <c r="G498" s="30" t="s">
        <v>1432</v>
      </c>
      <c r="H498" s="30" t="s">
        <v>93</v>
      </c>
      <c r="I498" s="30" t="s">
        <v>1433</v>
      </c>
      <c r="J498" s="30" t="s">
        <v>1970</v>
      </c>
      <c r="K498" s="128" t="str">
        <f t="shared" si="67"/>
        <v>pdf</v>
      </c>
      <c r="L498" s="30" t="s">
        <v>1963</v>
      </c>
      <c r="M498" s="128" t="str">
        <f t="shared" si="68"/>
        <v>pdf</v>
      </c>
      <c r="N498" s="30" t="s">
        <v>97</v>
      </c>
      <c r="O498" s="129" t="s">
        <v>98</v>
      </c>
      <c r="P498" s="13" t="str">
        <f t="shared" si="69"/>
        <v>Folder</v>
      </c>
      <c r="Q498" s="127">
        <v>1650</v>
      </c>
      <c r="R498" s="127">
        <v>750</v>
      </c>
      <c r="S498" s="127">
        <v>700</v>
      </c>
      <c r="T498" s="131" t="s">
        <v>1944</v>
      </c>
      <c r="U498" s="2" t="s">
        <v>100</v>
      </c>
      <c r="V498" s="44" t="s">
        <v>98</v>
      </c>
      <c r="W498" s="30" t="s">
        <v>98</v>
      </c>
      <c r="X498" s="30" t="s">
        <v>98</v>
      </c>
      <c r="Y498" s="30" t="s">
        <v>98</v>
      </c>
      <c r="Z498" s="30" t="s">
        <v>98</v>
      </c>
      <c r="AA498" s="30" t="s">
        <v>98</v>
      </c>
      <c r="AB498" s="130" t="s">
        <v>98</v>
      </c>
      <c r="AC498" s="44" t="s">
        <v>130</v>
      </c>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t="s">
        <v>1945</v>
      </c>
      <c r="AT498" s="67" t="s">
        <v>100</v>
      </c>
      <c r="AU498" s="75" t="s">
        <v>100</v>
      </c>
      <c r="AV498" s="112" t="s">
        <v>98</v>
      </c>
      <c r="AW498" s="12" t="s">
        <v>98</v>
      </c>
      <c r="AX498" s="12" t="s">
        <v>98</v>
      </c>
      <c r="AY498" s="12" t="str">
        <f t="shared" si="73"/>
        <v>M5A</v>
      </c>
      <c r="AZ498" s="71" t="s">
        <v>98</v>
      </c>
      <c r="BA498" s="12" t="str">
        <f t="shared" si="74"/>
        <v>27 kw-24 krpm</v>
      </c>
      <c r="BB498" s="12" t="str">
        <f t="shared" si="75"/>
        <v>HSK-E 63</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x14ac:dyDescent="0.25">
      <c r="A499" s="62" t="s">
        <v>1940</v>
      </c>
      <c r="B499" s="44" t="s">
        <v>215</v>
      </c>
      <c r="C499" s="44" t="s">
        <v>1431</v>
      </c>
      <c r="D499" t="s">
        <v>190</v>
      </c>
      <c r="E499" s="30">
        <v>2003</v>
      </c>
      <c r="F499" s="30" t="s">
        <v>91</v>
      </c>
      <c r="G499" s="30" t="s">
        <v>1432</v>
      </c>
      <c r="H499" s="30" t="s">
        <v>93</v>
      </c>
      <c r="I499" s="30" t="s">
        <v>1433</v>
      </c>
      <c r="J499" s="30" t="s">
        <v>1971</v>
      </c>
      <c r="K499" s="128" t="str">
        <f t="shared" si="67"/>
        <v>pdf</v>
      </c>
      <c r="L499" s="30" t="s">
        <v>1968</v>
      </c>
      <c r="M499" s="128" t="str">
        <f t="shared" si="68"/>
        <v>pdf</v>
      </c>
      <c r="N499" s="30" t="s">
        <v>97</v>
      </c>
      <c r="O499" s="129" t="s">
        <v>98</v>
      </c>
      <c r="P499" s="13" t="str">
        <f t="shared" si="69"/>
        <v>Folder</v>
      </c>
      <c r="Q499" s="127">
        <v>1650</v>
      </c>
      <c r="R499" s="127">
        <v>750</v>
      </c>
      <c r="S499" s="127">
        <v>700</v>
      </c>
      <c r="T499" s="131" t="s">
        <v>782</v>
      </c>
      <c r="U499" s="2" t="s">
        <v>99</v>
      </c>
      <c r="V499" s="44" t="s">
        <v>98</v>
      </c>
      <c r="W499" s="30" t="s">
        <v>98</v>
      </c>
      <c r="X499" s="30" t="s">
        <v>98</v>
      </c>
      <c r="Y499" s="30" t="s">
        <v>98</v>
      </c>
      <c r="Z499" s="30" t="s">
        <v>98</v>
      </c>
      <c r="AA499" s="30" t="s">
        <v>98</v>
      </c>
      <c r="AB499" s="130" t="s">
        <v>98</v>
      </c>
      <c r="AC499" s="44" t="s">
        <v>137</v>
      </c>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t="s">
        <v>1945</v>
      </c>
      <c r="AT499" s="67" t="s">
        <v>100</v>
      </c>
      <c r="AU499" s="75" t="s">
        <v>100</v>
      </c>
      <c r="AV499" s="112" t="s">
        <v>214</v>
      </c>
      <c r="AW499" s="12" t="s">
        <v>98</v>
      </c>
      <c r="AX499" s="12" t="s">
        <v>98</v>
      </c>
      <c r="AY499" s="12" t="str">
        <f t="shared" si="73"/>
        <v>M5A</v>
      </c>
      <c r="AZ499" s="71" t="s">
        <v>98</v>
      </c>
      <c r="BA499" s="12" t="str">
        <f t="shared" si="74"/>
        <v>27 kw-24 krpm</v>
      </c>
      <c r="BB499" s="12" t="str">
        <f t="shared" si="75"/>
        <v>HSK-E 63</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x14ac:dyDescent="0.25">
      <c r="A500" s="62" t="s">
        <v>1940</v>
      </c>
      <c r="B500" s="44" t="s">
        <v>216</v>
      </c>
      <c r="C500" s="44" t="s">
        <v>1431</v>
      </c>
      <c r="D500" t="s">
        <v>1972</v>
      </c>
      <c r="E500" s="30">
        <v>2003</v>
      </c>
      <c r="F500" s="30" t="s">
        <v>91</v>
      </c>
      <c r="G500" s="30" t="s">
        <v>1492</v>
      </c>
      <c r="H500" s="30" t="s">
        <v>93</v>
      </c>
      <c r="I500" s="30" t="s">
        <v>94</v>
      </c>
      <c r="J500" s="30" t="s">
        <v>1973</v>
      </c>
      <c r="K500" s="128" t="str">
        <f t="shared" si="67"/>
        <v>pdf</v>
      </c>
      <c r="L500" s="30" t="s">
        <v>1974</v>
      </c>
      <c r="M500" s="128" t="str">
        <f t="shared" si="68"/>
        <v>pdf</v>
      </c>
      <c r="N500" s="30" t="s">
        <v>97</v>
      </c>
      <c r="O500" s="129" t="s">
        <v>98</v>
      </c>
      <c r="P500" s="13" t="str">
        <f t="shared" si="69"/>
        <v>Folder</v>
      </c>
      <c r="Q500" s="127">
        <v>1650</v>
      </c>
      <c r="R500" s="127">
        <v>750</v>
      </c>
      <c r="S500" s="127">
        <v>700</v>
      </c>
      <c r="T500" s="131" t="s">
        <v>1944</v>
      </c>
      <c r="U500" s="2" t="s">
        <v>99</v>
      </c>
      <c r="V500" s="44" t="s">
        <v>98</v>
      </c>
      <c r="W500" s="30" t="s">
        <v>98</v>
      </c>
      <c r="X500" s="30" t="s">
        <v>98</v>
      </c>
      <c r="Y500" s="30" t="s">
        <v>98</v>
      </c>
      <c r="Z500" s="30" t="s">
        <v>98</v>
      </c>
      <c r="AA500" s="30" t="s">
        <v>98</v>
      </c>
      <c r="AB500" s="130" t="s">
        <v>98</v>
      </c>
      <c r="AC500" s="44" t="s">
        <v>353</v>
      </c>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t="s">
        <v>1945</v>
      </c>
      <c r="AT500" s="67" t="s">
        <v>100</v>
      </c>
      <c r="AU500" s="75" t="s">
        <v>100</v>
      </c>
      <c r="AV500" s="112" t="s">
        <v>214</v>
      </c>
      <c r="AW500" s="12" t="s">
        <v>98</v>
      </c>
      <c r="AX500" s="12" t="s">
        <v>98</v>
      </c>
      <c r="AY500" s="12" t="str">
        <f t="shared" si="73"/>
        <v>M5A</v>
      </c>
      <c r="AZ500" s="71" t="s">
        <v>98</v>
      </c>
      <c r="BA500" s="12" t="str">
        <f t="shared" si="74"/>
        <v>34 kw-24 krpm</v>
      </c>
      <c r="BB500" s="12" t="str">
        <f t="shared" si="75"/>
        <v>HSK-A 63</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x14ac:dyDescent="0.25">
      <c r="A501" s="62" t="s">
        <v>1940</v>
      </c>
      <c r="B501" s="44" t="s">
        <v>217</v>
      </c>
      <c r="C501" s="44" t="s">
        <v>1431</v>
      </c>
      <c r="D501" t="s">
        <v>1975</v>
      </c>
      <c r="E501" s="30">
        <v>2003</v>
      </c>
      <c r="F501" s="30" t="s">
        <v>91</v>
      </c>
      <c r="G501" s="30" t="s">
        <v>1492</v>
      </c>
      <c r="H501" s="30" t="s">
        <v>93</v>
      </c>
      <c r="I501" s="30" t="s">
        <v>1433</v>
      </c>
      <c r="J501" s="30" t="s">
        <v>1976</v>
      </c>
      <c r="K501" s="128" t="str">
        <f t="shared" si="67"/>
        <v>pdf</v>
      </c>
      <c r="L501" s="30" t="s">
        <v>1977</v>
      </c>
      <c r="M501" s="128" t="str">
        <f t="shared" si="68"/>
        <v>pdf</v>
      </c>
      <c r="N501" s="30" t="s">
        <v>97</v>
      </c>
      <c r="O501" s="129" t="s">
        <v>98</v>
      </c>
      <c r="P501" s="13" t="str">
        <f t="shared" si="69"/>
        <v>Folder</v>
      </c>
      <c r="Q501" s="127">
        <v>1650</v>
      </c>
      <c r="R501" s="127">
        <v>750</v>
      </c>
      <c r="S501" s="127">
        <v>700</v>
      </c>
      <c r="T501" s="131" t="s">
        <v>1944</v>
      </c>
      <c r="U501" s="2" t="s">
        <v>99</v>
      </c>
      <c r="V501" s="44" t="s">
        <v>98</v>
      </c>
      <c r="W501" s="30" t="s">
        <v>98</v>
      </c>
      <c r="X501" s="30" t="s">
        <v>98</v>
      </c>
      <c r="Y501" s="30" t="s">
        <v>98</v>
      </c>
      <c r="Z501" s="30" t="s">
        <v>98</v>
      </c>
      <c r="AA501" s="30" t="s">
        <v>98</v>
      </c>
      <c r="AB501" s="130" t="s">
        <v>98</v>
      </c>
      <c r="AC501" s="44" t="s">
        <v>353</v>
      </c>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t="s">
        <v>1945</v>
      </c>
      <c r="AT501" s="67" t="s">
        <v>100</v>
      </c>
      <c r="AU501" s="75" t="s">
        <v>100</v>
      </c>
      <c r="AV501" s="112" t="s">
        <v>98</v>
      </c>
      <c r="AW501" s="12" t="s">
        <v>98</v>
      </c>
      <c r="AX501" s="12" t="s">
        <v>98</v>
      </c>
      <c r="AY501" s="12" t="str">
        <f t="shared" si="73"/>
        <v>M5A</v>
      </c>
      <c r="AZ501" s="71" t="s">
        <v>98</v>
      </c>
      <c r="BA501" s="12" t="str">
        <f t="shared" si="74"/>
        <v>34 kw-24 krpm</v>
      </c>
      <c r="BB501" s="12" t="str">
        <f t="shared" si="75"/>
        <v>HSK-E 63</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x14ac:dyDescent="0.25">
      <c r="A502" s="62" t="s">
        <v>1940</v>
      </c>
      <c r="B502" s="44" t="s">
        <v>218</v>
      </c>
      <c r="C502" s="44" t="s">
        <v>1431</v>
      </c>
      <c r="D502" t="s">
        <v>1530</v>
      </c>
      <c r="E502" s="30">
        <v>2003</v>
      </c>
      <c r="F502" s="30" t="s">
        <v>91</v>
      </c>
      <c r="G502" s="30" t="s">
        <v>1492</v>
      </c>
      <c r="H502" s="30" t="s">
        <v>93</v>
      </c>
      <c r="I502" s="30" t="s">
        <v>94</v>
      </c>
      <c r="J502" s="30" t="s">
        <v>1978</v>
      </c>
      <c r="K502" s="128" t="str">
        <f t="shared" si="67"/>
        <v>pdf</v>
      </c>
      <c r="L502" s="30" t="s">
        <v>1968</v>
      </c>
      <c r="M502" s="128" t="str">
        <f t="shared" si="68"/>
        <v>pdf</v>
      </c>
      <c r="N502" s="30" t="s">
        <v>97</v>
      </c>
      <c r="O502" s="129" t="s">
        <v>98</v>
      </c>
      <c r="P502" s="13" t="str">
        <f t="shared" si="69"/>
        <v>Folder</v>
      </c>
      <c r="Q502" s="127">
        <v>1650</v>
      </c>
      <c r="R502" s="127">
        <v>750</v>
      </c>
      <c r="S502" s="127">
        <v>700</v>
      </c>
      <c r="T502" s="131" t="s">
        <v>1944</v>
      </c>
      <c r="U502" s="2" t="s">
        <v>99</v>
      </c>
      <c r="V502" s="44" t="s">
        <v>98</v>
      </c>
      <c r="W502" s="30" t="s">
        <v>98</v>
      </c>
      <c r="X502" s="30" t="s">
        <v>98</v>
      </c>
      <c r="Y502" s="30" t="s">
        <v>98</v>
      </c>
      <c r="Z502" s="30" t="s">
        <v>98</v>
      </c>
      <c r="AA502" s="30" t="s">
        <v>98</v>
      </c>
      <c r="AB502" s="130" t="s">
        <v>98</v>
      </c>
      <c r="AC502" s="44" t="s">
        <v>137</v>
      </c>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t="s">
        <v>1945</v>
      </c>
      <c r="AT502" s="67" t="s">
        <v>100</v>
      </c>
      <c r="AU502" s="75" t="s">
        <v>100</v>
      </c>
      <c r="AV502" s="112" t="s">
        <v>214</v>
      </c>
      <c r="AW502" s="12" t="s">
        <v>98</v>
      </c>
      <c r="AX502" s="12" t="s">
        <v>98</v>
      </c>
      <c r="AY502" s="12" t="str">
        <f t="shared" si="73"/>
        <v>M5A</v>
      </c>
      <c r="AZ502" s="71" t="s">
        <v>98</v>
      </c>
      <c r="BA502" s="12" t="str">
        <f t="shared" si="74"/>
        <v>34 kw-24 krpm</v>
      </c>
      <c r="BB502" s="12" t="str">
        <f t="shared" si="75"/>
        <v>HSK-A 63</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x14ac:dyDescent="0.25">
      <c r="A503" s="62" t="s">
        <v>1940</v>
      </c>
      <c r="B503" s="44" t="s">
        <v>219</v>
      </c>
      <c r="C503" s="44" t="s">
        <v>1431</v>
      </c>
      <c r="D503" t="s">
        <v>1979</v>
      </c>
      <c r="E503" s="30">
        <v>2003</v>
      </c>
      <c r="F503" s="30" t="s">
        <v>91</v>
      </c>
      <c r="G503" s="30" t="s">
        <v>1492</v>
      </c>
      <c r="H503" s="30" t="s">
        <v>93</v>
      </c>
      <c r="I503" s="30" t="s">
        <v>94</v>
      </c>
      <c r="J503" s="30" t="s">
        <v>1980</v>
      </c>
      <c r="K503" s="128" t="str">
        <f t="shared" si="67"/>
        <v>pdf</v>
      </c>
      <c r="L503" s="30" t="s">
        <v>1968</v>
      </c>
      <c r="M503" s="128" t="str">
        <f t="shared" si="68"/>
        <v>pdf</v>
      </c>
      <c r="N503" s="30" t="s">
        <v>97</v>
      </c>
      <c r="O503" s="129" t="s">
        <v>98</v>
      </c>
      <c r="P503" s="13" t="str">
        <f t="shared" si="69"/>
        <v>Folder</v>
      </c>
      <c r="Q503" s="127">
        <v>1650</v>
      </c>
      <c r="R503" s="127">
        <v>750</v>
      </c>
      <c r="S503" s="127">
        <v>850</v>
      </c>
      <c r="T503" s="131" t="s">
        <v>1944</v>
      </c>
      <c r="U503" s="2" t="s">
        <v>99</v>
      </c>
      <c r="V503" s="44" t="s">
        <v>98</v>
      </c>
      <c r="W503" s="30" t="s">
        <v>98</v>
      </c>
      <c r="X503" s="30" t="s">
        <v>98</v>
      </c>
      <c r="Y503" s="30" t="s">
        <v>98</v>
      </c>
      <c r="Z503" s="30" t="s">
        <v>98</v>
      </c>
      <c r="AA503" s="30" t="s">
        <v>98</v>
      </c>
      <c r="AB503" s="130" t="s">
        <v>98</v>
      </c>
      <c r="AC503" s="44" t="s">
        <v>602</v>
      </c>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t="s">
        <v>1981</v>
      </c>
      <c r="AT503" s="67" t="s">
        <v>100</v>
      </c>
      <c r="AU503" s="75" t="s">
        <v>100</v>
      </c>
      <c r="AV503" s="112" t="s">
        <v>214</v>
      </c>
      <c r="AW503" s="12" t="s">
        <v>98</v>
      </c>
      <c r="AX503" s="12" t="s">
        <v>98</v>
      </c>
      <c r="AY503" s="12" t="str">
        <f t="shared" si="73"/>
        <v>M5A</v>
      </c>
      <c r="AZ503" s="71" t="s">
        <v>98</v>
      </c>
      <c r="BA503" s="12" t="str">
        <f t="shared" si="74"/>
        <v>34 kw-24 krpm</v>
      </c>
      <c r="BB503" s="12" t="str">
        <f t="shared" si="75"/>
        <v>HSK-A 63</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x14ac:dyDescent="0.25">
      <c r="A504" s="62" t="s">
        <v>1940</v>
      </c>
      <c r="B504" s="44" t="s">
        <v>220</v>
      </c>
      <c r="C504" s="44" t="s">
        <v>1431</v>
      </c>
      <c r="D504" t="s">
        <v>1982</v>
      </c>
      <c r="E504" s="30">
        <v>2003</v>
      </c>
      <c r="F504" s="30" t="s">
        <v>91</v>
      </c>
      <c r="G504" s="30" t="s">
        <v>1492</v>
      </c>
      <c r="H504" s="30" t="s">
        <v>93</v>
      </c>
      <c r="I504" s="30" t="s">
        <v>94</v>
      </c>
      <c r="J504" s="30" t="s">
        <v>1983</v>
      </c>
      <c r="K504" s="128" t="str">
        <f t="shared" si="67"/>
        <v>pdf</v>
      </c>
      <c r="L504" s="30" t="s">
        <v>1968</v>
      </c>
      <c r="M504" s="128" t="str">
        <f t="shared" si="68"/>
        <v>pdf</v>
      </c>
      <c r="N504" s="30" t="s">
        <v>97</v>
      </c>
      <c r="O504" s="129" t="s">
        <v>98</v>
      </c>
      <c r="P504" s="13" t="str">
        <f t="shared" si="69"/>
        <v>Folder</v>
      </c>
      <c r="Q504" s="127">
        <v>1650</v>
      </c>
      <c r="R504" s="127">
        <v>750</v>
      </c>
      <c r="S504" s="127">
        <v>850</v>
      </c>
      <c r="T504" s="131" t="s">
        <v>1944</v>
      </c>
      <c r="U504" s="2" t="s">
        <v>99</v>
      </c>
      <c r="V504" s="44" t="s">
        <v>98</v>
      </c>
      <c r="W504" s="30" t="s">
        <v>98</v>
      </c>
      <c r="X504" s="30" t="s">
        <v>98</v>
      </c>
      <c r="Y504" s="30" t="s">
        <v>98</v>
      </c>
      <c r="Z504" s="30" t="s">
        <v>98</v>
      </c>
      <c r="AA504" s="30" t="s">
        <v>98</v>
      </c>
      <c r="AB504" s="130" t="s">
        <v>98</v>
      </c>
      <c r="AC504" s="44" t="s">
        <v>353</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t="s">
        <v>1981</v>
      </c>
      <c r="AT504" s="67" t="s">
        <v>100</v>
      </c>
      <c r="AU504" s="75" t="s">
        <v>100</v>
      </c>
      <c r="AV504" s="112" t="s">
        <v>214</v>
      </c>
      <c r="AW504" s="12" t="s">
        <v>172</v>
      </c>
      <c r="AX504" s="12" t="s">
        <v>104</v>
      </c>
      <c r="AY504" s="12" t="str">
        <f t="shared" si="73"/>
        <v>M5A</v>
      </c>
      <c r="AZ504" s="71" t="s">
        <v>98</v>
      </c>
      <c r="BA504" s="12" t="str">
        <f t="shared" si="74"/>
        <v>34 kw-24 krpm</v>
      </c>
      <c r="BB504" s="12" t="str">
        <f t="shared" si="75"/>
        <v>HSK-A 63</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x14ac:dyDescent="0.25">
      <c r="A505" s="62" t="s">
        <v>1940</v>
      </c>
      <c r="B505" s="44" t="s">
        <v>221</v>
      </c>
      <c r="C505" s="44" t="s">
        <v>1431</v>
      </c>
      <c r="D505" t="s">
        <v>1530</v>
      </c>
      <c r="E505" s="30">
        <v>2004</v>
      </c>
      <c r="F505" s="30" t="s">
        <v>91</v>
      </c>
      <c r="G505" s="30" t="s">
        <v>1492</v>
      </c>
      <c r="H505" s="30" t="s">
        <v>93</v>
      </c>
      <c r="I505" s="30" t="s">
        <v>94</v>
      </c>
      <c r="J505" s="30" t="s">
        <v>1984</v>
      </c>
      <c r="K505" s="128" t="str">
        <f t="shared" si="67"/>
        <v>pdf</v>
      </c>
      <c r="L505" s="30" t="s">
        <v>1968</v>
      </c>
      <c r="M505" s="128" t="str">
        <f t="shared" si="68"/>
        <v>pdf</v>
      </c>
      <c r="N505" s="30" t="s">
        <v>97</v>
      </c>
      <c r="O505" s="129" t="s">
        <v>98</v>
      </c>
      <c r="P505" s="13" t="str">
        <f t="shared" si="69"/>
        <v>Folder</v>
      </c>
      <c r="Q505" s="127">
        <v>1650</v>
      </c>
      <c r="R505" s="127">
        <v>750</v>
      </c>
      <c r="S505" s="127">
        <v>850</v>
      </c>
      <c r="T505" s="131" t="s">
        <v>1944</v>
      </c>
      <c r="U505" s="2" t="s">
        <v>99</v>
      </c>
      <c r="V505" s="44" t="s">
        <v>98</v>
      </c>
      <c r="W505" s="30" t="s">
        <v>98</v>
      </c>
      <c r="X505" s="30" t="s">
        <v>98</v>
      </c>
      <c r="Y505" s="30" t="s">
        <v>98</v>
      </c>
      <c r="Z505" s="30" t="s">
        <v>98</v>
      </c>
      <c r="AA505" s="30" t="s">
        <v>98</v>
      </c>
      <c r="AB505" s="130"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t="s">
        <v>1981</v>
      </c>
      <c r="AT505" s="67" t="s">
        <v>100</v>
      </c>
      <c r="AU505" s="75" t="s">
        <v>100</v>
      </c>
      <c r="AV505" s="112" t="s">
        <v>214</v>
      </c>
      <c r="AW505" s="12" t="s">
        <v>172</v>
      </c>
      <c r="AX505" s="12" t="s">
        <v>104</v>
      </c>
      <c r="AY505" s="12" t="str">
        <f t="shared" si="73"/>
        <v>M5A</v>
      </c>
      <c r="AZ505" s="71" t="s">
        <v>98</v>
      </c>
      <c r="BA505" s="12" t="str">
        <f t="shared" si="74"/>
        <v>34 kw-24 krpm</v>
      </c>
      <c r="BB505" s="12" t="str">
        <f t="shared" si="75"/>
        <v>HSK-A 63</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x14ac:dyDescent="0.25">
      <c r="A506" s="62" t="s">
        <v>1940</v>
      </c>
      <c r="B506" s="44" t="s">
        <v>230</v>
      </c>
      <c r="C506" s="44" t="s">
        <v>1431</v>
      </c>
      <c r="D506" t="s">
        <v>1985</v>
      </c>
      <c r="E506" s="30">
        <v>2003</v>
      </c>
      <c r="F506" s="30" t="s">
        <v>91</v>
      </c>
      <c r="G506" s="30" t="s">
        <v>1492</v>
      </c>
      <c r="H506" s="30" t="s">
        <v>93</v>
      </c>
      <c r="I506" s="30" t="s">
        <v>94</v>
      </c>
      <c r="J506" s="30" t="s">
        <v>1986</v>
      </c>
      <c r="K506" s="128" t="str">
        <f t="shared" si="67"/>
        <v>pdf</v>
      </c>
      <c r="L506" s="30" t="s">
        <v>1968</v>
      </c>
      <c r="M506" s="128" t="str">
        <f t="shared" si="68"/>
        <v>pdf</v>
      </c>
      <c r="N506" s="30" t="s">
        <v>97</v>
      </c>
      <c r="O506" s="129" t="s">
        <v>98</v>
      </c>
      <c r="P506" s="13" t="str">
        <f t="shared" si="69"/>
        <v>Folder</v>
      </c>
      <c r="Q506" s="127">
        <v>1650</v>
      </c>
      <c r="R506" s="127">
        <v>750</v>
      </c>
      <c r="S506" s="127">
        <v>850</v>
      </c>
      <c r="T506" s="131" t="s">
        <v>1944</v>
      </c>
      <c r="U506" s="2" t="s">
        <v>99</v>
      </c>
      <c r="V506" s="44" t="s">
        <v>98</v>
      </c>
      <c r="W506" s="30" t="s">
        <v>98</v>
      </c>
      <c r="X506" s="30" t="s">
        <v>98</v>
      </c>
      <c r="Y506" s="30" t="s">
        <v>98</v>
      </c>
      <c r="Z506" s="30" t="s">
        <v>98</v>
      </c>
      <c r="AA506" s="30" t="s">
        <v>98</v>
      </c>
      <c r="AB506" s="130"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t="s">
        <v>1981</v>
      </c>
      <c r="AT506" s="67" t="s">
        <v>100</v>
      </c>
      <c r="AU506" s="75" t="s">
        <v>100</v>
      </c>
      <c r="AV506" s="112" t="s">
        <v>214</v>
      </c>
      <c r="AW506" s="12" t="s">
        <v>172</v>
      </c>
      <c r="AX506" s="12" t="s">
        <v>104</v>
      </c>
      <c r="AY506" s="12" t="str">
        <f t="shared" si="73"/>
        <v>M5A</v>
      </c>
      <c r="AZ506" s="71" t="s">
        <v>98</v>
      </c>
      <c r="BA506" s="12" t="str">
        <f t="shared" si="74"/>
        <v>34 kw-24 krpm</v>
      </c>
      <c r="BB506" s="12" t="str">
        <f t="shared" si="75"/>
        <v>HSK-A 63</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x14ac:dyDescent="0.25">
      <c r="A507" s="62" t="s">
        <v>1940</v>
      </c>
      <c r="B507" s="44" t="s">
        <v>238</v>
      </c>
      <c r="C507" s="44" t="s">
        <v>1431</v>
      </c>
      <c r="D507" t="s">
        <v>1530</v>
      </c>
      <c r="E507" s="30">
        <v>2004</v>
      </c>
      <c r="F507" s="30" t="s">
        <v>91</v>
      </c>
      <c r="G507" s="30" t="s">
        <v>1492</v>
      </c>
      <c r="H507" s="30" t="s">
        <v>93</v>
      </c>
      <c r="I507" s="30" t="s">
        <v>94</v>
      </c>
      <c r="J507" s="30" t="s">
        <v>1984</v>
      </c>
      <c r="K507" s="128" t="str">
        <f t="shared" si="67"/>
        <v>pdf</v>
      </c>
      <c r="L507" s="30" t="s">
        <v>1968</v>
      </c>
      <c r="M507" s="128" t="str">
        <f t="shared" si="68"/>
        <v>pdf</v>
      </c>
      <c r="N507" s="30" t="s">
        <v>97</v>
      </c>
      <c r="O507" s="129" t="s">
        <v>98</v>
      </c>
      <c r="P507" s="13" t="str">
        <f t="shared" si="69"/>
        <v>Folder</v>
      </c>
      <c r="Q507" s="127">
        <v>1650</v>
      </c>
      <c r="R507" s="127">
        <v>750</v>
      </c>
      <c r="S507" s="127">
        <v>850</v>
      </c>
      <c r="T507" s="131" t="s">
        <v>1944</v>
      </c>
      <c r="U507" s="2" t="s">
        <v>99</v>
      </c>
      <c r="V507" s="44" t="s">
        <v>98</v>
      </c>
      <c r="W507" s="30" t="s">
        <v>98</v>
      </c>
      <c r="X507" s="30" t="s">
        <v>98</v>
      </c>
      <c r="Y507" s="30" t="s">
        <v>98</v>
      </c>
      <c r="Z507" s="30" t="s">
        <v>98</v>
      </c>
      <c r="AA507" s="30" t="s">
        <v>98</v>
      </c>
      <c r="AB507" s="130"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t="s">
        <v>1945</v>
      </c>
      <c r="AT507" s="67" t="s">
        <v>100</v>
      </c>
      <c r="AU507" s="75" t="s">
        <v>100</v>
      </c>
      <c r="AV507" s="112" t="s">
        <v>214</v>
      </c>
      <c r="AW507" s="12" t="s">
        <v>172</v>
      </c>
      <c r="AX507" s="12" t="s">
        <v>104</v>
      </c>
      <c r="AY507" s="12" t="str">
        <f t="shared" si="73"/>
        <v>M5A</v>
      </c>
      <c r="AZ507" s="71" t="s">
        <v>98</v>
      </c>
      <c r="BA507" s="12" t="str">
        <f t="shared" si="74"/>
        <v>34 kw-24 krpm</v>
      </c>
      <c r="BB507" s="12" t="str">
        <f t="shared" si="75"/>
        <v>HSK-A 63</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x14ac:dyDescent="0.25">
      <c r="A508" s="62" t="s">
        <v>1940</v>
      </c>
      <c r="B508" s="44" t="s">
        <v>244</v>
      </c>
      <c r="C508" s="44" t="s">
        <v>1431</v>
      </c>
      <c r="D508" t="s">
        <v>969</v>
      </c>
      <c r="E508" s="30">
        <v>2004</v>
      </c>
      <c r="F508" s="30" t="s">
        <v>91</v>
      </c>
      <c r="G508" s="30" t="s">
        <v>1492</v>
      </c>
      <c r="H508" s="30" t="s">
        <v>93</v>
      </c>
      <c r="I508" s="30" t="s">
        <v>94</v>
      </c>
      <c r="J508" s="30" t="s">
        <v>1987</v>
      </c>
      <c r="K508" s="128" t="str">
        <f t="shared" si="67"/>
        <v>pdf</v>
      </c>
      <c r="L508" s="30" t="s">
        <v>1968</v>
      </c>
      <c r="M508" s="128" t="str">
        <f t="shared" si="68"/>
        <v>pdf</v>
      </c>
      <c r="N508" s="30" t="s">
        <v>97</v>
      </c>
      <c r="O508" s="129" t="s">
        <v>98</v>
      </c>
      <c r="P508" s="13" t="str">
        <f t="shared" si="69"/>
        <v>Folder</v>
      </c>
      <c r="Q508" s="127">
        <v>1650</v>
      </c>
      <c r="R508" s="127">
        <v>750</v>
      </c>
      <c r="S508" s="127">
        <v>850</v>
      </c>
      <c r="T508" s="131" t="s">
        <v>1944</v>
      </c>
      <c r="U508" s="2" t="s">
        <v>99</v>
      </c>
      <c r="V508" s="44" t="s">
        <v>98</v>
      </c>
      <c r="W508" s="30" t="s">
        <v>98</v>
      </c>
      <c r="X508" s="30" t="s">
        <v>98</v>
      </c>
      <c r="Y508" s="30" t="s">
        <v>98</v>
      </c>
      <c r="Z508" s="30" t="s">
        <v>98</v>
      </c>
      <c r="AA508" s="30" t="s">
        <v>98</v>
      </c>
      <c r="AB508" s="130"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t="s">
        <v>1981</v>
      </c>
      <c r="AT508" s="67" t="s">
        <v>100</v>
      </c>
      <c r="AU508" s="75" t="s">
        <v>100</v>
      </c>
      <c r="AV508" s="112" t="s">
        <v>214</v>
      </c>
      <c r="AW508" s="12" t="s">
        <v>172</v>
      </c>
      <c r="AX508" s="12" t="s">
        <v>104</v>
      </c>
      <c r="AY508" s="12" t="str">
        <f t="shared" si="73"/>
        <v>M5A</v>
      </c>
      <c r="AZ508" s="71" t="s">
        <v>98</v>
      </c>
      <c r="BA508" s="12" t="str">
        <f t="shared" si="74"/>
        <v>34 kw-24 krpm</v>
      </c>
      <c r="BB508" s="12" t="str">
        <f t="shared" si="75"/>
        <v>HSK-A 63</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x14ac:dyDescent="0.25">
      <c r="A509" s="62" t="s">
        <v>1940</v>
      </c>
      <c r="B509" s="44" t="s">
        <v>254</v>
      </c>
      <c r="C509" s="44" t="s">
        <v>1431</v>
      </c>
      <c r="D509" t="s">
        <v>1988</v>
      </c>
      <c r="E509" s="30">
        <v>2004</v>
      </c>
      <c r="F509" s="30" t="s">
        <v>91</v>
      </c>
      <c r="G509" s="30" t="s">
        <v>1492</v>
      </c>
      <c r="H509" s="30" t="s">
        <v>93</v>
      </c>
      <c r="I509" s="30" t="s">
        <v>94</v>
      </c>
      <c r="J509" s="30" t="s">
        <v>1989</v>
      </c>
      <c r="K509" s="128" t="str">
        <f t="shared" si="67"/>
        <v>pdf</v>
      </c>
      <c r="L509" s="30" t="s">
        <v>1990</v>
      </c>
      <c r="M509" s="128" t="str">
        <f t="shared" si="68"/>
        <v>pdf</v>
      </c>
      <c r="N509" s="30" t="s">
        <v>97</v>
      </c>
      <c r="O509" s="129" t="s">
        <v>98</v>
      </c>
      <c r="P509" s="13" t="str">
        <f t="shared" si="69"/>
        <v>Folder</v>
      </c>
      <c r="Q509" s="127">
        <v>1650</v>
      </c>
      <c r="R509" s="127">
        <v>750</v>
      </c>
      <c r="S509" s="127">
        <v>850</v>
      </c>
      <c r="T509" s="131" t="s">
        <v>1944</v>
      </c>
      <c r="U509" s="2" t="s">
        <v>99</v>
      </c>
      <c r="V509" s="44" t="s">
        <v>98</v>
      </c>
      <c r="W509" s="30" t="s">
        <v>98</v>
      </c>
      <c r="X509" s="30" t="s">
        <v>98</v>
      </c>
      <c r="Y509" s="30" t="s">
        <v>98</v>
      </c>
      <c r="Z509" s="30" t="s">
        <v>98</v>
      </c>
      <c r="AA509" s="30" t="s">
        <v>98</v>
      </c>
      <c r="AB509" s="130"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t="s">
        <v>1981</v>
      </c>
      <c r="AT509" s="67" t="s">
        <v>100</v>
      </c>
      <c r="AU509" s="75" t="s">
        <v>100</v>
      </c>
      <c r="AV509" s="112" t="s">
        <v>98</v>
      </c>
      <c r="AW509" s="12" t="s">
        <v>1991</v>
      </c>
      <c r="AX509" s="12" t="s">
        <v>104</v>
      </c>
      <c r="AY509" s="12" t="str">
        <f t="shared" si="73"/>
        <v>M5A</v>
      </c>
      <c r="AZ509" s="71" t="s">
        <v>98</v>
      </c>
      <c r="BA509" s="12" t="str">
        <f t="shared" si="74"/>
        <v>34 kw-24 krpm</v>
      </c>
      <c r="BB509" s="12" t="str">
        <f t="shared" si="75"/>
        <v>HSK-A 63</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x14ac:dyDescent="0.25">
      <c r="A510" s="62" t="s">
        <v>1940</v>
      </c>
      <c r="B510" s="44" t="s">
        <v>261</v>
      </c>
      <c r="C510" s="44" t="s">
        <v>1431</v>
      </c>
      <c r="D510" t="s">
        <v>1992</v>
      </c>
      <c r="E510" s="30">
        <v>2004</v>
      </c>
      <c r="F510" s="30" t="s">
        <v>91</v>
      </c>
      <c r="G510" s="30" t="s">
        <v>1492</v>
      </c>
      <c r="H510" s="30" t="s">
        <v>93</v>
      </c>
      <c r="I510" s="30" t="s">
        <v>94</v>
      </c>
      <c r="J510" s="30" t="s">
        <v>1993</v>
      </c>
      <c r="K510" s="128" t="str">
        <f t="shared" si="67"/>
        <v>pdf</v>
      </c>
      <c r="L510" s="30" t="s">
        <v>1968</v>
      </c>
      <c r="M510" s="128" t="str">
        <f t="shared" si="68"/>
        <v>pdf</v>
      </c>
      <c r="N510" s="30" t="s">
        <v>97</v>
      </c>
      <c r="O510" s="129" t="s">
        <v>98</v>
      </c>
      <c r="P510" s="13" t="str">
        <f t="shared" si="69"/>
        <v>Folder</v>
      </c>
      <c r="Q510" s="127">
        <v>1650</v>
      </c>
      <c r="R510" s="127">
        <v>750</v>
      </c>
      <c r="S510" s="127">
        <v>850</v>
      </c>
      <c r="T510" s="131" t="s">
        <v>1944</v>
      </c>
      <c r="U510" s="2" t="s">
        <v>99</v>
      </c>
      <c r="V510" s="44" t="s">
        <v>98</v>
      </c>
      <c r="W510" s="30" t="s">
        <v>98</v>
      </c>
      <c r="X510" s="30" t="s">
        <v>98</v>
      </c>
      <c r="Y510" s="30" t="s">
        <v>98</v>
      </c>
      <c r="Z510" s="30" t="s">
        <v>98</v>
      </c>
      <c r="AA510" s="30" t="s">
        <v>98</v>
      </c>
      <c r="AB510" s="130"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t="s">
        <v>1981</v>
      </c>
      <c r="AT510" s="67" t="s">
        <v>100</v>
      </c>
      <c r="AU510" s="75" t="s">
        <v>100</v>
      </c>
      <c r="AV510" s="112" t="s">
        <v>214</v>
      </c>
      <c r="AW510" s="12" t="s">
        <v>1721</v>
      </c>
      <c r="AX510" s="12" t="s">
        <v>104</v>
      </c>
      <c r="AY510" s="12" t="str">
        <f t="shared" si="73"/>
        <v>M5A</v>
      </c>
      <c r="AZ510" s="71" t="s">
        <v>98</v>
      </c>
      <c r="BA510" s="12" t="str">
        <f t="shared" si="74"/>
        <v>34 kw-24 krpm</v>
      </c>
      <c r="BB510" s="12" t="str">
        <f t="shared" si="75"/>
        <v>HSK-A 63</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x14ac:dyDescent="0.25">
      <c r="A511" s="62" t="s">
        <v>1940</v>
      </c>
      <c r="B511" s="44" t="s">
        <v>262</v>
      </c>
      <c r="C511" s="44" t="s">
        <v>1431</v>
      </c>
      <c r="D511" t="s">
        <v>1994</v>
      </c>
      <c r="E511" s="30">
        <v>2004</v>
      </c>
      <c r="F511" s="30" t="s">
        <v>91</v>
      </c>
      <c r="G511" s="30" t="s">
        <v>1492</v>
      </c>
      <c r="H511" s="30" t="s">
        <v>93</v>
      </c>
      <c r="I511" s="30" t="s">
        <v>94</v>
      </c>
      <c r="J511" s="30" t="s">
        <v>1995</v>
      </c>
      <c r="K511" s="128" t="str">
        <f t="shared" si="67"/>
        <v>pdf</v>
      </c>
      <c r="L511" s="30" t="s">
        <v>1968</v>
      </c>
      <c r="M511" s="128" t="str">
        <f t="shared" si="68"/>
        <v>pdf</v>
      </c>
      <c r="N511" s="30" t="s">
        <v>97</v>
      </c>
      <c r="O511" s="129" t="s">
        <v>98</v>
      </c>
      <c r="P511" s="13" t="str">
        <f t="shared" si="69"/>
        <v>Folder</v>
      </c>
      <c r="Q511" s="127">
        <v>1650</v>
      </c>
      <c r="R511" s="127">
        <v>750</v>
      </c>
      <c r="S511" s="127">
        <v>850</v>
      </c>
      <c r="T511" s="131" t="s">
        <v>1944</v>
      </c>
      <c r="U511" s="2" t="s">
        <v>99</v>
      </c>
      <c r="V511" s="44" t="s">
        <v>98</v>
      </c>
      <c r="W511" s="30" t="s">
        <v>98</v>
      </c>
      <c r="X511" s="30" t="s">
        <v>98</v>
      </c>
      <c r="Y511" s="30" t="s">
        <v>98</v>
      </c>
      <c r="Z511" s="30" t="s">
        <v>98</v>
      </c>
      <c r="AA511" s="30" t="s">
        <v>98</v>
      </c>
      <c r="AB511" s="130"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t="s">
        <v>1981</v>
      </c>
      <c r="AT511" s="67" t="s">
        <v>100</v>
      </c>
      <c r="AU511" s="75" t="s">
        <v>100</v>
      </c>
      <c r="AV511" s="112" t="s">
        <v>214</v>
      </c>
      <c r="AW511" s="12" t="s">
        <v>1996</v>
      </c>
      <c r="AX511" s="12" t="s">
        <v>104</v>
      </c>
      <c r="AY511" s="12" t="str">
        <f t="shared" si="73"/>
        <v>M5A</v>
      </c>
      <c r="AZ511" s="71" t="s">
        <v>98</v>
      </c>
      <c r="BA511" s="12" t="str">
        <f t="shared" si="74"/>
        <v>34 kw-24 krpm</v>
      </c>
      <c r="BB511" s="12" t="str">
        <f t="shared" si="75"/>
        <v>HSK-A 63</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x14ac:dyDescent="0.25">
      <c r="A512" s="62" t="s">
        <v>1940</v>
      </c>
      <c r="B512" s="44" t="s">
        <v>264</v>
      </c>
      <c r="C512" s="44" t="s">
        <v>1431</v>
      </c>
      <c r="D512" t="s">
        <v>1716</v>
      </c>
      <c r="E512" s="30">
        <v>2004</v>
      </c>
      <c r="F512" s="30" t="s">
        <v>91</v>
      </c>
      <c r="G512" s="30" t="s">
        <v>1492</v>
      </c>
      <c r="H512" s="30" t="s">
        <v>93</v>
      </c>
      <c r="I512" s="30" t="s">
        <v>94</v>
      </c>
      <c r="J512" s="30" t="s">
        <v>1997</v>
      </c>
      <c r="K512" s="128" t="str">
        <f t="shared" si="67"/>
        <v>pdf</v>
      </c>
      <c r="L512" s="30" t="s">
        <v>1968</v>
      </c>
      <c r="M512" s="128" t="str">
        <f t="shared" si="68"/>
        <v>pdf</v>
      </c>
      <c r="N512" s="30" t="s">
        <v>97</v>
      </c>
      <c r="O512" s="129" t="s">
        <v>98</v>
      </c>
      <c r="P512" s="13" t="str">
        <f t="shared" si="69"/>
        <v>Folder</v>
      </c>
      <c r="Q512" s="127">
        <v>1650</v>
      </c>
      <c r="R512" s="127">
        <v>750</v>
      </c>
      <c r="S512" s="127">
        <v>850</v>
      </c>
      <c r="T512" s="131" t="s">
        <v>1944</v>
      </c>
      <c r="U512" s="2" t="s">
        <v>99</v>
      </c>
      <c r="V512" s="44" t="s">
        <v>98</v>
      </c>
      <c r="W512" s="30" t="s">
        <v>98</v>
      </c>
      <c r="X512" s="30" t="s">
        <v>98</v>
      </c>
      <c r="Y512" s="30" t="s">
        <v>98</v>
      </c>
      <c r="Z512" s="30" t="s">
        <v>98</v>
      </c>
      <c r="AA512" s="30" t="s">
        <v>98</v>
      </c>
      <c r="AB512" s="130"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t="s">
        <v>1981</v>
      </c>
      <c r="AT512" s="67" t="s">
        <v>100</v>
      </c>
      <c r="AU512" s="75" t="s">
        <v>100</v>
      </c>
      <c r="AV512" s="112" t="s">
        <v>214</v>
      </c>
      <c r="AW512" s="12" t="s">
        <v>1718</v>
      </c>
      <c r="AX512" s="12" t="s">
        <v>104</v>
      </c>
      <c r="AY512" s="12" t="str">
        <f t="shared" si="73"/>
        <v>M5A</v>
      </c>
      <c r="AZ512" s="71" t="s">
        <v>98</v>
      </c>
      <c r="BA512" s="12" t="str">
        <f t="shared" si="74"/>
        <v>34 kw-24 krpm</v>
      </c>
      <c r="BB512" s="12" t="str">
        <f t="shared" si="75"/>
        <v>HSK-A 63</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x14ac:dyDescent="0.25">
      <c r="A513" s="62" t="s">
        <v>1940</v>
      </c>
      <c r="B513" s="44" t="s">
        <v>265</v>
      </c>
      <c r="C513" s="44" t="s">
        <v>1431</v>
      </c>
      <c r="D513" t="s">
        <v>1998</v>
      </c>
      <c r="E513" s="30">
        <v>2004</v>
      </c>
      <c r="F513" s="30" t="s">
        <v>91</v>
      </c>
      <c r="G513" s="30" t="s">
        <v>1492</v>
      </c>
      <c r="H513" s="30" t="s">
        <v>93</v>
      </c>
      <c r="I513" s="30" t="s">
        <v>94</v>
      </c>
      <c r="J513" s="30" t="s">
        <v>1999</v>
      </c>
      <c r="K513" s="128" t="str">
        <f t="shared" si="67"/>
        <v>pdf</v>
      </c>
      <c r="L513" s="30" t="s">
        <v>1968</v>
      </c>
      <c r="M513" s="128" t="str">
        <f t="shared" si="68"/>
        <v>pdf</v>
      </c>
      <c r="N513" s="30" t="s">
        <v>97</v>
      </c>
      <c r="O513" s="129" t="s">
        <v>98</v>
      </c>
      <c r="P513" s="13" t="str">
        <f t="shared" si="69"/>
        <v>Folder</v>
      </c>
      <c r="Q513" s="127">
        <v>1650</v>
      </c>
      <c r="R513" s="127">
        <v>750</v>
      </c>
      <c r="S513" s="127">
        <v>850</v>
      </c>
      <c r="T513" s="131" t="s">
        <v>782</v>
      </c>
      <c r="U513" s="2" t="s">
        <v>99</v>
      </c>
      <c r="V513" s="44" t="s">
        <v>98</v>
      </c>
      <c r="W513" s="30" t="s">
        <v>98</v>
      </c>
      <c r="X513" s="30" t="s">
        <v>98</v>
      </c>
      <c r="Y513" s="30" t="s">
        <v>98</v>
      </c>
      <c r="Z513" s="30" t="s">
        <v>98</v>
      </c>
      <c r="AA513" s="30" t="s">
        <v>98</v>
      </c>
      <c r="AB513" s="130"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t="s">
        <v>1981</v>
      </c>
      <c r="AT513" s="67" t="s">
        <v>100</v>
      </c>
      <c r="AU513" s="75" t="s">
        <v>100</v>
      </c>
      <c r="AV513" s="112" t="s">
        <v>214</v>
      </c>
      <c r="AW513" s="12" t="s">
        <v>2000</v>
      </c>
      <c r="AX513" s="12" t="s">
        <v>104</v>
      </c>
      <c r="AY513" s="12" t="str">
        <f t="shared" si="73"/>
        <v>M5A</v>
      </c>
      <c r="AZ513" s="71" t="s">
        <v>98</v>
      </c>
      <c r="BA513" s="12" t="str">
        <f t="shared" si="74"/>
        <v>34 kw-24 krpm</v>
      </c>
      <c r="BB513" s="12" t="str">
        <f t="shared" si="75"/>
        <v>HSK-A 63</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x14ac:dyDescent="0.25">
      <c r="A514" s="62" t="s">
        <v>1940</v>
      </c>
      <c r="B514" s="44" t="s">
        <v>266</v>
      </c>
      <c r="C514" s="44" t="s">
        <v>1431</v>
      </c>
      <c r="D514" t="s">
        <v>2001</v>
      </c>
      <c r="E514" s="30">
        <v>2004</v>
      </c>
      <c r="F514" s="30" t="s">
        <v>91</v>
      </c>
      <c r="G514" s="30" t="s">
        <v>1492</v>
      </c>
      <c r="H514" s="30" t="s">
        <v>93</v>
      </c>
      <c r="I514" s="30" t="s">
        <v>1433</v>
      </c>
      <c r="J514" s="30" t="s">
        <v>2002</v>
      </c>
      <c r="K514" s="128" t="str">
        <f t="shared" si="67"/>
        <v>pdf</v>
      </c>
      <c r="L514" s="30" t="s">
        <v>1968</v>
      </c>
      <c r="M514" s="128" t="str">
        <f t="shared" si="68"/>
        <v>pdf</v>
      </c>
      <c r="N514" s="30" t="s">
        <v>97</v>
      </c>
      <c r="O514" s="129" t="s">
        <v>98</v>
      </c>
      <c r="P514" s="13" t="str">
        <f t="shared" si="69"/>
        <v>Folder</v>
      </c>
      <c r="Q514" s="127">
        <v>1650</v>
      </c>
      <c r="R514" s="127">
        <v>750</v>
      </c>
      <c r="S514" s="127">
        <v>850</v>
      </c>
      <c r="T514" s="131" t="s">
        <v>782</v>
      </c>
      <c r="U514" s="2" t="s">
        <v>99</v>
      </c>
      <c r="V514" s="44" t="s">
        <v>98</v>
      </c>
      <c r="W514" s="30" t="s">
        <v>98</v>
      </c>
      <c r="X514" s="30" t="s">
        <v>98</v>
      </c>
      <c r="Y514" s="30" t="s">
        <v>98</v>
      </c>
      <c r="Z514" s="30" t="s">
        <v>98</v>
      </c>
      <c r="AA514" s="30" t="s">
        <v>98</v>
      </c>
      <c r="AB514" s="130" t="s">
        <v>98</v>
      </c>
      <c r="AC514" s="44" t="s">
        <v>353</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t="s">
        <v>1981</v>
      </c>
      <c r="AT514" s="67" t="s">
        <v>100</v>
      </c>
      <c r="AU514" s="75" t="s">
        <v>100</v>
      </c>
      <c r="AV514" s="112" t="s">
        <v>214</v>
      </c>
      <c r="AW514" s="12" t="s">
        <v>172</v>
      </c>
      <c r="AX514" s="12" t="s">
        <v>104</v>
      </c>
      <c r="AY514" s="12" t="str">
        <f t="shared" si="73"/>
        <v>M5A</v>
      </c>
      <c r="AZ514" s="71" t="s">
        <v>98</v>
      </c>
      <c r="BA514" s="12" t="str">
        <f t="shared" si="74"/>
        <v>34 kw-24 krpm</v>
      </c>
      <c r="BB514" s="12" t="str">
        <f t="shared" si="75"/>
        <v>HSK-E 63</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x14ac:dyDescent="0.25">
      <c r="A515" s="62" t="s">
        <v>1940</v>
      </c>
      <c r="B515" s="44" t="s">
        <v>267</v>
      </c>
      <c r="C515" s="44" t="s">
        <v>1431</v>
      </c>
      <c r="D515" t="s">
        <v>1530</v>
      </c>
      <c r="E515" s="30">
        <v>2004</v>
      </c>
      <c r="F515" s="30" t="s">
        <v>91</v>
      </c>
      <c r="G515" s="30" t="s">
        <v>1492</v>
      </c>
      <c r="H515" s="30" t="s">
        <v>93</v>
      </c>
      <c r="I515" s="30" t="s">
        <v>94</v>
      </c>
      <c r="J515" s="30" t="s">
        <v>2003</v>
      </c>
      <c r="K515" s="128" t="str">
        <f t="shared" si="67"/>
        <v>pdf</v>
      </c>
      <c r="L515" s="30" t="s">
        <v>1968</v>
      </c>
      <c r="M515" s="128" t="str">
        <f t="shared" si="68"/>
        <v>pdf</v>
      </c>
      <c r="N515" s="30" t="s">
        <v>97</v>
      </c>
      <c r="O515" s="129" t="s">
        <v>98</v>
      </c>
      <c r="P515" s="13" t="str">
        <f t="shared" si="69"/>
        <v>Folder</v>
      </c>
      <c r="Q515" s="127">
        <v>1650</v>
      </c>
      <c r="R515" s="127">
        <v>750</v>
      </c>
      <c r="S515" s="127">
        <v>850</v>
      </c>
      <c r="T515" s="131" t="s">
        <v>1944</v>
      </c>
      <c r="U515" s="2" t="s">
        <v>99</v>
      </c>
      <c r="V515" s="44" t="s">
        <v>98</v>
      </c>
      <c r="W515" s="30" t="s">
        <v>98</v>
      </c>
      <c r="X515" s="30" t="s">
        <v>98</v>
      </c>
      <c r="Y515" s="30" t="s">
        <v>98</v>
      </c>
      <c r="Z515" s="30" t="s">
        <v>98</v>
      </c>
      <c r="AA515" s="30" t="s">
        <v>98</v>
      </c>
      <c r="AB515" s="130"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t="s">
        <v>1981</v>
      </c>
      <c r="AT515" s="67" t="s">
        <v>100</v>
      </c>
      <c r="AU515" s="75" t="s">
        <v>100</v>
      </c>
      <c r="AV515" s="112" t="s">
        <v>214</v>
      </c>
      <c r="AW515" s="12" t="s">
        <v>172</v>
      </c>
      <c r="AX515" s="12" t="s">
        <v>104</v>
      </c>
      <c r="AY515" s="12" t="str">
        <f t="shared" si="73"/>
        <v>M5A</v>
      </c>
      <c r="AZ515" s="71" t="s">
        <v>98</v>
      </c>
      <c r="BA515" s="12" t="str">
        <f t="shared" si="74"/>
        <v>34 kw-24 krpm</v>
      </c>
      <c r="BB515" s="12" t="str">
        <f t="shared" si="75"/>
        <v>HSK-A 63</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x14ac:dyDescent="0.25">
      <c r="A516" s="62" t="s">
        <v>1940</v>
      </c>
      <c r="B516" s="44" t="s">
        <v>268</v>
      </c>
      <c r="C516" s="44" t="s">
        <v>1431</v>
      </c>
      <c r="D516" t="s">
        <v>2004</v>
      </c>
      <c r="E516" s="30">
        <v>2005</v>
      </c>
      <c r="F516" s="30" t="s">
        <v>91</v>
      </c>
      <c r="G516" s="30" t="s">
        <v>1492</v>
      </c>
      <c r="H516" s="30" t="s">
        <v>93</v>
      </c>
      <c r="I516" s="30" t="s">
        <v>94</v>
      </c>
      <c r="J516" s="30" t="s">
        <v>2005</v>
      </c>
      <c r="K516" s="128" t="str">
        <f t="shared" si="55"/>
        <v>pdf</v>
      </c>
      <c r="L516" s="30" t="s">
        <v>1968</v>
      </c>
      <c r="M516" s="128" t="str">
        <f t="shared" si="56"/>
        <v>pdf</v>
      </c>
      <c r="N516" s="30" t="s">
        <v>97</v>
      </c>
      <c r="O516" s="129" t="s">
        <v>98</v>
      </c>
      <c r="P516" s="13" t="str">
        <f t="shared" si="58"/>
        <v>Folder</v>
      </c>
      <c r="Q516" s="127">
        <v>1650</v>
      </c>
      <c r="R516" s="127">
        <v>750</v>
      </c>
      <c r="S516" s="127">
        <v>850</v>
      </c>
      <c r="T516" s="131" t="s">
        <v>782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1981</v>
      </c>
      <c r="AT516" s="67" t="s">
        <v>100</v>
      </c>
      <c r="AU516" s="75" t="s">
        <v>100</v>
      </c>
      <c r="AV516" s="112" t="s">
        <v>2006</v>
      </c>
      <c r="AW516" s="12" t="s">
        <v>1818</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x14ac:dyDescent="0.25">
      <c r="A517" s="62" t="s">
        <v>1940</v>
      </c>
      <c r="B517" s="44" t="s">
        <v>269</v>
      </c>
      <c r="C517" s="44" t="s">
        <v>1431</v>
      </c>
      <c r="D517" t="s">
        <v>1727</v>
      </c>
      <c r="E517" s="30">
        <v>2004</v>
      </c>
      <c r="F517" s="30" t="s">
        <v>91</v>
      </c>
      <c r="G517" s="30" t="s">
        <v>1492</v>
      </c>
      <c r="H517" s="30" t="s">
        <v>93</v>
      </c>
      <c r="I517" s="30" t="s">
        <v>94</v>
      </c>
      <c r="J517" s="30" t="s">
        <v>2007</v>
      </c>
      <c r="K517" s="128" t="str">
        <f t="shared" si="55"/>
        <v>pdf</v>
      </c>
      <c r="L517" s="30" t="s">
        <v>2008</v>
      </c>
      <c r="M517" s="128" t="str">
        <f t="shared" si="56"/>
        <v>pdf</v>
      </c>
      <c r="N517" s="30" t="s">
        <v>97</v>
      </c>
      <c r="O517" s="129" t="s">
        <v>98</v>
      </c>
      <c r="P517" s="13" t="str">
        <f t="shared" si="58"/>
        <v>Folder</v>
      </c>
      <c r="Q517" s="127">
        <v>1650</v>
      </c>
      <c r="R517" s="127">
        <v>750</v>
      </c>
      <c r="S517" s="127">
        <v>850</v>
      </c>
      <c r="T517" s="131" t="s">
        <v>1944</v>
      </c>
      <c r="U517" s="2" t="s">
        <v>99</v>
      </c>
      <c r="V517" s="44" t="s">
        <v>98</v>
      </c>
      <c r="W517" s="30" t="s">
        <v>98</v>
      </c>
      <c r="X517" s="30" t="s">
        <v>98</v>
      </c>
      <c r="Y517" s="30" t="s">
        <v>98</v>
      </c>
      <c r="Z517" s="30" t="s">
        <v>98</v>
      </c>
      <c r="AA517" s="30" t="s">
        <v>98</v>
      </c>
      <c r="AB517" s="130" t="s">
        <v>98</v>
      </c>
      <c r="AC517" s="44" t="s">
        <v>746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1981</v>
      </c>
      <c r="AT517" s="67" t="s">
        <v>100</v>
      </c>
      <c r="AU517" s="75" t="s">
        <v>100</v>
      </c>
      <c r="AV517" s="112" t="s">
        <v>144</v>
      </c>
      <c r="AW517" s="12" t="s">
        <v>2009</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x14ac:dyDescent="0.25">
      <c r="A518" s="62" t="s">
        <v>1940</v>
      </c>
      <c r="B518" s="44" t="s">
        <v>270</v>
      </c>
      <c r="C518" s="44" t="s">
        <v>1431</v>
      </c>
      <c r="D518" t="s">
        <v>2010</v>
      </c>
      <c r="E518" s="30">
        <v>2005</v>
      </c>
      <c r="F518" s="30" t="s">
        <v>91</v>
      </c>
      <c r="G518" s="30" t="s">
        <v>1492</v>
      </c>
      <c r="H518" s="30" t="s">
        <v>93</v>
      </c>
      <c r="I518" s="30" t="s">
        <v>1433</v>
      </c>
      <c r="J518" s="30" t="s">
        <v>2011</v>
      </c>
      <c r="K518" s="128" t="str">
        <f t="shared" si="55"/>
        <v>pdf</v>
      </c>
      <c r="L518" s="30" t="s">
        <v>2008</v>
      </c>
      <c r="M518" s="128" t="str">
        <f t="shared" si="56"/>
        <v>pdf</v>
      </c>
      <c r="N518" s="30" t="s">
        <v>97</v>
      </c>
      <c r="O518" s="129" t="s">
        <v>98</v>
      </c>
      <c r="P518" s="13" t="str">
        <f t="shared" si="58"/>
        <v>Folder</v>
      </c>
      <c r="Q518" s="127">
        <v>1650</v>
      </c>
      <c r="R518" s="127">
        <v>750</v>
      </c>
      <c r="S518" s="127">
        <v>850</v>
      </c>
      <c r="T518" s="131" t="s">
        <v>1944</v>
      </c>
      <c r="U518" s="2" t="s">
        <v>99</v>
      </c>
      <c r="V518" s="44" t="s">
        <v>98</v>
      </c>
      <c r="W518" s="30" t="s">
        <v>98</v>
      </c>
      <c r="X518" s="30" t="s">
        <v>98</v>
      </c>
      <c r="Y518" s="30" t="s">
        <v>98</v>
      </c>
      <c r="Z518" s="30" t="s">
        <v>98</v>
      </c>
      <c r="AA518" s="30" t="s">
        <v>98</v>
      </c>
      <c r="AB518" s="130" t="s">
        <v>98</v>
      </c>
      <c r="AC518" s="44" t="s">
        <v>353</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1981</v>
      </c>
      <c r="AT518" s="67" t="s">
        <v>100</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x14ac:dyDescent="0.25">
      <c r="A519" s="62" t="s">
        <v>1940</v>
      </c>
      <c r="B519" s="44" t="s">
        <v>271</v>
      </c>
      <c r="C519" s="44" t="s">
        <v>1431</v>
      </c>
      <c r="D519" t="s">
        <v>2012</v>
      </c>
      <c r="E519" s="30">
        <v>2006</v>
      </c>
      <c r="F519" s="30" t="s">
        <v>91</v>
      </c>
      <c r="G519" s="30" t="s">
        <v>1492</v>
      </c>
      <c r="H519" s="30" t="s">
        <v>93</v>
      </c>
      <c r="I519" s="30" t="s">
        <v>94</v>
      </c>
      <c r="J519" s="30" t="s">
        <v>2013</v>
      </c>
      <c r="K519" s="128" t="str">
        <f t="shared" si="55"/>
        <v>pdf</v>
      </c>
      <c r="L519" s="30" t="s">
        <v>1968</v>
      </c>
      <c r="M519" s="128" t="str">
        <f t="shared" si="56"/>
        <v>pdf</v>
      </c>
      <c r="N519" s="30" t="s">
        <v>97</v>
      </c>
      <c r="O519" s="129" t="s">
        <v>98</v>
      </c>
      <c r="P519" s="13" t="str">
        <f t="shared" si="58"/>
        <v>Folder</v>
      </c>
      <c r="Q519" s="127">
        <v>1650</v>
      </c>
      <c r="R519" s="127">
        <v>750</v>
      </c>
      <c r="S519" s="127">
        <v>850</v>
      </c>
      <c r="T519" s="131" t="s">
        <v>1944</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1981</v>
      </c>
      <c r="AT519" s="67" t="s">
        <v>100</v>
      </c>
      <c r="AU519" s="75" t="s">
        <v>100</v>
      </c>
      <c r="AV519" s="112" t="s">
        <v>2006</v>
      </c>
      <c r="AW519" s="12" t="s">
        <v>2014</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x14ac:dyDescent="0.25">
      <c r="A520" s="62" t="s">
        <v>1940</v>
      </c>
      <c r="B520" s="44" t="s">
        <v>277</v>
      </c>
      <c r="C520" s="44" t="s">
        <v>1431</v>
      </c>
      <c r="D520" t="s">
        <v>1530</v>
      </c>
      <c r="E520" s="30">
        <v>2005</v>
      </c>
      <c r="F520" s="30" t="s">
        <v>91</v>
      </c>
      <c r="G520" s="30" t="s">
        <v>1492</v>
      </c>
      <c r="H520" s="30" t="s">
        <v>93</v>
      </c>
      <c r="I520" s="30" t="s">
        <v>94</v>
      </c>
      <c r="J520" s="30" t="s">
        <v>2015</v>
      </c>
      <c r="K520" s="128" t="str">
        <f t="shared" si="55"/>
        <v>pdf</v>
      </c>
      <c r="L520" s="30" t="s">
        <v>1968</v>
      </c>
      <c r="M520" s="128" t="str">
        <f t="shared" si="56"/>
        <v>pdf</v>
      </c>
      <c r="N520" s="30" t="s">
        <v>97</v>
      </c>
      <c r="O520" s="129" t="s">
        <v>98</v>
      </c>
      <c r="P520" s="13" t="str">
        <f t="shared" si="58"/>
        <v>Folder</v>
      </c>
      <c r="Q520" s="127">
        <v>1650</v>
      </c>
      <c r="R520" s="127">
        <v>750</v>
      </c>
      <c r="S520" s="127">
        <v>850</v>
      </c>
      <c r="T520" s="131" t="s">
        <v>1944</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1981</v>
      </c>
      <c r="AT520" s="67" t="s">
        <v>100</v>
      </c>
      <c r="AU520" s="75" t="s">
        <v>100</v>
      </c>
      <c r="AV520" s="112" t="s">
        <v>2006</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x14ac:dyDescent="0.25">
      <c r="A521" s="62" t="s">
        <v>1940</v>
      </c>
      <c r="B521" s="44" t="s">
        <v>278</v>
      </c>
      <c r="C521" s="44" t="s">
        <v>1431</v>
      </c>
      <c r="D521" t="s">
        <v>245</v>
      </c>
      <c r="E521" s="30">
        <v>2005</v>
      </c>
      <c r="F521" s="30" t="s">
        <v>91</v>
      </c>
      <c r="G521" s="30" t="s">
        <v>1492</v>
      </c>
      <c r="H521" s="30" t="s">
        <v>93</v>
      </c>
      <c r="I521" s="30" t="s">
        <v>94</v>
      </c>
      <c r="J521" s="30" t="s">
        <v>2016</v>
      </c>
      <c r="K521" s="128" t="str">
        <f t="shared" si="55"/>
        <v>pdf</v>
      </c>
      <c r="L521" s="30" t="s">
        <v>2008</v>
      </c>
      <c r="M521" s="128" t="str">
        <f t="shared" si="56"/>
        <v>pdf</v>
      </c>
      <c r="N521" s="30" t="s">
        <v>97</v>
      </c>
      <c r="O521" s="129" t="s">
        <v>98</v>
      </c>
      <c r="P521" s="13" t="str">
        <f t="shared" si="58"/>
        <v>Folder</v>
      </c>
      <c r="Q521" s="127">
        <v>1650</v>
      </c>
      <c r="R521" s="127">
        <v>750</v>
      </c>
      <c r="S521" s="127">
        <v>850</v>
      </c>
      <c r="T521" s="131" t="s">
        <v>1944</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1981</v>
      </c>
      <c r="AT521" s="67" t="s">
        <v>100</v>
      </c>
      <c r="AU521" s="75" t="s">
        <v>100</v>
      </c>
      <c r="AV521" s="112" t="s">
        <v>2017</v>
      </c>
      <c r="AW521" s="12" t="s">
        <v>2018</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x14ac:dyDescent="0.25">
      <c r="A522" s="62" t="s">
        <v>1940</v>
      </c>
      <c r="B522" s="44" t="s">
        <v>279</v>
      </c>
      <c r="C522" s="44" t="s">
        <v>1431</v>
      </c>
      <c r="D522" t="s">
        <v>2019</v>
      </c>
      <c r="E522" s="30">
        <v>2005</v>
      </c>
      <c r="F522" s="30" t="s">
        <v>91</v>
      </c>
      <c r="G522" s="30" t="s">
        <v>1002</v>
      </c>
      <c r="H522" s="30" t="s">
        <v>93</v>
      </c>
      <c r="I522" s="30" t="s">
        <v>1433</v>
      </c>
      <c r="J522" s="30" t="s">
        <v>2020</v>
      </c>
      <c r="K522" s="128" t="str">
        <f t="shared" si="55"/>
        <v>pdf</v>
      </c>
      <c r="L522" s="30" t="s">
        <v>2008</v>
      </c>
      <c r="M522" s="128" t="str">
        <f t="shared" si="56"/>
        <v>pdf</v>
      </c>
      <c r="N522" s="30" t="s">
        <v>97</v>
      </c>
      <c r="O522" s="129" t="s">
        <v>98</v>
      </c>
      <c r="P522" s="13" t="str">
        <f t="shared" si="58"/>
        <v>Folder</v>
      </c>
      <c r="Q522" s="127">
        <v>1650</v>
      </c>
      <c r="R522" s="127">
        <v>750</v>
      </c>
      <c r="S522" s="127">
        <v>850</v>
      </c>
      <c r="T522" s="131" t="s">
        <v>1944</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1981</v>
      </c>
      <c r="AT522" s="67" t="s">
        <v>100</v>
      </c>
      <c r="AU522" s="75" t="s">
        <v>100</v>
      </c>
      <c r="AV522" s="112" t="s">
        <v>2017</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x14ac:dyDescent="0.25">
      <c r="A523" s="62" t="s">
        <v>1940</v>
      </c>
      <c r="B523" s="44" t="s">
        <v>280</v>
      </c>
      <c r="C523" s="44" t="s">
        <v>1431</v>
      </c>
      <c r="D523" t="s">
        <v>2021</v>
      </c>
      <c r="E523" s="30">
        <v>2006</v>
      </c>
      <c r="F523" s="30" t="s">
        <v>91</v>
      </c>
      <c r="G523" s="30" t="s">
        <v>1002</v>
      </c>
      <c r="H523" s="30" t="s">
        <v>93</v>
      </c>
      <c r="I523" s="30" t="s">
        <v>1433</v>
      </c>
      <c r="J523" s="30" t="s">
        <v>2022</v>
      </c>
      <c r="K523" s="128" t="str">
        <f t="shared" si="55"/>
        <v>pdf</v>
      </c>
      <c r="L523" s="30" t="s">
        <v>2008</v>
      </c>
      <c r="M523" s="128" t="str">
        <f t="shared" si="56"/>
        <v>pdf</v>
      </c>
      <c r="N523" s="30" t="s">
        <v>97</v>
      </c>
      <c r="O523" s="129" t="s">
        <v>98</v>
      </c>
      <c r="P523" s="13" t="str">
        <f t="shared" si="58"/>
        <v>Folder</v>
      </c>
      <c r="Q523" s="127">
        <v>1650</v>
      </c>
      <c r="R523" s="127">
        <v>750</v>
      </c>
      <c r="S523" s="127">
        <v>850</v>
      </c>
      <c r="T523" s="131" t="s">
        <v>1944</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1981</v>
      </c>
      <c r="AT523" s="67" t="s">
        <v>100</v>
      </c>
      <c r="AU523" s="75" t="s">
        <v>100</v>
      </c>
      <c r="AV523" s="112" t="s">
        <v>2017</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x14ac:dyDescent="0.25">
      <c r="A524" s="62" t="s">
        <v>1940</v>
      </c>
      <c r="B524" s="44" t="s">
        <v>281</v>
      </c>
      <c r="C524" s="44" t="s">
        <v>1431</v>
      </c>
      <c r="D524" t="s">
        <v>2023</v>
      </c>
      <c r="E524" s="30">
        <v>2012</v>
      </c>
      <c r="F524" s="30" t="s">
        <v>91</v>
      </c>
      <c r="G524" s="30" t="s">
        <v>1002</v>
      </c>
      <c r="H524" s="30" t="s">
        <v>93</v>
      </c>
      <c r="I524" s="30" t="s">
        <v>94</v>
      </c>
      <c r="J524" s="30" t="s">
        <v>2024</v>
      </c>
      <c r="K524" s="128" t="str">
        <f t="shared" si="55"/>
        <v>pdf</v>
      </c>
      <c r="L524" s="30" t="s">
        <v>2025</v>
      </c>
      <c r="M524" s="128" t="str">
        <f t="shared" si="56"/>
        <v>pdf</v>
      </c>
      <c r="N524" s="30" t="s">
        <v>97</v>
      </c>
      <c r="O524" s="129" t="s">
        <v>98</v>
      </c>
      <c r="P524" s="13" t="str">
        <f t="shared" si="58"/>
        <v>Folder</v>
      </c>
      <c r="Q524" s="127">
        <v>1650</v>
      </c>
      <c r="R524" s="127">
        <v>750</v>
      </c>
      <c r="S524" s="127">
        <v>850</v>
      </c>
      <c r="T524" s="131" t="s">
        <v>1086</v>
      </c>
      <c r="U524" s="2" t="s">
        <v>1956</v>
      </c>
      <c r="V524" s="44" t="s">
        <v>100</v>
      </c>
      <c r="W524" s="30" t="s">
        <v>98</v>
      </c>
      <c r="X524" s="30" t="s">
        <v>98</v>
      </c>
      <c r="Y524" s="30" t="s">
        <v>98</v>
      </c>
      <c r="Z524" s="30" t="s">
        <v>98</v>
      </c>
      <c r="AA524" s="30" t="s">
        <v>98</v>
      </c>
      <c r="AB524" s="130" t="s">
        <v>98</v>
      </c>
      <c r="AC524" s="44" t="s">
        <v>467</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1981</v>
      </c>
      <c r="AT524" s="67" t="s">
        <v>2026</v>
      </c>
      <c r="AU524" s="75" t="s">
        <v>100</v>
      </c>
      <c r="AV524" s="112" t="s">
        <v>100</v>
      </c>
      <c r="AW524" s="12" t="s">
        <v>2027</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x14ac:dyDescent="0.25">
      <c r="A525" s="62" t="s">
        <v>1940</v>
      </c>
      <c r="B525" s="44" t="s">
        <v>282</v>
      </c>
      <c r="C525" s="44" t="s">
        <v>1431</v>
      </c>
      <c r="D525" t="s">
        <v>2028</v>
      </c>
      <c r="E525" s="30">
        <v>2014</v>
      </c>
      <c r="F525" s="30" t="s">
        <v>91</v>
      </c>
      <c r="G525" s="30" t="s">
        <v>1492</v>
      </c>
      <c r="H525" s="30" t="s">
        <v>93</v>
      </c>
      <c r="I525" s="30" t="s">
        <v>94</v>
      </c>
      <c r="J525" s="30" t="s">
        <v>2029</v>
      </c>
      <c r="K525" s="128" t="str">
        <f t="shared" si="55"/>
        <v>pdf</v>
      </c>
      <c r="L525" s="30" t="s">
        <v>2008</v>
      </c>
      <c r="M525" s="128" t="str">
        <f t="shared" si="56"/>
        <v>pdf</v>
      </c>
      <c r="N525" s="30" t="s">
        <v>97</v>
      </c>
      <c r="O525" s="129" t="s">
        <v>98</v>
      </c>
      <c r="P525" s="13" t="str">
        <f t="shared" si="58"/>
        <v>Folder</v>
      </c>
      <c r="Q525" s="127">
        <v>1650</v>
      </c>
      <c r="R525" s="127">
        <v>750</v>
      </c>
      <c r="S525" s="127">
        <v>850</v>
      </c>
      <c r="T525" s="131" t="s">
        <v>1944</v>
      </c>
      <c r="U525" s="2" t="s">
        <v>99</v>
      </c>
      <c r="V525" s="44" t="s">
        <v>100</v>
      </c>
      <c r="W525" s="30" t="s">
        <v>98</v>
      </c>
      <c r="X525" s="30" t="s">
        <v>98</v>
      </c>
      <c r="Y525" s="30" t="s">
        <v>98</v>
      </c>
      <c r="Z525" s="30" t="s">
        <v>98</v>
      </c>
      <c r="AA525" s="30" t="s">
        <v>98</v>
      </c>
      <c r="AB525" s="130" t="s">
        <v>98</v>
      </c>
      <c r="AC525" s="44" t="s">
        <v>353</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1981</v>
      </c>
      <c r="AT525" s="67" t="s">
        <v>100</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x14ac:dyDescent="0.25">
      <c r="A526" s="62" t="s">
        <v>1940</v>
      </c>
      <c r="B526" s="44" t="s">
        <v>284</v>
      </c>
      <c r="C526" s="44" t="s">
        <v>1431</v>
      </c>
      <c r="D526" t="s">
        <v>2030</v>
      </c>
      <c r="E526" s="30">
        <v>2006</v>
      </c>
      <c r="F526" s="30" t="s">
        <v>91</v>
      </c>
      <c r="G526" s="30" t="s">
        <v>1492</v>
      </c>
      <c r="H526" s="30" t="s">
        <v>93</v>
      </c>
      <c r="I526" s="30" t="s">
        <v>94</v>
      </c>
      <c r="J526" s="30" t="s">
        <v>2031</v>
      </c>
      <c r="K526" s="128" t="str">
        <f t="shared" si="55"/>
        <v>pdf</v>
      </c>
      <c r="L526" s="30" t="s">
        <v>2032</v>
      </c>
      <c r="M526" s="128" t="str">
        <f t="shared" si="56"/>
        <v>pdf</v>
      </c>
      <c r="N526" s="30" t="s">
        <v>97</v>
      </c>
      <c r="O526" s="129" t="s">
        <v>98</v>
      </c>
      <c r="P526" s="13" t="str">
        <f t="shared" si="58"/>
        <v>Folder</v>
      </c>
      <c r="Q526" s="127">
        <v>1650</v>
      </c>
      <c r="R526" s="127">
        <v>750</v>
      </c>
      <c r="S526" s="127">
        <v>850</v>
      </c>
      <c r="T526" s="131" t="s">
        <v>1944</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1981</v>
      </c>
      <c r="AT526" s="67" t="s">
        <v>100</v>
      </c>
      <c r="AU526" s="75" t="s">
        <v>100</v>
      </c>
      <c r="AV526" s="112" t="s">
        <v>1584</v>
      </c>
      <c r="AW526" s="12" t="s">
        <v>2033</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x14ac:dyDescent="0.25">
      <c r="A527" s="62" t="s">
        <v>1940</v>
      </c>
      <c r="B527" s="44" t="s">
        <v>285</v>
      </c>
      <c r="C527" s="44" t="s">
        <v>1431</v>
      </c>
      <c r="D527" t="s">
        <v>2034</v>
      </c>
      <c r="E527" s="30">
        <v>2006</v>
      </c>
      <c r="F527" s="30" t="s">
        <v>91</v>
      </c>
      <c r="G527" s="30" t="s">
        <v>558</v>
      </c>
      <c r="H527" s="30" t="s">
        <v>93</v>
      </c>
      <c r="I527" s="30" t="s">
        <v>94</v>
      </c>
      <c r="J527" s="30" t="s">
        <v>2035</v>
      </c>
      <c r="K527" s="128" t="str">
        <f t="shared" si="55"/>
        <v>pdf</v>
      </c>
      <c r="L527" s="30" t="s">
        <v>2036</v>
      </c>
      <c r="M527" s="128" t="str">
        <f t="shared" si="56"/>
        <v>pdf</v>
      </c>
      <c r="N527" s="30" t="s">
        <v>97</v>
      </c>
      <c r="O527" s="129" t="s">
        <v>98</v>
      </c>
      <c r="P527" s="13" t="str">
        <f t="shared" si="58"/>
        <v>Folder</v>
      </c>
      <c r="Q527" s="127">
        <v>1650</v>
      </c>
      <c r="R527" s="127">
        <v>750</v>
      </c>
      <c r="S527" s="127">
        <v>850</v>
      </c>
      <c r="T527" s="131" t="s">
        <v>1944</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1981</v>
      </c>
      <c r="AT527" s="67" t="s">
        <v>100</v>
      </c>
      <c r="AU527" s="75" t="s">
        <v>100</v>
      </c>
      <c r="AV527" s="112" t="s">
        <v>1584</v>
      </c>
      <c r="AW527" s="12" t="s">
        <v>2037</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x14ac:dyDescent="0.25">
      <c r="A528" s="62" t="s">
        <v>1940</v>
      </c>
      <c r="B528" s="44" t="s">
        <v>286</v>
      </c>
      <c r="C528" s="44" t="s">
        <v>1431</v>
      </c>
      <c r="D528" t="s">
        <v>2038</v>
      </c>
      <c r="E528" s="30">
        <v>2006</v>
      </c>
      <c r="F528" s="30" t="s">
        <v>91</v>
      </c>
      <c r="G528" s="30" t="s">
        <v>1492</v>
      </c>
      <c r="H528" s="30" t="s">
        <v>93</v>
      </c>
      <c r="I528" s="30" t="s">
        <v>94</v>
      </c>
      <c r="J528" s="30" t="s">
        <v>2039</v>
      </c>
      <c r="K528" s="128" t="str">
        <f t="shared" si="55"/>
        <v>pdf</v>
      </c>
      <c r="L528" s="30" t="s">
        <v>2040</v>
      </c>
      <c r="M528" s="128" t="str">
        <f t="shared" si="56"/>
        <v>pdf</v>
      </c>
      <c r="N528" s="30" t="s">
        <v>97</v>
      </c>
      <c r="O528" s="129" t="s">
        <v>98</v>
      </c>
      <c r="P528" s="13" t="str">
        <f t="shared" si="58"/>
        <v>Folder</v>
      </c>
      <c r="Q528" s="127">
        <v>1650</v>
      </c>
      <c r="R528" s="127">
        <v>750</v>
      </c>
      <c r="S528" s="127">
        <v>850</v>
      </c>
      <c r="T528" s="131" t="s">
        <v>1944</v>
      </c>
      <c r="U528" s="2" t="s">
        <v>99</v>
      </c>
      <c r="V528" s="44" t="s">
        <v>98</v>
      </c>
      <c r="W528" s="30" t="s">
        <v>98</v>
      </c>
      <c r="X528" s="30" t="s">
        <v>98</v>
      </c>
      <c r="Y528" s="30" t="s">
        <v>98</v>
      </c>
      <c r="Z528" s="30" t="s">
        <v>98</v>
      </c>
      <c r="AA528" s="30" t="s">
        <v>98</v>
      </c>
      <c r="AB528" s="130" t="s">
        <v>98</v>
      </c>
      <c r="AC528" s="44" t="s">
        <v>353</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1981</v>
      </c>
      <c r="AT528" s="67" t="s">
        <v>100</v>
      </c>
      <c r="AU528" s="75" t="s">
        <v>100</v>
      </c>
      <c r="AV528" s="112" t="s">
        <v>144</v>
      </c>
      <c r="AW528" s="12" t="s">
        <v>2041</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x14ac:dyDescent="0.25">
      <c r="A529" s="62" t="s">
        <v>1940</v>
      </c>
      <c r="B529" s="44" t="s">
        <v>287</v>
      </c>
      <c r="C529" s="44" t="s">
        <v>1431</v>
      </c>
      <c r="D529" t="s">
        <v>1523</v>
      </c>
      <c r="E529" s="30">
        <v>2006</v>
      </c>
      <c r="F529" s="30" t="s">
        <v>91</v>
      </c>
      <c r="G529" s="30" t="s">
        <v>558</v>
      </c>
      <c r="H529" s="30" t="s">
        <v>93</v>
      </c>
      <c r="I529" s="30" t="s">
        <v>94</v>
      </c>
      <c r="J529" s="30" t="s">
        <v>2042</v>
      </c>
      <c r="K529" s="128" t="str">
        <f t="shared" si="55"/>
        <v>pdf</v>
      </c>
      <c r="L529" s="30" t="s">
        <v>2043</v>
      </c>
      <c r="M529" s="128" t="str">
        <f t="shared" si="56"/>
        <v>pdf</v>
      </c>
      <c r="N529" s="30" t="s">
        <v>97</v>
      </c>
      <c r="O529" s="129" t="s">
        <v>98</v>
      </c>
      <c r="P529" s="13" t="str">
        <f t="shared" si="58"/>
        <v>Folder</v>
      </c>
      <c r="Q529" s="127">
        <v>1650</v>
      </c>
      <c r="R529" s="127">
        <v>750</v>
      </c>
      <c r="S529" s="127">
        <v>850</v>
      </c>
      <c r="T529" s="131" t="s">
        <v>1944</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1981</v>
      </c>
      <c r="AT529" s="67" t="s">
        <v>100</v>
      </c>
      <c r="AU529" s="75" t="s">
        <v>100</v>
      </c>
      <c r="AV529" s="112" t="s">
        <v>1615</v>
      </c>
      <c r="AW529" s="12" t="s">
        <v>1526</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x14ac:dyDescent="0.25">
      <c r="A530" s="62" t="s">
        <v>1940</v>
      </c>
      <c r="B530" s="44" t="s">
        <v>292</v>
      </c>
      <c r="C530" s="44" t="s">
        <v>2044</v>
      </c>
      <c r="D530" t="s">
        <v>2045</v>
      </c>
      <c r="E530" s="30">
        <v>2006</v>
      </c>
      <c r="F530" s="30" t="s">
        <v>91</v>
      </c>
      <c r="G530" s="30" t="s">
        <v>558</v>
      </c>
      <c r="H530" s="30" t="s">
        <v>93</v>
      </c>
      <c r="I530" s="30" t="s">
        <v>94</v>
      </c>
      <c r="J530" s="30" t="s">
        <v>2046</v>
      </c>
      <c r="K530" s="128" t="str">
        <f t="shared" si="55"/>
        <v>pdf</v>
      </c>
      <c r="L530" s="30" t="s">
        <v>2047</v>
      </c>
      <c r="M530" s="128" t="str">
        <f t="shared" si="56"/>
        <v>pdf</v>
      </c>
      <c r="N530" s="30" t="s">
        <v>97</v>
      </c>
      <c r="O530" s="129" t="s">
        <v>98</v>
      </c>
      <c r="P530" s="13" t="str">
        <f t="shared" si="58"/>
        <v>Folder</v>
      </c>
      <c r="Q530" s="127">
        <v>1650</v>
      </c>
      <c r="R530" s="127">
        <v>750</v>
      </c>
      <c r="S530" s="127">
        <v>850</v>
      </c>
      <c r="T530" s="131" t="s">
        <v>1944</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1981</v>
      </c>
      <c r="AT530" s="67" t="s">
        <v>2048</v>
      </c>
      <c r="AU530" s="75" t="s">
        <v>100</v>
      </c>
      <c r="AV530" s="112" t="s">
        <v>1615</v>
      </c>
      <c r="AW530" s="12" t="s">
        <v>1700</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x14ac:dyDescent="0.25">
      <c r="A531" s="62" t="s">
        <v>1940</v>
      </c>
      <c r="B531" s="44" t="s">
        <v>300</v>
      </c>
      <c r="C531" s="44" t="s">
        <v>1431</v>
      </c>
      <c r="D531" t="s">
        <v>2049</v>
      </c>
      <c r="E531" s="30" t="s">
        <v>98</v>
      </c>
      <c r="F531" s="30" t="s">
        <v>91</v>
      </c>
      <c r="G531" s="30" t="s">
        <v>558</v>
      </c>
      <c r="H531" s="30" t="s">
        <v>93</v>
      </c>
      <c r="I531" s="30" t="s">
        <v>94</v>
      </c>
      <c r="J531" s="30" t="s">
        <v>2050</v>
      </c>
      <c r="K531" s="128" t="str">
        <f t="shared" si="55"/>
        <v>pdf</v>
      </c>
      <c r="L531" s="30" t="s">
        <v>2047</v>
      </c>
      <c r="M531" s="128" t="str">
        <f t="shared" si="56"/>
        <v>pdf</v>
      </c>
      <c r="N531" s="30" t="s">
        <v>97</v>
      </c>
      <c r="O531" s="129" t="s">
        <v>98</v>
      </c>
      <c r="P531" s="13" t="str">
        <f t="shared" si="58"/>
        <v>Folder</v>
      </c>
      <c r="Q531" s="127">
        <v>1650</v>
      </c>
      <c r="R531" s="127">
        <v>750</v>
      </c>
      <c r="S531" s="127">
        <v>850</v>
      </c>
      <c r="T531" s="131" t="s">
        <v>775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1981</v>
      </c>
      <c r="AT531" s="67" t="s">
        <v>100</v>
      </c>
      <c r="AU531" s="75" t="s">
        <v>100</v>
      </c>
      <c r="AV531" s="112" t="s">
        <v>1615</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x14ac:dyDescent="0.25">
      <c r="A532" s="62" t="s">
        <v>1940</v>
      </c>
      <c r="B532" s="44" t="s">
        <v>308</v>
      </c>
      <c r="C532" s="44" t="s">
        <v>1431</v>
      </c>
      <c r="D532" t="s">
        <v>2051</v>
      </c>
      <c r="E532" s="30">
        <v>2006</v>
      </c>
      <c r="F532" s="30" t="s">
        <v>91</v>
      </c>
      <c r="G532" s="30" t="s">
        <v>558</v>
      </c>
      <c r="H532" s="30" t="s">
        <v>93</v>
      </c>
      <c r="I532" s="30" t="s">
        <v>94</v>
      </c>
      <c r="J532" s="30" t="s">
        <v>2052</v>
      </c>
      <c r="K532" s="128" t="str">
        <f t="shared" si="55"/>
        <v>pdf</v>
      </c>
      <c r="L532" s="30" t="s">
        <v>2047</v>
      </c>
      <c r="M532" s="128" t="str">
        <f t="shared" si="56"/>
        <v>pdf</v>
      </c>
      <c r="N532" s="30" t="s">
        <v>97</v>
      </c>
      <c r="O532" s="129" t="s">
        <v>98</v>
      </c>
      <c r="P532" s="13" t="str">
        <f t="shared" si="58"/>
        <v>Folder</v>
      </c>
      <c r="Q532" s="127">
        <v>1650</v>
      </c>
      <c r="R532" s="127">
        <v>750</v>
      </c>
      <c r="S532" s="127">
        <v>850</v>
      </c>
      <c r="T532" s="131" t="s">
        <v>782</v>
      </c>
      <c r="U532" s="2" t="s">
        <v>1956</v>
      </c>
      <c r="V532" s="44" t="s">
        <v>98</v>
      </c>
      <c r="W532" s="30" t="s">
        <v>98</v>
      </c>
      <c r="X532" s="30" t="s">
        <v>98</v>
      </c>
      <c r="Y532" s="30" t="s">
        <v>98</v>
      </c>
      <c r="Z532" s="30" t="s">
        <v>98</v>
      </c>
      <c r="AA532" s="30" t="s">
        <v>98</v>
      </c>
      <c r="AB532" s="130" t="s">
        <v>98</v>
      </c>
      <c r="AC532" s="44" t="s">
        <v>353</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1981</v>
      </c>
      <c r="AT532" s="67" t="s">
        <v>100</v>
      </c>
      <c r="AU532" s="75" t="s">
        <v>100</v>
      </c>
      <c r="AV532" s="112" t="s">
        <v>1615</v>
      </c>
      <c r="AW532" s="12" t="s">
        <v>2053</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x14ac:dyDescent="0.25">
      <c r="A533" s="62" t="s">
        <v>1940</v>
      </c>
      <c r="B533" s="44" t="s">
        <v>309</v>
      </c>
      <c r="C533" s="44" t="s">
        <v>1431</v>
      </c>
      <c r="D533" t="s">
        <v>2054</v>
      </c>
      <c r="E533" s="30">
        <v>2007</v>
      </c>
      <c r="F533" s="30" t="s">
        <v>91</v>
      </c>
      <c r="G533" s="30" t="s">
        <v>558</v>
      </c>
      <c r="H533" s="30" t="s">
        <v>93</v>
      </c>
      <c r="I533" s="30" t="s">
        <v>94</v>
      </c>
      <c r="J533" s="30" t="s">
        <v>2055</v>
      </c>
      <c r="K533" s="128" t="str">
        <f t="shared" si="55"/>
        <v>pdf</v>
      </c>
      <c r="L533" s="30" t="s">
        <v>2040</v>
      </c>
      <c r="M533" s="128" t="str">
        <f t="shared" si="56"/>
        <v>pdf</v>
      </c>
      <c r="N533" s="30" t="s">
        <v>97</v>
      </c>
      <c r="O533" s="129" t="s">
        <v>98</v>
      </c>
      <c r="P533" s="13" t="str">
        <f t="shared" si="58"/>
        <v>Folder</v>
      </c>
      <c r="Q533" s="127">
        <v>1650</v>
      </c>
      <c r="R533" s="127">
        <v>750</v>
      </c>
      <c r="S533" s="127">
        <v>850</v>
      </c>
      <c r="T533" s="131" t="s">
        <v>775</v>
      </c>
      <c r="U533" s="2" t="s">
        <v>99</v>
      </c>
      <c r="V533" s="44" t="s">
        <v>98</v>
      </c>
      <c r="W533" s="30" t="s">
        <v>98</v>
      </c>
      <c r="X533" s="30" t="s">
        <v>98</v>
      </c>
      <c r="Y533" s="30" t="s">
        <v>98</v>
      </c>
      <c r="Z533" s="30" t="s">
        <v>98</v>
      </c>
      <c r="AA533" s="30" t="s">
        <v>98</v>
      </c>
      <c r="AB533" s="130" t="s">
        <v>98</v>
      </c>
      <c r="AC533" s="44" t="s">
        <v>746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1981</v>
      </c>
      <c r="AT533" s="67" t="s">
        <v>100</v>
      </c>
      <c r="AU533" s="75" t="s">
        <v>100</v>
      </c>
      <c r="AV533" s="112" t="s">
        <v>2017</v>
      </c>
      <c r="AW533" s="12" t="s">
        <v>1662</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x14ac:dyDescent="0.25">
      <c r="A534" s="62" t="s">
        <v>1940</v>
      </c>
      <c r="B534" s="44" t="s">
        <v>310</v>
      </c>
      <c r="C534" s="44" t="s">
        <v>1431</v>
      </c>
      <c r="D534" t="s">
        <v>2056</v>
      </c>
      <c r="E534" s="30" t="s">
        <v>98</v>
      </c>
      <c r="F534" s="30" t="s">
        <v>91</v>
      </c>
      <c r="G534" s="30" t="s">
        <v>558</v>
      </c>
      <c r="H534" s="30" t="s">
        <v>93</v>
      </c>
      <c r="I534" s="30" t="s">
        <v>94</v>
      </c>
      <c r="J534" s="30" t="s">
        <v>2057</v>
      </c>
      <c r="K534" s="128" t="str">
        <f t="shared" si="55"/>
        <v>pdf</v>
      </c>
      <c r="L534" s="30" t="s">
        <v>2040</v>
      </c>
      <c r="M534" s="128" t="str">
        <f t="shared" si="56"/>
        <v>pdf</v>
      </c>
      <c r="N534" s="30" t="s">
        <v>97</v>
      </c>
      <c r="O534" s="129" t="s">
        <v>98</v>
      </c>
      <c r="P534" s="13" t="str">
        <f t="shared" si="58"/>
        <v>Folder</v>
      </c>
      <c r="Q534" s="127">
        <v>1650</v>
      </c>
      <c r="R534" s="127">
        <v>750</v>
      </c>
      <c r="S534" s="127">
        <v>850</v>
      </c>
      <c r="T534" s="131" t="s">
        <v>775</v>
      </c>
      <c r="U534" s="2" t="s">
        <v>99</v>
      </c>
      <c r="V534" s="44" t="s">
        <v>98</v>
      </c>
      <c r="W534" s="30" t="s">
        <v>98</v>
      </c>
      <c r="X534" s="30" t="s">
        <v>98</v>
      </c>
      <c r="Y534" s="30" t="s">
        <v>98</v>
      </c>
      <c r="Z534" s="30" t="s">
        <v>98</v>
      </c>
      <c r="AA534" s="30" t="s">
        <v>98</v>
      </c>
      <c r="AB534" s="130" t="s">
        <v>98</v>
      </c>
      <c r="AC534" s="44" t="s">
        <v>353</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1981</v>
      </c>
      <c r="AT534" s="67" t="s">
        <v>100</v>
      </c>
      <c r="AU534" s="75" t="s">
        <v>100</v>
      </c>
      <c r="AV534" s="112" t="s">
        <v>2017</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x14ac:dyDescent="0.25">
      <c r="A535" s="62" t="s">
        <v>1940</v>
      </c>
      <c r="B535" s="44" t="s">
        <v>311</v>
      </c>
      <c r="C535" s="44" t="s">
        <v>1431</v>
      </c>
      <c r="D535" t="s">
        <v>2058</v>
      </c>
      <c r="E535" s="30">
        <v>2006</v>
      </c>
      <c r="F535" s="30" t="s">
        <v>91</v>
      </c>
      <c r="G535" s="30" t="s">
        <v>558</v>
      </c>
      <c r="H535" s="30" t="s">
        <v>93</v>
      </c>
      <c r="I535" s="30" t="s">
        <v>94</v>
      </c>
      <c r="J535" s="30" t="s">
        <v>2059</v>
      </c>
      <c r="K535" s="128" t="str">
        <f t="shared" si="55"/>
        <v>pdf</v>
      </c>
      <c r="L535" s="30" t="s">
        <v>2040</v>
      </c>
      <c r="M535" s="128" t="str">
        <f t="shared" si="56"/>
        <v>pdf</v>
      </c>
      <c r="N535" s="30" t="s">
        <v>97</v>
      </c>
      <c r="O535" s="129" t="s">
        <v>98</v>
      </c>
      <c r="P535" s="13" t="str">
        <f t="shared" si="58"/>
        <v>Folder</v>
      </c>
      <c r="Q535" s="127">
        <v>1650</v>
      </c>
      <c r="R535" s="127">
        <v>750</v>
      </c>
      <c r="S535" s="127">
        <v>850</v>
      </c>
      <c r="T535" s="131" t="s">
        <v>775</v>
      </c>
      <c r="U535" s="2" t="s">
        <v>99</v>
      </c>
      <c r="V535" s="44" t="s">
        <v>100</v>
      </c>
      <c r="W535" s="30" t="s">
        <v>98</v>
      </c>
      <c r="X535" s="30" t="s">
        <v>98</v>
      </c>
      <c r="Y535" s="30" t="s">
        <v>98</v>
      </c>
      <c r="Z535" s="30" t="s">
        <v>98</v>
      </c>
      <c r="AA535" s="30" t="s">
        <v>98</v>
      </c>
      <c r="AB535" s="130" t="s">
        <v>98</v>
      </c>
      <c r="AC535" s="44" t="s">
        <v>776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1981</v>
      </c>
      <c r="AT535" s="67" t="s">
        <v>100</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x14ac:dyDescent="0.25">
      <c r="A536" s="1" t="s">
        <v>1940</v>
      </c>
      <c r="B536" s="7" t="s">
        <v>320</v>
      </c>
      <c r="C536" s="7" t="s">
        <v>1529</v>
      </c>
      <c r="D536" t="s">
        <v>2060</v>
      </c>
      <c r="E536" s="2">
        <v>2006</v>
      </c>
      <c r="F536" s="2" t="s">
        <v>91</v>
      </c>
      <c r="G536" s="2" t="s">
        <v>558</v>
      </c>
      <c r="H536" s="2" t="s">
        <v>93</v>
      </c>
      <c r="I536" s="2" t="s">
        <v>94</v>
      </c>
      <c r="J536" s="2" t="s">
        <v>2061</v>
      </c>
      <c r="K536" s="118" t="str">
        <f t="shared" si="55"/>
        <v>pdf</v>
      </c>
      <c r="L536" s="2" t="s">
        <v>2062</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63" t="s">
        <v>98</v>
      </c>
      <c r="AE536" s="12" t="s">
        <v>98</v>
      </c>
      <c r="AF536" s="133" t="s">
        <v>98</v>
      </c>
      <c r="AG536" s="133" t="s">
        <v>98</v>
      </c>
      <c r="AH536" s="133" t="s">
        <v>98</v>
      </c>
      <c r="AI536" s="133" t="s">
        <v>98</v>
      </c>
      <c r="AJ536" s="133" t="s">
        <v>98</v>
      </c>
      <c r="AK536" s="134" t="s">
        <v>98</v>
      </c>
      <c r="AL536" s="12" t="s">
        <v>98</v>
      </c>
      <c r="AM536" s="12" t="str">
        <f t="shared" si="60"/>
        <v/>
      </c>
      <c r="AN536" s="14" t="str">
        <f t="shared" si="59"/>
        <v>Folder</v>
      </c>
      <c r="AO536" s="15">
        <v>0</v>
      </c>
      <c r="AQ536" s="71" t="s">
        <v>98</v>
      </c>
      <c r="AR536" s="67" t="str">
        <f t="shared" si="57"/>
        <v>K19x.050</v>
      </c>
      <c r="AS536" s="67" t="s">
        <v>2063</v>
      </c>
      <c r="AT536" s="67" t="s">
        <v>2064</v>
      </c>
      <c r="AU536" s="75" t="s">
        <v>100</v>
      </c>
      <c r="AV536" s="112" t="s">
        <v>1584</v>
      </c>
      <c r="AW536" s="122" t="s">
        <v>2065</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x14ac:dyDescent="0.25">
      <c r="A537" s="1" t="s">
        <v>1940</v>
      </c>
      <c r="B537" s="7" t="s">
        <v>331</v>
      </c>
      <c r="C537" s="7" t="s">
        <v>1431</v>
      </c>
      <c r="D537" t="s">
        <v>647</v>
      </c>
      <c r="E537" s="2">
        <v>2006</v>
      </c>
      <c r="F537" s="2" t="s">
        <v>91</v>
      </c>
      <c r="G537" s="2" t="s">
        <v>558</v>
      </c>
      <c r="H537" s="2" t="s">
        <v>93</v>
      </c>
      <c r="I537" s="2" t="s">
        <v>94</v>
      </c>
      <c r="J537" s="2" t="s">
        <v>2066</v>
      </c>
      <c r="K537" s="118" t="str">
        <f t="shared" si="55"/>
        <v>pdf</v>
      </c>
      <c r="L537" s="2" t="s">
        <v>2047</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63" t="s">
        <v>98</v>
      </c>
      <c r="AE537" s="12" t="s">
        <v>98</v>
      </c>
      <c r="AF537" s="133" t="s">
        <v>98</v>
      </c>
      <c r="AG537" s="133" t="s">
        <v>98</v>
      </c>
      <c r="AH537" s="133" t="s">
        <v>98</v>
      </c>
      <c r="AI537" s="133" t="s">
        <v>98</v>
      </c>
      <c r="AJ537" s="133" t="s">
        <v>98</v>
      </c>
      <c r="AK537" s="134" t="s">
        <v>98</v>
      </c>
      <c r="AL537" s="12" t="s">
        <v>98</v>
      </c>
      <c r="AM537" s="12" t="str">
        <f t="shared" si="60"/>
        <v/>
      </c>
      <c r="AN537" s="14" t="str">
        <f t="shared" si="59"/>
        <v>Folder</v>
      </c>
      <c r="AO537" s="15">
        <v>0</v>
      </c>
      <c r="AQ537" s="71" t="s">
        <v>98</v>
      </c>
      <c r="AR537" s="67" t="str">
        <f t="shared" si="57"/>
        <v>K19x.051</v>
      </c>
      <c r="AS537" s="67" t="s">
        <v>1981</v>
      </c>
      <c r="AT537" s="67" t="s">
        <v>100</v>
      </c>
      <c r="AU537" s="75" t="s">
        <v>100</v>
      </c>
      <c r="AV537" s="112" t="s">
        <v>1615</v>
      </c>
      <c r="AW537" s="122" t="s">
        <v>438</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x14ac:dyDescent="0.25">
      <c r="A538" s="1" t="s">
        <v>1940</v>
      </c>
      <c r="B538" s="7" t="s">
        <v>334</v>
      </c>
      <c r="C538" s="7" t="s">
        <v>1431</v>
      </c>
      <c r="D538" t="s">
        <v>647</v>
      </c>
      <c r="E538" s="2">
        <v>2006</v>
      </c>
      <c r="F538" s="2" t="s">
        <v>91</v>
      </c>
      <c r="G538" s="2" t="s">
        <v>558</v>
      </c>
      <c r="H538" s="2" t="s">
        <v>93</v>
      </c>
      <c r="I538" s="2" t="s">
        <v>94</v>
      </c>
      <c r="J538" s="2" t="s">
        <v>2067</v>
      </c>
      <c r="K538" s="118" t="str">
        <f t="shared" si="55"/>
        <v>pdf</v>
      </c>
      <c r="L538" s="2" t="s">
        <v>2047</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63" t="s">
        <v>98</v>
      </c>
      <c r="AE538" s="12" t="s">
        <v>98</v>
      </c>
      <c r="AF538" s="133" t="s">
        <v>98</v>
      </c>
      <c r="AG538" s="133" t="s">
        <v>98</v>
      </c>
      <c r="AH538" s="133" t="s">
        <v>98</v>
      </c>
      <c r="AI538" s="133" t="s">
        <v>98</v>
      </c>
      <c r="AJ538" s="133" t="s">
        <v>98</v>
      </c>
      <c r="AK538" s="134" t="s">
        <v>98</v>
      </c>
      <c r="AL538" s="12" t="s">
        <v>98</v>
      </c>
      <c r="AM538" s="12" t="str">
        <f t="shared" si="60"/>
        <v/>
      </c>
      <c r="AN538" s="14" t="str">
        <f t="shared" si="59"/>
        <v>Folder</v>
      </c>
      <c r="AO538" s="15">
        <v>0</v>
      </c>
      <c r="AQ538" s="71" t="s">
        <v>98</v>
      </c>
      <c r="AR538" s="67" t="str">
        <f t="shared" si="57"/>
        <v>K19x.052</v>
      </c>
      <c r="AS538" s="67" t="s">
        <v>1981</v>
      </c>
      <c r="AT538" s="67" t="s">
        <v>100</v>
      </c>
      <c r="AU538" s="75" t="s">
        <v>100</v>
      </c>
      <c r="AV538" s="112" t="s">
        <v>1615</v>
      </c>
      <c r="AW538" s="122" t="s">
        <v>438</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x14ac:dyDescent="0.25">
      <c r="A539" s="1" t="s">
        <v>1940</v>
      </c>
      <c r="B539" s="7" t="s">
        <v>345</v>
      </c>
      <c r="C539" s="7" t="s">
        <v>1431</v>
      </c>
      <c r="D539" t="s">
        <v>1608</v>
      </c>
      <c r="E539" s="2">
        <v>2007</v>
      </c>
      <c r="F539" s="2" t="s">
        <v>91</v>
      </c>
      <c r="G539" s="2" t="s">
        <v>558</v>
      </c>
      <c r="H539" s="2" t="s">
        <v>93</v>
      </c>
      <c r="I539" s="2" t="s">
        <v>94</v>
      </c>
      <c r="J539" s="2" t="s">
        <v>2068</v>
      </c>
      <c r="K539" s="118" t="str">
        <f t="shared" si="55"/>
        <v>pdf</v>
      </c>
      <c r="L539" s="2" t="s">
        <v>2047</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1611</v>
      </c>
      <c r="AD539" s="63" t="s">
        <v>98</v>
      </c>
      <c r="AE539" s="12" t="s">
        <v>98</v>
      </c>
      <c r="AF539" s="133" t="s">
        <v>98</v>
      </c>
      <c r="AG539" s="133" t="s">
        <v>98</v>
      </c>
      <c r="AH539" s="133" t="s">
        <v>98</v>
      </c>
      <c r="AI539" s="133" t="s">
        <v>98</v>
      </c>
      <c r="AJ539" s="133" t="s">
        <v>98</v>
      </c>
      <c r="AK539" s="134" t="s">
        <v>98</v>
      </c>
      <c r="AL539" s="12" t="s">
        <v>98</v>
      </c>
      <c r="AM539" s="12" t="str">
        <f t="shared" si="60"/>
        <v/>
      </c>
      <c r="AN539" s="14" t="str">
        <f t="shared" si="59"/>
        <v>Folder</v>
      </c>
      <c r="AO539" s="15">
        <v>0</v>
      </c>
      <c r="AQ539" s="71" t="s">
        <v>98</v>
      </c>
      <c r="AR539" s="67" t="str">
        <f t="shared" si="57"/>
        <v>K19x.053</v>
      </c>
      <c r="AS539" s="67" t="s">
        <v>1981</v>
      </c>
      <c r="AT539" s="67" t="s">
        <v>100</v>
      </c>
      <c r="AU539" s="75" t="s">
        <v>100</v>
      </c>
      <c r="AV539" s="112" t="s">
        <v>1584</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x14ac:dyDescent="0.25">
      <c r="A540" s="1" t="s">
        <v>1940</v>
      </c>
      <c r="B540" s="7" t="s">
        <v>347</v>
      </c>
      <c r="C540" s="7" t="s">
        <v>1431</v>
      </c>
      <c r="D540" t="s">
        <v>2069</v>
      </c>
      <c r="E540" s="2">
        <v>2006</v>
      </c>
      <c r="F540" s="2" t="s">
        <v>91</v>
      </c>
      <c r="G540" s="2" t="s">
        <v>558</v>
      </c>
      <c r="H540" s="2" t="s">
        <v>93</v>
      </c>
      <c r="I540" s="2" t="s">
        <v>94</v>
      </c>
      <c r="J540" s="2" t="s">
        <v>2070</v>
      </c>
      <c r="K540" s="118" t="str">
        <f t="shared" si="55"/>
        <v>pdf</v>
      </c>
      <c r="L540" s="2" t="s">
        <v>2040</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63" t="s">
        <v>98</v>
      </c>
      <c r="AE540" s="12" t="s">
        <v>98</v>
      </c>
      <c r="AF540" s="133" t="s">
        <v>98</v>
      </c>
      <c r="AG540" s="133" t="s">
        <v>98</v>
      </c>
      <c r="AH540" s="133" t="s">
        <v>98</v>
      </c>
      <c r="AI540" s="133" t="s">
        <v>98</v>
      </c>
      <c r="AJ540" s="133" t="s">
        <v>98</v>
      </c>
      <c r="AK540" s="134" t="s">
        <v>98</v>
      </c>
      <c r="AL540" s="12" t="s">
        <v>98</v>
      </c>
      <c r="AM540" s="12" t="str">
        <f t="shared" si="60"/>
        <v/>
      </c>
      <c r="AN540" s="14" t="str">
        <f t="shared" si="59"/>
        <v>Folder</v>
      </c>
      <c r="AO540" s="15">
        <v>0</v>
      </c>
      <c r="AQ540" s="71" t="s">
        <v>98</v>
      </c>
      <c r="AR540" s="67" t="str">
        <f t="shared" si="57"/>
        <v>K19x.054</v>
      </c>
      <c r="AS540" s="67" t="s">
        <v>1981</v>
      </c>
      <c r="AT540" s="67" t="s">
        <v>100</v>
      </c>
      <c r="AU540" s="75" t="s">
        <v>100</v>
      </c>
      <c r="AV540" s="112" t="s">
        <v>2017</v>
      </c>
      <c r="AW540" s="122" t="s">
        <v>2071</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x14ac:dyDescent="0.25">
      <c r="A541" s="1" t="s">
        <v>1940</v>
      </c>
      <c r="B541" s="7" t="s">
        <v>349</v>
      </c>
      <c r="C541" s="7" t="s">
        <v>1529</v>
      </c>
      <c r="D541" t="s">
        <v>2072</v>
      </c>
      <c r="E541" s="2">
        <v>2006</v>
      </c>
      <c r="F541" s="2" t="s">
        <v>91</v>
      </c>
      <c r="G541" s="2" t="s">
        <v>558</v>
      </c>
      <c r="H541" s="2" t="s">
        <v>93</v>
      </c>
      <c r="I541" s="2" t="s">
        <v>94</v>
      </c>
      <c r="J541" s="2" t="s">
        <v>2073</v>
      </c>
      <c r="K541" s="118" t="str">
        <f t="shared" si="55"/>
        <v>pdf</v>
      </c>
      <c r="L541" s="2" t="s">
        <v>2074</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776</v>
      </c>
      <c r="AD541" s="63" t="s">
        <v>98</v>
      </c>
      <c r="AE541" s="12" t="s">
        <v>98</v>
      </c>
      <c r="AF541" s="133" t="s">
        <v>98</v>
      </c>
      <c r="AG541" s="133" t="s">
        <v>98</v>
      </c>
      <c r="AH541" s="133" t="s">
        <v>98</v>
      </c>
      <c r="AI541" s="133" t="s">
        <v>98</v>
      </c>
      <c r="AJ541" s="133" t="s">
        <v>98</v>
      </c>
      <c r="AK541" s="134" t="s">
        <v>98</v>
      </c>
      <c r="AL541" s="12" t="s">
        <v>98</v>
      </c>
      <c r="AM541" s="12" t="str">
        <f t="shared" si="60"/>
        <v/>
      </c>
      <c r="AN541" s="14" t="str">
        <f t="shared" si="59"/>
        <v>Folder</v>
      </c>
      <c r="AO541" s="15">
        <v>0</v>
      </c>
      <c r="AQ541" s="71" t="s">
        <v>98</v>
      </c>
      <c r="AR541" s="67" t="str">
        <f t="shared" si="57"/>
        <v>K19x.055</v>
      </c>
      <c r="AS541" s="67" t="s">
        <v>2063</v>
      </c>
      <c r="AT541" s="67" t="s">
        <v>2075</v>
      </c>
      <c r="AU541" s="75" t="s">
        <v>100</v>
      </c>
      <c r="AV541" s="112" t="s">
        <v>1584</v>
      </c>
      <c r="AW541" s="122" t="s">
        <v>1662</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x14ac:dyDescent="0.25">
      <c r="A542" s="1" t="s">
        <v>1940</v>
      </c>
      <c r="B542" s="7" t="s">
        <v>361</v>
      </c>
      <c r="C542" s="7" t="s">
        <v>1431</v>
      </c>
      <c r="D542" t="s">
        <v>2076</v>
      </c>
      <c r="E542" s="2">
        <v>2007</v>
      </c>
      <c r="F542" s="2" t="s">
        <v>91</v>
      </c>
      <c r="G542" s="2" t="s">
        <v>558</v>
      </c>
      <c r="H542" s="2" t="s">
        <v>93</v>
      </c>
      <c r="I542" s="2" t="s">
        <v>94</v>
      </c>
      <c r="J542" s="2" t="s">
        <v>2077</v>
      </c>
      <c r="K542" s="118" t="str">
        <f t="shared" si="55"/>
        <v>pdf</v>
      </c>
      <c r="L542" s="2" t="s">
        <v>2040</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63" t="s">
        <v>98</v>
      </c>
      <c r="AE542" s="12" t="s">
        <v>98</v>
      </c>
      <c r="AF542" s="133" t="s">
        <v>98</v>
      </c>
      <c r="AG542" s="133" t="s">
        <v>98</v>
      </c>
      <c r="AH542" s="133" t="s">
        <v>98</v>
      </c>
      <c r="AI542" s="133" t="s">
        <v>98</v>
      </c>
      <c r="AJ542" s="133" t="s">
        <v>98</v>
      </c>
      <c r="AK542" s="134" t="s">
        <v>98</v>
      </c>
      <c r="AL542" s="12" t="s">
        <v>98</v>
      </c>
      <c r="AM542" s="12" t="str">
        <f t="shared" si="60"/>
        <v/>
      </c>
      <c r="AN542" s="14" t="str">
        <f t="shared" si="59"/>
        <v>Folder</v>
      </c>
      <c r="AO542" s="15">
        <v>0</v>
      </c>
      <c r="AQ542" s="71" t="s">
        <v>98</v>
      </c>
      <c r="AR542" s="67" t="str">
        <f t="shared" si="57"/>
        <v>K19x.056</v>
      </c>
      <c r="AS542" s="67" t="s">
        <v>1981</v>
      </c>
      <c r="AT542" s="67" t="s">
        <v>100</v>
      </c>
      <c r="AU542" s="75" t="s">
        <v>100</v>
      </c>
      <c r="AV542" s="112" t="s">
        <v>2017</v>
      </c>
      <c r="AW542" s="122" t="s">
        <v>2078</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x14ac:dyDescent="0.25">
      <c r="A543" s="1" t="s">
        <v>1940</v>
      </c>
      <c r="B543" s="7" t="s">
        <v>368</v>
      </c>
      <c r="C543" s="7" t="s">
        <v>1529</v>
      </c>
      <c r="D543" t="s">
        <v>2045</v>
      </c>
      <c r="E543" s="2">
        <v>2007</v>
      </c>
      <c r="F543" s="2" t="s">
        <v>91</v>
      </c>
      <c r="G543" s="2" t="s">
        <v>558</v>
      </c>
      <c r="H543" s="2" t="s">
        <v>93</v>
      </c>
      <c r="I543" s="2" t="s">
        <v>94</v>
      </c>
      <c r="J543" s="2" t="s">
        <v>2079</v>
      </c>
      <c r="K543" s="118" t="str">
        <f t="shared" si="55"/>
        <v>pdf</v>
      </c>
      <c r="L543" s="2" t="s">
        <v>2080</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63" t="s">
        <v>98</v>
      </c>
      <c r="AE543" s="12" t="s">
        <v>98</v>
      </c>
      <c r="AF543" s="133" t="s">
        <v>98</v>
      </c>
      <c r="AG543" s="133" t="s">
        <v>98</v>
      </c>
      <c r="AH543" s="133" t="s">
        <v>98</v>
      </c>
      <c r="AI543" s="133" t="s">
        <v>98</v>
      </c>
      <c r="AJ543" s="133" t="s">
        <v>98</v>
      </c>
      <c r="AK543" s="134" t="s">
        <v>98</v>
      </c>
      <c r="AL543" s="12" t="s">
        <v>98</v>
      </c>
      <c r="AM543" s="12" t="str">
        <f t="shared" si="60"/>
        <v/>
      </c>
      <c r="AN543" s="14" t="str">
        <f t="shared" si="59"/>
        <v>Folder</v>
      </c>
      <c r="AO543" s="15">
        <v>0</v>
      </c>
      <c r="AQ543" s="71" t="s">
        <v>98</v>
      </c>
      <c r="AR543" s="67" t="str">
        <f t="shared" si="57"/>
        <v>K19x.057</v>
      </c>
      <c r="AS543" s="67" t="s">
        <v>2081</v>
      </c>
      <c r="AT543" s="67" t="s">
        <v>99</v>
      </c>
      <c r="AU543" s="75" t="s">
        <v>100</v>
      </c>
      <c r="AV543" s="112" t="s">
        <v>1615</v>
      </c>
      <c r="AW543" s="122" t="s">
        <v>2082</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x14ac:dyDescent="0.25">
      <c r="A544" s="1" t="s">
        <v>1940</v>
      </c>
      <c r="B544" s="7" t="s">
        <v>377</v>
      </c>
      <c r="C544" s="7" t="s">
        <v>1431</v>
      </c>
      <c r="D544" t="s">
        <v>2083</v>
      </c>
      <c r="E544" s="2">
        <v>2007</v>
      </c>
      <c r="F544" s="2" t="s">
        <v>91</v>
      </c>
      <c r="G544" s="2" t="s">
        <v>558</v>
      </c>
      <c r="H544" s="2" t="s">
        <v>93</v>
      </c>
      <c r="I544" s="2" t="s">
        <v>94</v>
      </c>
      <c r="J544" s="2" t="s">
        <v>2084</v>
      </c>
      <c r="K544" s="118" t="str">
        <f t="shared" si="55"/>
        <v>pdf</v>
      </c>
      <c r="L544" s="2" t="s">
        <v>2047</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63" t="s">
        <v>98</v>
      </c>
      <c r="AE544" s="12" t="s">
        <v>98</v>
      </c>
      <c r="AF544" s="133" t="s">
        <v>98</v>
      </c>
      <c r="AG544" s="133" t="s">
        <v>98</v>
      </c>
      <c r="AH544" s="133" t="s">
        <v>98</v>
      </c>
      <c r="AI544" s="133" t="s">
        <v>98</v>
      </c>
      <c r="AJ544" s="133" t="s">
        <v>98</v>
      </c>
      <c r="AK544" s="134" t="s">
        <v>98</v>
      </c>
      <c r="AL544" s="12" t="s">
        <v>98</v>
      </c>
      <c r="AM544" s="12" t="str">
        <f t="shared" si="60"/>
        <v/>
      </c>
      <c r="AN544" s="14" t="str">
        <f t="shared" si="59"/>
        <v>Folder</v>
      </c>
      <c r="AO544" s="15">
        <v>0</v>
      </c>
      <c r="AQ544" s="71" t="s">
        <v>98</v>
      </c>
      <c r="AR544" s="67" t="str">
        <f t="shared" si="57"/>
        <v>K19x.058</v>
      </c>
      <c r="AS544" s="67" t="s">
        <v>1981</v>
      </c>
      <c r="AT544" s="67" t="s">
        <v>100</v>
      </c>
      <c r="AU544" s="75" t="s">
        <v>100</v>
      </c>
      <c r="AV544" s="112" t="s">
        <v>1584</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x14ac:dyDescent="0.25">
      <c r="A545" s="1" t="s">
        <v>1940</v>
      </c>
      <c r="B545" s="7" t="s">
        <v>389</v>
      </c>
      <c r="C545" s="7" t="s">
        <v>1431</v>
      </c>
      <c r="D545" t="s">
        <v>2085</v>
      </c>
      <c r="E545" s="2">
        <v>2007</v>
      </c>
      <c r="F545" s="2" t="s">
        <v>91</v>
      </c>
      <c r="G545" s="2" t="s">
        <v>558</v>
      </c>
      <c r="H545" s="2" t="s">
        <v>93</v>
      </c>
      <c r="I545" s="2" t="s">
        <v>94</v>
      </c>
      <c r="J545" s="2" t="s">
        <v>2086</v>
      </c>
      <c r="K545" s="118" t="str">
        <f t="shared" si="55"/>
        <v>pdf</v>
      </c>
      <c r="L545" s="2" t="s">
        <v>2047</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63" t="s">
        <v>98</v>
      </c>
      <c r="AE545" s="12" t="s">
        <v>98</v>
      </c>
      <c r="AF545" s="133" t="s">
        <v>98</v>
      </c>
      <c r="AG545" s="133" t="s">
        <v>98</v>
      </c>
      <c r="AH545" s="133" t="s">
        <v>98</v>
      </c>
      <c r="AI545" s="133" t="s">
        <v>98</v>
      </c>
      <c r="AJ545" s="133" t="s">
        <v>98</v>
      </c>
      <c r="AK545" s="134" t="s">
        <v>98</v>
      </c>
      <c r="AL545" s="12" t="s">
        <v>98</v>
      </c>
      <c r="AM545" s="12" t="str">
        <f t="shared" si="60"/>
        <v/>
      </c>
      <c r="AN545" s="14" t="str">
        <f t="shared" si="59"/>
        <v>Folder</v>
      </c>
      <c r="AO545" s="15">
        <v>0</v>
      </c>
      <c r="AQ545" s="71" t="s">
        <v>98</v>
      </c>
      <c r="AR545" s="67" t="str">
        <f t="shared" si="57"/>
        <v>K19x.059</v>
      </c>
      <c r="AS545" s="67" t="s">
        <v>1981</v>
      </c>
      <c r="AT545" s="67" t="s">
        <v>100</v>
      </c>
      <c r="AU545" s="75" t="s">
        <v>100</v>
      </c>
      <c r="AV545" s="112" t="s">
        <v>1615</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x14ac:dyDescent="0.25">
      <c r="A546" s="1" t="s">
        <v>1940</v>
      </c>
      <c r="B546" s="7" t="s">
        <v>398</v>
      </c>
      <c r="C546" s="7" t="s">
        <v>1431</v>
      </c>
      <c r="D546" t="s">
        <v>640</v>
      </c>
      <c r="E546" s="2">
        <v>2007</v>
      </c>
      <c r="F546" s="2" t="s">
        <v>91</v>
      </c>
      <c r="G546" s="2" t="s">
        <v>558</v>
      </c>
      <c r="H546" s="2" t="s">
        <v>93</v>
      </c>
      <c r="I546" s="2" t="s">
        <v>94</v>
      </c>
      <c r="J546" s="2" t="s">
        <v>2087</v>
      </c>
      <c r="K546" s="118" t="str">
        <f t="shared" si="55"/>
        <v>pdf</v>
      </c>
      <c r="L546" s="2" t="s">
        <v>2047</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63" t="s">
        <v>98</v>
      </c>
      <c r="AE546" s="12" t="s">
        <v>98</v>
      </c>
      <c r="AF546" s="133" t="s">
        <v>98</v>
      </c>
      <c r="AG546" s="133" t="s">
        <v>98</v>
      </c>
      <c r="AH546" s="133" t="s">
        <v>98</v>
      </c>
      <c r="AI546" s="133" t="s">
        <v>98</v>
      </c>
      <c r="AJ546" s="133" t="s">
        <v>98</v>
      </c>
      <c r="AK546" s="134" t="s">
        <v>98</v>
      </c>
      <c r="AL546" s="12" t="s">
        <v>98</v>
      </c>
      <c r="AM546" s="12" t="str">
        <f t="shared" si="60"/>
        <v/>
      </c>
      <c r="AN546" s="14" t="str">
        <f t="shared" si="59"/>
        <v>Folder</v>
      </c>
      <c r="AO546" s="15">
        <v>0</v>
      </c>
      <c r="AQ546" s="71" t="s">
        <v>98</v>
      </c>
      <c r="AR546" s="67" t="str">
        <f t="shared" si="57"/>
        <v>K19x.060</v>
      </c>
      <c r="AS546" s="67" t="s">
        <v>1981</v>
      </c>
      <c r="AT546" s="67" t="s">
        <v>100</v>
      </c>
      <c r="AU546" s="75" t="s">
        <v>100</v>
      </c>
      <c r="AV546" s="112" t="s">
        <v>1615</v>
      </c>
      <c r="AW546" s="122" t="s">
        <v>644</v>
      </c>
      <c r="AX546" s="122" t="s">
        <v>645</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x14ac:dyDescent="0.25">
      <c r="A547" s="1" t="s">
        <v>1940</v>
      </c>
      <c r="B547" s="7" t="s">
        <v>404</v>
      </c>
      <c r="C547" s="7" t="s">
        <v>1431</v>
      </c>
      <c r="D547" t="s">
        <v>1592</v>
      </c>
      <c r="E547" s="2">
        <v>2008</v>
      </c>
      <c r="F547" s="2" t="s">
        <v>627</v>
      </c>
      <c r="G547" s="2" t="s">
        <v>1216</v>
      </c>
      <c r="H547" s="2" t="s">
        <v>93</v>
      </c>
      <c r="I547" s="2" t="s">
        <v>94</v>
      </c>
      <c r="J547" s="2" t="s">
        <v>2088</v>
      </c>
      <c r="K547" s="118" t="str">
        <f t="shared" si="55"/>
        <v>pdf</v>
      </c>
      <c r="L547" s="2" t="s">
        <v>2089</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63" t="s">
        <v>98</v>
      </c>
      <c r="AE547" s="12" t="s">
        <v>98</v>
      </c>
      <c r="AF547" s="133" t="s">
        <v>98</v>
      </c>
      <c r="AG547" s="133" t="s">
        <v>98</v>
      </c>
      <c r="AH547" s="133" t="s">
        <v>98</v>
      </c>
      <c r="AI547" s="133" t="s">
        <v>98</v>
      </c>
      <c r="AJ547" s="133" t="s">
        <v>98</v>
      </c>
      <c r="AK547" s="134" t="s">
        <v>98</v>
      </c>
      <c r="AL547" s="12" t="s">
        <v>98</v>
      </c>
      <c r="AM547" s="12" t="str">
        <f t="shared" si="60"/>
        <v/>
      </c>
      <c r="AN547" s="14" t="str">
        <f t="shared" si="59"/>
        <v>Folder</v>
      </c>
      <c r="AO547" s="15">
        <v>0</v>
      </c>
      <c r="AQ547" s="71" t="s">
        <v>98</v>
      </c>
      <c r="AR547" s="67" t="str">
        <f t="shared" si="57"/>
        <v>K19x.061</v>
      </c>
      <c r="AS547" s="67" t="s">
        <v>1981</v>
      </c>
      <c r="AT547" s="67" t="s">
        <v>100</v>
      </c>
      <c r="AU547" s="75" t="s">
        <v>100</v>
      </c>
      <c r="AV547" s="112" t="s">
        <v>1584</v>
      </c>
      <c r="AW547" s="122" t="s">
        <v>2090</v>
      </c>
      <c r="AX547" s="122" t="s">
        <v>183</v>
      </c>
      <c r="AY547" s="12" t="str">
        <f t="shared" si="64"/>
        <v>3A</v>
      </c>
      <c r="AZ547" s="71" t="s">
        <v>98</v>
      </c>
      <c r="BA547" s="12" t="str">
        <f t="shared" si="65"/>
        <v>30 kw-24 krpm</v>
      </c>
      <c r="BB547" s="12" t="str">
        <f t="shared" si="66"/>
        <v>HSK-A 63</v>
      </c>
      <c r="BC547" s="12" t="s">
        <v>627</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x14ac:dyDescent="0.25">
      <c r="A548" s="1" t="s">
        <v>1940</v>
      </c>
      <c r="B548" s="7" t="s">
        <v>406</v>
      </c>
      <c r="C548" s="7" t="s">
        <v>1431</v>
      </c>
      <c r="D548" t="s">
        <v>2091</v>
      </c>
      <c r="E548" s="2">
        <v>2008</v>
      </c>
      <c r="F548" s="2" t="s">
        <v>91</v>
      </c>
      <c r="G548" s="2" t="s">
        <v>558</v>
      </c>
      <c r="H548" s="2" t="s">
        <v>93</v>
      </c>
      <c r="I548" s="2" t="s">
        <v>94</v>
      </c>
      <c r="J548" s="2" t="s">
        <v>2092</v>
      </c>
      <c r="K548" s="118" t="str">
        <f t="shared" si="55"/>
        <v>pdf</v>
      </c>
      <c r="L548" s="2" t="s">
        <v>2047</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63" t="s">
        <v>98</v>
      </c>
      <c r="AE548" s="12" t="s">
        <v>98</v>
      </c>
      <c r="AF548" s="133" t="s">
        <v>98</v>
      </c>
      <c r="AG548" s="133" t="s">
        <v>98</v>
      </c>
      <c r="AH548" s="133" t="s">
        <v>98</v>
      </c>
      <c r="AI548" s="133" t="s">
        <v>98</v>
      </c>
      <c r="AJ548" s="133" t="s">
        <v>98</v>
      </c>
      <c r="AK548" s="134" t="s">
        <v>98</v>
      </c>
      <c r="AL548" s="12" t="s">
        <v>98</v>
      </c>
      <c r="AM548" s="12" t="str">
        <f t="shared" si="60"/>
        <v/>
      </c>
      <c r="AN548" s="14" t="str">
        <f t="shared" si="59"/>
        <v>Folder</v>
      </c>
      <c r="AO548" s="15">
        <v>0</v>
      </c>
      <c r="AQ548" s="71" t="s">
        <v>98</v>
      </c>
      <c r="AR548" s="67" t="str">
        <f t="shared" si="57"/>
        <v>K19x.062</v>
      </c>
      <c r="AS548" s="67" t="s">
        <v>1981</v>
      </c>
      <c r="AT548" s="67" t="s">
        <v>100</v>
      </c>
      <c r="AU548" s="75" t="s">
        <v>100</v>
      </c>
      <c r="AV548" s="112" t="s">
        <v>2017</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x14ac:dyDescent="0.25">
      <c r="A549" s="1" t="s">
        <v>1940</v>
      </c>
      <c r="B549" s="7" t="s">
        <v>411</v>
      </c>
      <c r="C549" s="7" t="s">
        <v>1431</v>
      </c>
      <c r="D549" t="s">
        <v>2093</v>
      </c>
      <c r="E549" s="2">
        <v>2008</v>
      </c>
      <c r="F549" s="2" t="s">
        <v>91</v>
      </c>
      <c r="G549" s="2" t="s">
        <v>558</v>
      </c>
      <c r="H549" s="2" t="s">
        <v>93</v>
      </c>
      <c r="I549" s="2" t="s">
        <v>94</v>
      </c>
      <c r="J549" s="2" t="s">
        <v>2094</v>
      </c>
      <c r="K549" s="118" t="str">
        <f t="shared" si="55"/>
        <v>pdf</v>
      </c>
      <c r="L549" s="2" t="s">
        <v>2040</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63" t="s">
        <v>98</v>
      </c>
      <c r="AE549" s="12" t="s">
        <v>98</v>
      </c>
      <c r="AF549" s="133" t="s">
        <v>98</v>
      </c>
      <c r="AG549" s="133" t="s">
        <v>98</v>
      </c>
      <c r="AH549" s="133" t="s">
        <v>98</v>
      </c>
      <c r="AI549" s="133" t="s">
        <v>98</v>
      </c>
      <c r="AJ549" s="133" t="s">
        <v>98</v>
      </c>
      <c r="AK549" s="134" t="s">
        <v>98</v>
      </c>
      <c r="AL549" s="12" t="s">
        <v>98</v>
      </c>
      <c r="AM549" s="12" t="str">
        <f t="shared" si="60"/>
        <v/>
      </c>
      <c r="AN549" s="14" t="str">
        <f t="shared" si="59"/>
        <v>Folder</v>
      </c>
      <c r="AO549" s="15">
        <v>0</v>
      </c>
      <c r="AQ549" s="71" t="s">
        <v>98</v>
      </c>
      <c r="AR549" s="67" t="str">
        <f t="shared" si="57"/>
        <v>K19x.063</v>
      </c>
      <c r="AS549" s="67" t="s">
        <v>1981</v>
      </c>
      <c r="AT549" s="67" t="s">
        <v>100</v>
      </c>
      <c r="AU549" s="75" t="s">
        <v>100</v>
      </c>
      <c r="AV549" s="112" t="s">
        <v>2017</v>
      </c>
      <c r="AW549" s="122" t="s">
        <v>1105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x14ac:dyDescent="0.25">
      <c r="A550" s="1" t="s">
        <v>1940</v>
      </c>
      <c r="B550" s="7" t="s">
        <v>415</v>
      </c>
      <c r="C550" s="7" t="s">
        <v>1431</v>
      </c>
      <c r="D550" t="s">
        <v>1961</v>
      </c>
      <c r="E550" s="2">
        <v>2008</v>
      </c>
      <c r="F550" s="2" t="s">
        <v>91</v>
      </c>
      <c r="G550" s="2" t="s">
        <v>558</v>
      </c>
      <c r="H550" s="2" t="s">
        <v>93</v>
      </c>
      <c r="I550" s="2" t="s">
        <v>94</v>
      </c>
      <c r="J550" s="2" t="s">
        <v>2095</v>
      </c>
      <c r="K550" s="118" t="str">
        <f t="shared" si="55"/>
        <v>pdf</v>
      </c>
      <c r="L550" s="2" t="s">
        <v>2047</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63" t="s">
        <v>98</v>
      </c>
      <c r="AE550" s="12" t="s">
        <v>98</v>
      </c>
      <c r="AF550" s="133" t="s">
        <v>98</v>
      </c>
      <c r="AG550" s="133" t="s">
        <v>98</v>
      </c>
      <c r="AH550" s="133" t="s">
        <v>98</v>
      </c>
      <c r="AI550" s="133" t="s">
        <v>98</v>
      </c>
      <c r="AJ550" s="133" t="s">
        <v>98</v>
      </c>
      <c r="AK550" s="134" t="s">
        <v>98</v>
      </c>
      <c r="AL550" s="12" t="s">
        <v>98</v>
      </c>
      <c r="AM550" s="12" t="str">
        <f t="shared" si="60"/>
        <v/>
      </c>
      <c r="AN550" s="14" t="str">
        <f t="shared" si="59"/>
        <v>Folder</v>
      </c>
      <c r="AO550" s="15">
        <v>0</v>
      </c>
      <c r="AQ550" s="71" t="s">
        <v>98</v>
      </c>
      <c r="AR550" s="67" t="str">
        <f t="shared" si="57"/>
        <v>K19x.064</v>
      </c>
      <c r="AS550" s="67" t="s">
        <v>1981</v>
      </c>
      <c r="AT550" s="67" t="s">
        <v>100</v>
      </c>
      <c r="AU550" s="75" t="s">
        <v>100</v>
      </c>
      <c r="AV550" s="112" t="s">
        <v>1615</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x14ac:dyDescent="0.25">
      <c r="A551" s="1" t="s">
        <v>1940</v>
      </c>
      <c r="B551" s="7" t="s">
        <v>420</v>
      </c>
      <c r="C551" s="7" t="s">
        <v>1431</v>
      </c>
      <c r="D551" t="s">
        <v>1638</v>
      </c>
      <c r="E551" s="2">
        <v>2008</v>
      </c>
      <c r="F551" s="2" t="s">
        <v>91</v>
      </c>
      <c r="G551" s="2" t="s">
        <v>558</v>
      </c>
      <c r="H551" s="2" t="s">
        <v>93</v>
      </c>
      <c r="I551" s="2" t="s">
        <v>94</v>
      </c>
      <c r="J551" s="2" t="s">
        <v>2096</v>
      </c>
      <c r="K551" s="118" t="str">
        <f t="shared" si="55"/>
        <v>pdf</v>
      </c>
      <c r="L551" s="2" t="s">
        <v>2047</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1640</v>
      </c>
      <c r="AD551" s="63" t="s">
        <v>98</v>
      </c>
      <c r="AE551" s="12" t="s">
        <v>98</v>
      </c>
      <c r="AF551" s="133" t="s">
        <v>98</v>
      </c>
      <c r="AG551" s="133" t="s">
        <v>98</v>
      </c>
      <c r="AH551" s="133" t="s">
        <v>98</v>
      </c>
      <c r="AI551" s="133" t="s">
        <v>98</v>
      </c>
      <c r="AJ551" s="133" t="s">
        <v>98</v>
      </c>
      <c r="AK551" s="134" t="s">
        <v>98</v>
      </c>
      <c r="AL551" s="12" t="s">
        <v>98</v>
      </c>
      <c r="AM551" s="12" t="str">
        <f t="shared" si="60"/>
        <v/>
      </c>
      <c r="AN551" s="14" t="str">
        <f t="shared" si="59"/>
        <v>Folder</v>
      </c>
      <c r="AO551" s="15">
        <v>0</v>
      </c>
      <c r="AQ551" s="71" t="s">
        <v>98</v>
      </c>
      <c r="AR551" s="67" t="str">
        <f t="shared" si="57"/>
        <v>K19x.065</v>
      </c>
      <c r="AS551" s="67" t="s">
        <v>1981</v>
      </c>
      <c r="AT551" s="67" t="s">
        <v>100</v>
      </c>
      <c r="AU551" s="75" t="s">
        <v>100</v>
      </c>
      <c r="AV551" s="112" t="s">
        <v>1584</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x14ac:dyDescent="0.25">
      <c r="A552" s="1" t="s">
        <v>1940</v>
      </c>
      <c r="B552" s="7" t="s">
        <v>430</v>
      </c>
      <c r="C552" s="7" t="s">
        <v>1431</v>
      </c>
      <c r="D552" t="s">
        <v>647</v>
      </c>
      <c r="E552" s="2">
        <v>2008</v>
      </c>
      <c r="F552" s="2" t="s">
        <v>91</v>
      </c>
      <c r="G552" s="2" t="s">
        <v>558</v>
      </c>
      <c r="H552" s="2" t="s">
        <v>93</v>
      </c>
      <c r="I552" s="2" t="s">
        <v>94</v>
      </c>
      <c r="J552" s="2" t="s">
        <v>2097</v>
      </c>
      <c r="K552" s="118" t="str">
        <f t="shared" si="55"/>
        <v>pdf</v>
      </c>
      <c r="L552" s="2" t="s">
        <v>2047</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63" t="s">
        <v>98</v>
      </c>
      <c r="AE552" s="12" t="s">
        <v>98</v>
      </c>
      <c r="AF552" s="133" t="s">
        <v>98</v>
      </c>
      <c r="AG552" s="133" t="s">
        <v>98</v>
      </c>
      <c r="AH552" s="133" t="s">
        <v>98</v>
      </c>
      <c r="AI552" s="133" t="s">
        <v>98</v>
      </c>
      <c r="AJ552" s="133" t="s">
        <v>98</v>
      </c>
      <c r="AK552" s="134" t="s">
        <v>98</v>
      </c>
      <c r="AL552" s="12" t="s">
        <v>98</v>
      </c>
      <c r="AM552" s="12" t="str">
        <f t="shared" si="60"/>
        <v/>
      </c>
      <c r="AN552" s="14" t="str">
        <f t="shared" si="59"/>
        <v>Folder</v>
      </c>
      <c r="AO552" s="15">
        <v>0</v>
      </c>
      <c r="AQ552" s="71" t="s">
        <v>98</v>
      </c>
      <c r="AR552" s="67" t="str">
        <f t="shared" si="57"/>
        <v>K19x.066</v>
      </c>
      <c r="AS552" s="67" t="s">
        <v>1981</v>
      </c>
      <c r="AT552" s="67" t="s">
        <v>100</v>
      </c>
      <c r="AU552" s="75" t="s">
        <v>100</v>
      </c>
      <c r="AV552" s="112" t="s">
        <v>1584</v>
      </c>
      <c r="AW552" s="122" t="s">
        <v>438</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x14ac:dyDescent="0.25">
      <c r="A553" s="1" t="s">
        <v>1940</v>
      </c>
      <c r="B553" s="7" t="s">
        <v>439</v>
      </c>
      <c r="C553" s="7" t="s">
        <v>1431</v>
      </c>
      <c r="D553" t="s">
        <v>763</v>
      </c>
      <c r="E553" s="2">
        <v>2008</v>
      </c>
      <c r="F553" s="2" t="s">
        <v>91</v>
      </c>
      <c r="G553" s="2" t="s">
        <v>558</v>
      </c>
      <c r="H553" s="2" t="s">
        <v>93</v>
      </c>
      <c r="I553" s="2" t="s">
        <v>94</v>
      </c>
      <c r="J553" s="2" t="s">
        <v>2098</v>
      </c>
      <c r="K553" s="118" t="str">
        <f t="shared" si="55"/>
        <v>pdf</v>
      </c>
      <c r="L553" s="2" t="s">
        <v>2040</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63" t="s">
        <v>98</v>
      </c>
      <c r="AE553" s="12" t="s">
        <v>98</v>
      </c>
      <c r="AF553" s="133" t="s">
        <v>98</v>
      </c>
      <c r="AG553" s="133" t="s">
        <v>98</v>
      </c>
      <c r="AH553" s="133" t="s">
        <v>98</v>
      </c>
      <c r="AI553" s="133" t="s">
        <v>98</v>
      </c>
      <c r="AJ553" s="133" t="s">
        <v>98</v>
      </c>
      <c r="AK553" s="134" t="s">
        <v>98</v>
      </c>
      <c r="AL553" s="12" t="s">
        <v>98</v>
      </c>
      <c r="AM553" s="12" t="str">
        <f t="shared" si="60"/>
        <v/>
      </c>
      <c r="AN553" s="14" t="str">
        <f t="shared" si="59"/>
        <v>Folder</v>
      </c>
      <c r="AO553" s="15">
        <v>0</v>
      </c>
      <c r="AQ553" s="71" t="s">
        <v>98</v>
      </c>
      <c r="AR553" s="67" t="str">
        <f t="shared" si="57"/>
        <v>K19x.067</v>
      </c>
      <c r="AS553" s="67" t="s">
        <v>1981</v>
      </c>
      <c r="AT553" s="67" t="s">
        <v>100</v>
      </c>
      <c r="AU553" s="75" t="s">
        <v>100</v>
      </c>
      <c r="AV553" s="112" t="s">
        <v>2017</v>
      </c>
      <c r="AW553" s="122" t="s">
        <v>765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x14ac:dyDescent="0.25">
      <c r="A554" s="1" t="s">
        <v>1940</v>
      </c>
      <c r="B554" s="7" t="s">
        <v>443</v>
      </c>
      <c r="C554" s="7" t="s">
        <v>1431</v>
      </c>
      <c r="D554" t="s">
        <v>647</v>
      </c>
      <c r="E554" s="2">
        <v>2008</v>
      </c>
      <c r="F554" s="2" t="s">
        <v>91</v>
      </c>
      <c r="G554" s="2" t="s">
        <v>558</v>
      </c>
      <c r="H554" s="2" t="s">
        <v>93</v>
      </c>
      <c r="I554" s="2" t="s">
        <v>94</v>
      </c>
      <c r="J554" s="2" t="s">
        <v>2099</v>
      </c>
      <c r="K554" s="118" t="str">
        <f t="shared" si="55"/>
        <v>pdf</v>
      </c>
      <c r="L554" s="2" t="s">
        <v>2047</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63" t="s">
        <v>98</v>
      </c>
      <c r="AE554" s="12" t="s">
        <v>98</v>
      </c>
      <c r="AF554" s="133" t="s">
        <v>98</v>
      </c>
      <c r="AG554" s="133" t="s">
        <v>98</v>
      </c>
      <c r="AH554" s="133" t="s">
        <v>98</v>
      </c>
      <c r="AI554" s="133" t="s">
        <v>98</v>
      </c>
      <c r="AJ554" s="133" t="s">
        <v>98</v>
      </c>
      <c r="AK554" s="134" t="s">
        <v>98</v>
      </c>
      <c r="AL554" s="12" t="s">
        <v>98</v>
      </c>
      <c r="AM554" s="12" t="str">
        <f t="shared" si="60"/>
        <v/>
      </c>
      <c r="AN554" s="14" t="str">
        <f t="shared" si="59"/>
        <v>Folder</v>
      </c>
      <c r="AO554" s="15">
        <v>0</v>
      </c>
      <c r="AQ554" s="71" t="s">
        <v>98</v>
      </c>
      <c r="AR554" s="67" t="str">
        <f t="shared" si="57"/>
        <v>K19x.068</v>
      </c>
      <c r="AS554" s="67" t="s">
        <v>1981</v>
      </c>
      <c r="AT554" s="67" t="s">
        <v>100</v>
      </c>
      <c r="AU554" s="75" t="s">
        <v>100</v>
      </c>
      <c r="AV554" s="112" t="s">
        <v>1584</v>
      </c>
      <c r="AW554" s="122" t="s">
        <v>438</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x14ac:dyDescent="0.25">
      <c r="A555" s="1" t="s">
        <v>1940</v>
      </c>
      <c r="B555" s="7" t="s">
        <v>446</v>
      </c>
      <c r="C555" s="7" t="s">
        <v>1431</v>
      </c>
      <c r="D555" t="s">
        <v>2100</v>
      </c>
      <c r="E555" s="2">
        <v>2008</v>
      </c>
      <c r="F555" s="2" t="s">
        <v>91</v>
      </c>
      <c r="G555" s="2" t="s">
        <v>558</v>
      </c>
      <c r="H555" s="2" t="s">
        <v>93</v>
      </c>
      <c r="I555" s="2" t="s">
        <v>94</v>
      </c>
      <c r="J555" s="2" t="s">
        <v>2101</v>
      </c>
      <c r="K555" s="118" t="str">
        <f t="shared" si="55"/>
        <v>pdf</v>
      </c>
      <c r="L555" s="2" t="s">
        <v>2102</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353</v>
      </c>
      <c r="AD555" s="63" t="s">
        <v>98</v>
      </c>
      <c r="AE555" s="12" t="s">
        <v>98</v>
      </c>
      <c r="AF555" s="133" t="s">
        <v>98</v>
      </c>
      <c r="AG555" s="133" t="s">
        <v>98</v>
      </c>
      <c r="AH555" s="133" t="s">
        <v>98</v>
      </c>
      <c r="AI555" s="133" t="s">
        <v>98</v>
      </c>
      <c r="AJ555" s="133" t="s">
        <v>98</v>
      </c>
      <c r="AK555" s="134" t="s">
        <v>98</v>
      </c>
      <c r="AL555" s="12" t="s">
        <v>98</v>
      </c>
      <c r="AM555" s="12" t="str">
        <f t="shared" si="60"/>
        <v/>
      </c>
      <c r="AN555" s="14" t="str">
        <f t="shared" si="59"/>
        <v>Folder</v>
      </c>
      <c r="AO555" s="15">
        <v>0</v>
      </c>
      <c r="AQ555" s="71" t="s">
        <v>98</v>
      </c>
      <c r="AR555" s="67" t="str">
        <f t="shared" si="57"/>
        <v>K19x.069</v>
      </c>
      <c r="AS555" s="67" t="s">
        <v>1981</v>
      </c>
      <c r="AT555" s="67" t="s">
        <v>100</v>
      </c>
      <c r="AU555" s="75" t="s">
        <v>100</v>
      </c>
      <c r="AV555" s="112" t="s">
        <v>2017</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x14ac:dyDescent="0.25">
      <c r="A556" s="1" t="s">
        <v>1940</v>
      </c>
      <c r="B556" s="7" t="s">
        <v>447</v>
      </c>
      <c r="C556" s="7" t="s">
        <v>1431</v>
      </c>
      <c r="D556" t="s">
        <v>2103</v>
      </c>
      <c r="E556" s="2">
        <v>2008</v>
      </c>
      <c r="F556" s="2" t="s">
        <v>91</v>
      </c>
      <c r="G556" s="2" t="s">
        <v>558</v>
      </c>
      <c r="H556" s="2" t="s">
        <v>93</v>
      </c>
      <c r="I556" s="2" t="s">
        <v>94</v>
      </c>
      <c r="J556" s="2" t="s">
        <v>2104</v>
      </c>
      <c r="K556" s="118" t="str">
        <f t="shared" si="55"/>
        <v>pdf</v>
      </c>
      <c r="L556" s="2" t="s">
        <v>2040</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353</v>
      </c>
      <c r="AD556" s="63" t="s">
        <v>98</v>
      </c>
      <c r="AE556" s="12" t="s">
        <v>98</v>
      </c>
      <c r="AF556" s="133" t="s">
        <v>98</v>
      </c>
      <c r="AG556" s="133" t="s">
        <v>98</v>
      </c>
      <c r="AH556" s="133" t="s">
        <v>98</v>
      </c>
      <c r="AI556" s="133" t="s">
        <v>98</v>
      </c>
      <c r="AJ556" s="133" t="s">
        <v>98</v>
      </c>
      <c r="AK556" s="134" t="s">
        <v>98</v>
      </c>
      <c r="AL556" s="12" t="s">
        <v>98</v>
      </c>
      <c r="AM556" s="12" t="str">
        <f t="shared" si="60"/>
        <v/>
      </c>
      <c r="AN556" s="14" t="str">
        <f t="shared" si="59"/>
        <v>Folder</v>
      </c>
      <c r="AO556" s="15">
        <v>0</v>
      </c>
      <c r="AQ556" s="71" t="s">
        <v>98</v>
      </c>
      <c r="AR556" s="67" t="str">
        <f t="shared" si="57"/>
        <v>K19x.070</v>
      </c>
      <c r="AS556" s="67" t="s">
        <v>1981</v>
      </c>
      <c r="AT556" s="67" t="s">
        <v>100</v>
      </c>
      <c r="AU556" s="75" t="s">
        <v>100</v>
      </c>
      <c r="AV556" s="112" t="s">
        <v>100</v>
      </c>
      <c r="AW556" s="122" t="s">
        <v>2105</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x14ac:dyDescent="0.25">
      <c r="A557" s="1" t="s">
        <v>1940</v>
      </c>
      <c r="B557" s="7" t="s">
        <v>459</v>
      </c>
      <c r="C557" s="7" t="s">
        <v>1529</v>
      </c>
      <c r="D557" t="s">
        <v>2106</v>
      </c>
      <c r="E557" s="2">
        <v>2008</v>
      </c>
      <c r="F557" s="2" t="s">
        <v>91</v>
      </c>
      <c r="G557" s="2" t="s">
        <v>558</v>
      </c>
      <c r="H557" s="2" t="s">
        <v>93</v>
      </c>
      <c r="I557" s="2" t="s">
        <v>94</v>
      </c>
      <c r="J557" s="2" t="s">
        <v>2107</v>
      </c>
      <c r="K557" s="118" t="str">
        <f t="shared" si="55"/>
        <v>pdf</v>
      </c>
      <c r="L557" s="2" t="s">
        <v>2074</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2108</v>
      </c>
      <c r="AD557" s="63" t="s">
        <v>98</v>
      </c>
      <c r="AE557" s="12" t="s">
        <v>98</v>
      </c>
      <c r="AF557" s="133" t="s">
        <v>98</v>
      </c>
      <c r="AG557" s="133" t="s">
        <v>98</v>
      </c>
      <c r="AH557" s="133" t="s">
        <v>98</v>
      </c>
      <c r="AI557" s="133" t="s">
        <v>98</v>
      </c>
      <c r="AJ557" s="133" t="s">
        <v>98</v>
      </c>
      <c r="AK557" s="134" t="s">
        <v>98</v>
      </c>
      <c r="AL557" s="12" t="s">
        <v>98</v>
      </c>
      <c r="AM557" s="12" t="str">
        <f t="shared" si="60"/>
        <v/>
      </c>
      <c r="AN557" s="14" t="str">
        <f t="shared" si="59"/>
        <v>Folder</v>
      </c>
      <c r="AO557" s="15">
        <v>0</v>
      </c>
      <c r="AQ557" s="71" t="s">
        <v>98</v>
      </c>
      <c r="AR557" s="67" t="str">
        <f t="shared" si="57"/>
        <v>K19x.071</v>
      </c>
      <c r="AS557" s="67" t="s">
        <v>2063</v>
      </c>
      <c r="AT557" s="67" t="s">
        <v>2109</v>
      </c>
      <c r="AU557" s="75" t="s">
        <v>100</v>
      </c>
      <c r="AV557" s="112" t="s">
        <v>1584</v>
      </c>
      <c r="AW557" s="122" t="s">
        <v>394</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x14ac:dyDescent="0.25">
      <c r="A558" s="1" t="s">
        <v>1940</v>
      </c>
      <c r="B558" s="7" t="s">
        <v>463</v>
      </c>
      <c r="C558" s="7" t="s">
        <v>1431</v>
      </c>
      <c r="D558" t="s">
        <v>1949</v>
      </c>
      <c r="E558" s="2">
        <v>2009</v>
      </c>
      <c r="F558" s="2" t="s">
        <v>91</v>
      </c>
      <c r="G558" s="2" t="s">
        <v>558</v>
      </c>
      <c r="H558" s="2" t="s">
        <v>93</v>
      </c>
      <c r="I558" s="2" t="s">
        <v>94</v>
      </c>
      <c r="J558" s="2" t="s">
        <v>2110</v>
      </c>
      <c r="K558" s="118" t="str">
        <f t="shared" si="55"/>
        <v>pdf</v>
      </c>
      <c r="L558" s="2" t="s">
        <v>2074</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1951</v>
      </c>
      <c r="AD558" s="63" t="s">
        <v>98</v>
      </c>
      <c r="AE558" s="12" t="s">
        <v>98</v>
      </c>
      <c r="AF558" s="133" t="s">
        <v>98</v>
      </c>
      <c r="AG558" s="133" t="s">
        <v>98</v>
      </c>
      <c r="AH558" s="133" t="s">
        <v>98</v>
      </c>
      <c r="AI558" s="133" t="s">
        <v>98</v>
      </c>
      <c r="AJ558" s="133" t="s">
        <v>98</v>
      </c>
      <c r="AK558" s="134" t="s">
        <v>98</v>
      </c>
      <c r="AL558" s="12" t="s">
        <v>98</v>
      </c>
      <c r="AM558" s="12" t="str">
        <f t="shared" si="60"/>
        <v/>
      </c>
      <c r="AN558" s="14" t="str">
        <f t="shared" si="59"/>
        <v>Folder</v>
      </c>
      <c r="AO558" s="15">
        <v>0</v>
      </c>
      <c r="AQ558" s="71" t="s">
        <v>98</v>
      </c>
      <c r="AR558" s="67" t="str">
        <f t="shared" si="57"/>
        <v>K19x.072</v>
      </c>
      <c r="AS558" s="67" t="s">
        <v>1981</v>
      </c>
      <c r="AT558" s="67" t="s">
        <v>100</v>
      </c>
      <c r="AU558" s="75" t="s">
        <v>100</v>
      </c>
      <c r="AV558" s="112" t="s">
        <v>2017</v>
      </c>
      <c r="AW558" s="122" t="s">
        <v>359</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x14ac:dyDescent="0.25">
      <c r="A559" s="1" t="s">
        <v>1940</v>
      </c>
      <c r="B559" s="7" t="s">
        <v>474</v>
      </c>
      <c r="C559" s="7" t="s">
        <v>1431</v>
      </c>
      <c r="D559" t="s">
        <v>758</v>
      </c>
      <c r="E559" s="2">
        <v>2009</v>
      </c>
      <c r="F559" s="2" t="s">
        <v>91</v>
      </c>
      <c r="G559" s="2" t="s">
        <v>558</v>
      </c>
      <c r="H559" s="2" t="s">
        <v>93</v>
      </c>
      <c r="I559" s="2" t="s">
        <v>94</v>
      </c>
      <c r="J559" s="2" t="s">
        <v>2111</v>
      </c>
      <c r="K559" s="118" t="str">
        <f t="shared" si="55"/>
        <v>pdf</v>
      </c>
      <c r="L559" s="2" t="s">
        <v>2047</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63" t="s">
        <v>98</v>
      </c>
      <c r="AE559" s="12" t="s">
        <v>98</v>
      </c>
      <c r="AF559" s="133" t="s">
        <v>98</v>
      </c>
      <c r="AG559" s="133" t="s">
        <v>98</v>
      </c>
      <c r="AH559" s="133" t="s">
        <v>98</v>
      </c>
      <c r="AI559" s="133" t="s">
        <v>98</v>
      </c>
      <c r="AJ559" s="133" t="s">
        <v>98</v>
      </c>
      <c r="AK559" s="134" t="s">
        <v>98</v>
      </c>
      <c r="AL559" s="12" t="s">
        <v>98</v>
      </c>
      <c r="AM559" s="12" t="str">
        <f t="shared" si="60"/>
        <v/>
      </c>
      <c r="AN559" s="14" t="str">
        <f t="shared" si="59"/>
        <v>Folder</v>
      </c>
      <c r="AO559" s="15">
        <v>0</v>
      </c>
      <c r="AQ559" s="71" t="s">
        <v>98</v>
      </c>
      <c r="AR559" s="67" t="str">
        <f t="shared" si="57"/>
        <v>K19x.073</v>
      </c>
      <c r="AS559" s="67" t="s">
        <v>1981</v>
      </c>
      <c r="AT559" s="67" t="s">
        <v>100</v>
      </c>
      <c r="AU559" s="75" t="s">
        <v>100</v>
      </c>
      <c r="AV559" s="112" t="s">
        <v>2017</v>
      </c>
      <c r="AW559" s="122" t="s">
        <v>762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x14ac:dyDescent="0.25">
      <c r="A560" s="1" t="s">
        <v>1940</v>
      </c>
      <c r="B560" s="7" t="s">
        <v>478</v>
      </c>
      <c r="C560" s="7" t="s">
        <v>1431</v>
      </c>
      <c r="D560" t="s">
        <v>1638</v>
      </c>
      <c r="E560" s="2">
        <v>2008</v>
      </c>
      <c r="F560" s="2" t="s">
        <v>91</v>
      </c>
      <c r="G560" s="2" t="s">
        <v>558</v>
      </c>
      <c r="H560" s="2" t="s">
        <v>93</v>
      </c>
      <c r="I560" s="2" t="s">
        <v>94</v>
      </c>
      <c r="J560" s="2" t="s">
        <v>2112</v>
      </c>
      <c r="K560" s="118" t="str">
        <f t="shared" si="55"/>
        <v>pdf</v>
      </c>
      <c r="L560" s="2" t="s">
        <v>2047</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1640</v>
      </c>
      <c r="AD560" s="63" t="s">
        <v>98</v>
      </c>
      <c r="AE560" s="12" t="s">
        <v>98</v>
      </c>
      <c r="AF560" s="133" t="s">
        <v>98</v>
      </c>
      <c r="AG560" s="133" t="s">
        <v>98</v>
      </c>
      <c r="AH560" s="133" t="s">
        <v>98</v>
      </c>
      <c r="AI560" s="133" t="s">
        <v>98</v>
      </c>
      <c r="AJ560" s="133" t="s">
        <v>98</v>
      </c>
      <c r="AK560" s="134" t="s">
        <v>98</v>
      </c>
      <c r="AL560" s="12" t="s">
        <v>98</v>
      </c>
      <c r="AM560" s="12" t="str">
        <f t="shared" si="60"/>
        <v/>
      </c>
      <c r="AN560" s="14" t="str">
        <f t="shared" si="59"/>
        <v>Folder</v>
      </c>
      <c r="AO560" s="15">
        <v>0</v>
      </c>
      <c r="AQ560" s="71" t="s">
        <v>98</v>
      </c>
      <c r="AR560" s="67" t="str">
        <f t="shared" si="57"/>
        <v>K19x.074</v>
      </c>
      <c r="AS560" s="67" t="s">
        <v>1981</v>
      </c>
      <c r="AT560" s="67" t="s">
        <v>100</v>
      </c>
      <c r="AU560" s="75" t="s">
        <v>100</v>
      </c>
      <c r="AV560" s="112" t="s">
        <v>1584</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x14ac:dyDescent="0.25">
      <c r="A561" s="1" t="s">
        <v>1940</v>
      </c>
      <c r="B561" s="7" t="s">
        <v>484</v>
      </c>
      <c r="C561" s="7" t="s">
        <v>1431</v>
      </c>
      <c r="D561" t="s">
        <v>2113</v>
      </c>
      <c r="E561" s="2">
        <v>2009</v>
      </c>
      <c r="F561" s="2" t="s">
        <v>91</v>
      </c>
      <c r="G561" s="2" t="s">
        <v>558</v>
      </c>
      <c r="H561" s="2" t="s">
        <v>93</v>
      </c>
      <c r="I561" s="2" t="s">
        <v>94</v>
      </c>
      <c r="J561" s="2" t="s">
        <v>2114</v>
      </c>
      <c r="K561" s="118" t="str">
        <f t="shared" si="55"/>
        <v>pdf</v>
      </c>
      <c r="L561" s="2" t="s">
        <v>2047</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63" t="s">
        <v>98</v>
      </c>
      <c r="AE561" s="12" t="s">
        <v>98</v>
      </c>
      <c r="AF561" s="133" t="s">
        <v>98</v>
      </c>
      <c r="AG561" s="133" t="s">
        <v>98</v>
      </c>
      <c r="AH561" s="133" t="s">
        <v>98</v>
      </c>
      <c r="AI561" s="133" t="s">
        <v>98</v>
      </c>
      <c r="AJ561" s="133" t="s">
        <v>98</v>
      </c>
      <c r="AK561" s="134" t="s">
        <v>98</v>
      </c>
      <c r="AL561" s="12" t="s">
        <v>98</v>
      </c>
      <c r="AM561" s="12" t="str">
        <f t="shared" si="60"/>
        <v/>
      </c>
      <c r="AN561" s="14" t="str">
        <f t="shared" si="59"/>
        <v>Folder</v>
      </c>
      <c r="AO561" s="15">
        <v>0</v>
      </c>
      <c r="AQ561" s="71" t="s">
        <v>98</v>
      </c>
      <c r="AR561" s="67" t="str">
        <f t="shared" si="57"/>
        <v>K19x.075</v>
      </c>
      <c r="AS561" s="67" t="s">
        <v>1981</v>
      </c>
      <c r="AT561" s="67" t="s">
        <v>100</v>
      </c>
      <c r="AU561" s="75" t="s">
        <v>100</v>
      </c>
      <c r="AV561" s="112" t="s">
        <v>1584</v>
      </c>
      <c r="AW561" s="122" t="s">
        <v>438</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x14ac:dyDescent="0.25">
      <c r="A562" s="1" t="s">
        <v>1940</v>
      </c>
      <c r="B562" s="7" t="s">
        <v>485</v>
      </c>
      <c r="C562" s="7" t="s">
        <v>1529</v>
      </c>
      <c r="D562" t="s">
        <v>2115</v>
      </c>
      <c r="E562" s="2">
        <v>2008</v>
      </c>
      <c r="F562" s="2" t="s">
        <v>91</v>
      </c>
      <c r="G562" s="2" t="s">
        <v>558</v>
      </c>
      <c r="H562" s="2" t="s">
        <v>93</v>
      </c>
      <c r="I562" s="2" t="s">
        <v>94</v>
      </c>
      <c r="J562" s="2" t="s">
        <v>2095</v>
      </c>
      <c r="K562" s="118" t="str">
        <f t="shared" si="55"/>
        <v>pdf</v>
      </c>
      <c r="L562" s="2" t="s">
        <v>2116</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2117</v>
      </c>
      <c r="AD562" s="63" t="s">
        <v>98</v>
      </c>
      <c r="AE562" s="12" t="s">
        <v>98</v>
      </c>
      <c r="AF562" s="133" t="s">
        <v>98</v>
      </c>
      <c r="AG562" s="133" t="s">
        <v>98</v>
      </c>
      <c r="AH562" s="133" t="s">
        <v>98</v>
      </c>
      <c r="AI562" s="133" t="s">
        <v>98</v>
      </c>
      <c r="AJ562" s="133" t="s">
        <v>98</v>
      </c>
      <c r="AK562" s="134" t="s">
        <v>98</v>
      </c>
      <c r="AL562" s="12" t="s">
        <v>98</v>
      </c>
      <c r="AM562" s="12" t="str">
        <f t="shared" si="60"/>
        <v/>
      </c>
      <c r="AN562" s="14" t="str">
        <f t="shared" si="59"/>
        <v>Folder</v>
      </c>
      <c r="AO562" s="15">
        <v>0</v>
      </c>
      <c r="AQ562" s="71" t="s">
        <v>98</v>
      </c>
      <c r="AR562" s="67" t="str">
        <f t="shared" si="57"/>
        <v>K19x.076</v>
      </c>
      <c r="AS562" s="67" t="s">
        <v>2063</v>
      </c>
      <c r="AT562" s="67" t="s">
        <v>2118</v>
      </c>
      <c r="AU562" s="75" t="s">
        <v>100</v>
      </c>
      <c r="AV562" s="112" t="s">
        <v>1615</v>
      </c>
      <c r="AW562" s="122" t="s">
        <v>2119</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x14ac:dyDescent="0.25">
      <c r="A563" s="1" t="s">
        <v>1940</v>
      </c>
      <c r="B563" s="7" t="s">
        <v>490</v>
      </c>
      <c r="C563" s="7" t="s">
        <v>1431</v>
      </c>
      <c r="D563" t="s">
        <v>758</v>
      </c>
      <c r="E563" s="2">
        <v>2010</v>
      </c>
      <c r="F563" s="2" t="s">
        <v>91</v>
      </c>
      <c r="G563" s="2" t="s">
        <v>558</v>
      </c>
      <c r="H563" s="2" t="s">
        <v>93</v>
      </c>
      <c r="I563" s="2" t="s">
        <v>94</v>
      </c>
      <c r="J563" s="2" t="s">
        <v>2120</v>
      </c>
      <c r="K563" s="118" t="str">
        <f t="shared" ref="K563:K628"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2047</v>
      </c>
      <c r="M563" s="118" t="str">
        <f t="shared" ref="M563:M628"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63" t="s">
        <v>98</v>
      </c>
      <c r="AE563" s="12" t="s">
        <v>98</v>
      </c>
      <c r="AF563" s="133" t="s">
        <v>98</v>
      </c>
      <c r="AG563" s="133" t="s">
        <v>98</v>
      </c>
      <c r="AH563" s="133" t="s">
        <v>98</v>
      </c>
      <c r="AI563" s="133" t="s">
        <v>98</v>
      </c>
      <c r="AJ563" s="133" t="s">
        <v>98</v>
      </c>
      <c r="AK563" s="134" t="s">
        <v>98</v>
      </c>
      <c r="AL563" s="12" t="s">
        <v>98</v>
      </c>
      <c r="AM563" s="12" t="str">
        <f t="shared" si="60"/>
        <v/>
      </c>
      <c r="AN563" s="14" t="str">
        <f t="shared" si="59"/>
        <v>Folder</v>
      </c>
      <c r="AO563" s="15">
        <v>0</v>
      </c>
      <c r="AQ563" s="71" t="s">
        <v>98</v>
      </c>
      <c r="AR563" s="67" t="str">
        <f t="shared" ref="AR563:AR627" si="143">A563&amp;"."&amp;B563</f>
        <v>K19x.077</v>
      </c>
      <c r="AS563" s="67" t="s">
        <v>1981</v>
      </c>
      <c r="AT563" s="67" t="s">
        <v>100</v>
      </c>
      <c r="AU563" s="75" t="s">
        <v>100</v>
      </c>
      <c r="AV563" s="112" t="s">
        <v>2017</v>
      </c>
      <c r="AW563" s="122" t="s">
        <v>762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x14ac:dyDescent="0.25">
      <c r="A564" s="1" t="s">
        <v>1940</v>
      </c>
      <c r="B564" s="7" t="s">
        <v>491</v>
      </c>
      <c r="C564" s="7" t="s">
        <v>1431</v>
      </c>
      <c r="D564" t="s">
        <v>2051</v>
      </c>
      <c r="E564" s="2">
        <v>2010</v>
      </c>
      <c r="F564" s="2" t="s">
        <v>627</v>
      </c>
      <c r="G564" s="2" t="s">
        <v>1216</v>
      </c>
      <c r="H564" s="2" t="s">
        <v>98</v>
      </c>
      <c r="I564" s="2" t="s">
        <v>94</v>
      </c>
      <c r="J564" s="2" t="s">
        <v>2121</v>
      </c>
      <c r="K564" s="118" t="str">
        <f t="shared" si="141"/>
        <v>pdf</v>
      </c>
      <c r="L564" s="2" t="s">
        <v>2047</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353</v>
      </c>
      <c r="AD564" s="63" t="s">
        <v>98</v>
      </c>
      <c r="AE564" s="12" t="s">
        <v>98</v>
      </c>
      <c r="AF564" s="133" t="s">
        <v>98</v>
      </c>
      <c r="AG564" s="133" t="s">
        <v>98</v>
      </c>
      <c r="AH564" s="133" t="s">
        <v>98</v>
      </c>
      <c r="AI564" s="133" t="s">
        <v>98</v>
      </c>
      <c r="AJ564" s="133" t="s">
        <v>98</v>
      </c>
      <c r="AK564" s="134" t="s">
        <v>98</v>
      </c>
      <c r="AL564" s="12" t="s">
        <v>98</v>
      </c>
      <c r="AM564" s="12" t="str">
        <f t="shared" si="60"/>
        <v/>
      </c>
      <c r="AN564" s="14" t="str">
        <f t="shared" si="59"/>
        <v>Folder</v>
      </c>
      <c r="AO564" s="15">
        <v>0</v>
      </c>
      <c r="AQ564" s="71" t="s">
        <v>98</v>
      </c>
      <c r="AR564" s="67" t="str">
        <f t="shared" si="143"/>
        <v>K19x.078</v>
      </c>
      <c r="AS564" s="67" t="s">
        <v>1981</v>
      </c>
      <c r="AT564" s="67" t="s">
        <v>100</v>
      </c>
      <c r="AU564" s="75" t="s">
        <v>100</v>
      </c>
      <c r="AV564" s="112" t="s">
        <v>1615</v>
      </c>
      <c r="AW564" s="122" t="s">
        <v>2122</v>
      </c>
      <c r="AX564" s="122" t="s">
        <v>104</v>
      </c>
      <c r="AY564" s="12" t="str">
        <f t="shared" si="64"/>
        <v>3A</v>
      </c>
      <c r="AZ564" s="71" t="s">
        <v>98</v>
      </c>
      <c r="BA564" s="12" t="str">
        <f t="shared" si="65"/>
        <v>30 kw-24 krpm</v>
      </c>
      <c r="BB564" s="12" t="str">
        <f t="shared" si="66"/>
        <v>HSK-A 63</v>
      </c>
      <c r="BC564" s="12" t="s">
        <v>627</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x14ac:dyDescent="0.25">
      <c r="A565" s="1" t="s">
        <v>1940</v>
      </c>
      <c r="B565" s="7" t="s">
        <v>492</v>
      </c>
      <c r="C565" s="7" t="s">
        <v>1529</v>
      </c>
      <c r="D565" t="s">
        <v>2123</v>
      </c>
      <c r="E565" s="2">
        <v>2009</v>
      </c>
      <c r="F565" s="2" t="s">
        <v>91</v>
      </c>
      <c r="G565" s="2" t="s">
        <v>558</v>
      </c>
      <c r="H565" s="2" t="s">
        <v>93</v>
      </c>
      <c r="I565" s="2" t="s">
        <v>94</v>
      </c>
      <c r="J565" s="2" t="s">
        <v>2124</v>
      </c>
      <c r="K565" s="118" t="str">
        <f t="shared" si="141"/>
        <v>pdf</v>
      </c>
      <c r="L565" s="2" t="s">
        <v>2125</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63" t="s">
        <v>98</v>
      </c>
      <c r="AE565" s="12" t="s">
        <v>98</v>
      </c>
      <c r="AF565" s="133" t="s">
        <v>98</v>
      </c>
      <c r="AG565" s="133" t="s">
        <v>98</v>
      </c>
      <c r="AH565" s="133" t="s">
        <v>98</v>
      </c>
      <c r="AI565" s="133" t="s">
        <v>98</v>
      </c>
      <c r="AJ565" s="133" t="s">
        <v>98</v>
      </c>
      <c r="AK565" s="134" t="s">
        <v>98</v>
      </c>
      <c r="AL565" s="12" t="s">
        <v>98</v>
      </c>
      <c r="AM565" s="12" t="str">
        <f t="shared" si="60"/>
        <v/>
      </c>
      <c r="AN565" s="14" t="str">
        <f t="shared" si="59"/>
        <v>Folder</v>
      </c>
      <c r="AO565" s="15">
        <v>0</v>
      </c>
      <c r="AQ565" s="71" t="s">
        <v>98</v>
      </c>
      <c r="AR565" s="67" t="str">
        <f t="shared" si="143"/>
        <v>K19x.079</v>
      </c>
      <c r="AS565" s="67" t="s">
        <v>2063</v>
      </c>
      <c r="AT565" s="67" t="s">
        <v>99</v>
      </c>
      <c r="AU565" s="75" t="s">
        <v>100</v>
      </c>
      <c r="AV565" s="112" t="s">
        <v>1584</v>
      </c>
      <c r="AW565" s="122" t="s">
        <v>2126</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x14ac:dyDescent="0.25">
      <c r="A566" s="1" t="s">
        <v>1940</v>
      </c>
      <c r="B566" s="7" t="s">
        <v>493</v>
      </c>
      <c r="C566" s="7" t="s">
        <v>1431</v>
      </c>
      <c r="D566" t="s">
        <v>2127</v>
      </c>
      <c r="E566" s="2">
        <v>2010</v>
      </c>
      <c r="F566" s="2" t="s">
        <v>91</v>
      </c>
      <c r="G566" s="2" t="s">
        <v>558</v>
      </c>
      <c r="H566" s="2" t="s">
        <v>93</v>
      </c>
      <c r="I566" s="2" t="s">
        <v>94</v>
      </c>
      <c r="J566" s="2" t="s">
        <v>2128</v>
      </c>
      <c r="K566" s="118" t="str">
        <f t="shared" si="141"/>
        <v>pdf</v>
      </c>
      <c r="L566" s="2" t="s">
        <v>2047</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63" t="s">
        <v>98</v>
      </c>
      <c r="AE566" s="12" t="s">
        <v>98</v>
      </c>
      <c r="AF566" s="133" t="s">
        <v>98</v>
      </c>
      <c r="AG566" s="133" t="s">
        <v>98</v>
      </c>
      <c r="AH566" s="133" t="s">
        <v>98</v>
      </c>
      <c r="AI566" s="133" t="s">
        <v>98</v>
      </c>
      <c r="AJ566" s="133" t="s">
        <v>98</v>
      </c>
      <c r="AK566" s="134" t="s">
        <v>98</v>
      </c>
      <c r="AL566" s="12" t="s">
        <v>98</v>
      </c>
      <c r="AM566" s="12" t="str">
        <f t="shared" si="60"/>
        <v/>
      </c>
      <c r="AN566" s="14" t="str">
        <f t="shared" si="59"/>
        <v>Folder</v>
      </c>
      <c r="AO566" s="15">
        <v>0</v>
      </c>
      <c r="AQ566" s="71" t="s">
        <v>98</v>
      </c>
      <c r="AR566" s="67" t="str">
        <f t="shared" si="143"/>
        <v>K19x.080</v>
      </c>
      <c r="AS566" s="67" t="s">
        <v>1981</v>
      </c>
      <c r="AT566" s="67" t="s">
        <v>100</v>
      </c>
      <c r="AU566" s="75" t="s">
        <v>100</v>
      </c>
      <c r="AV566" s="112" t="s">
        <v>1584</v>
      </c>
      <c r="AW566" s="122" t="s">
        <v>438</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x14ac:dyDescent="0.25">
      <c r="A567" s="1" t="s">
        <v>1940</v>
      </c>
      <c r="B567" s="7" t="s">
        <v>494</v>
      </c>
      <c r="C567" s="7" t="s">
        <v>1431</v>
      </c>
      <c r="D567" t="s">
        <v>1550</v>
      </c>
      <c r="E567" s="2">
        <v>2010</v>
      </c>
      <c r="F567" s="2" t="s">
        <v>91</v>
      </c>
      <c r="G567" s="2" t="s">
        <v>558</v>
      </c>
      <c r="H567" s="2" t="s">
        <v>93</v>
      </c>
      <c r="I567" s="2" t="s">
        <v>94</v>
      </c>
      <c r="J567" s="2" t="s">
        <v>2129</v>
      </c>
      <c r="K567" s="118" t="str">
        <f t="shared" si="141"/>
        <v>pdf</v>
      </c>
      <c r="L567" s="2" t="s">
        <v>2130</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63" t="s">
        <v>98</v>
      </c>
      <c r="AE567" s="12" t="s">
        <v>98</v>
      </c>
      <c r="AF567" s="133" t="s">
        <v>98</v>
      </c>
      <c r="AG567" s="133" t="s">
        <v>98</v>
      </c>
      <c r="AH567" s="133" t="s">
        <v>98</v>
      </c>
      <c r="AI567" s="133" t="s">
        <v>98</v>
      </c>
      <c r="AJ567" s="133" t="s">
        <v>98</v>
      </c>
      <c r="AK567" s="134" t="s">
        <v>98</v>
      </c>
      <c r="AL567" s="12" t="s">
        <v>98</v>
      </c>
      <c r="AM567" s="12" t="str">
        <f t="shared" si="60"/>
        <v/>
      </c>
      <c r="AN567" s="14" t="str">
        <f t="shared" si="59"/>
        <v>Folder</v>
      </c>
      <c r="AO567" s="15">
        <v>0</v>
      </c>
      <c r="AQ567" s="71" t="s">
        <v>98</v>
      </c>
      <c r="AR567" s="67" t="str">
        <f t="shared" si="143"/>
        <v>K19x.081</v>
      </c>
      <c r="AS567" s="67" t="s">
        <v>1981</v>
      </c>
      <c r="AT567" s="67" t="s">
        <v>100</v>
      </c>
      <c r="AU567" s="75" t="s">
        <v>100</v>
      </c>
      <c r="AV567" s="112" t="s">
        <v>100</v>
      </c>
      <c r="AW567" s="122" t="s">
        <v>1991</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x14ac:dyDescent="0.25">
      <c r="A568" s="1" t="s">
        <v>1940</v>
      </c>
      <c r="B568" s="7" t="s">
        <v>501</v>
      </c>
      <c r="C568" s="7" t="s">
        <v>1431</v>
      </c>
      <c r="D568" t="s">
        <v>1674</v>
      </c>
      <c r="E568" s="2">
        <v>2011</v>
      </c>
      <c r="F568" s="2" t="s">
        <v>91</v>
      </c>
      <c r="G568" s="2" t="s">
        <v>558</v>
      </c>
      <c r="H568" s="2" t="s">
        <v>93</v>
      </c>
      <c r="I568" s="2" t="s">
        <v>94</v>
      </c>
      <c r="J568" s="2" t="s">
        <v>2131</v>
      </c>
      <c r="K568" s="118" t="str">
        <f t="shared" si="141"/>
        <v>pdf</v>
      </c>
      <c r="L568" s="2" t="s">
        <v>2047</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63" t="s">
        <v>98</v>
      </c>
      <c r="AE568" s="12" t="s">
        <v>98</v>
      </c>
      <c r="AF568" s="133" t="s">
        <v>98</v>
      </c>
      <c r="AG568" s="133" t="s">
        <v>98</v>
      </c>
      <c r="AH568" s="133" t="s">
        <v>98</v>
      </c>
      <c r="AI568" s="133" t="s">
        <v>98</v>
      </c>
      <c r="AJ568" s="133" t="s">
        <v>98</v>
      </c>
      <c r="AK568" s="134" t="s">
        <v>98</v>
      </c>
      <c r="AL568" s="12" t="s">
        <v>98</v>
      </c>
      <c r="AM568" s="12" t="str">
        <f t="shared" si="60"/>
        <v/>
      </c>
      <c r="AN568" s="14" t="str">
        <f t="shared" si="59"/>
        <v>Folder</v>
      </c>
      <c r="AO568" s="15">
        <v>0</v>
      </c>
      <c r="AQ568" s="71" t="s">
        <v>98</v>
      </c>
      <c r="AR568" s="67" t="str">
        <f t="shared" si="143"/>
        <v>K19x.082</v>
      </c>
      <c r="AS568" s="67" t="s">
        <v>1981</v>
      </c>
      <c r="AT568" s="67" t="s">
        <v>100</v>
      </c>
      <c r="AU568" s="75" t="s">
        <v>100</v>
      </c>
      <c r="AV568" s="112" t="s">
        <v>1615</v>
      </c>
      <c r="AW568" s="122" t="s">
        <v>2132</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x14ac:dyDescent="0.25">
      <c r="A569" s="1" t="s">
        <v>1940</v>
      </c>
      <c r="B569" s="7" t="s">
        <v>504</v>
      </c>
      <c r="C569" s="7" t="s">
        <v>1431</v>
      </c>
      <c r="D569" t="s">
        <v>705</v>
      </c>
      <c r="E569" s="2">
        <v>2011</v>
      </c>
      <c r="F569" s="2" t="s">
        <v>91</v>
      </c>
      <c r="G569" s="2" t="s">
        <v>558</v>
      </c>
      <c r="H569" s="2" t="s">
        <v>93</v>
      </c>
      <c r="I569" s="2" t="s">
        <v>94</v>
      </c>
      <c r="J569" s="2" t="s">
        <v>2133</v>
      </c>
      <c r="K569" s="118" t="str">
        <f t="shared" si="141"/>
        <v>pdf</v>
      </c>
      <c r="L569" s="2" t="s">
        <v>2047</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708</v>
      </c>
      <c r="AD569" s="63" t="s">
        <v>98</v>
      </c>
      <c r="AE569" s="12" t="s">
        <v>98</v>
      </c>
      <c r="AF569" s="133" t="s">
        <v>98</v>
      </c>
      <c r="AG569" s="133" t="s">
        <v>98</v>
      </c>
      <c r="AH569" s="133" t="s">
        <v>98</v>
      </c>
      <c r="AI569" s="133" t="s">
        <v>98</v>
      </c>
      <c r="AJ569" s="133" t="s">
        <v>98</v>
      </c>
      <c r="AK569" s="134" t="s">
        <v>98</v>
      </c>
      <c r="AL569" s="12" t="s">
        <v>98</v>
      </c>
      <c r="AM569" s="12" t="str">
        <f t="shared" si="60"/>
        <v/>
      </c>
      <c r="AN569" s="14" t="str">
        <f t="shared" si="59"/>
        <v>Folder</v>
      </c>
      <c r="AO569" s="15">
        <v>0</v>
      </c>
      <c r="AQ569" s="71" t="s">
        <v>98</v>
      </c>
      <c r="AR569" s="67" t="str">
        <f t="shared" si="143"/>
        <v>K19x.083</v>
      </c>
      <c r="AS569" s="67" t="s">
        <v>1981</v>
      </c>
      <c r="AT569" s="67" t="s">
        <v>100</v>
      </c>
      <c r="AU569" s="75" t="s">
        <v>100</v>
      </c>
      <c r="AV569" s="112" t="s">
        <v>1615</v>
      </c>
      <c r="AW569" s="122" t="s">
        <v>438</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x14ac:dyDescent="0.25">
      <c r="A570" s="1" t="s">
        <v>1940</v>
      </c>
      <c r="B570" s="7" t="s">
        <v>512</v>
      </c>
      <c r="C570" s="7" t="s">
        <v>1431</v>
      </c>
      <c r="D570" t="s">
        <v>2134</v>
      </c>
      <c r="E570" s="2">
        <v>2011</v>
      </c>
      <c r="F570" s="2" t="s">
        <v>91</v>
      </c>
      <c r="G570" s="2" t="s">
        <v>1290</v>
      </c>
      <c r="H570" s="2" t="s">
        <v>93</v>
      </c>
      <c r="I570" s="2" t="s">
        <v>94</v>
      </c>
      <c r="J570" s="2" t="s">
        <v>2135</v>
      </c>
      <c r="K570" s="118" t="str">
        <f t="shared" si="141"/>
        <v>pdf</v>
      </c>
      <c r="L570" s="2" t="s">
        <v>2040</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353</v>
      </c>
      <c r="AD570" s="63" t="s">
        <v>98</v>
      </c>
      <c r="AE570" s="12" t="s">
        <v>98</v>
      </c>
      <c r="AF570" s="133" t="s">
        <v>98</v>
      </c>
      <c r="AG570" s="133" t="s">
        <v>98</v>
      </c>
      <c r="AH570" s="133" t="s">
        <v>98</v>
      </c>
      <c r="AI570" s="133" t="s">
        <v>98</v>
      </c>
      <c r="AJ570" s="133" t="s">
        <v>98</v>
      </c>
      <c r="AK570" s="134" t="s">
        <v>98</v>
      </c>
      <c r="AL570" s="12" t="s">
        <v>98</v>
      </c>
      <c r="AM570" s="12" t="str">
        <f t="shared" ref="AM570:AM626" si="148">REPT("⭐",AO570)</f>
        <v/>
      </c>
      <c r="AN570" s="14" t="str">
        <f t="shared" si="59"/>
        <v>Folder</v>
      </c>
      <c r="AO570" s="15">
        <v>0</v>
      </c>
      <c r="AQ570" s="71" t="s">
        <v>98</v>
      </c>
      <c r="AR570" s="67" t="str">
        <f t="shared" si="143"/>
        <v>K19x.084</v>
      </c>
      <c r="AS570" s="67" t="s">
        <v>1981</v>
      </c>
      <c r="AT570" s="67" t="s">
        <v>100</v>
      </c>
      <c r="AU570" s="75" t="s">
        <v>100</v>
      </c>
      <c r="AV570" s="112" t="s">
        <v>100</v>
      </c>
      <c r="AW570" s="122" t="s">
        <v>438</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x14ac:dyDescent="0.25">
      <c r="A571" s="1" t="s">
        <v>1940</v>
      </c>
      <c r="B571" s="7" t="s">
        <v>519</v>
      </c>
      <c r="C571" s="7" t="s">
        <v>1431</v>
      </c>
      <c r="D571" t="s">
        <v>705</v>
      </c>
      <c r="E571" s="2">
        <v>2012</v>
      </c>
      <c r="F571" s="2" t="s">
        <v>91</v>
      </c>
      <c r="G571" s="2" t="s">
        <v>558</v>
      </c>
      <c r="H571" s="2" t="s">
        <v>93</v>
      </c>
      <c r="I571" s="2" t="s">
        <v>94</v>
      </c>
      <c r="J571" s="2" t="s">
        <v>2136</v>
      </c>
      <c r="K571" s="118" t="str">
        <f t="shared" si="141"/>
        <v>pdf</v>
      </c>
      <c r="L571" s="2" t="s">
        <v>2047</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708</v>
      </c>
      <c r="AD571" s="63" t="s">
        <v>98</v>
      </c>
      <c r="AE571" s="12" t="s">
        <v>98</v>
      </c>
      <c r="AF571" s="133" t="s">
        <v>98</v>
      </c>
      <c r="AG571" s="133" t="s">
        <v>98</v>
      </c>
      <c r="AH571" s="133" t="s">
        <v>98</v>
      </c>
      <c r="AI571" s="133" t="s">
        <v>98</v>
      </c>
      <c r="AJ571" s="133" t="s">
        <v>98</v>
      </c>
      <c r="AK571" s="134" t="s">
        <v>98</v>
      </c>
      <c r="AL571" s="12" t="s">
        <v>98</v>
      </c>
      <c r="AM571" s="12" t="str">
        <f t="shared" si="148"/>
        <v/>
      </c>
      <c r="AN571" s="14" t="str">
        <f t="shared" si="59"/>
        <v>Folder</v>
      </c>
      <c r="AO571" s="15">
        <v>0</v>
      </c>
      <c r="AQ571" s="71" t="s">
        <v>98</v>
      </c>
      <c r="AR571" s="67" t="str">
        <f t="shared" si="143"/>
        <v>K19x.085</v>
      </c>
      <c r="AS571" s="67" t="s">
        <v>1981</v>
      </c>
      <c r="AT571" s="67" t="s">
        <v>100</v>
      </c>
      <c r="AU571" s="75" t="s">
        <v>100</v>
      </c>
      <c r="AV571" s="112" t="s">
        <v>1615</v>
      </c>
      <c r="AW571" s="122" t="s">
        <v>438</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x14ac:dyDescent="0.25">
      <c r="A572" s="1" t="s">
        <v>1940</v>
      </c>
      <c r="B572" s="7" t="s">
        <v>528</v>
      </c>
      <c r="C572" s="7" t="s">
        <v>1431</v>
      </c>
      <c r="D572" t="s">
        <v>2137</v>
      </c>
      <c r="E572" s="2">
        <v>2011</v>
      </c>
      <c r="F572" s="2" t="s">
        <v>91</v>
      </c>
      <c r="G572" s="2" t="s">
        <v>558</v>
      </c>
      <c r="H572" s="2" t="s">
        <v>93</v>
      </c>
      <c r="I572" s="2" t="s">
        <v>94</v>
      </c>
      <c r="J572" s="2" t="s">
        <v>2138</v>
      </c>
      <c r="K572" s="118" t="str">
        <f t="shared" si="141"/>
        <v>pdf</v>
      </c>
      <c r="L572" s="2" t="s">
        <v>2047</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353</v>
      </c>
      <c r="AD572" s="63" t="s">
        <v>98</v>
      </c>
      <c r="AE572" s="12" t="s">
        <v>98</v>
      </c>
      <c r="AF572" s="133" t="s">
        <v>98</v>
      </c>
      <c r="AG572" s="133" t="s">
        <v>98</v>
      </c>
      <c r="AH572" s="133" t="s">
        <v>98</v>
      </c>
      <c r="AI572" s="133" t="s">
        <v>98</v>
      </c>
      <c r="AJ572" s="133" t="s">
        <v>98</v>
      </c>
      <c r="AK572" s="134" t="s">
        <v>98</v>
      </c>
      <c r="AL572" s="12" t="s">
        <v>98</v>
      </c>
      <c r="AM572" s="12" t="str">
        <f t="shared" si="148"/>
        <v/>
      </c>
      <c r="AN572" s="14" t="str">
        <f t="shared" si="59"/>
        <v>Folder</v>
      </c>
      <c r="AO572" s="15">
        <v>0</v>
      </c>
      <c r="AQ572" s="71" t="s">
        <v>98</v>
      </c>
      <c r="AR572" s="67" t="str">
        <f t="shared" si="143"/>
        <v>K19x.086</v>
      </c>
      <c r="AS572" s="67" t="s">
        <v>1981</v>
      </c>
      <c r="AT572" s="67" t="s">
        <v>100</v>
      </c>
      <c r="AU572" s="75" t="s">
        <v>100</v>
      </c>
      <c r="AV572" s="112" t="s">
        <v>2017</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x14ac:dyDescent="0.25">
      <c r="A573" s="1" t="s">
        <v>1940</v>
      </c>
      <c r="B573" s="7" t="s">
        <v>533</v>
      </c>
      <c r="C573" s="7" t="s">
        <v>1431</v>
      </c>
      <c r="D573" t="s">
        <v>2139</v>
      </c>
      <c r="E573" s="2">
        <v>2011</v>
      </c>
      <c r="F573" s="2" t="s">
        <v>91</v>
      </c>
      <c r="G573" s="2" t="s">
        <v>558</v>
      </c>
      <c r="H573" s="2" t="s">
        <v>93</v>
      </c>
      <c r="I573" s="2" t="s">
        <v>94</v>
      </c>
      <c r="J573" s="2" t="s">
        <v>2140</v>
      </c>
      <c r="K573" s="118" t="str">
        <f t="shared" si="141"/>
        <v>pdf</v>
      </c>
      <c r="L573" s="2" t="s">
        <v>2047</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63" t="s">
        <v>98</v>
      </c>
      <c r="AE573" s="12" t="s">
        <v>98</v>
      </c>
      <c r="AF573" s="133" t="s">
        <v>98</v>
      </c>
      <c r="AG573" s="133" t="s">
        <v>98</v>
      </c>
      <c r="AH573" s="133" t="s">
        <v>98</v>
      </c>
      <c r="AI573" s="133" t="s">
        <v>98</v>
      </c>
      <c r="AJ573" s="133" t="s">
        <v>98</v>
      </c>
      <c r="AK573" s="134" t="s">
        <v>98</v>
      </c>
      <c r="AL573" s="12" t="s">
        <v>98</v>
      </c>
      <c r="AM573" s="12" t="str">
        <f t="shared" si="148"/>
        <v/>
      </c>
      <c r="AN573" s="14" t="str">
        <f t="shared" si="59"/>
        <v>Folder</v>
      </c>
      <c r="AO573" s="15">
        <v>0</v>
      </c>
      <c r="AQ573" s="71" t="s">
        <v>98</v>
      </c>
      <c r="AR573" s="67" t="str">
        <f t="shared" si="143"/>
        <v>K19x.087</v>
      </c>
      <c r="AS573" s="67" t="s">
        <v>1981</v>
      </c>
      <c r="AT573" s="67" t="s">
        <v>100</v>
      </c>
      <c r="AU573" s="75" t="s">
        <v>100</v>
      </c>
      <c r="AV573" s="112" t="s">
        <v>100</v>
      </c>
      <c r="AW573" s="122" t="s">
        <v>2141</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x14ac:dyDescent="0.25">
      <c r="A574" s="1" t="s">
        <v>1940</v>
      </c>
      <c r="B574" s="7" t="s">
        <v>536</v>
      </c>
      <c r="C574" s="7" t="s">
        <v>1431</v>
      </c>
      <c r="D574" t="s">
        <v>2142</v>
      </c>
      <c r="E574" s="2">
        <v>2011</v>
      </c>
      <c r="F574" s="2" t="s">
        <v>91</v>
      </c>
      <c r="G574" s="2" t="s">
        <v>558</v>
      </c>
      <c r="H574" s="2" t="s">
        <v>93</v>
      </c>
      <c r="I574" s="2" t="s">
        <v>94</v>
      </c>
      <c r="J574" s="2" t="s">
        <v>2143</v>
      </c>
      <c r="K574" s="118" t="str">
        <f t="shared" si="141"/>
        <v>pdf</v>
      </c>
      <c r="L574" s="2" t="s">
        <v>2047</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63" t="s">
        <v>98</v>
      </c>
      <c r="AE574" s="12" t="s">
        <v>98</v>
      </c>
      <c r="AF574" s="133" t="s">
        <v>98</v>
      </c>
      <c r="AG574" s="133" t="s">
        <v>98</v>
      </c>
      <c r="AH574" s="133" t="s">
        <v>98</v>
      </c>
      <c r="AI574" s="133" t="s">
        <v>98</v>
      </c>
      <c r="AJ574" s="133" t="s">
        <v>98</v>
      </c>
      <c r="AK574" s="134" t="s">
        <v>98</v>
      </c>
      <c r="AL574" s="12" t="s">
        <v>98</v>
      </c>
      <c r="AM574" s="12" t="str">
        <f t="shared" si="148"/>
        <v/>
      </c>
      <c r="AN574" s="14" t="str">
        <f t="shared" si="59"/>
        <v>Folder</v>
      </c>
      <c r="AO574" s="15">
        <v>0</v>
      </c>
      <c r="AQ574" s="71" t="s">
        <v>98</v>
      </c>
      <c r="AR574" s="67" t="str">
        <f t="shared" si="143"/>
        <v>K19x.088</v>
      </c>
      <c r="AS574" s="67" t="s">
        <v>1981</v>
      </c>
      <c r="AT574" s="67" t="s">
        <v>100</v>
      </c>
      <c r="AU574" s="75" t="s">
        <v>100</v>
      </c>
      <c r="AV574" s="112" t="s">
        <v>1584</v>
      </c>
      <c r="AW574" s="122" t="s">
        <v>2144</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x14ac:dyDescent="0.25">
      <c r="A575" s="1" t="s">
        <v>1940</v>
      </c>
      <c r="B575" s="7" t="s">
        <v>547</v>
      </c>
      <c r="C575" s="7" t="s">
        <v>1529</v>
      </c>
      <c r="D575" t="s">
        <v>2045</v>
      </c>
      <c r="E575" s="2">
        <v>2012</v>
      </c>
      <c r="F575" s="2" t="s">
        <v>91</v>
      </c>
      <c r="G575" s="2" t="s">
        <v>2145</v>
      </c>
      <c r="H575" s="2" t="s">
        <v>93</v>
      </c>
      <c r="I575" s="2" t="s">
        <v>2146</v>
      </c>
      <c r="J575" s="2" t="s">
        <v>2147</v>
      </c>
      <c r="K575" s="118" t="str">
        <f t="shared" si="141"/>
        <v>pdf</v>
      </c>
      <c r="L575" s="2" t="s">
        <v>2080</v>
      </c>
      <c r="M575" s="118" t="str">
        <f t="shared" si="142"/>
        <v>pdf</v>
      </c>
      <c r="N575" s="2" t="s">
        <v>97</v>
      </c>
      <c r="O575" s="45" t="s">
        <v>2148</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63" t="s">
        <v>98</v>
      </c>
      <c r="AE575" s="12" t="s">
        <v>98</v>
      </c>
      <c r="AF575" s="133" t="s">
        <v>98</v>
      </c>
      <c r="AG575" s="133" t="s">
        <v>98</v>
      </c>
      <c r="AH575" s="133" t="s">
        <v>98</v>
      </c>
      <c r="AI575" s="133" t="s">
        <v>98</v>
      </c>
      <c r="AJ575" s="133" t="s">
        <v>98</v>
      </c>
      <c r="AK575" s="134" t="s">
        <v>98</v>
      </c>
      <c r="AL575" s="12" t="s">
        <v>98</v>
      </c>
      <c r="AM575" s="12" t="str">
        <f t="shared" si="148"/>
        <v/>
      </c>
      <c r="AN575" s="14" t="str">
        <f t="shared" si="59"/>
        <v>Folder</v>
      </c>
      <c r="AO575" s="15">
        <v>0</v>
      </c>
      <c r="AQ575" s="71" t="s">
        <v>98</v>
      </c>
      <c r="AR575" s="67" t="str">
        <f t="shared" si="143"/>
        <v>K19x.089</v>
      </c>
      <c r="AS575" s="67" t="s">
        <v>2063</v>
      </c>
      <c r="AT575" s="67" t="s">
        <v>2149</v>
      </c>
      <c r="AU575" s="75" t="s">
        <v>100</v>
      </c>
      <c r="AV575" s="112" t="s">
        <v>1615</v>
      </c>
      <c r="AW575" s="122" t="s">
        <v>2150</v>
      </c>
      <c r="AX575" s="122" t="s">
        <v>139</v>
      </c>
      <c r="AY575" s="12" t="str">
        <f t="shared" ref="AY575:AY581" si="155">F575</f>
        <v>M5A</v>
      </c>
      <c r="AZ575" s="71" t="s">
        <v>98</v>
      </c>
      <c r="BA575" s="12" t="str">
        <f t="shared" ref="BA575:BA581" si="156">G575</f>
        <v>12 kw-18 krpm</v>
      </c>
      <c r="BB575" s="12" t="str">
        <f t="shared" ref="BB575:BB581" si="157">I575</f>
        <v>HSK-E 32</v>
      </c>
      <c r="BC575" s="12" t="s">
        <v>2151</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x14ac:dyDescent="0.25">
      <c r="A576" s="1" t="s">
        <v>1940</v>
      </c>
      <c r="B576" s="6" t="s">
        <v>556</v>
      </c>
      <c r="C576" s="7" t="s">
        <v>1431</v>
      </c>
      <c r="D576" t="s">
        <v>2152</v>
      </c>
      <c r="E576" s="2">
        <v>2013</v>
      </c>
      <c r="F576" s="2" t="s">
        <v>91</v>
      </c>
      <c r="G576" s="2" t="s">
        <v>558</v>
      </c>
      <c r="H576" s="2" t="s">
        <v>93</v>
      </c>
      <c r="I576" s="2" t="s">
        <v>94</v>
      </c>
      <c r="J576" s="2" t="s">
        <v>2153</v>
      </c>
      <c r="K576" s="118" t="str">
        <f t="shared" si="141"/>
        <v>pdf</v>
      </c>
      <c r="L576" s="2" t="s">
        <v>2040</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63" t="s">
        <v>98</v>
      </c>
      <c r="AE576" s="12" t="s">
        <v>98</v>
      </c>
      <c r="AF576" s="133" t="s">
        <v>98</v>
      </c>
      <c r="AG576" s="133" t="s">
        <v>98</v>
      </c>
      <c r="AH576" s="133" t="s">
        <v>98</v>
      </c>
      <c r="AI576" s="133" t="s">
        <v>98</v>
      </c>
      <c r="AJ576" s="133" t="s">
        <v>98</v>
      </c>
      <c r="AK576" s="134" t="s">
        <v>98</v>
      </c>
      <c r="AL576" s="12" t="s">
        <v>98</v>
      </c>
      <c r="AM576" s="12" t="str">
        <f t="shared" si="148"/>
        <v/>
      </c>
      <c r="AN576" s="14" t="str">
        <f t="shared" si="59"/>
        <v>Folder</v>
      </c>
      <c r="AO576" s="15">
        <v>0</v>
      </c>
      <c r="AQ576" s="71" t="s">
        <v>98</v>
      </c>
      <c r="AR576" s="67" t="str">
        <f t="shared" si="143"/>
        <v>K19x.090</v>
      </c>
      <c r="AS576" s="67" t="s">
        <v>1981</v>
      </c>
      <c r="AT576" s="67" t="s">
        <v>100</v>
      </c>
      <c r="AU576" s="75" t="s">
        <v>100</v>
      </c>
      <c r="AV576" s="112" t="s">
        <v>197</v>
      </c>
      <c r="AW576" s="122" t="s">
        <v>2154</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x14ac:dyDescent="0.25">
      <c r="A577" s="1" t="s">
        <v>1940</v>
      </c>
      <c r="B577" s="6" t="s">
        <v>567</v>
      </c>
      <c r="C577" s="7" t="s">
        <v>1431</v>
      </c>
      <c r="D577" t="s">
        <v>2155</v>
      </c>
      <c r="E577" s="2">
        <v>2013</v>
      </c>
      <c r="F577" s="2" t="s">
        <v>91</v>
      </c>
      <c r="G577" s="2" t="s">
        <v>558</v>
      </c>
      <c r="H577" s="2" t="s">
        <v>93</v>
      </c>
      <c r="I577" s="2" t="s">
        <v>94</v>
      </c>
      <c r="J577" s="2" t="s">
        <v>2156</v>
      </c>
      <c r="K577" s="118" t="str">
        <f t="shared" si="141"/>
        <v>pdf</v>
      </c>
      <c r="L577" s="2" t="s">
        <v>2040</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2157</v>
      </c>
      <c r="AD577" s="63" t="s">
        <v>98</v>
      </c>
      <c r="AE577" s="12" t="s">
        <v>98</v>
      </c>
      <c r="AF577" s="133" t="s">
        <v>98</v>
      </c>
      <c r="AG577" s="133" t="s">
        <v>98</v>
      </c>
      <c r="AH577" s="133" t="s">
        <v>98</v>
      </c>
      <c r="AI577" s="133" t="s">
        <v>98</v>
      </c>
      <c r="AJ577" s="133" t="s">
        <v>98</v>
      </c>
      <c r="AK577" s="134" t="s">
        <v>98</v>
      </c>
      <c r="AL577" s="12" t="s">
        <v>98</v>
      </c>
      <c r="AM577" s="12" t="str">
        <f t="shared" si="148"/>
        <v/>
      </c>
      <c r="AN577" s="14" t="str">
        <f t="shared" si="59"/>
        <v>Folder</v>
      </c>
      <c r="AO577" s="15">
        <v>0</v>
      </c>
      <c r="AQ577" s="71" t="s">
        <v>98</v>
      </c>
      <c r="AR577" s="67" t="str">
        <f t="shared" si="143"/>
        <v>K19x.091</v>
      </c>
      <c r="AS577" s="67" t="s">
        <v>1981</v>
      </c>
      <c r="AT577" s="67" t="s">
        <v>100</v>
      </c>
      <c r="AU577" s="75" t="s">
        <v>100</v>
      </c>
      <c r="AV577" s="112" t="s">
        <v>100</v>
      </c>
      <c r="AW577" s="122" t="s">
        <v>2158</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x14ac:dyDescent="0.25">
      <c r="A578" s="1" t="s">
        <v>1940</v>
      </c>
      <c r="B578" s="6" t="s">
        <v>570</v>
      </c>
      <c r="C578" s="7" t="s">
        <v>1431</v>
      </c>
      <c r="D578" t="s">
        <v>2159</v>
      </c>
      <c r="E578" s="2">
        <v>2013</v>
      </c>
      <c r="F578" s="2" t="s">
        <v>91</v>
      </c>
      <c r="G578" s="2" t="s">
        <v>558</v>
      </c>
      <c r="H578" s="2" t="s">
        <v>93</v>
      </c>
      <c r="I578" s="2" t="s">
        <v>94</v>
      </c>
      <c r="J578" s="2" t="s">
        <v>2160</v>
      </c>
      <c r="K578" s="118" t="str">
        <f t="shared" si="141"/>
        <v>pdf</v>
      </c>
      <c r="L578" s="2" t="s">
        <v>2040</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2157</v>
      </c>
      <c r="AD578" s="63" t="s">
        <v>98</v>
      </c>
      <c r="AE578" s="12" t="s">
        <v>98</v>
      </c>
      <c r="AF578" s="133" t="s">
        <v>98</v>
      </c>
      <c r="AG578" s="133" t="s">
        <v>98</v>
      </c>
      <c r="AH578" s="133" t="s">
        <v>98</v>
      </c>
      <c r="AI578" s="133" t="s">
        <v>98</v>
      </c>
      <c r="AJ578" s="133" t="s">
        <v>98</v>
      </c>
      <c r="AK578" s="134" t="s">
        <v>98</v>
      </c>
      <c r="AL578" s="12" t="s">
        <v>98</v>
      </c>
      <c r="AM578" s="12" t="str">
        <f t="shared" si="148"/>
        <v/>
      </c>
      <c r="AN578" s="14" t="str">
        <f t="shared" si="59"/>
        <v>Folder</v>
      </c>
      <c r="AO578" s="15">
        <v>0</v>
      </c>
      <c r="AQ578" s="71" t="s">
        <v>98</v>
      </c>
      <c r="AR578" s="67" t="str">
        <f t="shared" si="143"/>
        <v>K19x.092</v>
      </c>
      <c r="AS578" s="67" t="s">
        <v>1981</v>
      </c>
      <c r="AT578" s="67" t="s">
        <v>100</v>
      </c>
      <c r="AU578" s="75" t="s">
        <v>100</v>
      </c>
      <c r="AV578" s="112" t="s">
        <v>100</v>
      </c>
      <c r="AW578" s="122" t="s">
        <v>2158</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x14ac:dyDescent="0.25">
      <c r="A579" s="1" t="s">
        <v>1940</v>
      </c>
      <c r="B579" s="6" t="s">
        <v>574</v>
      </c>
      <c r="C579" s="7" t="s">
        <v>1431</v>
      </c>
      <c r="D579" t="s">
        <v>2161</v>
      </c>
      <c r="E579" s="2">
        <v>2013</v>
      </c>
      <c r="F579" s="2" t="s">
        <v>91</v>
      </c>
      <c r="G579" s="2" t="s">
        <v>558</v>
      </c>
      <c r="H579" s="2" t="s">
        <v>93</v>
      </c>
      <c r="I579" s="2" t="s">
        <v>94</v>
      </c>
      <c r="J579" s="2" t="s">
        <v>2162</v>
      </c>
      <c r="K579" s="118" t="str">
        <f t="shared" si="141"/>
        <v>pdf</v>
      </c>
      <c r="L579" s="2" t="s">
        <v>2040</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63" t="s">
        <v>98</v>
      </c>
      <c r="AE579" s="12" t="s">
        <v>98</v>
      </c>
      <c r="AF579" s="133" t="s">
        <v>98</v>
      </c>
      <c r="AG579" s="133" t="s">
        <v>98</v>
      </c>
      <c r="AH579" s="133" t="s">
        <v>98</v>
      </c>
      <c r="AI579" s="133" t="s">
        <v>98</v>
      </c>
      <c r="AJ579" s="133" t="s">
        <v>98</v>
      </c>
      <c r="AK579" s="134" t="s">
        <v>98</v>
      </c>
      <c r="AL579" s="12" t="s">
        <v>98</v>
      </c>
      <c r="AM579" s="12" t="str">
        <f t="shared" si="148"/>
        <v/>
      </c>
      <c r="AN579" s="14" t="str">
        <f t="shared" si="59"/>
        <v>Folder</v>
      </c>
      <c r="AO579" s="15">
        <v>0</v>
      </c>
      <c r="AQ579" s="71" t="s">
        <v>98</v>
      </c>
      <c r="AR579" s="67" t="str">
        <f t="shared" si="143"/>
        <v>K19x.093</v>
      </c>
      <c r="AS579" s="67" t="s">
        <v>1981</v>
      </c>
      <c r="AT579" s="67" t="s">
        <v>100</v>
      </c>
      <c r="AU579" s="75" t="s">
        <v>100</v>
      </c>
      <c r="AV579" s="112" t="s">
        <v>197</v>
      </c>
      <c r="AW579" s="122" t="s">
        <v>2163</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x14ac:dyDescent="0.25">
      <c r="A580" s="1" t="s">
        <v>1940</v>
      </c>
      <c r="B580" s="6" t="s">
        <v>903</v>
      </c>
      <c r="C580" s="7" t="s">
        <v>1431</v>
      </c>
      <c r="D580" t="s">
        <v>2161</v>
      </c>
      <c r="E580" s="2">
        <v>2013</v>
      </c>
      <c r="F580" s="2" t="s">
        <v>91</v>
      </c>
      <c r="G580" s="2" t="s">
        <v>558</v>
      </c>
      <c r="H580" s="2" t="s">
        <v>93</v>
      </c>
      <c r="I580" s="2" t="s">
        <v>94</v>
      </c>
      <c r="J580" s="2" t="s">
        <v>2162</v>
      </c>
      <c r="K580" s="118" t="str">
        <f t="shared" si="141"/>
        <v>pdf</v>
      </c>
      <c r="L580" s="2" t="s">
        <v>2040</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63" t="s">
        <v>98</v>
      </c>
      <c r="AE580" s="12" t="s">
        <v>98</v>
      </c>
      <c r="AF580" s="133" t="s">
        <v>98</v>
      </c>
      <c r="AG580" s="133" t="s">
        <v>98</v>
      </c>
      <c r="AH580" s="133" t="s">
        <v>98</v>
      </c>
      <c r="AI580" s="133" t="s">
        <v>98</v>
      </c>
      <c r="AJ580" s="133" t="s">
        <v>98</v>
      </c>
      <c r="AK580" s="134" t="s">
        <v>98</v>
      </c>
      <c r="AL580" s="12" t="s">
        <v>98</v>
      </c>
      <c r="AM580" s="12" t="str">
        <f t="shared" si="148"/>
        <v/>
      </c>
      <c r="AN580" s="14" t="str">
        <f t="shared" si="59"/>
        <v>Folder</v>
      </c>
      <c r="AO580" s="15">
        <v>0</v>
      </c>
      <c r="AQ580" s="71" t="s">
        <v>98</v>
      </c>
      <c r="AR580" s="67" t="str">
        <f t="shared" si="143"/>
        <v>K19x.094</v>
      </c>
      <c r="AS580" s="67" t="s">
        <v>1981</v>
      </c>
      <c r="AT580" s="67" t="s">
        <v>100</v>
      </c>
      <c r="AU580" s="75" t="s">
        <v>100</v>
      </c>
      <c r="AV580" s="112" t="s">
        <v>197</v>
      </c>
      <c r="AW580" s="122" t="s">
        <v>2163</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x14ac:dyDescent="0.25">
      <c r="A581" s="1" t="s">
        <v>1940</v>
      </c>
      <c r="B581" s="6" t="s">
        <v>912</v>
      </c>
      <c r="C581" s="7" t="s">
        <v>1431</v>
      </c>
      <c r="D581" t="s">
        <v>2164</v>
      </c>
      <c r="E581" s="2">
        <v>2013</v>
      </c>
      <c r="F581" s="2" t="s">
        <v>91</v>
      </c>
      <c r="G581" s="2" t="s">
        <v>558</v>
      </c>
      <c r="H581" s="2" t="s">
        <v>93</v>
      </c>
      <c r="I581" s="2" t="s">
        <v>94</v>
      </c>
      <c r="J581" s="2" t="s">
        <v>2165</v>
      </c>
      <c r="K581" s="118" t="str">
        <f t="shared" si="141"/>
        <v>pdf</v>
      </c>
      <c r="L581" s="2" t="s">
        <v>2047</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2166</v>
      </c>
      <c r="AD581" s="63" t="s">
        <v>98</v>
      </c>
      <c r="AE581" s="12" t="s">
        <v>98</v>
      </c>
      <c r="AF581" s="133" t="s">
        <v>98</v>
      </c>
      <c r="AG581" s="133" t="s">
        <v>98</v>
      </c>
      <c r="AH581" s="133" t="s">
        <v>98</v>
      </c>
      <c r="AI581" s="133" t="s">
        <v>98</v>
      </c>
      <c r="AJ581" s="133" t="s">
        <v>98</v>
      </c>
      <c r="AK581" s="134" t="s">
        <v>98</v>
      </c>
      <c r="AL581" s="12" t="s">
        <v>98</v>
      </c>
      <c r="AM581" s="12" t="str">
        <f t="shared" si="148"/>
        <v/>
      </c>
      <c r="AN581" s="14" t="str">
        <f t="shared" si="59"/>
        <v>Folder</v>
      </c>
      <c r="AO581" s="15">
        <v>0</v>
      </c>
      <c r="AQ581" s="71" t="s">
        <v>98</v>
      </c>
      <c r="AR581" s="67" t="str">
        <f t="shared" si="143"/>
        <v>K19x.095</v>
      </c>
      <c r="AS581" s="67" t="s">
        <v>1981</v>
      </c>
      <c r="AT581" s="67" t="s">
        <v>100</v>
      </c>
      <c r="AU581" s="75" t="s">
        <v>100</v>
      </c>
      <c r="AV581" s="112" t="s">
        <v>197</v>
      </c>
      <c r="AW581" s="122" t="s">
        <v>828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x14ac:dyDescent="0.25">
      <c r="A582" s="1" t="s">
        <v>1940</v>
      </c>
      <c r="B582" s="6" t="s">
        <v>922</v>
      </c>
      <c r="C582" s="7" t="s">
        <v>1431</v>
      </c>
      <c r="D582" t="s">
        <v>390</v>
      </c>
      <c r="E582" s="2">
        <v>2013</v>
      </c>
      <c r="F582" s="2" t="s">
        <v>91</v>
      </c>
      <c r="G582" s="2" t="s">
        <v>558</v>
      </c>
      <c r="H582" s="2" t="s">
        <v>93</v>
      </c>
      <c r="I582" s="2" t="s">
        <v>94</v>
      </c>
      <c r="J582" s="2" t="s">
        <v>2167</v>
      </c>
      <c r="K582" s="118" t="str">
        <f t="shared" si="141"/>
        <v>pdf</v>
      </c>
      <c r="L582" s="2" t="s">
        <v>2168</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63" t="s">
        <v>98</v>
      </c>
      <c r="AE582" s="12" t="s">
        <v>98</v>
      </c>
      <c r="AF582" s="133" t="s">
        <v>98</v>
      </c>
      <c r="AG582" s="133" t="s">
        <v>98</v>
      </c>
      <c r="AH582" s="133" t="s">
        <v>98</v>
      </c>
      <c r="AI582" s="133" t="s">
        <v>98</v>
      </c>
      <c r="AJ582" s="133" t="s">
        <v>98</v>
      </c>
      <c r="AK582" s="134" t="s">
        <v>98</v>
      </c>
      <c r="AL582" s="12" t="s">
        <v>98</v>
      </c>
      <c r="AM582" s="12" t="str">
        <f t="shared" si="148"/>
        <v/>
      </c>
      <c r="AN582" s="14" t="str">
        <f t="shared" si="59"/>
        <v>Folder</v>
      </c>
      <c r="AO582" s="15">
        <v>0</v>
      </c>
      <c r="AQ582" s="71" t="s">
        <v>98</v>
      </c>
      <c r="AR582" s="67" t="str">
        <f t="shared" si="143"/>
        <v>K19x.096</v>
      </c>
      <c r="AS582" s="67" t="s">
        <v>1981</v>
      </c>
      <c r="AT582" s="67" t="s">
        <v>100</v>
      </c>
      <c r="AU582" s="75" t="s">
        <v>100</v>
      </c>
      <c r="AV582" s="112" t="s">
        <v>144</v>
      </c>
      <c r="AW582" s="122" t="s">
        <v>397</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x14ac:dyDescent="0.25">
      <c r="A583" s="1" t="s">
        <v>1940</v>
      </c>
      <c r="B583" s="6" t="s">
        <v>930</v>
      </c>
      <c r="C583" s="7" t="s">
        <v>1529</v>
      </c>
      <c r="D583" t="s">
        <v>2045</v>
      </c>
      <c r="E583" s="2">
        <v>2013</v>
      </c>
      <c r="F583" s="12" t="s">
        <v>91</v>
      </c>
      <c r="G583" s="12" t="s">
        <v>2145</v>
      </c>
      <c r="H583" s="2" t="s">
        <v>93</v>
      </c>
      <c r="I583" s="2" t="s">
        <v>2146</v>
      </c>
      <c r="J583" s="2" t="s">
        <v>2169</v>
      </c>
      <c r="K583" s="118" t="str">
        <f t="shared" si="141"/>
        <v>pdf</v>
      </c>
      <c r="L583" s="2" t="s">
        <v>2080</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63" t="s">
        <v>98</v>
      </c>
      <c r="AE583" s="12" t="s">
        <v>98</v>
      </c>
      <c r="AF583" s="133" t="s">
        <v>98</v>
      </c>
      <c r="AG583" s="133" t="s">
        <v>98</v>
      </c>
      <c r="AH583" s="133" t="s">
        <v>98</v>
      </c>
      <c r="AI583" s="133" t="s">
        <v>98</v>
      </c>
      <c r="AJ583" s="133" t="s">
        <v>98</v>
      </c>
      <c r="AK583" s="134" t="s">
        <v>98</v>
      </c>
      <c r="AL583" s="12" t="s">
        <v>98</v>
      </c>
      <c r="AM583" s="12" t="str">
        <f t="shared" si="148"/>
        <v/>
      </c>
      <c r="AN583" s="14" t="str">
        <f t="shared" si="59"/>
        <v>Folder</v>
      </c>
      <c r="AO583" s="15">
        <v>0</v>
      </c>
      <c r="AQ583" s="71" t="s">
        <v>98</v>
      </c>
      <c r="AR583" s="67" t="str">
        <f t="shared" si="143"/>
        <v>K19x.097</v>
      </c>
      <c r="AS583" s="67" t="s">
        <v>2063</v>
      </c>
      <c r="AT583" s="67" t="s">
        <v>2118</v>
      </c>
      <c r="AU583" s="75" t="s">
        <v>100</v>
      </c>
      <c r="AV583" s="112" t="s">
        <v>1615</v>
      </c>
      <c r="AW583" s="122" t="s">
        <v>1700</v>
      </c>
      <c r="AX583" s="122" t="s">
        <v>139</v>
      </c>
      <c r="AY583" s="12" t="str">
        <f>F583</f>
        <v>M5A</v>
      </c>
      <c r="AZ583" s="71" t="s">
        <v>98</v>
      </c>
      <c r="BA583" s="12" t="str">
        <f>G583</f>
        <v>12 kw-18 krpm</v>
      </c>
      <c r="BB583" s="12" t="str">
        <f>I583</f>
        <v>HSK-E 32</v>
      </c>
      <c r="BC583" s="67" t="s">
        <v>2151</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x14ac:dyDescent="0.25">
      <c r="A584" s="1" t="s">
        <v>1940</v>
      </c>
      <c r="B584" s="6" t="s">
        <v>939</v>
      </c>
      <c r="C584" s="7" t="s">
        <v>1529</v>
      </c>
      <c r="D584" t="s">
        <v>2045</v>
      </c>
      <c r="E584" s="2">
        <v>2013</v>
      </c>
      <c r="F584" s="2" t="s">
        <v>91</v>
      </c>
      <c r="G584" s="2" t="s">
        <v>558</v>
      </c>
      <c r="H584" s="2" t="s">
        <v>93</v>
      </c>
      <c r="I584" s="2" t="s">
        <v>94</v>
      </c>
      <c r="J584" s="2" t="s">
        <v>2170</v>
      </c>
      <c r="K584" s="118" t="str">
        <f t="shared" si="141"/>
        <v>pdf</v>
      </c>
      <c r="L584" s="2" t="s">
        <v>2080</v>
      </c>
      <c r="M584" s="118" t="str">
        <f t="shared" si="142"/>
        <v>pdf</v>
      </c>
      <c r="N584" s="2" t="s">
        <v>97</v>
      </c>
      <c r="O584" s="45" t="s">
        <v>98</v>
      </c>
      <c r="P584" s="13" t="str">
        <f t="shared" ref="P584:P628"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63" t="s">
        <v>98</v>
      </c>
      <c r="AE584" s="12" t="s">
        <v>98</v>
      </c>
      <c r="AF584" s="133" t="s">
        <v>98</v>
      </c>
      <c r="AG584" s="133" t="s">
        <v>98</v>
      </c>
      <c r="AH584" s="133" t="s">
        <v>98</v>
      </c>
      <c r="AI584" s="133" t="s">
        <v>98</v>
      </c>
      <c r="AJ584" s="133" t="s">
        <v>98</v>
      </c>
      <c r="AK584" s="134" t="s">
        <v>98</v>
      </c>
      <c r="AL584" s="12" t="s">
        <v>98</v>
      </c>
      <c r="AM584" s="12" t="str">
        <f t="shared" si="148"/>
        <v/>
      </c>
      <c r="AN584" s="14" t="str">
        <f t="shared" ref="AN584:AN628"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2063</v>
      </c>
      <c r="AT584" s="67" t="s">
        <v>2118</v>
      </c>
      <c r="AU584" s="75" t="s">
        <v>100</v>
      </c>
      <c r="AV584" s="112" t="s">
        <v>1615</v>
      </c>
      <c r="AW584" s="122" t="s">
        <v>2171</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x14ac:dyDescent="0.25">
      <c r="A585" s="1" t="s">
        <v>1940</v>
      </c>
      <c r="B585" s="6" t="s">
        <v>945</v>
      </c>
      <c r="C585" s="7" t="s">
        <v>1431</v>
      </c>
      <c r="D585" t="s">
        <v>1711</v>
      </c>
      <c r="E585" s="2">
        <v>2013</v>
      </c>
      <c r="F585" s="2" t="s">
        <v>91</v>
      </c>
      <c r="G585" s="2" t="s">
        <v>558</v>
      </c>
      <c r="H585" s="2" t="s">
        <v>93</v>
      </c>
      <c r="I585" s="2" t="s">
        <v>94</v>
      </c>
      <c r="J585" s="2" t="s">
        <v>2172</v>
      </c>
      <c r="K585" s="118" t="str">
        <f t="shared" si="141"/>
        <v>pdf</v>
      </c>
      <c r="L585" s="2" t="s">
        <v>2040</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63" t="s">
        <v>98</v>
      </c>
      <c r="AE585" s="12" t="s">
        <v>98</v>
      </c>
      <c r="AF585" s="133" t="s">
        <v>98</v>
      </c>
      <c r="AG585" s="133" t="s">
        <v>98</v>
      </c>
      <c r="AH585" s="133" t="s">
        <v>98</v>
      </c>
      <c r="AI585" s="133" t="s">
        <v>98</v>
      </c>
      <c r="AJ585" s="133" t="s">
        <v>98</v>
      </c>
      <c r="AK585" s="134" t="s">
        <v>98</v>
      </c>
      <c r="AL585" s="12" t="s">
        <v>98</v>
      </c>
      <c r="AM585" s="12" t="str">
        <f t="shared" si="148"/>
        <v/>
      </c>
      <c r="AN585" s="14" t="str">
        <f t="shared" si="162"/>
        <v>Folder</v>
      </c>
      <c r="AO585" s="15">
        <v>0</v>
      </c>
      <c r="AQ585" s="71" t="s">
        <v>98</v>
      </c>
      <c r="AR585" s="67" t="str">
        <f t="shared" si="143"/>
        <v>K19x.099</v>
      </c>
      <c r="AS585" s="67" t="s">
        <v>1981</v>
      </c>
      <c r="AT585" s="67" t="s">
        <v>100</v>
      </c>
      <c r="AU585" s="75" t="s">
        <v>100</v>
      </c>
      <c r="AV585" s="112" t="s">
        <v>197</v>
      </c>
      <c r="AW585" s="122" t="s">
        <v>2173</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x14ac:dyDescent="0.25">
      <c r="A586" s="1" t="s">
        <v>1940</v>
      </c>
      <c r="B586" s="6" t="s">
        <v>954</v>
      </c>
      <c r="C586" s="7" t="s">
        <v>1431</v>
      </c>
      <c r="D586" t="s">
        <v>1713</v>
      </c>
      <c r="E586" s="2">
        <v>2014</v>
      </c>
      <c r="F586" s="2" t="s">
        <v>91</v>
      </c>
      <c r="G586" s="2" t="s">
        <v>558</v>
      </c>
      <c r="H586" s="2" t="s">
        <v>93</v>
      </c>
      <c r="I586" s="2" t="s">
        <v>94</v>
      </c>
      <c r="J586" s="2" t="s">
        <v>2174</v>
      </c>
      <c r="K586" s="118" t="str">
        <f t="shared" si="141"/>
        <v>pdf</v>
      </c>
      <c r="L586" s="2" t="s">
        <v>2047</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63" t="s">
        <v>98</v>
      </c>
      <c r="AE586" s="12" t="s">
        <v>98</v>
      </c>
      <c r="AF586" s="133" t="s">
        <v>98</v>
      </c>
      <c r="AG586" s="133" t="s">
        <v>98</v>
      </c>
      <c r="AH586" s="133" t="s">
        <v>98</v>
      </c>
      <c r="AI586" s="133" t="s">
        <v>98</v>
      </c>
      <c r="AJ586" s="133" t="s">
        <v>98</v>
      </c>
      <c r="AK586" s="134" t="s">
        <v>98</v>
      </c>
      <c r="AL586" s="12" t="s">
        <v>98</v>
      </c>
      <c r="AM586" s="12" t="str">
        <f t="shared" si="148"/>
        <v/>
      </c>
      <c r="AN586" s="14" t="str">
        <f t="shared" si="162"/>
        <v>Folder</v>
      </c>
      <c r="AO586" s="15">
        <v>0</v>
      </c>
      <c r="AQ586" s="71" t="s">
        <v>98</v>
      </c>
      <c r="AR586" s="67" t="str">
        <f t="shared" si="143"/>
        <v>K19x.100</v>
      </c>
      <c r="AS586" s="67" t="s">
        <v>1981</v>
      </c>
      <c r="AT586" s="67" t="s">
        <v>100</v>
      </c>
      <c r="AU586" s="75" t="s">
        <v>100</v>
      </c>
      <c r="AV586" s="112" t="s">
        <v>214</v>
      </c>
      <c r="AW586" s="122" t="s">
        <v>616</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x14ac:dyDescent="0.25">
      <c r="A587" s="1" t="s">
        <v>1940</v>
      </c>
      <c r="B587" s="6" t="s">
        <v>957</v>
      </c>
      <c r="C587" s="7" t="s">
        <v>1431</v>
      </c>
      <c r="D587" t="s">
        <v>390</v>
      </c>
      <c r="E587" s="2">
        <v>2014</v>
      </c>
      <c r="F587" s="2" t="s">
        <v>91</v>
      </c>
      <c r="G587" s="2" t="s">
        <v>558</v>
      </c>
      <c r="H587" s="2" t="s">
        <v>93</v>
      </c>
      <c r="I587" s="2" t="s">
        <v>94</v>
      </c>
      <c r="J587" s="2" t="s">
        <v>2175</v>
      </c>
      <c r="K587" s="118" t="str">
        <f t="shared" si="141"/>
        <v>pdf</v>
      </c>
      <c r="L587" s="2" t="s">
        <v>2168</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63" t="s">
        <v>98</v>
      </c>
      <c r="AE587" s="12" t="s">
        <v>98</v>
      </c>
      <c r="AF587" s="133" t="s">
        <v>98</v>
      </c>
      <c r="AG587" s="133" t="s">
        <v>98</v>
      </c>
      <c r="AH587" s="133" t="s">
        <v>98</v>
      </c>
      <c r="AI587" s="133" t="s">
        <v>98</v>
      </c>
      <c r="AJ587" s="133" t="s">
        <v>98</v>
      </c>
      <c r="AK587" s="134" t="s">
        <v>98</v>
      </c>
      <c r="AL587" s="12" t="s">
        <v>98</v>
      </c>
      <c r="AM587" s="12" t="str">
        <f t="shared" si="148"/>
        <v/>
      </c>
      <c r="AN587" s="14" t="str">
        <f t="shared" si="162"/>
        <v>Folder</v>
      </c>
      <c r="AO587" s="15">
        <v>0</v>
      </c>
      <c r="AQ587" s="71" t="s">
        <v>98</v>
      </c>
      <c r="AR587" s="67" t="str">
        <f t="shared" si="143"/>
        <v>K19x.101</v>
      </c>
      <c r="AS587" s="67" t="s">
        <v>1981</v>
      </c>
      <c r="AT587" s="67" t="s">
        <v>100</v>
      </c>
      <c r="AU587" s="75" t="s">
        <v>100</v>
      </c>
      <c r="AV587" s="112" t="s">
        <v>214</v>
      </c>
      <c r="AW587" s="122" t="s">
        <v>397</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x14ac:dyDescent="0.25">
      <c r="A588" s="1" t="s">
        <v>1940</v>
      </c>
      <c r="B588" s="6" t="s">
        <v>1722</v>
      </c>
      <c r="C588" s="7" t="s">
        <v>1529</v>
      </c>
      <c r="D588" t="s">
        <v>2045</v>
      </c>
      <c r="E588" s="2">
        <v>2014</v>
      </c>
      <c r="F588" s="2" t="s">
        <v>91</v>
      </c>
      <c r="G588" s="2" t="s">
        <v>558</v>
      </c>
      <c r="H588" s="2" t="s">
        <v>93</v>
      </c>
      <c r="I588" s="2" t="s">
        <v>94</v>
      </c>
      <c r="J588" s="2" t="s">
        <v>2176</v>
      </c>
      <c r="K588" s="118" t="str">
        <f t="shared" si="141"/>
        <v>pdf</v>
      </c>
      <c r="L588" s="2" t="s">
        <v>2080</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63" t="s">
        <v>98</v>
      </c>
      <c r="AE588" s="12" t="s">
        <v>98</v>
      </c>
      <c r="AF588" s="133" t="s">
        <v>98</v>
      </c>
      <c r="AG588" s="133" t="s">
        <v>98</v>
      </c>
      <c r="AH588" s="133" t="s">
        <v>98</v>
      </c>
      <c r="AI588" s="133" t="s">
        <v>98</v>
      </c>
      <c r="AJ588" s="133" t="s">
        <v>98</v>
      </c>
      <c r="AK588" s="134" t="s">
        <v>98</v>
      </c>
      <c r="AL588" s="12" t="s">
        <v>98</v>
      </c>
      <c r="AM588" s="12" t="str">
        <f t="shared" si="148"/>
        <v/>
      </c>
      <c r="AN588" s="14" t="str">
        <f t="shared" si="162"/>
        <v>Folder</v>
      </c>
      <c r="AO588" s="15">
        <v>0</v>
      </c>
      <c r="AQ588" s="71" t="s">
        <v>98</v>
      </c>
      <c r="AR588" s="67" t="str">
        <f t="shared" si="143"/>
        <v>K19x.102</v>
      </c>
      <c r="AS588" s="67" t="s">
        <v>2063</v>
      </c>
      <c r="AT588" s="67" t="s">
        <v>2177</v>
      </c>
      <c r="AU588" s="75" t="s">
        <v>100</v>
      </c>
      <c r="AV588" s="112" t="s">
        <v>330</v>
      </c>
      <c r="AW588" s="122" t="s">
        <v>1700</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x14ac:dyDescent="0.25">
      <c r="A589" s="1" t="s">
        <v>1940</v>
      </c>
      <c r="B589" s="6" t="s">
        <v>964</v>
      </c>
      <c r="C589" s="67" t="s">
        <v>2044</v>
      </c>
      <c r="D589" t="s">
        <v>2178</v>
      </c>
      <c r="E589" s="2">
        <v>2015</v>
      </c>
      <c r="F589" s="2" t="s">
        <v>627</v>
      </c>
      <c r="G589" s="2" t="s">
        <v>1216</v>
      </c>
      <c r="H589" s="2" t="s">
        <v>93</v>
      </c>
      <c r="I589" s="2" t="s">
        <v>94</v>
      </c>
      <c r="J589" s="2" t="s">
        <v>2179</v>
      </c>
      <c r="K589" s="118" t="str">
        <f t="shared" si="141"/>
        <v>pdf</v>
      </c>
      <c r="L589" s="2" t="s">
        <v>2089</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63" t="s">
        <v>98</v>
      </c>
      <c r="AE589" s="12" t="s">
        <v>98</v>
      </c>
      <c r="AF589" s="133" t="s">
        <v>98</v>
      </c>
      <c r="AG589" s="133" t="s">
        <v>98</v>
      </c>
      <c r="AH589" s="133" t="s">
        <v>98</v>
      </c>
      <c r="AI589" s="133" t="s">
        <v>98</v>
      </c>
      <c r="AJ589" s="133" t="s">
        <v>98</v>
      </c>
      <c r="AK589" s="134" t="s">
        <v>98</v>
      </c>
      <c r="AL589" s="12" t="s">
        <v>98</v>
      </c>
      <c r="AM589" s="12" t="str">
        <f t="shared" si="148"/>
        <v/>
      </c>
      <c r="AN589" s="14" t="str">
        <f t="shared" si="162"/>
        <v>Folder</v>
      </c>
      <c r="AO589" s="15">
        <v>0</v>
      </c>
      <c r="AQ589" s="71" t="s">
        <v>98</v>
      </c>
      <c r="AR589" s="67" t="str">
        <f t="shared" si="143"/>
        <v>K19x.103</v>
      </c>
      <c r="AS589" s="67" t="s">
        <v>2180</v>
      </c>
      <c r="AT589" s="67" t="s">
        <v>99</v>
      </c>
      <c r="AU589" s="75" t="s">
        <v>100</v>
      </c>
      <c r="AV589" s="112" t="s">
        <v>144</v>
      </c>
      <c r="AW589" s="122" t="s">
        <v>2090</v>
      </c>
      <c r="AX589" s="122" t="s">
        <v>183</v>
      </c>
      <c r="AY589" s="12" t="str">
        <f t="shared" si="169"/>
        <v>3A</v>
      </c>
      <c r="AZ589" s="71" t="s">
        <v>98</v>
      </c>
      <c r="BA589" s="12" t="str">
        <f t="shared" si="170"/>
        <v>30 kw-24 krpm</v>
      </c>
      <c r="BB589" s="12" t="str">
        <f t="shared" si="171"/>
        <v>HSK-A 63</v>
      </c>
      <c r="BC589" s="12" t="s">
        <v>627</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x14ac:dyDescent="0.25">
      <c r="A590" s="1" t="s">
        <v>1940</v>
      </c>
      <c r="B590" s="6" t="s">
        <v>968</v>
      </c>
      <c r="C590" s="7" t="s">
        <v>1431</v>
      </c>
      <c r="D590" t="s">
        <v>2181</v>
      </c>
      <c r="E590" s="2">
        <v>2015</v>
      </c>
      <c r="F590" s="2" t="s">
        <v>91</v>
      </c>
      <c r="G590" s="2" t="s">
        <v>558</v>
      </c>
      <c r="H590" s="2" t="s">
        <v>93</v>
      </c>
      <c r="I590" s="2" t="s">
        <v>94</v>
      </c>
      <c r="J590" s="2" t="s">
        <v>2182</v>
      </c>
      <c r="K590" s="118" t="str">
        <f t="shared" si="141"/>
        <v>pdf</v>
      </c>
      <c r="L590" s="2" t="s">
        <v>2047</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353</v>
      </c>
      <c r="AD590" s="63" t="s">
        <v>98</v>
      </c>
      <c r="AE590" s="12" t="s">
        <v>98</v>
      </c>
      <c r="AF590" s="133" t="s">
        <v>98</v>
      </c>
      <c r="AG590" s="133" t="s">
        <v>98</v>
      </c>
      <c r="AH590" s="133" t="s">
        <v>98</v>
      </c>
      <c r="AI590" s="133" t="s">
        <v>98</v>
      </c>
      <c r="AJ590" s="133" t="s">
        <v>98</v>
      </c>
      <c r="AK590" s="134" t="s">
        <v>98</v>
      </c>
      <c r="AL590" s="12" t="s">
        <v>98</v>
      </c>
      <c r="AM590" s="12" t="str">
        <f t="shared" si="148"/>
        <v/>
      </c>
      <c r="AN590" s="14" t="str">
        <f t="shared" si="162"/>
        <v>Folder</v>
      </c>
      <c r="AO590" s="15">
        <v>0</v>
      </c>
      <c r="AQ590" s="71" t="s">
        <v>98</v>
      </c>
      <c r="AR590" s="67" t="str">
        <f t="shared" si="143"/>
        <v>K19x.104</v>
      </c>
      <c r="AS590" s="67" t="s">
        <v>1981</v>
      </c>
      <c r="AT590" s="67" t="s">
        <v>100</v>
      </c>
      <c r="AU590" s="75" t="s">
        <v>100</v>
      </c>
      <c r="AV590" s="112" t="s">
        <v>197</v>
      </c>
      <c r="AW590" s="122" t="s">
        <v>2183</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x14ac:dyDescent="0.25">
      <c r="A591" s="1" t="s">
        <v>1940</v>
      </c>
      <c r="B591" s="6" t="s">
        <v>972</v>
      </c>
      <c r="C591" s="7" t="s">
        <v>1529</v>
      </c>
      <c r="D591" t="s">
        <v>350</v>
      </c>
      <c r="E591" s="2">
        <v>2015</v>
      </c>
      <c r="F591" s="2" t="s">
        <v>91</v>
      </c>
      <c r="G591" s="2" t="s">
        <v>558</v>
      </c>
      <c r="H591" s="2" t="s">
        <v>93</v>
      </c>
      <c r="I591" s="2" t="s">
        <v>94</v>
      </c>
      <c r="J591" s="2" t="s">
        <v>2184</v>
      </c>
      <c r="K591" s="118" t="str">
        <f t="shared" si="141"/>
        <v>pdf</v>
      </c>
      <c r="L591" s="2" t="s">
        <v>2185</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353</v>
      </c>
      <c r="AD591" s="63" t="s">
        <v>98</v>
      </c>
      <c r="AE591" s="12" t="s">
        <v>98</v>
      </c>
      <c r="AF591" s="133" t="s">
        <v>98</v>
      </c>
      <c r="AG591" s="133" t="s">
        <v>98</v>
      </c>
      <c r="AH591" s="133" t="s">
        <v>98</v>
      </c>
      <c r="AI591" s="133" t="s">
        <v>98</v>
      </c>
      <c r="AJ591" s="133" t="s">
        <v>98</v>
      </c>
      <c r="AK591" s="134" t="s">
        <v>98</v>
      </c>
      <c r="AL591" s="12" t="s">
        <v>98</v>
      </c>
      <c r="AM591" s="12" t="str">
        <f t="shared" si="148"/>
        <v/>
      </c>
      <c r="AN591" s="14" t="str">
        <f t="shared" si="162"/>
        <v>Folder</v>
      </c>
      <c r="AO591" s="15">
        <v>0</v>
      </c>
      <c r="AQ591" s="71" t="s">
        <v>98</v>
      </c>
      <c r="AR591" s="67" t="str">
        <f t="shared" si="143"/>
        <v>K19x.105</v>
      </c>
      <c r="AS591" s="67" t="s">
        <v>2063</v>
      </c>
      <c r="AT591" s="67" t="s">
        <v>2186</v>
      </c>
      <c r="AU591" s="75" t="s">
        <v>100</v>
      </c>
      <c r="AV591" s="112" t="s">
        <v>197</v>
      </c>
      <c r="AW591" s="122" t="s">
        <v>359</v>
      </c>
      <c r="AX591" s="122" t="s">
        <v>360</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x14ac:dyDescent="0.25">
      <c r="A592" s="1" t="s">
        <v>1940</v>
      </c>
      <c r="B592" s="6" t="s">
        <v>975</v>
      </c>
      <c r="C592" s="7" t="s">
        <v>1431</v>
      </c>
      <c r="D592" t="s">
        <v>2187</v>
      </c>
      <c r="E592" s="2">
        <v>2015</v>
      </c>
      <c r="F592" s="2" t="s">
        <v>91</v>
      </c>
      <c r="G592" s="2" t="s">
        <v>558</v>
      </c>
      <c r="H592" s="2" t="s">
        <v>93</v>
      </c>
      <c r="I592" s="2" t="s">
        <v>94</v>
      </c>
      <c r="J592" s="2" t="s">
        <v>2188</v>
      </c>
      <c r="K592" s="118" t="str">
        <f t="shared" si="141"/>
        <v>pdf</v>
      </c>
      <c r="L592" s="2" t="s">
        <v>2040</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63" t="s">
        <v>98</v>
      </c>
      <c r="AE592" s="12" t="s">
        <v>98</v>
      </c>
      <c r="AF592" s="133" t="s">
        <v>98</v>
      </c>
      <c r="AG592" s="133" t="s">
        <v>98</v>
      </c>
      <c r="AH592" s="133" t="s">
        <v>98</v>
      </c>
      <c r="AI592" s="133" t="s">
        <v>98</v>
      </c>
      <c r="AJ592" s="133" t="s">
        <v>98</v>
      </c>
      <c r="AK592" s="134" t="s">
        <v>98</v>
      </c>
      <c r="AL592" s="12" t="s">
        <v>98</v>
      </c>
      <c r="AM592" s="12" t="str">
        <f t="shared" si="148"/>
        <v/>
      </c>
      <c r="AN592" s="14" t="str">
        <f t="shared" si="162"/>
        <v>Folder</v>
      </c>
      <c r="AO592" s="15">
        <v>0</v>
      </c>
      <c r="AQ592" s="71" t="s">
        <v>98</v>
      </c>
      <c r="AR592" s="67" t="str">
        <f t="shared" si="143"/>
        <v>K19x.106</v>
      </c>
      <c r="AS592" s="67" t="s">
        <v>1981</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x14ac:dyDescent="0.25">
      <c r="A593" s="1" t="s">
        <v>1940</v>
      </c>
      <c r="B593" s="6" t="s">
        <v>981</v>
      </c>
      <c r="C593" s="7" t="s">
        <v>1529</v>
      </c>
      <c r="D593" t="s">
        <v>2189</v>
      </c>
      <c r="E593" s="2">
        <v>2015</v>
      </c>
      <c r="F593" s="2" t="s">
        <v>91</v>
      </c>
      <c r="G593" s="2" t="s">
        <v>558</v>
      </c>
      <c r="H593" s="2" t="s">
        <v>93</v>
      </c>
      <c r="I593" s="2" t="s">
        <v>94</v>
      </c>
      <c r="J593" s="2" t="s">
        <v>2190</v>
      </c>
      <c r="K593" s="118" t="str">
        <f t="shared" si="141"/>
        <v>pdf</v>
      </c>
      <c r="L593" s="2" t="s">
        <v>2191</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63" t="s">
        <v>98</v>
      </c>
      <c r="AE593" s="12" t="s">
        <v>98</v>
      </c>
      <c r="AF593" s="133" t="s">
        <v>98</v>
      </c>
      <c r="AG593" s="133" t="s">
        <v>98</v>
      </c>
      <c r="AH593" s="133" t="s">
        <v>98</v>
      </c>
      <c r="AI593" s="133" t="s">
        <v>98</v>
      </c>
      <c r="AJ593" s="133" t="s">
        <v>98</v>
      </c>
      <c r="AK593" s="134" t="s">
        <v>98</v>
      </c>
      <c r="AL593" s="12" t="s">
        <v>98</v>
      </c>
      <c r="AM593" s="12" t="str">
        <f t="shared" si="148"/>
        <v/>
      </c>
      <c r="AN593" s="14" t="str">
        <f t="shared" si="162"/>
        <v>Folder</v>
      </c>
      <c r="AO593" s="15">
        <v>0</v>
      </c>
      <c r="AQ593" s="71" t="s">
        <v>98</v>
      </c>
      <c r="AR593" s="67" t="str">
        <f t="shared" si="143"/>
        <v>K19x.107</v>
      </c>
      <c r="AS593" s="67" t="s">
        <v>2063</v>
      </c>
      <c r="AT593" s="67" t="s">
        <v>2109</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x14ac:dyDescent="0.25">
      <c r="A594" s="1" t="s">
        <v>1940</v>
      </c>
      <c r="B594" s="6" t="s">
        <v>986</v>
      </c>
      <c r="C594" s="7" t="s">
        <v>1529</v>
      </c>
      <c r="D594" t="s">
        <v>2192</v>
      </c>
      <c r="E594" s="2">
        <v>2016</v>
      </c>
      <c r="F594" s="2" t="s">
        <v>91</v>
      </c>
      <c r="G594" s="2" t="s">
        <v>558</v>
      </c>
      <c r="H594" s="2" t="s">
        <v>93</v>
      </c>
      <c r="I594" s="2" t="s">
        <v>94</v>
      </c>
      <c r="J594" s="2" t="s">
        <v>2193</v>
      </c>
      <c r="K594" s="118" t="str">
        <f t="shared" si="141"/>
        <v>pdf</v>
      </c>
      <c r="L594" s="2" t="s">
        <v>2194</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63" t="s">
        <v>98</v>
      </c>
      <c r="AE594" s="12" t="s">
        <v>98</v>
      </c>
      <c r="AF594" s="133" t="s">
        <v>98</v>
      </c>
      <c r="AG594" s="133" t="s">
        <v>98</v>
      </c>
      <c r="AH594" s="133" t="s">
        <v>98</v>
      </c>
      <c r="AI594" s="133" t="s">
        <v>98</v>
      </c>
      <c r="AJ594" s="133" t="s">
        <v>98</v>
      </c>
      <c r="AK594" s="134" t="s">
        <v>98</v>
      </c>
      <c r="AL594" s="12" t="s">
        <v>98</v>
      </c>
      <c r="AM594" s="12" t="str">
        <f t="shared" si="148"/>
        <v/>
      </c>
      <c r="AN594" s="14" t="str">
        <f t="shared" si="162"/>
        <v>Folder</v>
      </c>
      <c r="AO594" s="15">
        <v>0</v>
      </c>
      <c r="AQ594" s="71" t="s">
        <v>98</v>
      </c>
      <c r="AR594" s="67" t="str">
        <f t="shared" si="143"/>
        <v>K19x.108</v>
      </c>
      <c r="AS594" s="67" t="s">
        <v>2063</v>
      </c>
      <c r="AT594" s="67" t="s">
        <v>2186</v>
      </c>
      <c r="AU594" s="75" t="s">
        <v>100</v>
      </c>
      <c r="AV594" s="112" t="s">
        <v>214</v>
      </c>
      <c r="AW594" s="122" t="s">
        <v>1700</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x14ac:dyDescent="0.25">
      <c r="A595" s="1" t="s">
        <v>1940</v>
      </c>
      <c r="B595" s="6" t="s">
        <v>989</v>
      </c>
      <c r="C595" s="7" t="s">
        <v>1529</v>
      </c>
      <c r="D595" t="s">
        <v>2192</v>
      </c>
      <c r="E595" s="2">
        <v>2016</v>
      </c>
      <c r="F595" s="2" t="s">
        <v>91</v>
      </c>
      <c r="G595" s="2" t="s">
        <v>558</v>
      </c>
      <c r="H595" s="2" t="s">
        <v>93</v>
      </c>
      <c r="I595" s="2" t="s">
        <v>94</v>
      </c>
      <c r="J595" s="2" t="s">
        <v>2195</v>
      </c>
      <c r="K595" s="118" t="str">
        <f t="shared" si="141"/>
        <v>pdf</v>
      </c>
      <c r="L595" s="2" t="s">
        <v>2194</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63" t="s">
        <v>98</v>
      </c>
      <c r="AE595" s="12" t="s">
        <v>98</v>
      </c>
      <c r="AF595" s="133" t="s">
        <v>98</v>
      </c>
      <c r="AG595" s="133" t="s">
        <v>98</v>
      </c>
      <c r="AH595" s="133" t="s">
        <v>98</v>
      </c>
      <c r="AI595" s="133" t="s">
        <v>98</v>
      </c>
      <c r="AJ595" s="133" t="s">
        <v>98</v>
      </c>
      <c r="AK595" s="134" t="s">
        <v>98</v>
      </c>
      <c r="AL595" s="12" t="s">
        <v>98</v>
      </c>
      <c r="AM595" s="12" t="str">
        <f t="shared" si="148"/>
        <v/>
      </c>
      <c r="AN595" s="14" t="str">
        <f t="shared" si="162"/>
        <v>Folder</v>
      </c>
      <c r="AO595" s="15">
        <v>0</v>
      </c>
      <c r="AQ595" s="71" t="s">
        <v>98</v>
      </c>
      <c r="AR595" s="67" t="str">
        <f t="shared" si="143"/>
        <v>K19x.109</v>
      </c>
      <c r="AS595" s="67" t="s">
        <v>2063</v>
      </c>
      <c r="AT595" s="67" t="s">
        <v>2186</v>
      </c>
      <c r="AU595" s="75" t="s">
        <v>100</v>
      </c>
      <c r="AV595" s="112" t="s">
        <v>214</v>
      </c>
      <c r="AW595" s="122" t="s">
        <v>1700</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x14ac:dyDescent="0.25">
      <c r="A596" s="1" t="s">
        <v>1940</v>
      </c>
      <c r="B596" s="6" t="s">
        <v>993</v>
      </c>
      <c r="C596" s="7" t="s">
        <v>1529</v>
      </c>
      <c r="D596" t="s">
        <v>2196</v>
      </c>
      <c r="E596" s="2">
        <v>2017</v>
      </c>
      <c r="F596" s="2" t="s">
        <v>91</v>
      </c>
      <c r="G596" s="2" t="s">
        <v>558</v>
      </c>
      <c r="H596" s="2" t="s">
        <v>93</v>
      </c>
      <c r="I596" s="2" t="s">
        <v>94</v>
      </c>
      <c r="J596" s="2" t="s">
        <v>2197</v>
      </c>
      <c r="K596" s="118" t="str">
        <f t="shared" si="141"/>
        <v>pdf</v>
      </c>
      <c r="L596" s="2" t="s">
        <v>2185</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63" t="s">
        <v>98</v>
      </c>
      <c r="AE596" s="12" t="s">
        <v>98</v>
      </c>
      <c r="AF596" s="133" t="s">
        <v>98</v>
      </c>
      <c r="AG596" s="133" t="s">
        <v>98</v>
      </c>
      <c r="AH596" s="133" t="s">
        <v>98</v>
      </c>
      <c r="AI596" s="133" t="s">
        <v>98</v>
      </c>
      <c r="AJ596" s="133" t="s">
        <v>98</v>
      </c>
      <c r="AK596" s="134" t="s">
        <v>98</v>
      </c>
      <c r="AL596" s="12" t="s">
        <v>98</v>
      </c>
      <c r="AM596" s="12" t="str">
        <f t="shared" si="148"/>
        <v/>
      </c>
      <c r="AN596" s="14" t="str">
        <f t="shared" si="162"/>
        <v>Folder</v>
      </c>
      <c r="AO596" s="15">
        <v>0</v>
      </c>
      <c r="AQ596" s="71" t="s">
        <v>98</v>
      </c>
      <c r="AR596" s="67" t="str">
        <f t="shared" si="143"/>
        <v>K19x.110</v>
      </c>
      <c r="AS596" s="67" t="s">
        <v>2063</v>
      </c>
      <c r="AT596" s="67" t="s">
        <v>2186</v>
      </c>
      <c r="AU596" s="75" t="s">
        <v>100</v>
      </c>
      <c r="AV596" s="112" t="s">
        <v>197</v>
      </c>
      <c r="AW596" s="122" t="s">
        <v>2198</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x14ac:dyDescent="0.25">
      <c r="A597" s="1" t="s">
        <v>1940</v>
      </c>
      <c r="B597" s="6" t="s">
        <v>998</v>
      </c>
      <c r="C597" s="7" t="s">
        <v>1529</v>
      </c>
      <c r="D597" t="s">
        <v>2045</v>
      </c>
      <c r="E597" s="2">
        <v>2017</v>
      </c>
      <c r="F597" s="2" t="s">
        <v>91</v>
      </c>
      <c r="G597" s="2" t="s">
        <v>558</v>
      </c>
      <c r="H597" s="2" t="s">
        <v>93</v>
      </c>
      <c r="I597" s="2" t="s">
        <v>94</v>
      </c>
      <c r="J597" s="2" t="s">
        <v>2199</v>
      </c>
      <c r="K597" s="118" t="str">
        <f t="shared" si="141"/>
        <v>pdf</v>
      </c>
      <c r="L597" s="2" t="s">
        <v>2080</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63" t="s">
        <v>98</v>
      </c>
      <c r="AE597" s="12" t="s">
        <v>98</v>
      </c>
      <c r="AF597" s="133" t="s">
        <v>98</v>
      </c>
      <c r="AG597" s="133" t="s">
        <v>98</v>
      </c>
      <c r="AH597" s="133" t="s">
        <v>98</v>
      </c>
      <c r="AI597" s="133" t="s">
        <v>98</v>
      </c>
      <c r="AJ597" s="133" t="s">
        <v>98</v>
      </c>
      <c r="AK597" s="134" t="s">
        <v>98</v>
      </c>
      <c r="AL597" s="12" t="s">
        <v>98</v>
      </c>
      <c r="AM597" s="12" t="str">
        <f t="shared" si="148"/>
        <v/>
      </c>
      <c r="AN597" s="14" t="str">
        <f t="shared" si="162"/>
        <v>Folder</v>
      </c>
      <c r="AO597" s="15">
        <v>0</v>
      </c>
      <c r="AQ597" s="71" t="s">
        <v>98</v>
      </c>
      <c r="AR597" s="67" t="str">
        <f t="shared" si="143"/>
        <v>K19x.111</v>
      </c>
      <c r="AS597" s="67" t="s">
        <v>2063</v>
      </c>
      <c r="AT597" s="67" t="s">
        <v>2118</v>
      </c>
      <c r="AU597" s="75" t="s">
        <v>100</v>
      </c>
      <c r="AV597" s="112" t="s">
        <v>330</v>
      </c>
      <c r="AW597" s="122" t="s">
        <v>2200</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x14ac:dyDescent="0.25">
      <c r="A598" s="1" t="s">
        <v>1940</v>
      </c>
      <c r="B598" s="6" t="s">
        <v>999</v>
      </c>
      <c r="C598" s="7" t="s">
        <v>1431</v>
      </c>
      <c r="D598" t="s">
        <v>288</v>
      </c>
      <c r="E598" s="2">
        <v>2016</v>
      </c>
      <c r="F598" s="2" t="s">
        <v>91</v>
      </c>
      <c r="G598" s="2" t="s">
        <v>558</v>
      </c>
      <c r="H598" s="2" t="s">
        <v>93</v>
      </c>
      <c r="I598" s="2" t="s">
        <v>94</v>
      </c>
      <c r="J598" s="2" t="s">
        <v>2201</v>
      </c>
      <c r="K598" s="118" t="str">
        <f t="shared" si="141"/>
        <v>pdf</v>
      </c>
      <c r="L598" s="2" t="s">
        <v>2202</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63" t="s">
        <v>98</v>
      </c>
      <c r="AE598" s="12" t="s">
        <v>98</v>
      </c>
      <c r="AF598" s="133" t="s">
        <v>98</v>
      </c>
      <c r="AG598" s="133" t="s">
        <v>98</v>
      </c>
      <c r="AH598" s="133" t="s">
        <v>98</v>
      </c>
      <c r="AI598" s="133" t="s">
        <v>98</v>
      </c>
      <c r="AJ598" s="133" t="s">
        <v>98</v>
      </c>
      <c r="AK598" s="134" t="s">
        <v>98</v>
      </c>
      <c r="AL598" s="12" t="s">
        <v>98</v>
      </c>
      <c r="AM598" s="12" t="str">
        <f t="shared" si="148"/>
        <v/>
      </c>
      <c r="AN598" s="14" t="str">
        <f t="shared" si="162"/>
        <v>Folder</v>
      </c>
      <c r="AO598" s="15">
        <v>0</v>
      </c>
      <c r="AQ598" s="71" t="s">
        <v>98</v>
      </c>
      <c r="AR598" s="67" t="str">
        <f t="shared" si="143"/>
        <v>K19x.112</v>
      </c>
      <c r="AS598" s="67" t="s">
        <v>1981</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x14ac:dyDescent="0.25">
      <c r="A599" s="1" t="s">
        <v>1940</v>
      </c>
      <c r="B599" s="6" t="s">
        <v>1000</v>
      </c>
      <c r="C599" s="7" t="s">
        <v>1529</v>
      </c>
      <c r="D599" t="s">
        <v>994</v>
      </c>
      <c r="E599" s="2">
        <v>2017</v>
      </c>
      <c r="F599" s="2" t="s">
        <v>91</v>
      </c>
      <c r="G599" s="2" t="s">
        <v>1396</v>
      </c>
      <c r="H599" s="2" t="s">
        <v>93</v>
      </c>
      <c r="I599" s="2" t="s">
        <v>212</v>
      </c>
      <c r="J599" s="2" t="s">
        <v>2203</v>
      </c>
      <c r="K599" s="118" t="str">
        <f t="shared" si="141"/>
        <v>pdf</v>
      </c>
      <c r="L599" s="2" t="s">
        <v>2194</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746</v>
      </c>
      <c r="AD599" s="63" t="s">
        <v>98</v>
      </c>
      <c r="AE599" s="12" t="s">
        <v>98</v>
      </c>
      <c r="AF599" s="133" t="s">
        <v>98</v>
      </c>
      <c r="AG599" s="133" t="s">
        <v>98</v>
      </c>
      <c r="AH599" s="133" t="s">
        <v>98</v>
      </c>
      <c r="AI599" s="133" t="s">
        <v>98</v>
      </c>
      <c r="AJ599" s="133" t="s">
        <v>98</v>
      </c>
      <c r="AK599" s="134" t="s">
        <v>98</v>
      </c>
      <c r="AL599" s="12" t="s">
        <v>98</v>
      </c>
      <c r="AM599" s="12" t="str">
        <f t="shared" si="148"/>
        <v/>
      </c>
      <c r="AN599" s="14" t="str">
        <f t="shared" si="162"/>
        <v>Folder</v>
      </c>
      <c r="AO599" s="15">
        <v>0</v>
      </c>
      <c r="AQ599" s="71" t="s">
        <v>98</v>
      </c>
      <c r="AR599" s="67" t="str">
        <f t="shared" si="143"/>
        <v>K19x.113</v>
      </c>
      <c r="AS599" s="67" t="s">
        <v>2063</v>
      </c>
      <c r="AT599" s="67" t="s">
        <v>2186</v>
      </c>
      <c r="AU599" s="75" t="s">
        <v>100</v>
      </c>
      <c r="AV599" s="112" t="s">
        <v>144</v>
      </c>
      <c r="AW599" s="122" t="s">
        <v>997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x14ac:dyDescent="0.25">
      <c r="A600" s="1" t="s">
        <v>1940</v>
      </c>
      <c r="B600" s="6" t="s">
        <v>1006</v>
      </c>
      <c r="C600" s="7" t="s">
        <v>1431</v>
      </c>
      <c r="D600" t="s">
        <v>1215</v>
      </c>
      <c r="E600" s="2">
        <v>2017</v>
      </c>
      <c r="F600" s="2" t="s">
        <v>91</v>
      </c>
      <c r="G600" s="2" t="s">
        <v>558</v>
      </c>
      <c r="H600" s="2" t="s">
        <v>93</v>
      </c>
      <c r="I600" s="2" t="s">
        <v>94</v>
      </c>
      <c r="J600" s="2" t="s">
        <v>2204</v>
      </c>
      <c r="K600" s="118" t="str">
        <f t="shared" si="141"/>
        <v>pdf</v>
      </c>
      <c r="L600" s="2" t="s">
        <v>2205</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353</v>
      </c>
      <c r="AD600" s="63" t="s">
        <v>98</v>
      </c>
      <c r="AE600" s="12" t="s">
        <v>98</v>
      </c>
      <c r="AF600" s="133" t="s">
        <v>98</v>
      </c>
      <c r="AG600" s="133" t="s">
        <v>98</v>
      </c>
      <c r="AH600" s="133" t="s">
        <v>98</v>
      </c>
      <c r="AI600" s="133" t="s">
        <v>98</v>
      </c>
      <c r="AJ600" s="133" t="s">
        <v>98</v>
      </c>
      <c r="AK600" s="134" t="s">
        <v>98</v>
      </c>
      <c r="AL600" s="12" t="s">
        <v>98</v>
      </c>
      <c r="AM600" s="12" t="str">
        <f t="shared" si="148"/>
        <v/>
      </c>
      <c r="AN600" s="14" t="str">
        <f t="shared" si="162"/>
        <v>Folder</v>
      </c>
      <c r="AO600" s="15">
        <v>0</v>
      </c>
      <c r="AQ600" s="71" t="s">
        <v>98</v>
      </c>
      <c r="AR600" s="67" t="str">
        <f t="shared" si="143"/>
        <v>K19x.114</v>
      </c>
      <c r="AS600" s="67" t="s">
        <v>1981</v>
      </c>
      <c r="AT600" s="67" t="s">
        <v>100</v>
      </c>
      <c r="AU600" s="75" t="s">
        <v>100</v>
      </c>
      <c r="AV600" s="112" t="s">
        <v>144</v>
      </c>
      <c r="AW600" s="122" t="s">
        <v>1219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x14ac:dyDescent="0.25">
      <c r="A601" s="1" t="s">
        <v>1940</v>
      </c>
      <c r="B601" s="6" t="s">
        <v>1009</v>
      </c>
      <c r="C601" s="7" t="s">
        <v>1529</v>
      </c>
      <c r="D601" t="s">
        <v>2045</v>
      </c>
      <c r="E601" s="2">
        <v>2017</v>
      </c>
      <c r="F601" s="2" t="s">
        <v>91</v>
      </c>
      <c r="G601" s="2" t="s">
        <v>558</v>
      </c>
      <c r="H601" s="2" t="s">
        <v>93</v>
      </c>
      <c r="I601" s="2" t="s">
        <v>94</v>
      </c>
      <c r="J601" s="2" t="s">
        <v>2206</v>
      </c>
      <c r="K601" s="118" t="str">
        <f t="shared" si="141"/>
        <v>pdf</v>
      </c>
      <c r="L601" s="2" t="s">
        <v>2080</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63" t="s">
        <v>98</v>
      </c>
      <c r="AE601" s="12" t="s">
        <v>98</v>
      </c>
      <c r="AF601" s="133" t="s">
        <v>98</v>
      </c>
      <c r="AG601" s="133" t="s">
        <v>98</v>
      </c>
      <c r="AH601" s="133" t="s">
        <v>98</v>
      </c>
      <c r="AI601" s="133" t="s">
        <v>98</v>
      </c>
      <c r="AJ601" s="133" t="s">
        <v>98</v>
      </c>
      <c r="AK601" s="134" t="s">
        <v>98</v>
      </c>
      <c r="AL601" s="12" t="s">
        <v>98</v>
      </c>
      <c r="AM601" s="12" t="str">
        <f t="shared" si="148"/>
        <v/>
      </c>
      <c r="AN601" s="14" t="str">
        <f t="shared" si="162"/>
        <v>Folder</v>
      </c>
      <c r="AO601" s="15">
        <v>0</v>
      </c>
      <c r="AQ601" s="71" t="s">
        <v>98</v>
      </c>
      <c r="AR601" s="67" t="str">
        <f t="shared" si="143"/>
        <v>K19x.115</v>
      </c>
      <c r="AS601" s="67" t="s">
        <v>2063</v>
      </c>
      <c r="AT601" s="67" t="s">
        <v>2118</v>
      </c>
      <c r="AU601" s="75" t="s">
        <v>100</v>
      </c>
      <c r="AV601" s="112" t="s">
        <v>330</v>
      </c>
      <c r="AW601" s="122" t="s">
        <v>2200</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x14ac:dyDescent="0.25">
      <c r="A602" s="1" t="s">
        <v>1940</v>
      </c>
      <c r="B602" s="6" t="s">
        <v>1010</v>
      </c>
      <c r="C602" s="7" t="s">
        <v>1529</v>
      </c>
      <c r="D602" t="s">
        <v>2207</v>
      </c>
      <c r="E602" s="2">
        <v>2017</v>
      </c>
      <c r="F602" s="2" t="s">
        <v>91</v>
      </c>
      <c r="G602" s="2" t="s">
        <v>558</v>
      </c>
      <c r="H602" s="2" t="s">
        <v>93</v>
      </c>
      <c r="I602" s="2" t="s">
        <v>94</v>
      </c>
      <c r="J602" s="2" t="s">
        <v>2208</v>
      </c>
      <c r="K602" s="118" t="str">
        <f t="shared" si="141"/>
        <v>pdf</v>
      </c>
      <c r="L602" s="2" t="s">
        <v>2194</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353</v>
      </c>
      <c r="AD602" s="63" t="s">
        <v>98</v>
      </c>
      <c r="AE602" s="12" t="s">
        <v>98</v>
      </c>
      <c r="AF602" s="133" t="s">
        <v>98</v>
      </c>
      <c r="AG602" s="133" t="s">
        <v>98</v>
      </c>
      <c r="AH602" s="133" t="s">
        <v>98</v>
      </c>
      <c r="AI602" s="133" t="s">
        <v>98</v>
      </c>
      <c r="AJ602" s="133" t="s">
        <v>98</v>
      </c>
      <c r="AK602" s="134" t="s">
        <v>98</v>
      </c>
      <c r="AL602" s="12" t="s">
        <v>98</v>
      </c>
      <c r="AM602" s="12" t="str">
        <f t="shared" si="148"/>
        <v/>
      </c>
      <c r="AN602" s="14" t="str">
        <f t="shared" si="162"/>
        <v>Folder</v>
      </c>
      <c r="AO602" s="15">
        <v>0</v>
      </c>
      <c r="AQ602" s="71" t="s">
        <v>98</v>
      </c>
      <c r="AR602" s="67" t="str">
        <f t="shared" si="143"/>
        <v>K19x.116</v>
      </c>
      <c r="AS602" s="67" t="s">
        <v>2063</v>
      </c>
      <c r="AT602" s="67" t="s">
        <v>2186</v>
      </c>
      <c r="AU602" s="75" t="s">
        <v>100</v>
      </c>
      <c r="AV602" s="112" t="s">
        <v>214</v>
      </c>
      <c r="AW602" s="122" t="s">
        <v>1219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x14ac:dyDescent="0.25">
      <c r="A603" s="1" t="s">
        <v>1940</v>
      </c>
      <c r="B603" s="6" t="s">
        <v>1012</v>
      </c>
      <c r="C603" s="7" t="s">
        <v>1529</v>
      </c>
      <c r="D603" t="s">
        <v>2209</v>
      </c>
      <c r="E603" s="2">
        <v>2017</v>
      </c>
      <c r="F603" s="2" t="s">
        <v>91</v>
      </c>
      <c r="G603" s="2" t="s">
        <v>558</v>
      </c>
      <c r="H603" s="2" t="s">
        <v>93</v>
      </c>
      <c r="I603" s="2" t="s">
        <v>94</v>
      </c>
      <c r="J603" s="2" t="s">
        <v>2210</v>
      </c>
      <c r="K603" s="118" t="str">
        <f t="shared" si="141"/>
        <v>pdf</v>
      </c>
      <c r="L603" s="2" t="s">
        <v>2194</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63" t="s">
        <v>98</v>
      </c>
      <c r="AE603" s="12" t="s">
        <v>98</v>
      </c>
      <c r="AF603" s="133" t="s">
        <v>98</v>
      </c>
      <c r="AG603" s="133" t="s">
        <v>98</v>
      </c>
      <c r="AH603" s="133" t="s">
        <v>98</v>
      </c>
      <c r="AI603" s="133" t="s">
        <v>98</v>
      </c>
      <c r="AJ603" s="133" t="s">
        <v>98</v>
      </c>
      <c r="AK603" s="134" t="s">
        <v>98</v>
      </c>
      <c r="AL603" s="12" t="s">
        <v>98</v>
      </c>
      <c r="AM603" s="12" t="str">
        <f t="shared" si="148"/>
        <v/>
      </c>
      <c r="AN603" s="14" t="str">
        <f t="shared" si="162"/>
        <v>Folder</v>
      </c>
      <c r="AO603" s="15">
        <v>0</v>
      </c>
      <c r="AQ603" s="71" t="s">
        <v>98</v>
      </c>
      <c r="AR603" s="67" t="str">
        <f t="shared" si="143"/>
        <v>K19x.117</v>
      </c>
      <c r="AS603" s="67" t="s">
        <v>2063</v>
      </c>
      <c r="AT603" s="67" t="s">
        <v>2186</v>
      </c>
      <c r="AU603" s="75" t="s">
        <v>100</v>
      </c>
      <c r="AV603" s="112" t="s">
        <v>214</v>
      </c>
      <c r="AW603" s="122" t="s">
        <v>2211</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x14ac:dyDescent="0.25">
      <c r="A604" s="1" t="s">
        <v>1940</v>
      </c>
      <c r="B604" s="6" t="s">
        <v>1015</v>
      </c>
      <c r="C604" s="7" t="s">
        <v>1529</v>
      </c>
      <c r="D604" t="s">
        <v>2212</v>
      </c>
      <c r="E604" s="2">
        <v>2018</v>
      </c>
      <c r="F604" s="2" t="s">
        <v>91</v>
      </c>
      <c r="G604" s="2" t="s">
        <v>558</v>
      </c>
      <c r="H604" s="2" t="s">
        <v>93</v>
      </c>
      <c r="I604" s="2" t="s">
        <v>94</v>
      </c>
      <c r="J604" s="2" t="s">
        <v>2213</v>
      </c>
      <c r="K604" s="118" t="str">
        <f t="shared" si="141"/>
        <v>pdf</v>
      </c>
      <c r="L604" s="2" t="s">
        <v>2194</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63" t="s">
        <v>98</v>
      </c>
      <c r="AE604" s="12" t="s">
        <v>98</v>
      </c>
      <c r="AF604" s="133" t="s">
        <v>98</v>
      </c>
      <c r="AG604" s="133" t="s">
        <v>98</v>
      </c>
      <c r="AH604" s="133" t="s">
        <v>98</v>
      </c>
      <c r="AI604" s="133" t="s">
        <v>98</v>
      </c>
      <c r="AJ604" s="133" t="s">
        <v>98</v>
      </c>
      <c r="AK604" s="134" t="s">
        <v>98</v>
      </c>
      <c r="AL604" s="12" t="s">
        <v>98</v>
      </c>
      <c r="AM604" s="12" t="str">
        <f t="shared" si="148"/>
        <v/>
      </c>
      <c r="AN604" s="14" t="str">
        <f t="shared" si="162"/>
        <v>Folder</v>
      </c>
      <c r="AO604" s="15">
        <v>0</v>
      </c>
      <c r="AQ604" s="71" t="s">
        <v>98</v>
      </c>
      <c r="AR604" s="67" t="str">
        <f t="shared" si="143"/>
        <v>K19x.118</v>
      </c>
      <c r="AS604" s="67" t="s">
        <v>2063</v>
      </c>
      <c r="AT604" s="67" t="s">
        <v>2186</v>
      </c>
      <c r="AU604" s="75" t="s">
        <v>100</v>
      </c>
      <c r="AV604" s="112" t="s">
        <v>214</v>
      </c>
      <c r="AW604" s="122" t="s">
        <v>1996</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x14ac:dyDescent="0.25">
      <c r="A605" s="1" t="s">
        <v>1940</v>
      </c>
      <c r="B605" s="6" t="s">
        <v>1019</v>
      </c>
      <c r="C605" s="7" t="s">
        <v>1529</v>
      </c>
      <c r="D605" t="s">
        <v>2192</v>
      </c>
      <c r="E605" s="2">
        <v>2019</v>
      </c>
      <c r="F605" s="2" t="s">
        <v>91</v>
      </c>
      <c r="G605" s="2" t="s">
        <v>558</v>
      </c>
      <c r="H605" s="2" t="s">
        <v>93</v>
      </c>
      <c r="I605" s="2" t="s">
        <v>94</v>
      </c>
      <c r="J605" s="2" t="s">
        <v>2214</v>
      </c>
      <c r="K605" s="118" t="str">
        <f t="shared" si="141"/>
        <v>pdf</v>
      </c>
      <c r="L605" s="2" t="s">
        <v>2194</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63" t="s">
        <v>98</v>
      </c>
      <c r="AE605" s="12" t="s">
        <v>98</v>
      </c>
      <c r="AF605" s="133" t="s">
        <v>98</v>
      </c>
      <c r="AG605" s="133" t="s">
        <v>98</v>
      </c>
      <c r="AH605" s="133" t="s">
        <v>98</v>
      </c>
      <c r="AI605" s="133" t="s">
        <v>98</v>
      </c>
      <c r="AJ605" s="133" t="s">
        <v>98</v>
      </c>
      <c r="AK605" s="134" t="s">
        <v>98</v>
      </c>
      <c r="AL605" s="12" t="s">
        <v>98</v>
      </c>
      <c r="AM605" s="12" t="str">
        <f t="shared" si="148"/>
        <v/>
      </c>
      <c r="AN605" s="14" t="str">
        <f t="shared" si="162"/>
        <v>Folder</v>
      </c>
      <c r="AO605" s="15">
        <v>0</v>
      </c>
      <c r="AQ605" s="71" t="s">
        <v>98</v>
      </c>
      <c r="AR605" s="67" t="str">
        <f t="shared" si="143"/>
        <v>K19x.119</v>
      </c>
      <c r="AS605" s="67" t="s">
        <v>2063</v>
      </c>
      <c r="AT605" s="67" t="s">
        <v>2186</v>
      </c>
      <c r="AU605" s="75" t="s">
        <v>100</v>
      </c>
      <c r="AV605" s="112" t="s">
        <v>214</v>
      </c>
      <c r="AW605" s="122" t="s">
        <v>1700</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x14ac:dyDescent="0.25">
      <c r="A606" s="1" t="s">
        <v>1940</v>
      </c>
      <c r="B606" s="6" t="s">
        <v>2215</v>
      </c>
      <c r="C606" s="7" t="s">
        <v>1529</v>
      </c>
      <c r="D606" t="s">
        <v>2192</v>
      </c>
      <c r="E606" s="2">
        <v>2022</v>
      </c>
      <c r="F606" s="2" t="s">
        <v>91</v>
      </c>
      <c r="G606" s="2" t="s">
        <v>558</v>
      </c>
      <c r="H606" s="2" t="s">
        <v>93</v>
      </c>
      <c r="I606" s="2" t="s">
        <v>94</v>
      </c>
      <c r="J606" s="2" t="s">
        <v>2216</v>
      </c>
      <c r="K606" s="118" t="str">
        <f t="shared" si="141"/>
        <v>pdf</v>
      </c>
      <c r="L606" s="2" t="s">
        <v>2194</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63" t="s">
        <v>98</v>
      </c>
      <c r="AE606" s="12" t="s">
        <v>98</v>
      </c>
      <c r="AF606" s="133" t="s">
        <v>98</v>
      </c>
      <c r="AG606" s="133" t="s">
        <v>98</v>
      </c>
      <c r="AH606" s="133" t="s">
        <v>98</v>
      </c>
      <c r="AI606" s="133" t="s">
        <v>98</v>
      </c>
      <c r="AJ606" s="133" t="s">
        <v>98</v>
      </c>
      <c r="AK606" s="134" t="s">
        <v>98</v>
      </c>
      <c r="AL606" s="12" t="s">
        <v>98</v>
      </c>
      <c r="AM606" s="12" t="str">
        <f t="shared" si="148"/>
        <v/>
      </c>
      <c r="AN606" s="14" t="str">
        <f t="shared" si="162"/>
        <v>Folder</v>
      </c>
      <c r="AO606" s="15">
        <v>0</v>
      </c>
      <c r="AQ606" s="71" t="s">
        <v>98</v>
      </c>
      <c r="AR606" s="67" t="str">
        <f t="shared" si="143"/>
        <v>K19x.120</v>
      </c>
      <c r="AS606" s="67" t="s">
        <v>2063</v>
      </c>
      <c r="AT606" s="67" t="s">
        <v>2186</v>
      </c>
      <c r="AU606" s="75" t="s">
        <v>100</v>
      </c>
      <c r="AV606" s="112" t="s">
        <v>214</v>
      </c>
      <c r="AW606" s="122" t="s">
        <v>1700</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x14ac:dyDescent="0.25">
      <c r="A607" s="1" t="s">
        <v>1940</v>
      </c>
      <c r="B607" s="6" t="s">
        <v>1030</v>
      </c>
      <c r="C607" s="7" t="s">
        <v>1431</v>
      </c>
      <c r="D607" t="s">
        <v>2217</v>
      </c>
      <c r="E607" s="2">
        <v>2022</v>
      </c>
      <c r="F607" s="2" t="s">
        <v>91</v>
      </c>
      <c r="G607" s="2" t="s">
        <v>558</v>
      </c>
      <c r="H607" s="2" t="s">
        <v>93</v>
      </c>
      <c r="I607" s="2" t="s">
        <v>94</v>
      </c>
      <c r="J607" s="2" t="s">
        <v>2218</v>
      </c>
      <c r="K607" s="118" t="str">
        <f t="shared" si="141"/>
        <v>pdf</v>
      </c>
      <c r="L607" s="2" t="s">
        <v>2047</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353</v>
      </c>
      <c r="AD607" s="63" t="s">
        <v>98</v>
      </c>
      <c r="AE607" s="12" t="s">
        <v>98</v>
      </c>
      <c r="AF607" s="133" t="s">
        <v>98</v>
      </c>
      <c r="AG607" s="133" t="s">
        <v>98</v>
      </c>
      <c r="AH607" s="133" t="s">
        <v>98</v>
      </c>
      <c r="AI607" s="133" t="s">
        <v>98</v>
      </c>
      <c r="AJ607" s="133" t="s">
        <v>98</v>
      </c>
      <c r="AK607" s="134" t="s">
        <v>98</v>
      </c>
      <c r="AL607" s="12" t="s">
        <v>98</v>
      </c>
      <c r="AM607" s="12" t="str">
        <f t="shared" si="148"/>
        <v/>
      </c>
      <c r="AN607" s="14" t="str">
        <f t="shared" si="162"/>
        <v>Folder</v>
      </c>
      <c r="AO607" s="15">
        <v>0</v>
      </c>
      <c r="AQ607" s="71" t="s">
        <v>98</v>
      </c>
      <c r="AR607" s="67" t="str">
        <f t="shared" si="143"/>
        <v>K19x.121</v>
      </c>
      <c r="AS607" s="67" t="s">
        <v>1981</v>
      </c>
      <c r="AT607" s="67" t="s">
        <v>100</v>
      </c>
      <c r="AU607" s="75" t="s">
        <v>100</v>
      </c>
      <c r="AV607" s="112" t="s">
        <v>144</v>
      </c>
      <c r="AW607" s="122" t="s">
        <v>2219</v>
      </c>
      <c r="AX607" s="122" t="s">
        <v>778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x14ac:dyDescent="0.25">
      <c r="A608" s="1" t="s">
        <v>1940</v>
      </c>
      <c r="B608" s="6" t="s">
        <v>1037</v>
      </c>
      <c r="C608" s="7" t="s">
        <v>1431</v>
      </c>
      <c r="D608" t="s">
        <v>2220</v>
      </c>
      <c r="E608" s="2">
        <v>2022</v>
      </c>
      <c r="F608" s="2" t="s">
        <v>91</v>
      </c>
      <c r="G608" s="2" t="s">
        <v>558</v>
      </c>
      <c r="H608" s="2" t="s">
        <v>93</v>
      </c>
      <c r="I608" s="2" t="s">
        <v>94</v>
      </c>
      <c r="J608" s="2" t="s">
        <v>2221</v>
      </c>
      <c r="K608" s="118" t="str">
        <f t="shared" si="141"/>
        <v>pdf</v>
      </c>
      <c r="L608" s="2" t="s">
        <v>2202</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63" t="s">
        <v>98</v>
      </c>
      <c r="AE608" s="12" t="s">
        <v>98</v>
      </c>
      <c r="AF608" s="133" t="s">
        <v>98</v>
      </c>
      <c r="AG608" s="133" t="s">
        <v>98</v>
      </c>
      <c r="AH608" s="133" t="s">
        <v>98</v>
      </c>
      <c r="AI608" s="133" t="s">
        <v>98</v>
      </c>
      <c r="AJ608" s="133" t="s">
        <v>98</v>
      </c>
      <c r="AK608" s="134" t="s">
        <v>98</v>
      </c>
      <c r="AL608" s="12" t="s">
        <v>98</v>
      </c>
      <c r="AM608" s="12" t="str">
        <f t="shared" si="148"/>
        <v/>
      </c>
      <c r="AN608" s="14" t="str">
        <f t="shared" si="162"/>
        <v>Folder</v>
      </c>
      <c r="AO608" s="15">
        <v>0</v>
      </c>
      <c r="AQ608" s="71" t="s">
        <v>98</v>
      </c>
      <c r="AR608" s="67" t="str">
        <f t="shared" si="143"/>
        <v>K19x.122</v>
      </c>
      <c r="AS608" s="67" t="s">
        <v>1981</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x14ac:dyDescent="0.25">
      <c r="A609" s="1" t="s">
        <v>1940</v>
      </c>
      <c r="B609" s="6" t="s">
        <v>1042</v>
      </c>
      <c r="C609" s="7" t="s">
        <v>1529</v>
      </c>
      <c r="D609" t="s">
        <v>2192</v>
      </c>
      <c r="E609" s="2">
        <v>2023</v>
      </c>
      <c r="F609" s="2" t="s">
        <v>91</v>
      </c>
      <c r="G609" s="2" t="s">
        <v>558</v>
      </c>
      <c r="H609" s="2" t="s">
        <v>93</v>
      </c>
      <c r="I609" s="2" t="s">
        <v>94</v>
      </c>
      <c r="J609" s="2" t="s">
        <v>2222</v>
      </c>
      <c r="K609" s="118" t="str">
        <f t="shared" si="141"/>
        <v>pdf</v>
      </c>
      <c r="L609" s="2" t="s">
        <v>2194</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63" t="s">
        <v>98</v>
      </c>
      <c r="AE609" s="12" t="s">
        <v>98</v>
      </c>
      <c r="AF609" s="133" t="s">
        <v>98</v>
      </c>
      <c r="AG609" s="133" t="s">
        <v>98</v>
      </c>
      <c r="AH609" s="133" t="s">
        <v>98</v>
      </c>
      <c r="AI609" s="133" t="s">
        <v>98</v>
      </c>
      <c r="AJ609" s="133" t="s">
        <v>98</v>
      </c>
      <c r="AK609" s="134" t="s">
        <v>98</v>
      </c>
      <c r="AL609" s="12" t="s">
        <v>98</v>
      </c>
      <c r="AM609" s="12" t="str">
        <f t="shared" si="148"/>
        <v/>
      </c>
      <c r="AN609" s="14" t="str">
        <f t="shared" si="162"/>
        <v>Folder</v>
      </c>
      <c r="AO609" s="15">
        <v>0</v>
      </c>
      <c r="AQ609" s="71" t="s">
        <v>98</v>
      </c>
      <c r="AR609" s="67" t="str">
        <f t="shared" si="143"/>
        <v>K19x.123</v>
      </c>
      <c r="AS609" s="67" t="s">
        <v>2063</v>
      </c>
      <c r="AT609" s="67" t="s">
        <v>2186</v>
      </c>
      <c r="AU609" s="75" t="s">
        <v>100</v>
      </c>
      <c r="AV609" s="112" t="s">
        <v>214</v>
      </c>
      <c r="AW609" s="122" t="s">
        <v>1700</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x14ac:dyDescent="0.25">
      <c r="A610" s="1" t="s">
        <v>1940</v>
      </c>
      <c r="B610" s="6" t="s">
        <v>1045</v>
      </c>
      <c r="C610" s="7" t="s">
        <v>1529</v>
      </c>
      <c r="D610" t="s">
        <v>2192</v>
      </c>
      <c r="E610" s="2">
        <v>2025</v>
      </c>
      <c r="F610" s="2" t="s">
        <v>91</v>
      </c>
      <c r="G610" s="2" t="s">
        <v>558</v>
      </c>
      <c r="H610" s="2" t="s">
        <v>93</v>
      </c>
      <c r="I610" s="2" t="s">
        <v>94</v>
      </c>
      <c r="J610" s="2" t="s">
        <v>2223</v>
      </c>
      <c r="K610" s="118" t="str">
        <f t="shared" si="141"/>
        <v>pdf</v>
      </c>
      <c r="L610" s="2" t="s">
        <v>2194</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63" t="s">
        <v>98</v>
      </c>
      <c r="AE610" s="12" t="s">
        <v>98</v>
      </c>
      <c r="AF610" s="133" t="s">
        <v>98</v>
      </c>
      <c r="AG610" s="133" t="s">
        <v>98</v>
      </c>
      <c r="AH610" s="133" t="s">
        <v>98</v>
      </c>
      <c r="AI610" s="133" t="s">
        <v>98</v>
      </c>
      <c r="AJ610" s="133" t="s">
        <v>98</v>
      </c>
      <c r="AK610" s="134" t="s">
        <v>98</v>
      </c>
      <c r="AL610" s="12" t="s">
        <v>98</v>
      </c>
      <c r="AM610" s="12" t="str">
        <f t="shared" si="148"/>
        <v/>
      </c>
      <c r="AN610" s="14" t="str">
        <f t="shared" si="162"/>
        <v>Folder</v>
      </c>
      <c r="AO610" s="15">
        <v>0</v>
      </c>
      <c r="AQ610" s="71" t="s">
        <v>98</v>
      </c>
      <c r="AR610" s="67" t="str">
        <f t="shared" si="143"/>
        <v>K19x.124</v>
      </c>
      <c r="AS610" s="67" t="s">
        <v>2063</v>
      </c>
      <c r="AT610" s="67" t="s">
        <v>2186</v>
      </c>
      <c r="AU610" s="75" t="s">
        <v>100</v>
      </c>
      <c r="AV610" s="112" t="s">
        <v>214</v>
      </c>
      <c r="AW610" s="122" t="s">
        <v>1700</v>
      </c>
      <c r="AX610" s="122" t="s">
        <v>139</v>
      </c>
      <c r="AY610" s="12" t="str">
        <f t="shared" ref="AY610:AY625" si="187">F610</f>
        <v>M5A</v>
      </c>
      <c r="AZ610" s="71" t="s">
        <v>98</v>
      </c>
      <c r="BA610" s="12" t="str">
        <f t="shared" ref="BA610:BA625" si="188">G610</f>
        <v>55 kw-24 krpm</v>
      </c>
      <c r="BB610" s="12" t="str">
        <f t="shared" ref="BB610:BB625"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19.5" customHeight="1" x14ac:dyDescent="0.25">
      <c r="A611" s="41" t="s">
        <v>2224</v>
      </c>
      <c r="B611" s="135" t="s">
        <v>484</v>
      </c>
      <c r="C611" s="67" t="s">
        <v>2225</v>
      </c>
      <c r="D611" s="139" t="s">
        <v>2045</v>
      </c>
      <c r="E611" s="140">
        <v>2015</v>
      </c>
      <c r="F611" s="12" t="s">
        <v>627</v>
      </c>
      <c r="G611" s="12" t="s">
        <v>1216</v>
      </c>
      <c r="H611" s="12" t="s">
        <v>93</v>
      </c>
      <c r="I611" s="12" t="s">
        <v>94</v>
      </c>
      <c r="J611" s="12" t="s">
        <v>2235</v>
      </c>
      <c r="K611" s="136" t="str">
        <f t="shared" si="141"/>
        <v>pdf</v>
      </c>
      <c r="L611" s="12" t="s">
        <v>2228</v>
      </c>
      <c r="M611" s="136" t="str">
        <f t="shared" si="142"/>
        <v>pdf</v>
      </c>
      <c r="N611" s="12" t="s">
        <v>97</v>
      </c>
      <c r="O611" s="72" t="s">
        <v>98</v>
      </c>
      <c r="P611" s="137" t="str">
        <f t="shared" si="161"/>
        <v>Folder</v>
      </c>
      <c r="Q611" s="138">
        <v>850</v>
      </c>
      <c r="R611" s="138">
        <v>950</v>
      </c>
      <c r="S611" s="138">
        <v>600</v>
      </c>
      <c r="T611" s="12">
        <v>42</v>
      </c>
      <c r="U611" s="12" t="s">
        <v>99</v>
      </c>
      <c r="V611" s="67" t="s">
        <v>98</v>
      </c>
      <c r="W611" s="12" t="s">
        <v>99</v>
      </c>
      <c r="X611" s="12" t="s">
        <v>100</v>
      </c>
      <c r="Y611" s="12" t="s">
        <v>100</v>
      </c>
      <c r="Z611" s="12" t="s">
        <v>100</v>
      </c>
      <c r="AA611" s="12" t="s">
        <v>100</v>
      </c>
      <c r="AB611" s="75" t="s">
        <v>100</v>
      </c>
      <c r="AC611" s="67" t="s">
        <v>137</v>
      </c>
      <c r="AD611" s="63" t="s">
        <v>98</v>
      </c>
      <c r="AE611" s="12" t="s">
        <v>98</v>
      </c>
      <c r="AF611" s="85" t="s">
        <v>98</v>
      </c>
      <c r="AG611" s="71" t="s">
        <v>98</v>
      </c>
      <c r="AH611" s="71" t="s">
        <v>98</v>
      </c>
      <c r="AI611" s="71" t="s">
        <v>98</v>
      </c>
      <c r="AJ611" s="71" t="s">
        <v>98</v>
      </c>
      <c r="AK611" s="75" t="s">
        <v>98</v>
      </c>
      <c r="AL611" s="12" t="s">
        <v>98</v>
      </c>
      <c r="AM611" s="12" t="str">
        <f t="shared" si="148"/>
        <v/>
      </c>
      <c r="AN611" s="14" t="str">
        <f t="shared" si="162"/>
        <v>Folder</v>
      </c>
      <c r="AO611" s="15">
        <v>0</v>
      </c>
      <c r="AQ611" s="71" t="s">
        <v>98</v>
      </c>
      <c r="AR611" s="67" t="str">
        <f t="shared" si="143"/>
        <v>G996.075</v>
      </c>
      <c r="AS611" s="67" t="str">
        <f t="shared" ref="AS611:AS624" si="190">A611&amp;"_"&amp;C611</f>
        <v>G996_RT</v>
      </c>
      <c r="AT611" s="67" t="s">
        <v>2234</v>
      </c>
      <c r="AU611" s="75" t="s">
        <v>100</v>
      </c>
      <c r="AV611" s="112" t="s">
        <v>98</v>
      </c>
      <c r="AW611" s="122" t="s">
        <v>2200</v>
      </c>
      <c r="AX611" s="122" t="s">
        <v>139</v>
      </c>
      <c r="AY611" s="12" t="str">
        <f t="shared" ref="AY611:AY624" si="191">F611</f>
        <v>3A</v>
      </c>
      <c r="AZ611" s="71" t="s">
        <v>98</v>
      </c>
      <c r="BA611" s="12" t="str">
        <f t="shared" ref="BA611:BA624" si="192">G611</f>
        <v>30 kw-24 krpm</v>
      </c>
      <c r="BB611" s="12" t="str">
        <f t="shared" ref="BB611:BB624" si="193">I611</f>
        <v>HSK-A 63</v>
      </c>
      <c r="BC611" s="12" t="s">
        <v>2233</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row r="612" spans="1:87" ht="19.5" customHeight="1" x14ac:dyDescent="0.25">
      <c r="A612" s="41" t="s">
        <v>2224</v>
      </c>
      <c r="B612" s="135" t="s">
        <v>485</v>
      </c>
      <c r="C612" s="67" t="s">
        <v>2225</v>
      </c>
      <c r="D612" s="139" t="s">
        <v>2251</v>
      </c>
      <c r="E612" s="140">
        <v>2015</v>
      </c>
      <c r="F612" s="12" t="s">
        <v>627</v>
      </c>
      <c r="G612" s="12" t="s">
        <v>1216</v>
      </c>
      <c r="H612" s="12" t="s">
        <v>93</v>
      </c>
      <c r="I612" s="12" t="s">
        <v>94</v>
      </c>
      <c r="J612" s="12" t="s">
        <v>2236</v>
      </c>
      <c r="K612" s="136" t="str">
        <f t="shared" si="141"/>
        <v>pdf</v>
      </c>
      <c r="L612" s="12" t="s">
        <v>2241</v>
      </c>
      <c r="M612" s="136" t="str">
        <f t="shared" si="142"/>
        <v>pdf</v>
      </c>
      <c r="N612" s="12" t="s">
        <v>97</v>
      </c>
      <c r="O612" s="72" t="s">
        <v>98</v>
      </c>
      <c r="P612" s="137" t="str">
        <f t="shared" si="161"/>
        <v>Folder</v>
      </c>
      <c r="Q612" s="138">
        <v>850</v>
      </c>
      <c r="R612" s="138">
        <v>950</v>
      </c>
      <c r="S612" s="138">
        <v>600</v>
      </c>
      <c r="T612" s="12">
        <v>42</v>
      </c>
      <c r="U612" s="12" t="s">
        <v>99</v>
      </c>
      <c r="V612" s="67" t="s">
        <v>98</v>
      </c>
      <c r="W612" s="12" t="s">
        <v>99</v>
      </c>
      <c r="X612" s="12" t="s">
        <v>100</v>
      </c>
      <c r="Y612" s="12" t="s">
        <v>100</v>
      </c>
      <c r="Z612" s="12" t="s">
        <v>100</v>
      </c>
      <c r="AA612" s="12" t="s">
        <v>100</v>
      </c>
      <c r="AB612" s="75" t="s">
        <v>100</v>
      </c>
      <c r="AC612" s="67" t="s">
        <v>746</v>
      </c>
      <c r="AD612" s="63" t="s">
        <v>98</v>
      </c>
      <c r="AE612" s="12" t="s">
        <v>98</v>
      </c>
      <c r="AF612" s="85" t="s">
        <v>98</v>
      </c>
      <c r="AG612" s="71" t="s">
        <v>98</v>
      </c>
      <c r="AH612" s="71" t="s">
        <v>98</v>
      </c>
      <c r="AI612" s="71" t="s">
        <v>98</v>
      </c>
      <c r="AJ612" s="71" t="s">
        <v>98</v>
      </c>
      <c r="AK612" s="75" t="s">
        <v>98</v>
      </c>
      <c r="AL612" s="12" t="s">
        <v>98</v>
      </c>
      <c r="AM612" s="12" t="str">
        <f t="shared" si="148"/>
        <v/>
      </c>
      <c r="AN612" s="14" t="str">
        <f t="shared" si="162"/>
        <v>Folder</v>
      </c>
      <c r="AO612" s="15">
        <v>0</v>
      </c>
      <c r="AQ612" s="71" t="s">
        <v>98</v>
      </c>
      <c r="AR612" s="67" t="str">
        <f t="shared" si="143"/>
        <v>G996.076</v>
      </c>
      <c r="AS612" s="67" t="str">
        <f t="shared" si="190"/>
        <v>G996_RT</v>
      </c>
      <c r="AT612" s="67" t="s">
        <v>2234</v>
      </c>
      <c r="AU612" s="75" t="s">
        <v>100</v>
      </c>
      <c r="AV612" s="112" t="s">
        <v>98</v>
      </c>
      <c r="AW612" s="122" t="s">
        <v>2255</v>
      </c>
      <c r="AX612" s="122" t="s">
        <v>1442</v>
      </c>
      <c r="AY612" s="12" t="str">
        <f t="shared" si="191"/>
        <v>3A</v>
      </c>
      <c r="AZ612" s="71" t="s">
        <v>98</v>
      </c>
      <c r="BA612" s="12" t="str">
        <f t="shared" si="192"/>
        <v>30 kw-24 krpm</v>
      </c>
      <c r="BB612" s="12" t="str">
        <f t="shared" si="193"/>
        <v>HSK-A 63</v>
      </c>
      <c r="BC612" s="12" t="s">
        <v>2233</v>
      </c>
      <c r="BD612" s="100" t="s">
        <v>98</v>
      </c>
      <c r="BE612" s="12" t="s">
        <v>98</v>
      </c>
      <c r="BF612" s="71" t="s">
        <v>98</v>
      </c>
      <c r="BG612" s="12" t="s">
        <v>98</v>
      </c>
      <c r="BH612" s="12" t="s">
        <v>98</v>
      </c>
      <c r="BI612" s="12" t="s">
        <v>98</v>
      </c>
      <c r="BJ612" s="100" t="s">
        <v>98</v>
      </c>
      <c r="BK612" s="12" t="s">
        <v>98</v>
      </c>
      <c r="BL612" s="71" t="s">
        <v>98</v>
      </c>
      <c r="BM612" s="12" t="s">
        <v>98</v>
      </c>
      <c r="BN612" s="12" t="s">
        <v>98</v>
      </c>
      <c r="BO612" s="12" t="s">
        <v>98</v>
      </c>
      <c r="BP612" s="100" t="s">
        <v>98</v>
      </c>
      <c r="BQ612" s="12" t="s">
        <v>98</v>
      </c>
      <c r="BR612" s="71" t="s">
        <v>98</v>
      </c>
      <c r="BS612" s="12" t="s">
        <v>98</v>
      </c>
      <c r="BT612" s="12" t="s">
        <v>98</v>
      </c>
      <c r="BU612" s="12" t="s">
        <v>98</v>
      </c>
      <c r="BV612" s="100" t="s">
        <v>98</v>
      </c>
      <c r="BW612" s="12" t="s">
        <v>98</v>
      </c>
      <c r="BX612" s="71" t="s">
        <v>98</v>
      </c>
      <c r="BY612" s="12" t="s">
        <v>98</v>
      </c>
      <c r="BZ612" s="12" t="s">
        <v>98</v>
      </c>
      <c r="CA612" s="12" t="s">
        <v>98</v>
      </c>
      <c r="CB612" s="100" t="s">
        <v>98</v>
      </c>
      <c r="CC612" s="100" t="s">
        <v>98</v>
      </c>
      <c r="CD612" s="100" t="s">
        <v>98</v>
      </c>
      <c r="CE612" s="100" t="s">
        <v>98</v>
      </c>
      <c r="CF612" s="100" t="s">
        <v>98</v>
      </c>
      <c r="CG612" s="100" t="s">
        <v>98</v>
      </c>
      <c r="CH612" s="100" t="s">
        <v>98</v>
      </c>
      <c r="CI612" s="101" t="s">
        <v>98</v>
      </c>
    </row>
    <row r="613" spans="1:87" ht="19.5" customHeight="1" x14ac:dyDescent="0.25">
      <c r="A613" s="41" t="s">
        <v>2224</v>
      </c>
      <c r="B613" s="135" t="s">
        <v>490</v>
      </c>
      <c r="C613" s="67" t="s">
        <v>2225</v>
      </c>
      <c r="D613" s="139" t="s">
        <v>2252</v>
      </c>
      <c r="E613" s="140">
        <v>2015</v>
      </c>
      <c r="F613" s="12" t="s">
        <v>627</v>
      </c>
      <c r="G613" s="12" t="s">
        <v>1216</v>
      </c>
      <c r="H613" s="12" t="s">
        <v>93</v>
      </c>
      <c r="I613" s="12" t="s">
        <v>94</v>
      </c>
      <c r="J613" s="12" t="s">
        <v>2237</v>
      </c>
      <c r="K613" s="136" t="str">
        <f t="shared" si="141"/>
        <v>pdf</v>
      </c>
      <c r="L613" s="12" t="s">
        <v>2241</v>
      </c>
      <c r="M613" s="136" t="str">
        <f t="shared" si="142"/>
        <v>pdf</v>
      </c>
      <c r="N613" s="12" t="s">
        <v>97</v>
      </c>
      <c r="O613" s="72" t="s">
        <v>98</v>
      </c>
      <c r="P613" s="137" t="str">
        <f t="shared" si="161"/>
        <v>Folder</v>
      </c>
      <c r="Q613" s="138">
        <v>850</v>
      </c>
      <c r="R613" s="138">
        <v>950</v>
      </c>
      <c r="S613" s="138">
        <v>600</v>
      </c>
      <c r="T613" s="12">
        <v>24</v>
      </c>
      <c r="U613" s="12" t="s">
        <v>99</v>
      </c>
      <c r="V613" s="67" t="s">
        <v>98</v>
      </c>
      <c r="W613" s="12" t="s">
        <v>99</v>
      </c>
      <c r="X613" s="12" t="s">
        <v>100</v>
      </c>
      <c r="Y613" s="12" t="s">
        <v>100</v>
      </c>
      <c r="Z613" s="12" t="s">
        <v>100</v>
      </c>
      <c r="AA613" s="12" t="s">
        <v>100</v>
      </c>
      <c r="AB613" s="75" t="s">
        <v>100</v>
      </c>
      <c r="AC613" s="67" t="s">
        <v>746</v>
      </c>
      <c r="AD613" s="63" t="s">
        <v>98</v>
      </c>
      <c r="AE613" s="12" t="s">
        <v>98</v>
      </c>
      <c r="AF613" s="85" t="s">
        <v>98</v>
      </c>
      <c r="AG613" s="71" t="s">
        <v>98</v>
      </c>
      <c r="AH613" s="71" t="s">
        <v>98</v>
      </c>
      <c r="AI613" s="71" t="s">
        <v>98</v>
      </c>
      <c r="AJ613" s="71" t="s">
        <v>98</v>
      </c>
      <c r="AK613" s="75" t="s">
        <v>98</v>
      </c>
      <c r="AL613" s="12" t="s">
        <v>98</v>
      </c>
      <c r="AM613" s="12" t="str">
        <f t="shared" si="148"/>
        <v/>
      </c>
      <c r="AN613" s="14" t="str">
        <f t="shared" si="162"/>
        <v>Folder</v>
      </c>
      <c r="AO613" s="15">
        <v>0</v>
      </c>
      <c r="AQ613" s="71" t="s">
        <v>98</v>
      </c>
      <c r="AR613" s="67" t="str">
        <f t="shared" si="143"/>
        <v>G996.077</v>
      </c>
      <c r="AS613" s="67" t="str">
        <f t="shared" si="190"/>
        <v>G996_RT</v>
      </c>
      <c r="AT613" s="67" t="s">
        <v>98</v>
      </c>
      <c r="AU613" s="75" t="s">
        <v>100</v>
      </c>
      <c r="AV613" s="112" t="s">
        <v>98</v>
      </c>
      <c r="AW613" s="122" t="s">
        <v>2256</v>
      </c>
      <c r="AX613" s="122" t="s">
        <v>104</v>
      </c>
      <c r="AY613" s="12" t="str">
        <f t="shared" si="191"/>
        <v>3A</v>
      </c>
      <c r="AZ613" s="71" t="s">
        <v>98</v>
      </c>
      <c r="BA613" s="12" t="str">
        <f t="shared" si="192"/>
        <v>30 kw-24 krpm</v>
      </c>
      <c r="BB613" s="12" t="str">
        <f t="shared" si="193"/>
        <v>HSK-A 63</v>
      </c>
      <c r="BC613" s="12" t="s">
        <v>2233</v>
      </c>
      <c r="BD613" s="100" t="s">
        <v>98</v>
      </c>
      <c r="BE613" s="12" t="s">
        <v>98</v>
      </c>
      <c r="BF613" s="71" t="s">
        <v>98</v>
      </c>
      <c r="BG613" s="12" t="s">
        <v>98</v>
      </c>
      <c r="BH613" s="12" t="s">
        <v>98</v>
      </c>
      <c r="BI613" s="12" t="s">
        <v>98</v>
      </c>
      <c r="BJ613" s="100" t="s">
        <v>98</v>
      </c>
      <c r="BK613" s="12" t="s">
        <v>98</v>
      </c>
      <c r="BL613" s="71" t="s">
        <v>98</v>
      </c>
      <c r="BM613" s="12" t="s">
        <v>98</v>
      </c>
      <c r="BN613" s="12" t="s">
        <v>98</v>
      </c>
      <c r="BO613" s="12" t="s">
        <v>98</v>
      </c>
      <c r="BP613" s="100" t="s">
        <v>98</v>
      </c>
      <c r="BQ613" s="12" t="s">
        <v>98</v>
      </c>
      <c r="BR613" s="71" t="s">
        <v>98</v>
      </c>
      <c r="BS613" s="12" t="s">
        <v>98</v>
      </c>
      <c r="BT613" s="12" t="s">
        <v>98</v>
      </c>
      <c r="BU613" s="12" t="s">
        <v>98</v>
      </c>
      <c r="BV613" s="100" t="s">
        <v>98</v>
      </c>
      <c r="BW613" s="12" t="s">
        <v>98</v>
      </c>
      <c r="BX613" s="71" t="s">
        <v>98</v>
      </c>
      <c r="BY613" s="12" t="s">
        <v>98</v>
      </c>
      <c r="BZ613" s="12" t="s">
        <v>98</v>
      </c>
      <c r="CA613" s="12" t="s">
        <v>98</v>
      </c>
      <c r="CB613" s="100" t="s">
        <v>98</v>
      </c>
      <c r="CC613" s="100" t="s">
        <v>98</v>
      </c>
      <c r="CD613" s="100" t="s">
        <v>98</v>
      </c>
      <c r="CE613" s="100" t="s">
        <v>98</v>
      </c>
      <c r="CF613" s="100" t="s">
        <v>98</v>
      </c>
      <c r="CG613" s="100" t="s">
        <v>98</v>
      </c>
      <c r="CH613" s="100" t="s">
        <v>98</v>
      </c>
      <c r="CI613" s="101" t="s">
        <v>98</v>
      </c>
    </row>
    <row r="614" spans="1:87" ht="19.5" customHeight="1" x14ac:dyDescent="0.25">
      <c r="A614" s="41" t="s">
        <v>2224</v>
      </c>
      <c r="B614" s="135" t="s">
        <v>491</v>
      </c>
      <c r="C614" s="67" t="s">
        <v>2225</v>
      </c>
      <c r="D614" s="139" t="s">
        <v>2045</v>
      </c>
      <c r="E614" s="140">
        <v>2015</v>
      </c>
      <c r="F614" s="12" t="s">
        <v>627</v>
      </c>
      <c r="G614" s="12" t="s">
        <v>1216</v>
      </c>
      <c r="H614" s="12" t="s">
        <v>93</v>
      </c>
      <c r="I614" s="12" t="s">
        <v>94</v>
      </c>
      <c r="J614" s="12" t="s">
        <v>2238</v>
      </c>
      <c r="K614" s="136" t="str">
        <f t="shared" si="141"/>
        <v>pdf</v>
      </c>
      <c r="L614" s="12" t="s">
        <v>2228</v>
      </c>
      <c r="M614" s="136" t="str">
        <f t="shared" si="142"/>
        <v>pdf</v>
      </c>
      <c r="N614" s="12" t="s">
        <v>97</v>
      </c>
      <c r="O614" s="72" t="s">
        <v>98</v>
      </c>
      <c r="P614" s="137" t="str">
        <f t="shared" si="161"/>
        <v>Folder</v>
      </c>
      <c r="Q614" s="138">
        <v>850</v>
      </c>
      <c r="R614" s="138">
        <v>950</v>
      </c>
      <c r="S614" s="138">
        <v>600</v>
      </c>
      <c r="T614" s="12">
        <v>42</v>
      </c>
      <c r="U614" s="67" t="s">
        <v>98</v>
      </c>
      <c r="V614" s="67" t="s">
        <v>98</v>
      </c>
      <c r="W614" s="12" t="s">
        <v>99</v>
      </c>
      <c r="X614" s="12" t="s">
        <v>100</v>
      </c>
      <c r="Y614" s="12" t="s">
        <v>100</v>
      </c>
      <c r="Z614" s="12" t="s">
        <v>100</v>
      </c>
      <c r="AA614" s="12" t="s">
        <v>100</v>
      </c>
      <c r="AB614" s="75" t="s">
        <v>100</v>
      </c>
      <c r="AC614" s="67" t="s">
        <v>137</v>
      </c>
      <c r="AD614" s="63" t="s">
        <v>98</v>
      </c>
      <c r="AE614" s="12" t="s">
        <v>98</v>
      </c>
      <c r="AF614" s="85" t="s">
        <v>98</v>
      </c>
      <c r="AG614" s="71" t="s">
        <v>98</v>
      </c>
      <c r="AH614" s="71" t="s">
        <v>98</v>
      </c>
      <c r="AI614" s="71" t="s">
        <v>98</v>
      </c>
      <c r="AJ614" s="71" t="s">
        <v>98</v>
      </c>
      <c r="AK614" s="75" t="s">
        <v>98</v>
      </c>
      <c r="AL614" s="12" t="s">
        <v>98</v>
      </c>
      <c r="AM614" s="12" t="str">
        <f t="shared" si="148"/>
        <v/>
      </c>
      <c r="AN614" s="14" t="str">
        <f t="shared" si="162"/>
        <v>Folder</v>
      </c>
      <c r="AO614" s="15">
        <v>0</v>
      </c>
      <c r="AQ614" s="71" t="s">
        <v>98</v>
      </c>
      <c r="AR614" s="67" t="str">
        <f t="shared" si="143"/>
        <v>G996.078</v>
      </c>
      <c r="AS614" s="67" t="str">
        <f t="shared" si="190"/>
        <v>G996_RT</v>
      </c>
      <c r="AT614" s="67" t="s">
        <v>2234</v>
      </c>
      <c r="AU614" s="75" t="s">
        <v>100</v>
      </c>
      <c r="AV614" s="112" t="s">
        <v>98</v>
      </c>
      <c r="AW614" s="122" t="s">
        <v>2257</v>
      </c>
      <c r="AX614" s="122" t="s">
        <v>139</v>
      </c>
      <c r="AY614" s="12" t="str">
        <f t="shared" si="191"/>
        <v>3A</v>
      </c>
      <c r="AZ614" s="71" t="s">
        <v>98</v>
      </c>
      <c r="BA614" s="12" t="str">
        <f t="shared" si="192"/>
        <v>30 kw-24 krpm</v>
      </c>
      <c r="BB614" s="12" t="str">
        <f t="shared" si="193"/>
        <v>HSK-A 63</v>
      </c>
      <c r="BC614" s="12" t="s">
        <v>2233</v>
      </c>
      <c r="BD614" s="100" t="s">
        <v>98</v>
      </c>
      <c r="BE614" s="12" t="s">
        <v>98</v>
      </c>
      <c r="BF614" s="71" t="s">
        <v>98</v>
      </c>
      <c r="BG614" s="12" t="s">
        <v>98</v>
      </c>
      <c r="BH614" s="12" t="s">
        <v>98</v>
      </c>
      <c r="BI614" s="12" t="s">
        <v>98</v>
      </c>
      <c r="BJ614" s="100" t="s">
        <v>98</v>
      </c>
      <c r="BK614" s="12" t="s">
        <v>98</v>
      </c>
      <c r="BL614" s="71" t="s">
        <v>98</v>
      </c>
      <c r="BM614" s="12" t="s">
        <v>98</v>
      </c>
      <c r="BN614" s="12" t="s">
        <v>98</v>
      </c>
      <c r="BO614" s="12" t="s">
        <v>98</v>
      </c>
      <c r="BP614" s="100" t="s">
        <v>98</v>
      </c>
      <c r="BQ614" s="12" t="s">
        <v>98</v>
      </c>
      <c r="BR614" s="71" t="s">
        <v>98</v>
      </c>
      <c r="BS614" s="12" t="s">
        <v>98</v>
      </c>
      <c r="BT614" s="12" t="s">
        <v>98</v>
      </c>
      <c r="BU614" s="12" t="s">
        <v>98</v>
      </c>
      <c r="BV614" s="100" t="s">
        <v>98</v>
      </c>
      <c r="BW614" s="12" t="s">
        <v>98</v>
      </c>
      <c r="BX614" s="71" t="s">
        <v>98</v>
      </c>
      <c r="BY614" s="12" t="s">
        <v>98</v>
      </c>
      <c r="BZ614" s="12" t="s">
        <v>98</v>
      </c>
      <c r="CA614" s="12" t="s">
        <v>98</v>
      </c>
      <c r="CB614" s="100" t="s">
        <v>98</v>
      </c>
      <c r="CC614" s="100" t="s">
        <v>98</v>
      </c>
      <c r="CD614" s="100" t="s">
        <v>98</v>
      </c>
      <c r="CE614" s="100" t="s">
        <v>98</v>
      </c>
      <c r="CF614" s="100" t="s">
        <v>98</v>
      </c>
      <c r="CG614" s="100" t="s">
        <v>98</v>
      </c>
      <c r="CH614" s="100" t="s">
        <v>98</v>
      </c>
      <c r="CI614" s="101" t="s">
        <v>98</v>
      </c>
    </row>
    <row r="615" spans="1:87" ht="19.5" customHeight="1" x14ac:dyDescent="0.25">
      <c r="A615" s="41" t="s">
        <v>2224</v>
      </c>
      <c r="B615" s="135" t="s">
        <v>492</v>
      </c>
      <c r="C615" s="67" t="s">
        <v>2225</v>
      </c>
      <c r="D615" s="139" t="s">
        <v>2045</v>
      </c>
      <c r="E615" s="140">
        <v>2016</v>
      </c>
      <c r="F615" s="12" t="s">
        <v>627</v>
      </c>
      <c r="G615" s="12" t="s">
        <v>1216</v>
      </c>
      <c r="H615" s="12" t="s">
        <v>93</v>
      </c>
      <c r="I615" s="12" t="s">
        <v>94</v>
      </c>
      <c r="J615" s="12" t="s">
        <v>2239</v>
      </c>
      <c r="K615" s="136" t="str">
        <f t="shared" si="141"/>
        <v>pdf</v>
      </c>
      <c r="L615" s="12" t="s">
        <v>2228</v>
      </c>
      <c r="M615" s="136" t="str">
        <f t="shared" si="142"/>
        <v>pdf</v>
      </c>
      <c r="N615" s="12" t="s">
        <v>97</v>
      </c>
      <c r="O615" s="72" t="s">
        <v>98</v>
      </c>
      <c r="P615" s="137" t="str">
        <f t="shared" si="161"/>
        <v>Folder</v>
      </c>
      <c r="Q615" s="138">
        <v>850</v>
      </c>
      <c r="R615" s="138">
        <v>950</v>
      </c>
      <c r="S615" s="138">
        <v>600</v>
      </c>
      <c r="T615" s="12">
        <v>42</v>
      </c>
      <c r="U615" s="67" t="s">
        <v>98</v>
      </c>
      <c r="V615" s="67" t="s">
        <v>98</v>
      </c>
      <c r="W615" s="12" t="s">
        <v>99</v>
      </c>
      <c r="X615" s="12" t="s">
        <v>100</v>
      </c>
      <c r="Y615" s="12" t="s">
        <v>100</v>
      </c>
      <c r="Z615" s="12" t="s">
        <v>100</v>
      </c>
      <c r="AA615" s="12" t="s">
        <v>100</v>
      </c>
      <c r="AB615" s="75" t="s">
        <v>100</v>
      </c>
      <c r="AC615" s="67" t="s">
        <v>137</v>
      </c>
      <c r="AD615" s="63" t="s">
        <v>98</v>
      </c>
      <c r="AE615" s="12" t="s">
        <v>98</v>
      </c>
      <c r="AF615" s="85" t="s">
        <v>98</v>
      </c>
      <c r="AG615" s="71" t="s">
        <v>98</v>
      </c>
      <c r="AH615" s="71" t="s">
        <v>98</v>
      </c>
      <c r="AI615" s="71" t="s">
        <v>98</v>
      </c>
      <c r="AJ615" s="71" t="s">
        <v>98</v>
      </c>
      <c r="AK615" s="75" t="s">
        <v>98</v>
      </c>
      <c r="AL615" s="12" t="s">
        <v>98</v>
      </c>
      <c r="AM615" s="12" t="str">
        <f t="shared" si="148"/>
        <v/>
      </c>
      <c r="AN615" s="14" t="str">
        <f t="shared" si="162"/>
        <v>Folder</v>
      </c>
      <c r="AO615" s="15">
        <v>0</v>
      </c>
      <c r="AQ615" s="71" t="s">
        <v>98</v>
      </c>
      <c r="AR615" s="67" t="str">
        <f t="shared" si="143"/>
        <v>G996.079</v>
      </c>
      <c r="AS615" s="67" t="str">
        <f t="shared" si="190"/>
        <v>G996_RT</v>
      </c>
      <c r="AT615" s="67" t="s">
        <v>2234</v>
      </c>
      <c r="AU615" s="75" t="s">
        <v>100</v>
      </c>
      <c r="AV615" s="112" t="s">
        <v>98</v>
      </c>
      <c r="AW615" s="122" t="s">
        <v>1700</v>
      </c>
      <c r="AX615" s="122" t="s">
        <v>139</v>
      </c>
      <c r="AY615" s="12" t="str">
        <f t="shared" si="191"/>
        <v>3A</v>
      </c>
      <c r="AZ615" s="71" t="s">
        <v>98</v>
      </c>
      <c r="BA615" s="12" t="str">
        <f t="shared" si="192"/>
        <v>30 kw-24 krpm</v>
      </c>
      <c r="BB615" s="12" t="str">
        <f t="shared" si="193"/>
        <v>HSK-A 63</v>
      </c>
      <c r="BC615" s="12" t="s">
        <v>2233</v>
      </c>
      <c r="BD615" s="100" t="s">
        <v>98</v>
      </c>
      <c r="BE615" s="12" t="s">
        <v>98</v>
      </c>
      <c r="BF615" s="71" t="s">
        <v>98</v>
      </c>
      <c r="BG615" s="12" t="s">
        <v>98</v>
      </c>
      <c r="BH615" s="12" t="s">
        <v>98</v>
      </c>
      <c r="BI615" s="12" t="s">
        <v>98</v>
      </c>
      <c r="BJ615" s="100" t="s">
        <v>98</v>
      </c>
      <c r="BK615" s="12" t="s">
        <v>98</v>
      </c>
      <c r="BL615" s="71" t="s">
        <v>98</v>
      </c>
      <c r="BM615" s="12" t="s">
        <v>98</v>
      </c>
      <c r="BN615" s="12" t="s">
        <v>98</v>
      </c>
      <c r="BO615" s="12" t="s">
        <v>98</v>
      </c>
      <c r="BP615" s="100" t="s">
        <v>98</v>
      </c>
      <c r="BQ615" s="12" t="s">
        <v>98</v>
      </c>
      <c r="BR615" s="71" t="s">
        <v>98</v>
      </c>
      <c r="BS615" s="12" t="s">
        <v>98</v>
      </c>
      <c r="BT615" s="12" t="s">
        <v>98</v>
      </c>
      <c r="BU615" s="12" t="s">
        <v>98</v>
      </c>
      <c r="BV615" s="100" t="s">
        <v>98</v>
      </c>
      <c r="BW615" s="12" t="s">
        <v>98</v>
      </c>
      <c r="BX615" s="71" t="s">
        <v>98</v>
      </c>
      <c r="BY615" s="12" t="s">
        <v>98</v>
      </c>
      <c r="BZ615" s="12" t="s">
        <v>98</v>
      </c>
      <c r="CA615" s="12" t="s">
        <v>98</v>
      </c>
      <c r="CB615" s="100" t="s">
        <v>98</v>
      </c>
      <c r="CC615" s="100" t="s">
        <v>98</v>
      </c>
      <c r="CD615" s="100" t="s">
        <v>98</v>
      </c>
      <c r="CE615" s="100" t="s">
        <v>98</v>
      </c>
      <c r="CF615" s="100" t="s">
        <v>98</v>
      </c>
      <c r="CG615" s="100" t="s">
        <v>98</v>
      </c>
      <c r="CH615" s="100" t="s">
        <v>98</v>
      </c>
      <c r="CI615" s="101" t="s">
        <v>98</v>
      </c>
    </row>
    <row r="616" spans="1:87" ht="19.5" customHeight="1" x14ac:dyDescent="0.25">
      <c r="A616" s="41" t="s">
        <v>2224</v>
      </c>
      <c r="B616" s="135" t="s">
        <v>493</v>
      </c>
      <c r="C616" s="67" t="s">
        <v>2225</v>
      </c>
      <c r="D616" s="139" t="s">
        <v>2251</v>
      </c>
      <c r="E616" s="140">
        <v>2015</v>
      </c>
      <c r="F616" s="12" t="s">
        <v>627</v>
      </c>
      <c r="G616" s="12" t="s">
        <v>1216</v>
      </c>
      <c r="H616" s="12" t="s">
        <v>93</v>
      </c>
      <c r="I616" s="12" t="s">
        <v>94</v>
      </c>
      <c r="J616" s="12" t="s">
        <v>2240</v>
      </c>
      <c r="K616" s="136" t="str">
        <f t="shared" si="141"/>
        <v>pdf</v>
      </c>
      <c r="L616" s="12" t="s">
        <v>2241</v>
      </c>
      <c r="M616" s="136" t="str">
        <f t="shared" si="142"/>
        <v>pdf</v>
      </c>
      <c r="N616" s="12" t="s">
        <v>97</v>
      </c>
      <c r="O616" s="72" t="s">
        <v>98</v>
      </c>
      <c r="P616" s="137" t="str">
        <f t="shared" si="161"/>
        <v>Folder</v>
      </c>
      <c r="Q616" s="138">
        <v>850</v>
      </c>
      <c r="R616" s="138">
        <v>950</v>
      </c>
      <c r="S616" s="138">
        <v>600</v>
      </c>
      <c r="T616" s="12">
        <v>42</v>
      </c>
      <c r="U616" s="12" t="s">
        <v>99</v>
      </c>
      <c r="V616" s="67" t="s">
        <v>98</v>
      </c>
      <c r="W616" s="12" t="s">
        <v>99</v>
      </c>
      <c r="X616" s="12" t="s">
        <v>100</v>
      </c>
      <c r="Y616" s="12" t="s">
        <v>100</v>
      </c>
      <c r="Z616" s="12" t="s">
        <v>100</v>
      </c>
      <c r="AA616" s="12" t="s">
        <v>100</v>
      </c>
      <c r="AB616" s="75" t="s">
        <v>100</v>
      </c>
      <c r="AC616" s="67" t="s">
        <v>746</v>
      </c>
      <c r="AD616" s="63" t="s">
        <v>98</v>
      </c>
      <c r="AE616" s="12" t="s">
        <v>98</v>
      </c>
      <c r="AF616" s="85" t="s">
        <v>98</v>
      </c>
      <c r="AG616" s="71" t="s">
        <v>98</v>
      </c>
      <c r="AH616" s="71" t="s">
        <v>98</v>
      </c>
      <c r="AI616" s="71" t="s">
        <v>98</v>
      </c>
      <c r="AJ616" s="71" t="s">
        <v>98</v>
      </c>
      <c r="AK616" s="75" t="s">
        <v>98</v>
      </c>
      <c r="AL616" s="12" t="s">
        <v>98</v>
      </c>
      <c r="AM616" s="12" t="str">
        <f t="shared" si="148"/>
        <v/>
      </c>
      <c r="AN616" s="14" t="str">
        <f t="shared" si="162"/>
        <v>Folder</v>
      </c>
      <c r="AO616" s="15">
        <v>0</v>
      </c>
      <c r="AQ616" s="71" t="s">
        <v>98</v>
      </c>
      <c r="AR616" s="67" t="str">
        <f t="shared" si="143"/>
        <v>G996.080</v>
      </c>
      <c r="AS616" s="67" t="str">
        <f t="shared" si="190"/>
        <v>G996_RT</v>
      </c>
      <c r="AT616" s="67" t="s">
        <v>2234</v>
      </c>
      <c r="AU616" s="75" t="s">
        <v>100</v>
      </c>
      <c r="AV616" s="112" t="s">
        <v>98</v>
      </c>
      <c r="AW616" s="122" t="s">
        <v>2255</v>
      </c>
      <c r="AX616" s="122" t="s">
        <v>1442</v>
      </c>
      <c r="AY616" s="12" t="str">
        <f t="shared" si="191"/>
        <v>3A</v>
      </c>
      <c r="AZ616" s="71" t="s">
        <v>98</v>
      </c>
      <c r="BA616" s="12" t="str">
        <f t="shared" si="192"/>
        <v>30 kw-24 krpm</v>
      </c>
      <c r="BB616" s="12" t="str">
        <f t="shared" si="193"/>
        <v>HSK-A 63</v>
      </c>
      <c r="BC616" s="12" t="s">
        <v>2233</v>
      </c>
      <c r="BD616" s="100" t="s">
        <v>98</v>
      </c>
      <c r="BE616" s="12" t="s">
        <v>98</v>
      </c>
      <c r="BF616" s="71" t="s">
        <v>98</v>
      </c>
      <c r="BG616" s="12" t="s">
        <v>98</v>
      </c>
      <c r="BH616" s="12" t="s">
        <v>98</v>
      </c>
      <c r="BI616" s="12" t="s">
        <v>98</v>
      </c>
      <c r="BJ616" s="100" t="s">
        <v>98</v>
      </c>
      <c r="BK616" s="12" t="s">
        <v>98</v>
      </c>
      <c r="BL616" s="71" t="s">
        <v>98</v>
      </c>
      <c r="BM616" s="12" t="s">
        <v>98</v>
      </c>
      <c r="BN616" s="12" t="s">
        <v>98</v>
      </c>
      <c r="BO616" s="12" t="s">
        <v>98</v>
      </c>
      <c r="BP616" s="100" t="s">
        <v>98</v>
      </c>
      <c r="BQ616" s="12" t="s">
        <v>98</v>
      </c>
      <c r="BR616" s="71" t="s">
        <v>98</v>
      </c>
      <c r="BS616" s="12" t="s">
        <v>98</v>
      </c>
      <c r="BT616" s="12" t="s">
        <v>98</v>
      </c>
      <c r="BU616" s="12" t="s">
        <v>98</v>
      </c>
      <c r="BV616" s="100" t="s">
        <v>98</v>
      </c>
      <c r="BW616" s="12" t="s">
        <v>98</v>
      </c>
      <c r="BX616" s="71" t="s">
        <v>98</v>
      </c>
      <c r="BY616" s="12" t="s">
        <v>98</v>
      </c>
      <c r="BZ616" s="12" t="s">
        <v>98</v>
      </c>
      <c r="CA616" s="12" t="s">
        <v>98</v>
      </c>
      <c r="CB616" s="100" t="s">
        <v>98</v>
      </c>
      <c r="CC616" s="100" t="s">
        <v>98</v>
      </c>
      <c r="CD616" s="100" t="s">
        <v>98</v>
      </c>
      <c r="CE616" s="100" t="s">
        <v>98</v>
      </c>
      <c r="CF616" s="100" t="s">
        <v>98</v>
      </c>
      <c r="CG616" s="100" t="s">
        <v>98</v>
      </c>
      <c r="CH616" s="100" t="s">
        <v>98</v>
      </c>
      <c r="CI616" s="101" t="s">
        <v>98</v>
      </c>
    </row>
    <row r="617" spans="1:87" ht="19.5" customHeight="1" x14ac:dyDescent="0.25">
      <c r="A617" s="41" t="s">
        <v>2224</v>
      </c>
      <c r="B617" s="135" t="s">
        <v>494</v>
      </c>
      <c r="C617" s="67" t="s">
        <v>627</v>
      </c>
      <c r="D617" s="139" t="s">
        <v>2252</v>
      </c>
      <c r="E617" s="140">
        <v>2016</v>
      </c>
      <c r="F617" s="12" t="s">
        <v>627</v>
      </c>
      <c r="G617" s="12" t="s">
        <v>1216</v>
      </c>
      <c r="H617" s="12" t="s">
        <v>93</v>
      </c>
      <c r="I617" s="12" t="s">
        <v>94</v>
      </c>
      <c r="J617" s="12" t="s">
        <v>2242</v>
      </c>
      <c r="K617" s="136" t="str">
        <f t="shared" si="141"/>
        <v>pdf</v>
      </c>
      <c r="L617" s="12" t="s">
        <v>2241</v>
      </c>
      <c r="M617" s="136" t="str">
        <f t="shared" si="142"/>
        <v>pdf</v>
      </c>
      <c r="N617" s="12" t="s">
        <v>97</v>
      </c>
      <c r="O617" s="72" t="s">
        <v>98</v>
      </c>
      <c r="P617" s="137" t="str">
        <f t="shared" si="161"/>
        <v>Folder</v>
      </c>
      <c r="Q617" s="138">
        <v>850</v>
      </c>
      <c r="R617" s="138">
        <v>950</v>
      </c>
      <c r="S617" s="138">
        <v>600</v>
      </c>
      <c r="T617" s="12">
        <v>24</v>
      </c>
      <c r="U617" s="12" t="s">
        <v>99</v>
      </c>
      <c r="V617" s="67" t="s">
        <v>98</v>
      </c>
      <c r="W617" s="12" t="s">
        <v>99</v>
      </c>
      <c r="X617" s="12" t="s">
        <v>100</v>
      </c>
      <c r="Y617" s="12" t="s">
        <v>100</v>
      </c>
      <c r="Z617" s="12" t="s">
        <v>100</v>
      </c>
      <c r="AA617" s="12" t="s">
        <v>100</v>
      </c>
      <c r="AB617" s="75" t="s">
        <v>100</v>
      </c>
      <c r="AC617" s="67" t="s">
        <v>746</v>
      </c>
      <c r="AD617" s="63" t="s">
        <v>98</v>
      </c>
      <c r="AE617" s="12" t="s">
        <v>98</v>
      </c>
      <c r="AF617" s="85" t="s">
        <v>98</v>
      </c>
      <c r="AG617" s="71" t="s">
        <v>98</v>
      </c>
      <c r="AH617" s="71" t="s">
        <v>98</v>
      </c>
      <c r="AI617" s="71" t="s">
        <v>98</v>
      </c>
      <c r="AJ617" s="71" t="s">
        <v>98</v>
      </c>
      <c r="AK617" s="75" t="s">
        <v>98</v>
      </c>
      <c r="AL617" s="12" t="s">
        <v>98</v>
      </c>
      <c r="AM617" s="12" t="str">
        <f t="shared" si="148"/>
        <v/>
      </c>
      <c r="AN617" s="14" t="str">
        <f t="shared" si="162"/>
        <v>Folder</v>
      </c>
      <c r="AO617" s="15">
        <v>0</v>
      </c>
      <c r="AQ617" s="71" t="s">
        <v>98</v>
      </c>
      <c r="AR617" s="67" t="str">
        <f t="shared" si="143"/>
        <v>G996.081</v>
      </c>
      <c r="AS617" s="67" t="str">
        <f t="shared" si="190"/>
        <v>G996_3A</v>
      </c>
      <c r="AT617" s="67" t="s">
        <v>98</v>
      </c>
      <c r="AU617" s="75" t="s">
        <v>100</v>
      </c>
      <c r="AV617" s="112" t="s">
        <v>144</v>
      </c>
      <c r="AW617" s="122" t="s">
        <v>2256</v>
      </c>
      <c r="AX617" s="122" t="s">
        <v>104</v>
      </c>
      <c r="AY617" s="12" t="str">
        <f t="shared" si="191"/>
        <v>3A</v>
      </c>
      <c r="AZ617" s="71" t="s">
        <v>98</v>
      </c>
      <c r="BA617" s="12" t="str">
        <f t="shared" si="192"/>
        <v>30 kw-24 krpm</v>
      </c>
      <c r="BB617" s="12" t="str">
        <f t="shared" si="193"/>
        <v>HSK-A 63</v>
      </c>
      <c r="BC617" s="12" t="s">
        <v>2233</v>
      </c>
      <c r="BD617" s="100" t="s">
        <v>98</v>
      </c>
      <c r="BE617" s="12" t="s">
        <v>98</v>
      </c>
      <c r="BF617" s="71" t="s">
        <v>98</v>
      </c>
      <c r="BG617" s="12" t="s">
        <v>98</v>
      </c>
      <c r="BH617" s="12" t="s">
        <v>98</v>
      </c>
      <c r="BI617" s="12" t="s">
        <v>98</v>
      </c>
      <c r="BJ617" s="100" t="s">
        <v>98</v>
      </c>
      <c r="BK617" s="12" t="s">
        <v>98</v>
      </c>
      <c r="BL617" s="71" t="s">
        <v>98</v>
      </c>
      <c r="BM617" s="12" t="s">
        <v>98</v>
      </c>
      <c r="BN617" s="12" t="s">
        <v>98</v>
      </c>
      <c r="BO617" s="12" t="s">
        <v>98</v>
      </c>
      <c r="BP617" s="100" t="s">
        <v>98</v>
      </c>
      <c r="BQ617" s="12" t="s">
        <v>98</v>
      </c>
      <c r="BR617" s="71" t="s">
        <v>98</v>
      </c>
      <c r="BS617" s="12" t="s">
        <v>98</v>
      </c>
      <c r="BT617" s="12" t="s">
        <v>98</v>
      </c>
      <c r="BU617" s="12" t="s">
        <v>98</v>
      </c>
      <c r="BV617" s="100" t="s">
        <v>98</v>
      </c>
      <c r="BW617" s="12" t="s">
        <v>98</v>
      </c>
      <c r="BX617" s="71" t="s">
        <v>98</v>
      </c>
      <c r="BY617" s="12" t="s">
        <v>98</v>
      </c>
      <c r="BZ617" s="12" t="s">
        <v>98</v>
      </c>
      <c r="CA617" s="12" t="s">
        <v>98</v>
      </c>
      <c r="CB617" s="100" t="s">
        <v>98</v>
      </c>
      <c r="CC617" s="100" t="s">
        <v>98</v>
      </c>
      <c r="CD617" s="100" t="s">
        <v>98</v>
      </c>
      <c r="CE617" s="100" t="s">
        <v>98</v>
      </c>
      <c r="CF617" s="100" t="s">
        <v>98</v>
      </c>
      <c r="CG617" s="100" t="s">
        <v>98</v>
      </c>
      <c r="CH617" s="100" t="s">
        <v>98</v>
      </c>
      <c r="CI617" s="101" t="s">
        <v>98</v>
      </c>
    </row>
    <row r="618" spans="1:87" ht="19.5" customHeight="1" x14ac:dyDescent="0.25">
      <c r="A618" s="41" t="s">
        <v>2224</v>
      </c>
      <c r="B618" s="135" t="s">
        <v>501</v>
      </c>
      <c r="C618" s="67" t="s">
        <v>2225</v>
      </c>
      <c r="D618" s="139" t="s">
        <v>2045</v>
      </c>
      <c r="E618" s="140">
        <v>2017</v>
      </c>
      <c r="F618" s="12" t="s">
        <v>627</v>
      </c>
      <c r="G618" s="12" t="s">
        <v>1216</v>
      </c>
      <c r="H618" s="12" t="s">
        <v>93</v>
      </c>
      <c r="I618" s="12" t="s">
        <v>94</v>
      </c>
      <c r="J618" s="12" t="s">
        <v>2243</v>
      </c>
      <c r="K618" s="136" t="str">
        <f t="shared" si="141"/>
        <v>pdf</v>
      </c>
      <c r="L618" s="12" t="s">
        <v>2228</v>
      </c>
      <c r="M618" s="136" t="str">
        <f t="shared" si="142"/>
        <v>pdf</v>
      </c>
      <c r="N618" s="12" t="s">
        <v>97</v>
      </c>
      <c r="O618" s="72" t="s">
        <v>98</v>
      </c>
      <c r="P618" s="137" t="str">
        <f t="shared" si="161"/>
        <v>Folder</v>
      </c>
      <c r="Q618" s="138">
        <v>850</v>
      </c>
      <c r="R618" s="138">
        <v>950</v>
      </c>
      <c r="S618" s="138">
        <v>600</v>
      </c>
      <c r="T618" s="12">
        <v>42</v>
      </c>
      <c r="U618" s="12" t="s">
        <v>99</v>
      </c>
      <c r="V618" s="67" t="s">
        <v>98</v>
      </c>
      <c r="W618" s="12" t="s">
        <v>99</v>
      </c>
      <c r="X618" s="12" t="s">
        <v>100</v>
      </c>
      <c r="Y618" s="12" t="s">
        <v>100</v>
      </c>
      <c r="Z618" s="12" t="s">
        <v>100</v>
      </c>
      <c r="AA618" s="12" t="s">
        <v>99</v>
      </c>
      <c r="AB618" s="75" t="s">
        <v>100</v>
      </c>
      <c r="AC618" s="67" t="s">
        <v>137</v>
      </c>
      <c r="AD618" s="63" t="s">
        <v>98</v>
      </c>
      <c r="AE618" s="12" t="s">
        <v>98</v>
      </c>
      <c r="AF618" s="85" t="s">
        <v>98</v>
      </c>
      <c r="AG618" s="71" t="s">
        <v>98</v>
      </c>
      <c r="AH618" s="71" t="s">
        <v>98</v>
      </c>
      <c r="AI618" s="71" t="s">
        <v>98</v>
      </c>
      <c r="AJ618" s="71" t="s">
        <v>98</v>
      </c>
      <c r="AK618" s="75" t="s">
        <v>98</v>
      </c>
      <c r="AL618" s="12" t="s">
        <v>98</v>
      </c>
      <c r="AM618" s="12" t="str">
        <f t="shared" si="148"/>
        <v/>
      </c>
      <c r="AN618" s="14" t="str">
        <f t="shared" si="162"/>
        <v>Folder</v>
      </c>
      <c r="AO618" s="15">
        <v>0</v>
      </c>
      <c r="AQ618" s="71" t="s">
        <v>98</v>
      </c>
      <c r="AR618" s="67" t="str">
        <f t="shared" si="143"/>
        <v>G996.082</v>
      </c>
      <c r="AS618" s="67" t="str">
        <f t="shared" si="190"/>
        <v>G996_RT</v>
      </c>
      <c r="AT618" s="67" t="s">
        <v>98</v>
      </c>
      <c r="AU618" s="75" t="s">
        <v>100</v>
      </c>
      <c r="AV618" s="112" t="s">
        <v>100</v>
      </c>
      <c r="AW618" s="122" t="s">
        <v>2200</v>
      </c>
      <c r="AX618" s="122" t="s">
        <v>139</v>
      </c>
      <c r="AY618" s="12" t="str">
        <f t="shared" si="191"/>
        <v>3A</v>
      </c>
      <c r="AZ618" s="71" t="s">
        <v>98</v>
      </c>
      <c r="BA618" s="12" t="str">
        <f t="shared" si="192"/>
        <v>30 kw-24 krpm</v>
      </c>
      <c r="BB618" s="12" t="str">
        <f t="shared" si="193"/>
        <v>HSK-A 63</v>
      </c>
      <c r="BC618" s="12" t="s">
        <v>2233</v>
      </c>
      <c r="BD618" s="100" t="s">
        <v>98</v>
      </c>
      <c r="BE618" s="12" t="s">
        <v>98</v>
      </c>
      <c r="BF618" s="71" t="s">
        <v>98</v>
      </c>
      <c r="BG618" s="12" t="s">
        <v>98</v>
      </c>
      <c r="BH618" s="12" t="s">
        <v>98</v>
      </c>
      <c r="BI618" s="12" t="s">
        <v>98</v>
      </c>
      <c r="BJ618" s="100" t="s">
        <v>98</v>
      </c>
      <c r="BK618" s="12" t="s">
        <v>98</v>
      </c>
      <c r="BL618" s="71" t="s">
        <v>98</v>
      </c>
      <c r="BM618" s="12" t="s">
        <v>98</v>
      </c>
      <c r="BN618" s="12" t="s">
        <v>98</v>
      </c>
      <c r="BO618" s="12" t="s">
        <v>98</v>
      </c>
      <c r="BP618" s="100" t="s">
        <v>98</v>
      </c>
      <c r="BQ618" s="12" t="s">
        <v>98</v>
      </c>
      <c r="BR618" s="71" t="s">
        <v>98</v>
      </c>
      <c r="BS618" s="12" t="s">
        <v>98</v>
      </c>
      <c r="BT618" s="12" t="s">
        <v>98</v>
      </c>
      <c r="BU618" s="12" t="s">
        <v>98</v>
      </c>
      <c r="BV618" s="100" t="s">
        <v>98</v>
      </c>
      <c r="BW618" s="12" t="s">
        <v>98</v>
      </c>
      <c r="BX618" s="71" t="s">
        <v>98</v>
      </c>
      <c r="BY618" s="12" t="s">
        <v>98</v>
      </c>
      <c r="BZ618" s="12" t="s">
        <v>98</v>
      </c>
      <c r="CA618" s="12" t="s">
        <v>98</v>
      </c>
      <c r="CB618" s="100" t="s">
        <v>98</v>
      </c>
      <c r="CC618" s="100" t="s">
        <v>98</v>
      </c>
      <c r="CD618" s="100" t="s">
        <v>98</v>
      </c>
      <c r="CE618" s="100" t="s">
        <v>98</v>
      </c>
      <c r="CF618" s="100" t="s">
        <v>98</v>
      </c>
      <c r="CG618" s="100" t="s">
        <v>98</v>
      </c>
      <c r="CH618" s="100" t="s">
        <v>98</v>
      </c>
      <c r="CI618" s="101" t="s">
        <v>98</v>
      </c>
    </row>
    <row r="619" spans="1:87" ht="19.5" customHeight="1" x14ac:dyDescent="0.25">
      <c r="A619" s="41" t="s">
        <v>2224</v>
      </c>
      <c r="B619" s="135" t="s">
        <v>504</v>
      </c>
      <c r="C619" s="67" t="s">
        <v>2225</v>
      </c>
      <c r="D619" s="139" t="s">
        <v>1059</v>
      </c>
      <c r="E619" s="140">
        <v>2018</v>
      </c>
      <c r="F619" s="12" t="s">
        <v>627</v>
      </c>
      <c r="G619" s="12" t="s">
        <v>1216</v>
      </c>
      <c r="H619" s="12" t="s">
        <v>93</v>
      </c>
      <c r="I619" s="12" t="s">
        <v>94</v>
      </c>
      <c r="J619" s="12" t="s">
        <v>2244</v>
      </c>
      <c r="K619" s="136" t="str">
        <f t="shared" si="141"/>
        <v>pdf</v>
      </c>
      <c r="L619" s="12" t="s">
        <v>2228</v>
      </c>
      <c r="M619" s="136" t="str">
        <f t="shared" si="142"/>
        <v>pdf</v>
      </c>
      <c r="N619" s="12" t="s">
        <v>97</v>
      </c>
      <c r="O619" s="72" t="s">
        <v>98</v>
      </c>
      <c r="P619" s="137" t="str">
        <f t="shared" si="161"/>
        <v>Folder</v>
      </c>
      <c r="Q619" s="138">
        <v>850</v>
      </c>
      <c r="R619" s="138">
        <v>950</v>
      </c>
      <c r="S619" s="138">
        <v>600</v>
      </c>
      <c r="T619" s="12"/>
      <c r="U619" s="12"/>
      <c r="V619" s="67" t="s">
        <v>98</v>
      </c>
      <c r="W619" s="12"/>
      <c r="X619" s="12" t="s">
        <v>100</v>
      </c>
      <c r="Y619" s="12" t="s">
        <v>100</v>
      </c>
      <c r="Z619" s="12" t="s">
        <v>100</v>
      </c>
      <c r="AA619" s="12" t="s">
        <v>100</v>
      </c>
      <c r="AB619" s="75" t="s">
        <v>100</v>
      </c>
      <c r="AC619" s="67" t="s">
        <v>353</v>
      </c>
      <c r="AD619" s="63" t="s">
        <v>98</v>
      </c>
      <c r="AE619" s="12" t="s">
        <v>98</v>
      </c>
      <c r="AF619" s="85" t="s">
        <v>98</v>
      </c>
      <c r="AG619" s="71" t="s">
        <v>98</v>
      </c>
      <c r="AH619" s="71" t="s">
        <v>98</v>
      </c>
      <c r="AI619" s="71" t="s">
        <v>98</v>
      </c>
      <c r="AJ619" s="71" t="s">
        <v>98</v>
      </c>
      <c r="AK619" s="75" t="s">
        <v>98</v>
      </c>
      <c r="AL619" s="12" t="s">
        <v>98</v>
      </c>
      <c r="AM619" s="12" t="str">
        <f t="shared" si="148"/>
        <v/>
      </c>
      <c r="AN619" s="14" t="str">
        <f t="shared" si="162"/>
        <v>Folder</v>
      </c>
      <c r="AO619" s="15">
        <v>0</v>
      </c>
      <c r="AQ619" s="71" t="s">
        <v>98</v>
      </c>
      <c r="AR619" s="67" t="str">
        <f t="shared" si="143"/>
        <v>G996.083</v>
      </c>
      <c r="AS619" s="67" t="str">
        <f t="shared" si="190"/>
        <v>G996_RT</v>
      </c>
      <c r="AT619" s="67" t="s">
        <v>98</v>
      </c>
      <c r="AU619" s="75" t="s">
        <v>100</v>
      </c>
      <c r="AV619" s="112"/>
      <c r="AW619" s="122" t="s">
        <v>1062</v>
      </c>
      <c r="AX619" s="122" t="s">
        <v>104</v>
      </c>
      <c r="AY619" s="12" t="str">
        <f t="shared" si="191"/>
        <v>3A</v>
      </c>
      <c r="AZ619" s="71" t="s">
        <v>98</v>
      </c>
      <c r="BA619" s="12" t="str">
        <f t="shared" si="192"/>
        <v>30 kw-24 krpm</v>
      </c>
      <c r="BB619" s="12" t="str">
        <f t="shared" si="193"/>
        <v>HSK-A 63</v>
      </c>
      <c r="BC619" s="12" t="s">
        <v>2233</v>
      </c>
      <c r="BD619" s="100" t="s">
        <v>98</v>
      </c>
      <c r="BE619" s="12" t="s">
        <v>98</v>
      </c>
      <c r="BF619" s="71" t="s">
        <v>98</v>
      </c>
      <c r="BG619" s="12" t="s">
        <v>98</v>
      </c>
      <c r="BH619" s="12" t="s">
        <v>98</v>
      </c>
      <c r="BI619" s="12" t="s">
        <v>98</v>
      </c>
      <c r="BJ619" s="100" t="s">
        <v>98</v>
      </c>
      <c r="BK619" s="12" t="s">
        <v>98</v>
      </c>
      <c r="BL619" s="71" t="s">
        <v>98</v>
      </c>
      <c r="BM619" s="12" t="s">
        <v>98</v>
      </c>
      <c r="BN619" s="12" t="s">
        <v>98</v>
      </c>
      <c r="BO619" s="12" t="s">
        <v>98</v>
      </c>
      <c r="BP619" s="100" t="s">
        <v>98</v>
      </c>
      <c r="BQ619" s="12" t="s">
        <v>98</v>
      </c>
      <c r="BR619" s="71" t="s">
        <v>98</v>
      </c>
      <c r="BS619" s="12" t="s">
        <v>98</v>
      </c>
      <c r="BT619" s="12" t="s">
        <v>98</v>
      </c>
      <c r="BU619" s="12" t="s">
        <v>98</v>
      </c>
      <c r="BV619" s="100" t="s">
        <v>98</v>
      </c>
      <c r="BW619" s="12" t="s">
        <v>98</v>
      </c>
      <c r="BX619" s="71" t="s">
        <v>98</v>
      </c>
      <c r="BY619" s="12" t="s">
        <v>98</v>
      </c>
      <c r="BZ619" s="12" t="s">
        <v>98</v>
      </c>
      <c r="CA619" s="12" t="s">
        <v>98</v>
      </c>
      <c r="CB619" s="100" t="s">
        <v>98</v>
      </c>
      <c r="CC619" s="100" t="s">
        <v>98</v>
      </c>
      <c r="CD619" s="100" t="s">
        <v>98</v>
      </c>
      <c r="CE619" s="100" t="s">
        <v>98</v>
      </c>
      <c r="CF619" s="100" t="s">
        <v>98</v>
      </c>
      <c r="CG619" s="100" t="s">
        <v>98</v>
      </c>
      <c r="CH619" s="100" t="s">
        <v>98</v>
      </c>
      <c r="CI619" s="101" t="s">
        <v>98</v>
      </c>
    </row>
    <row r="620" spans="1:87" ht="19.5" customHeight="1" x14ac:dyDescent="0.25">
      <c r="A620" s="41" t="s">
        <v>2224</v>
      </c>
      <c r="B620" s="135" t="s">
        <v>512</v>
      </c>
      <c r="C620" s="67" t="s">
        <v>2225</v>
      </c>
      <c r="D620" s="139" t="s">
        <v>2252</v>
      </c>
      <c r="E620" s="140">
        <v>2017</v>
      </c>
      <c r="F620" s="12" t="s">
        <v>627</v>
      </c>
      <c r="G620" s="12" t="s">
        <v>1216</v>
      </c>
      <c r="H620" s="12" t="s">
        <v>93</v>
      </c>
      <c r="I620" s="12" t="s">
        <v>94</v>
      </c>
      <c r="J620" s="12" t="s">
        <v>2245</v>
      </c>
      <c r="K620" s="136" t="str">
        <f t="shared" si="141"/>
        <v>pdf</v>
      </c>
      <c r="L620" s="12" t="s">
        <v>2241</v>
      </c>
      <c r="M620" s="136" t="str">
        <f t="shared" si="142"/>
        <v>pdf</v>
      </c>
      <c r="N620" s="12" t="s">
        <v>97</v>
      </c>
      <c r="O620" s="72" t="s">
        <v>98</v>
      </c>
      <c r="P620" s="137" t="str">
        <f t="shared" si="161"/>
        <v>Folder</v>
      </c>
      <c r="Q620" s="138">
        <v>850</v>
      </c>
      <c r="R620" s="138">
        <v>950</v>
      </c>
      <c r="S620" s="138">
        <v>600</v>
      </c>
      <c r="T620" s="12">
        <v>24</v>
      </c>
      <c r="U620" s="12" t="s">
        <v>99</v>
      </c>
      <c r="V620" s="67" t="s">
        <v>98</v>
      </c>
      <c r="W620" s="12" t="s">
        <v>99</v>
      </c>
      <c r="X620" s="12" t="s">
        <v>100</v>
      </c>
      <c r="Y620" s="12" t="s">
        <v>100</v>
      </c>
      <c r="Z620" s="12" t="s">
        <v>100</v>
      </c>
      <c r="AA620" s="12" t="s">
        <v>100</v>
      </c>
      <c r="AB620" s="75" t="s">
        <v>100</v>
      </c>
      <c r="AC620" s="67" t="s">
        <v>746</v>
      </c>
      <c r="AD620" s="63" t="s">
        <v>98</v>
      </c>
      <c r="AE620" s="12" t="s">
        <v>98</v>
      </c>
      <c r="AF620" s="85" t="s">
        <v>98</v>
      </c>
      <c r="AG620" s="71" t="s">
        <v>98</v>
      </c>
      <c r="AH620" s="71" t="s">
        <v>98</v>
      </c>
      <c r="AI620" s="71" t="s">
        <v>98</v>
      </c>
      <c r="AJ620" s="71" t="s">
        <v>98</v>
      </c>
      <c r="AK620" s="75" t="s">
        <v>98</v>
      </c>
      <c r="AL620" s="12" t="s">
        <v>98</v>
      </c>
      <c r="AM620" s="12" t="str">
        <f t="shared" si="148"/>
        <v/>
      </c>
      <c r="AN620" s="14" t="str">
        <f t="shared" si="162"/>
        <v>Folder</v>
      </c>
      <c r="AO620" s="15">
        <v>0</v>
      </c>
      <c r="AQ620" s="71" t="s">
        <v>98</v>
      </c>
      <c r="AR620" s="67" t="str">
        <f t="shared" si="143"/>
        <v>G996.084</v>
      </c>
      <c r="AS620" s="67" t="str">
        <f t="shared" si="190"/>
        <v>G996_RT</v>
      </c>
      <c r="AT620" s="67" t="s">
        <v>98</v>
      </c>
      <c r="AU620" s="75" t="s">
        <v>100</v>
      </c>
      <c r="AV620" s="112" t="s">
        <v>144</v>
      </c>
      <c r="AW620" s="122" t="s">
        <v>2258</v>
      </c>
      <c r="AX620" s="122" t="s">
        <v>104</v>
      </c>
      <c r="AY620" s="12" t="str">
        <f t="shared" si="191"/>
        <v>3A</v>
      </c>
      <c r="AZ620" s="71" t="s">
        <v>98</v>
      </c>
      <c r="BA620" s="12" t="str">
        <f t="shared" si="192"/>
        <v>30 kw-24 krpm</v>
      </c>
      <c r="BB620" s="12" t="str">
        <f t="shared" si="193"/>
        <v>HSK-A 63</v>
      </c>
      <c r="BC620" s="12" t="s">
        <v>2233</v>
      </c>
      <c r="BD620" s="100" t="s">
        <v>98</v>
      </c>
      <c r="BE620" s="12" t="s">
        <v>98</v>
      </c>
      <c r="BF620" s="71" t="s">
        <v>98</v>
      </c>
      <c r="BG620" s="12" t="s">
        <v>98</v>
      </c>
      <c r="BH620" s="12" t="s">
        <v>98</v>
      </c>
      <c r="BI620" s="12" t="s">
        <v>98</v>
      </c>
      <c r="BJ620" s="100" t="s">
        <v>98</v>
      </c>
      <c r="BK620" s="12" t="s">
        <v>98</v>
      </c>
      <c r="BL620" s="71" t="s">
        <v>98</v>
      </c>
      <c r="BM620" s="12" t="s">
        <v>98</v>
      </c>
      <c r="BN620" s="12" t="s">
        <v>98</v>
      </c>
      <c r="BO620" s="12" t="s">
        <v>98</v>
      </c>
      <c r="BP620" s="100" t="s">
        <v>98</v>
      </c>
      <c r="BQ620" s="12" t="s">
        <v>98</v>
      </c>
      <c r="BR620" s="71" t="s">
        <v>98</v>
      </c>
      <c r="BS620" s="12" t="s">
        <v>98</v>
      </c>
      <c r="BT620" s="12" t="s">
        <v>98</v>
      </c>
      <c r="BU620" s="12" t="s">
        <v>98</v>
      </c>
      <c r="BV620" s="100" t="s">
        <v>98</v>
      </c>
      <c r="BW620" s="12" t="s">
        <v>98</v>
      </c>
      <c r="BX620" s="71" t="s">
        <v>98</v>
      </c>
      <c r="BY620" s="12" t="s">
        <v>98</v>
      </c>
      <c r="BZ620" s="12" t="s">
        <v>98</v>
      </c>
      <c r="CA620" s="12" t="s">
        <v>98</v>
      </c>
      <c r="CB620" s="100" t="s">
        <v>98</v>
      </c>
      <c r="CC620" s="100" t="s">
        <v>98</v>
      </c>
      <c r="CD620" s="100" t="s">
        <v>98</v>
      </c>
      <c r="CE620" s="100" t="s">
        <v>98</v>
      </c>
      <c r="CF620" s="100" t="s">
        <v>98</v>
      </c>
      <c r="CG620" s="100" t="s">
        <v>98</v>
      </c>
      <c r="CH620" s="100" t="s">
        <v>98</v>
      </c>
      <c r="CI620" s="101" t="s">
        <v>98</v>
      </c>
    </row>
    <row r="621" spans="1:87" ht="19.5" customHeight="1" x14ac:dyDescent="0.25">
      <c r="A621" s="41" t="s">
        <v>2224</v>
      </c>
      <c r="B621" s="135" t="s">
        <v>519</v>
      </c>
      <c r="C621" s="67" t="s">
        <v>2225</v>
      </c>
      <c r="D621" s="139" t="s">
        <v>2253</v>
      </c>
      <c r="E621" s="140">
        <v>2017</v>
      </c>
      <c r="F621" s="12" t="s">
        <v>627</v>
      </c>
      <c r="G621" s="12" t="s">
        <v>1216</v>
      </c>
      <c r="H621" s="12" t="s">
        <v>93</v>
      </c>
      <c r="I621" s="12" t="s">
        <v>94</v>
      </c>
      <c r="J621" s="12" t="s">
        <v>2246</v>
      </c>
      <c r="K621" s="136" t="str">
        <f t="shared" si="141"/>
        <v>pdf</v>
      </c>
      <c r="L621" s="12" t="s">
        <v>2228</v>
      </c>
      <c r="M621" s="136" t="str">
        <f t="shared" si="142"/>
        <v>pdf</v>
      </c>
      <c r="N621" s="12" t="s">
        <v>97</v>
      </c>
      <c r="O621" s="72" t="s">
        <v>98</v>
      </c>
      <c r="P621" s="137" t="str">
        <f t="shared" si="161"/>
        <v>Folder</v>
      </c>
      <c r="Q621" s="138">
        <v>850</v>
      </c>
      <c r="R621" s="138">
        <v>950</v>
      </c>
      <c r="S621" s="138">
        <v>600</v>
      </c>
      <c r="T621" s="12">
        <v>24</v>
      </c>
      <c r="U621" s="12"/>
      <c r="V621" s="67" t="s">
        <v>98</v>
      </c>
      <c r="W621" s="12"/>
      <c r="X621" s="12" t="s">
        <v>100</v>
      </c>
      <c r="Y621" s="12" t="s">
        <v>100</v>
      </c>
      <c r="Z621" s="12" t="s">
        <v>100</v>
      </c>
      <c r="AA621" s="12" t="s">
        <v>100</v>
      </c>
      <c r="AB621" s="75" t="s">
        <v>100</v>
      </c>
      <c r="AC621" s="67" t="s">
        <v>353</v>
      </c>
      <c r="AD621" s="63" t="s">
        <v>98</v>
      </c>
      <c r="AE621" s="12" t="s">
        <v>98</v>
      </c>
      <c r="AF621" s="85" t="s">
        <v>98</v>
      </c>
      <c r="AG621" s="71" t="s">
        <v>98</v>
      </c>
      <c r="AH621" s="71" t="s">
        <v>98</v>
      </c>
      <c r="AI621" s="71" t="s">
        <v>98</v>
      </c>
      <c r="AJ621" s="71" t="s">
        <v>98</v>
      </c>
      <c r="AK621" s="75" t="s">
        <v>98</v>
      </c>
      <c r="AL621" s="12" t="s">
        <v>98</v>
      </c>
      <c r="AM621" s="12" t="str">
        <f t="shared" si="148"/>
        <v/>
      </c>
      <c r="AN621" s="14" t="str">
        <f t="shared" si="162"/>
        <v>Folder</v>
      </c>
      <c r="AO621" s="15">
        <v>0</v>
      </c>
      <c r="AQ621" s="71" t="s">
        <v>98</v>
      </c>
      <c r="AR621" s="67" t="str">
        <f t="shared" si="143"/>
        <v>G996.085</v>
      </c>
      <c r="AS621" s="67" t="str">
        <f t="shared" si="190"/>
        <v>G996_RT</v>
      </c>
      <c r="AT621" s="67" t="s">
        <v>98</v>
      </c>
      <c r="AU621" s="75" t="s">
        <v>100</v>
      </c>
      <c r="AV621" s="112" t="s">
        <v>214</v>
      </c>
      <c r="AW621" s="122" t="s">
        <v>237</v>
      </c>
      <c r="AX621" s="122" t="s">
        <v>183</v>
      </c>
      <c r="AY621" s="12" t="str">
        <f t="shared" si="191"/>
        <v>3A</v>
      </c>
      <c r="AZ621" s="71" t="s">
        <v>98</v>
      </c>
      <c r="BA621" s="12" t="str">
        <f t="shared" si="192"/>
        <v>30 kw-24 krpm</v>
      </c>
      <c r="BB621" s="12" t="str">
        <f t="shared" si="193"/>
        <v>HSK-A 63</v>
      </c>
      <c r="BC621" s="12" t="s">
        <v>2233</v>
      </c>
      <c r="BD621" s="100" t="s">
        <v>98</v>
      </c>
      <c r="BE621" s="12" t="s">
        <v>98</v>
      </c>
      <c r="BF621" s="71" t="s">
        <v>98</v>
      </c>
      <c r="BG621" s="12" t="s">
        <v>98</v>
      </c>
      <c r="BH621" s="12" t="s">
        <v>98</v>
      </c>
      <c r="BI621" s="12" t="s">
        <v>98</v>
      </c>
      <c r="BJ621" s="100" t="s">
        <v>98</v>
      </c>
      <c r="BK621" s="12" t="s">
        <v>98</v>
      </c>
      <c r="BL621" s="71" t="s">
        <v>98</v>
      </c>
      <c r="BM621" s="12" t="s">
        <v>98</v>
      </c>
      <c r="BN621" s="12" t="s">
        <v>98</v>
      </c>
      <c r="BO621" s="12" t="s">
        <v>98</v>
      </c>
      <c r="BP621" s="100" t="s">
        <v>98</v>
      </c>
      <c r="BQ621" s="12" t="s">
        <v>98</v>
      </c>
      <c r="BR621" s="71" t="s">
        <v>98</v>
      </c>
      <c r="BS621" s="12" t="s">
        <v>98</v>
      </c>
      <c r="BT621" s="12" t="s">
        <v>98</v>
      </c>
      <c r="BU621" s="12" t="s">
        <v>98</v>
      </c>
      <c r="BV621" s="100" t="s">
        <v>98</v>
      </c>
      <c r="BW621" s="12" t="s">
        <v>98</v>
      </c>
      <c r="BX621" s="71" t="s">
        <v>98</v>
      </c>
      <c r="BY621" s="12" t="s">
        <v>98</v>
      </c>
      <c r="BZ621" s="12" t="s">
        <v>98</v>
      </c>
      <c r="CA621" s="12" t="s">
        <v>98</v>
      </c>
      <c r="CB621" s="100" t="s">
        <v>98</v>
      </c>
      <c r="CC621" s="100" t="s">
        <v>98</v>
      </c>
      <c r="CD621" s="100" t="s">
        <v>98</v>
      </c>
      <c r="CE621" s="100" t="s">
        <v>98</v>
      </c>
      <c r="CF621" s="100" t="s">
        <v>98</v>
      </c>
      <c r="CG621" s="100" t="s">
        <v>98</v>
      </c>
      <c r="CH621" s="100" t="s">
        <v>98</v>
      </c>
      <c r="CI621" s="101" t="s">
        <v>98</v>
      </c>
    </row>
    <row r="622" spans="1:87" ht="19.5" customHeight="1" x14ac:dyDescent="0.25">
      <c r="A622" s="41" t="s">
        <v>2224</v>
      </c>
      <c r="B622" s="135" t="s">
        <v>528</v>
      </c>
      <c r="C622" s="67" t="s">
        <v>2225</v>
      </c>
      <c r="D622" s="139" t="s">
        <v>2254</v>
      </c>
      <c r="E622" s="140">
        <v>2017</v>
      </c>
      <c r="F622" s="12" t="s">
        <v>627</v>
      </c>
      <c r="G622" s="12" t="s">
        <v>1216</v>
      </c>
      <c r="H622" s="12" t="s">
        <v>93</v>
      </c>
      <c r="I622" s="12" t="s">
        <v>94</v>
      </c>
      <c r="J622" s="12" t="s">
        <v>2247</v>
      </c>
      <c r="K622" s="136" t="str">
        <f t="shared" si="141"/>
        <v>pdf</v>
      </c>
      <c r="L622" s="12" t="s">
        <v>2228</v>
      </c>
      <c r="M622" s="136" t="str">
        <f t="shared" si="142"/>
        <v>pdf</v>
      </c>
      <c r="N622" s="12" t="s">
        <v>97</v>
      </c>
      <c r="O622" s="72" t="s">
        <v>98</v>
      </c>
      <c r="P622" s="137" t="str">
        <f t="shared" si="161"/>
        <v>Folder</v>
      </c>
      <c r="Q622" s="138">
        <v>850</v>
      </c>
      <c r="R622" s="138">
        <v>950</v>
      </c>
      <c r="S622" s="138">
        <v>600</v>
      </c>
      <c r="T622" s="12"/>
      <c r="U622" s="12"/>
      <c r="V622" s="67" t="s">
        <v>98</v>
      </c>
      <c r="W622" s="12"/>
      <c r="X622" s="12" t="s">
        <v>100</v>
      </c>
      <c r="Y622" s="12" t="s">
        <v>100</v>
      </c>
      <c r="Z622" s="12" t="s">
        <v>100</v>
      </c>
      <c r="AA622" s="12" t="s">
        <v>100</v>
      </c>
      <c r="AB622" s="75" t="s">
        <v>100</v>
      </c>
      <c r="AC622" s="67" t="s">
        <v>187</v>
      </c>
      <c r="AD622" s="63" t="s">
        <v>98</v>
      </c>
      <c r="AE622" s="12" t="s">
        <v>98</v>
      </c>
      <c r="AF622" s="85" t="s">
        <v>98</v>
      </c>
      <c r="AG622" s="71" t="s">
        <v>98</v>
      </c>
      <c r="AH622" s="71" t="s">
        <v>98</v>
      </c>
      <c r="AI622" s="71" t="s">
        <v>98</v>
      </c>
      <c r="AJ622" s="71" t="s">
        <v>98</v>
      </c>
      <c r="AK622" s="75" t="s">
        <v>98</v>
      </c>
      <c r="AL622" s="12" t="s">
        <v>98</v>
      </c>
      <c r="AM622" s="12" t="str">
        <f t="shared" si="148"/>
        <v/>
      </c>
      <c r="AN622" s="14" t="str">
        <f t="shared" si="162"/>
        <v>Folder</v>
      </c>
      <c r="AO622" s="15">
        <v>0</v>
      </c>
      <c r="AQ622" s="71" t="s">
        <v>98</v>
      </c>
      <c r="AR622" s="67" t="str">
        <f t="shared" si="143"/>
        <v>G996.086</v>
      </c>
      <c r="AS622" s="67" t="str">
        <f t="shared" si="190"/>
        <v>G996_RT</v>
      </c>
      <c r="AT622" s="67" t="s">
        <v>98</v>
      </c>
      <c r="AU622" s="75" t="s">
        <v>100</v>
      </c>
      <c r="AV622" s="112"/>
      <c r="AW622" s="122" t="s">
        <v>2259</v>
      </c>
      <c r="AX622" s="122" t="s">
        <v>104</v>
      </c>
      <c r="AY622" s="12" t="str">
        <f t="shared" si="191"/>
        <v>3A</v>
      </c>
      <c r="AZ622" s="71" t="s">
        <v>98</v>
      </c>
      <c r="BA622" s="12" t="str">
        <f t="shared" si="192"/>
        <v>30 kw-24 krpm</v>
      </c>
      <c r="BB622" s="12" t="str">
        <f t="shared" si="193"/>
        <v>HSK-A 63</v>
      </c>
      <c r="BC622" s="12" t="s">
        <v>2233</v>
      </c>
      <c r="BD622" s="100" t="s">
        <v>98</v>
      </c>
      <c r="BE622" s="12" t="s">
        <v>98</v>
      </c>
      <c r="BF622" s="71" t="s">
        <v>98</v>
      </c>
      <c r="BG622" s="12" t="s">
        <v>98</v>
      </c>
      <c r="BH622" s="12" t="s">
        <v>98</v>
      </c>
      <c r="BI622" s="12" t="s">
        <v>98</v>
      </c>
      <c r="BJ622" s="100" t="s">
        <v>98</v>
      </c>
      <c r="BK622" s="12" t="s">
        <v>98</v>
      </c>
      <c r="BL622" s="71" t="s">
        <v>98</v>
      </c>
      <c r="BM622" s="12" t="s">
        <v>98</v>
      </c>
      <c r="BN622" s="12" t="s">
        <v>98</v>
      </c>
      <c r="BO622" s="12" t="s">
        <v>98</v>
      </c>
      <c r="BP622" s="100" t="s">
        <v>98</v>
      </c>
      <c r="BQ622" s="12" t="s">
        <v>98</v>
      </c>
      <c r="BR622" s="71" t="s">
        <v>98</v>
      </c>
      <c r="BS622" s="12" t="s">
        <v>98</v>
      </c>
      <c r="BT622" s="12" t="s">
        <v>98</v>
      </c>
      <c r="BU622" s="12" t="s">
        <v>98</v>
      </c>
      <c r="BV622" s="100" t="s">
        <v>98</v>
      </c>
      <c r="BW622" s="12" t="s">
        <v>98</v>
      </c>
      <c r="BX622" s="71" t="s">
        <v>98</v>
      </c>
      <c r="BY622" s="12" t="s">
        <v>98</v>
      </c>
      <c r="BZ622" s="12" t="s">
        <v>98</v>
      </c>
      <c r="CA622" s="12" t="s">
        <v>98</v>
      </c>
      <c r="CB622" s="100" t="s">
        <v>98</v>
      </c>
      <c r="CC622" s="100" t="s">
        <v>98</v>
      </c>
      <c r="CD622" s="100" t="s">
        <v>98</v>
      </c>
      <c r="CE622" s="100" t="s">
        <v>98</v>
      </c>
      <c r="CF622" s="100" t="s">
        <v>98</v>
      </c>
      <c r="CG622" s="100" t="s">
        <v>98</v>
      </c>
      <c r="CH622" s="100" t="s">
        <v>98</v>
      </c>
      <c r="CI622" s="101" t="s">
        <v>98</v>
      </c>
    </row>
    <row r="623" spans="1:87" ht="19.5" customHeight="1" x14ac:dyDescent="0.25">
      <c r="A623" s="41" t="s">
        <v>2224</v>
      </c>
      <c r="B623" s="135" t="s">
        <v>533</v>
      </c>
      <c r="C623" s="67" t="s">
        <v>2225</v>
      </c>
      <c r="D623" s="139" t="s">
        <v>2155</v>
      </c>
      <c r="E623" s="140">
        <v>2018</v>
      </c>
      <c r="F623" s="12" t="s">
        <v>627</v>
      </c>
      <c r="G623" s="12" t="s">
        <v>1216</v>
      </c>
      <c r="H623" s="12" t="s">
        <v>93</v>
      </c>
      <c r="I623" s="12" t="s">
        <v>94</v>
      </c>
      <c r="J623" s="12" t="s">
        <v>2248</v>
      </c>
      <c r="K623" s="136" t="str">
        <f t="shared" si="141"/>
        <v>pdf</v>
      </c>
      <c r="L623" s="12" t="s">
        <v>2228</v>
      </c>
      <c r="M623" s="136" t="str">
        <f t="shared" si="142"/>
        <v>pdf</v>
      </c>
      <c r="N623" s="12" t="s">
        <v>97</v>
      </c>
      <c r="O623" s="72" t="s">
        <v>98</v>
      </c>
      <c r="P623" s="137" t="str">
        <f t="shared" si="161"/>
        <v>Folder</v>
      </c>
      <c r="Q623" s="138">
        <v>850</v>
      </c>
      <c r="R623" s="138">
        <v>950</v>
      </c>
      <c r="S623" s="138">
        <v>600</v>
      </c>
      <c r="T623" s="12">
        <v>24</v>
      </c>
      <c r="U623" s="12"/>
      <c r="V623" s="67" t="s">
        <v>98</v>
      </c>
      <c r="W623" s="12"/>
      <c r="X623" s="12" t="s">
        <v>100</v>
      </c>
      <c r="Y623" s="12" t="s">
        <v>100</v>
      </c>
      <c r="Z623" s="12" t="s">
        <v>100</v>
      </c>
      <c r="AA623" s="12" t="s">
        <v>100</v>
      </c>
      <c r="AB623" s="75" t="s">
        <v>100</v>
      </c>
      <c r="AC623" s="67" t="s">
        <v>2157</v>
      </c>
      <c r="AD623" s="63" t="s">
        <v>98</v>
      </c>
      <c r="AE623" s="12" t="s">
        <v>98</v>
      </c>
      <c r="AF623" s="85" t="s">
        <v>98</v>
      </c>
      <c r="AG623" s="71" t="s">
        <v>98</v>
      </c>
      <c r="AH623" s="71" t="s">
        <v>98</v>
      </c>
      <c r="AI623" s="71" t="s">
        <v>98</v>
      </c>
      <c r="AJ623" s="71" t="s">
        <v>98</v>
      </c>
      <c r="AK623" s="75" t="s">
        <v>98</v>
      </c>
      <c r="AL623" s="12" t="s">
        <v>98</v>
      </c>
      <c r="AM623" s="12" t="str">
        <f t="shared" si="148"/>
        <v/>
      </c>
      <c r="AN623" s="14" t="str">
        <f t="shared" si="162"/>
        <v>Folder</v>
      </c>
      <c r="AO623" s="15">
        <v>0</v>
      </c>
      <c r="AQ623" s="71" t="s">
        <v>98</v>
      </c>
      <c r="AR623" s="67" t="str">
        <f t="shared" si="143"/>
        <v>G996.087</v>
      </c>
      <c r="AS623" s="67" t="str">
        <f t="shared" si="190"/>
        <v>G996_RT</v>
      </c>
      <c r="AT623" s="67" t="s">
        <v>2229</v>
      </c>
      <c r="AU623" s="75" t="s">
        <v>100</v>
      </c>
      <c r="AV623" s="112" t="s">
        <v>214</v>
      </c>
      <c r="AW623" s="122" t="s">
        <v>2158</v>
      </c>
      <c r="AX623" s="122" t="s">
        <v>104</v>
      </c>
      <c r="AY623" s="12" t="str">
        <f t="shared" si="191"/>
        <v>3A</v>
      </c>
      <c r="AZ623" s="71" t="s">
        <v>98</v>
      </c>
      <c r="BA623" s="12" t="str">
        <f t="shared" si="192"/>
        <v>30 kw-24 krpm</v>
      </c>
      <c r="BB623" s="12" t="str">
        <f t="shared" si="193"/>
        <v>HSK-A 63</v>
      </c>
      <c r="BC623" s="12" t="s">
        <v>2233</v>
      </c>
      <c r="BD623" s="100" t="s">
        <v>98</v>
      </c>
      <c r="BE623" s="12" t="s">
        <v>98</v>
      </c>
      <c r="BF623" s="71" t="s">
        <v>98</v>
      </c>
      <c r="BG623" s="12" t="s">
        <v>98</v>
      </c>
      <c r="BH623" s="12" t="s">
        <v>98</v>
      </c>
      <c r="BI623" s="12" t="s">
        <v>98</v>
      </c>
      <c r="BJ623" s="100" t="s">
        <v>98</v>
      </c>
      <c r="BK623" s="12" t="s">
        <v>98</v>
      </c>
      <c r="BL623" s="71" t="s">
        <v>98</v>
      </c>
      <c r="BM623" s="12" t="s">
        <v>98</v>
      </c>
      <c r="BN623" s="12" t="s">
        <v>98</v>
      </c>
      <c r="BO623" s="12" t="s">
        <v>98</v>
      </c>
      <c r="BP623" s="100" t="s">
        <v>98</v>
      </c>
      <c r="BQ623" s="12" t="s">
        <v>98</v>
      </c>
      <c r="BR623" s="71" t="s">
        <v>98</v>
      </c>
      <c r="BS623" s="12" t="s">
        <v>98</v>
      </c>
      <c r="BT623" s="12" t="s">
        <v>98</v>
      </c>
      <c r="BU623" s="12" t="s">
        <v>98</v>
      </c>
      <c r="BV623" s="100" t="s">
        <v>98</v>
      </c>
      <c r="BW623" s="12" t="s">
        <v>98</v>
      </c>
      <c r="BX623" s="71" t="s">
        <v>98</v>
      </c>
      <c r="BY623" s="12" t="s">
        <v>98</v>
      </c>
      <c r="BZ623" s="12" t="s">
        <v>98</v>
      </c>
      <c r="CA623" s="12" t="s">
        <v>98</v>
      </c>
      <c r="CB623" s="100" t="s">
        <v>98</v>
      </c>
      <c r="CC623" s="100" t="s">
        <v>98</v>
      </c>
      <c r="CD623" s="100" t="s">
        <v>98</v>
      </c>
      <c r="CE623" s="100" t="s">
        <v>98</v>
      </c>
      <c r="CF623" s="100" t="s">
        <v>98</v>
      </c>
      <c r="CG623" s="100" t="s">
        <v>98</v>
      </c>
      <c r="CH623" s="100" t="s">
        <v>98</v>
      </c>
      <c r="CI623" s="101" t="s">
        <v>98</v>
      </c>
    </row>
    <row r="624" spans="1:87" ht="19.5" customHeight="1" x14ac:dyDescent="0.25">
      <c r="A624" s="41" t="s">
        <v>2224</v>
      </c>
      <c r="B624" s="135" t="s">
        <v>536</v>
      </c>
      <c r="C624" s="67" t="s">
        <v>2225</v>
      </c>
      <c r="D624" s="139" t="s">
        <v>743</v>
      </c>
      <c r="E624" s="140">
        <v>2021</v>
      </c>
      <c r="F624" s="12" t="s">
        <v>627</v>
      </c>
      <c r="G624" s="12" t="s">
        <v>1216</v>
      </c>
      <c r="H624" s="12" t="s">
        <v>93</v>
      </c>
      <c r="I624" s="12" t="s">
        <v>94</v>
      </c>
      <c r="J624" s="12" t="s">
        <v>2249</v>
      </c>
      <c r="K624" s="136" t="str">
        <f t="shared" si="141"/>
        <v>pdf</v>
      </c>
      <c r="L624" s="12" t="s">
        <v>2228</v>
      </c>
      <c r="M624" s="136" t="str">
        <f t="shared" si="142"/>
        <v>pdf</v>
      </c>
      <c r="N624" s="12" t="s">
        <v>97</v>
      </c>
      <c r="O624" s="72" t="s">
        <v>98</v>
      </c>
      <c r="P624" s="137" t="str">
        <f t="shared" si="161"/>
        <v>Folder</v>
      </c>
      <c r="Q624" s="138">
        <v>850</v>
      </c>
      <c r="R624" s="138">
        <v>950</v>
      </c>
      <c r="S624" s="138">
        <v>600</v>
      </c>
      <c r="T624" s="12">
        <v>24</v>
      </c>
      <c r="U624" s="12"/>
      <c r="V624" s="67" t="s">
        <v>98</v>
      </c>
      <c r="W624" s="12" t="s">
        <v>99</v>
      </c>
      <c r="X624" s="12" t="s">
        <v>100</v>
      </c>
      <c r="Y624" s="12" t="s">
        <v>100</v>
      </c>
      <c r="Z624" s="12" t="s">
        <v>100</v>
      </c>
      <c r="AA624" s="12" t="s">
        <v>100</v>
      </c>
      <c r="AB624" s="75" t="s">
        <v>100</v>
      </c>
      <c r="AC624" s="67" t="s">
        <v>746</v>
      </c>
      <c r="AD624" s="63" t="s">
        <v>98</v>
      </c>
      <c r="AE624" s="12" t="s">
        <v>98</v>
      </c>
      <c r="AF624" s="85" t="s">
        <v>98</v>
      </c>
      <c r="AG624" s="71" t="s">
        <v>98</v>
      </c>
      <c r="AH624" s="71" t="s">
        <v>98</v>
      </c>
      <c r="AI624" s="71" t="s">
        <v>98</v>
      </c>
      <c r="AJ624" s="71" t="s">
        <v>98</v>
      </c>
      <c r="AK624" s="75" t="s">
        <v>98</v>
      </c>
      <c r="AL624" s="12" t="s">
        <v>98</v>
      </c>
      <c r="AM624" s="12" t="str">
        <f t="shared" si="148"/>
        <v/>
      </c>
      <c r="AN624" s="14" t="str">
        <f t="shared" si="162"/>
        <v>Folder</v>
      </c>
      <c r="AO624" s="15">
        <v>0</v>
      </c>
      <c r="AQ624" s="71" t="s">
        <v>98</v>
      </c>
      <c r="AR624" s="67" t="str">
        <f t="shared" si="143"/>
        <v>G996.088</v>
      </c>
      <c r="AS624" s="67" t="str">
        <f t="shared" si="190"/>
        <v>G996_RT</v>
      </c>
      <c r="AT624" s="67" t="s">
        <v>2229</v>
      </c>
      <c r="AU624" s="75" t="s">
        <v>100</v>
      </c>
      <c r="AV624" s="112" t="s">
        <v>214</v>
      </c>
      <c r="AW624" s="122" t="s">
        <v>204</v>
      </c>
      <c r="AX624" s="122" t="s">
        <v>183</v>
      </c>
      <c r="AY624" s="12" t="str">
        <f t="shared" si="191"/>
        <v>3A</v>
      </c>
      <c r="AZ624" s="71" t="s">
        <v>98</v>
      </c>
      <c r="BA624" s="12" t="str">
        <f t="shared" si="192"/>
        <v>30 kw-24 krpm</v>
      </c>
      <c r="BB624" s="12" t="str">
        <f t="shared" si="193"/>
        <v>HSK-A 63</v>
      </c>
      <c r="BC624" s="12" t="s">
        <v>2233</v>
      </c>
      <c r="BD624" s="100" t="s">
        <v>98</v>
      </c>
      <c r="BE624" s="12" t="s">
        <v>98</v>
      </c>
      <c r="BF624" s="71" t="s">
        <v>98</v>
      </c>
      <c r="BG624" s="12" t="s">
        <v>98</v>
      </c>
      <c r="BH624" s="12" t="s">
        <v>98</v>
      </c>
      <c r="BI624" s="12" t="s">
        <v>98</v>
      </c>
      <c r="BJ624" s="100" t="s">
        <v>98</v>
      </c>
      <c r="BK624" s="12" t="s">
        <v>98</v>
      </c>
      <c r="BL624" s="71" t="s">
        <v>98</v>
      </c>
      <c r="BM624" s="12" t="s">
        <v>98</v>
      </c>
      <c r="BN624" s="12" t="s">
        <v>98</v>
      </c>
      <c r="BO624" s="12" t="s">
        <v>98</v>
      </c>
      <c r="BP624" s="100" t="s">
        <v>98</v>
      </c>
      <c r="BQ624" s="12" t="s">
        <v>98</v>
      </c>
      <c r="BR624" s="71" t="s">
        <v>98</v>
      </c>
      <c r="BS624" s="12" t="s">
        <v>98</v>
      </c>
      <c r="BT624" s="12" t="s">
        <v>98</v>
      </c>
      <c r="BU624" s="12" t="s">
        <v>98</v>
      </c>
      <c r="BV624" s="100" t="s">
        <v>98</v>
      </c>
      <c r="BW624" s="12" t="s">
        <v>98</v>
      </c>
      <c r="BX624" s="71" t="s">
        <v>98</v>
      </c>
      <c r="BY624" s="12" t="s">
        <v>98</v>
      </c>
      <c r="BZ624" s="12" t="s">
        <v>98</v>
      </c>
      <c r="CA624" s="12" t="s">
        <v>98</v>
      </c>
      <c r="CB624" s="100" t="s">
        <v>98</v>
      </c>
      <c r="CC624" s="100" t="s">
        <v>98</v>
      </c>
      <c r="CD624" s="100" t="s">
        <v>98</v>
      </c>
      <c r="CE624" s="100" t="s">
        <v>98</v>
      </c>
      <c r="CF624" s="100" t="s">
        <v>98</v>
      </c>
      <c r="CG624" s="100" t="s">
        <v>98</v>
      </c>
      <c r="CH624" s="100" t="s">
        <v>98</v>
      </c>
      <c r="CI624" s="101" t="s">
        <v>98</v>
      </c>
    </row>
    <row r="625" spans="1:87" ht="19.5" customHeight="1" x14ac:dyDescent="0.25">
      <c r="A625" s="41" t="s">
        <v>2224</v>
      </c>
      <c r="B625" s="135" t="s">
        <v>547</v>
      </c>
      <c r="C625" s="67" t="s">
        <v>2225</v>
      </c>
      <c r="D625" s="139" t="s">
        <v>448</v>
      </c>
      <c r="E625" s="140">
        <v>2022</v>
      </c>
      <c r="F625" s="12" t="s">
        <v>627</v>
      </c>
      <c r="G625" s="12" t="s">
        <v>1216</v>
      </c>
      <c r="H625" s="12" t="s">
        <v>93</v>
      </c>
      <c r="I625" s="12" t="s">
        <v>94</v>
      </c>
      <c r="J625" s="12" t="s">
        <v>2250</v>
      </c>
      <c r="K625" s="136" t="str">
        <f t="shared" si="141"/>
        <v>pdf</v>
      </c>
      <c r="L625" s="12" t="s">
        <v>2228</v>
      </c>
      <c r="M625" s="136" t="str">
        <f t="shared" si="142"/>
        <v>pdf</v>
      </c>
      <c r="N625" s="12" t="s">
        <v>97</v>
      </c>
      <c r="O625" s="72" t="s">
        <v>98</v>
      </c>
      <c r="P625" s="137" t="str">
        <f t="shared" si="161"/>
        <v>Folder</v>
      </c>
      <c r="Q625" s="138">
        <v>850</v>
      </c>
      <c r="R625" s="138">
        <v>950</v>
      </c>
      <c r="S625" s="138">
        <v>600</v>
      </c>
      <c r="T625" s="12">
        <v>42</v>
      </c>
      <c r="U625" s="12" t="s">
        <v>99</v>
      </c>
      <c r="V625" s="67" t="s">
        <v>98</v>
      </c>
      <c r="W625" s="12" t="s">
        <v>99</v>
      </c>
      <c r="X625" s="12" t="s">
        <v>100</v>
      </c>
      <c r="Y625" s="12" t="s">
        <v>100</v>
      </c>
      <c r="Z625" s="12" t="s">
        <v>100</v>
      </c>
      <c r="AA625" s="12" t="s">
        <v>100</v>
      </c>
      <c r="AB625" s="75" t="s">
        <v>100</v>
      </c>
      <c r="AC625" s="67" t="s">
        <v>137</v>
      </c>
      <c r="AD625" s="63" t="s">
        <v>98</v>
      </c>
      <c r="AE625" s="12" t="s">
        <v>98</v>
      </c>
      <c r="AF625" s="85" t="s">
        <v>98</v>
      </c>
      <c r="AG625" s="71" t="s">
        <v>98</v>
      </c>
      <c r="AH625" s="71" t="s">
        <v>98</v>
      </c>
      <c r="AI625" s="71" t="s">
        <v>98</v>
      </c>
      <c r="AJ625" s="71" t="s">
        <v>98</v>
      </c>
      <c r="AK625" s="75" t="s">
        <v>98</v>
      </c>
      <c r="AL625" s="12" t="s">
        <v>98</v>
      </c>
      <c r="AM625" s="12" t="str">
        <f t="shared" ref="AM625" si="194">REPT("⭐",AO625)</f>
        <v/>
      </c>
      <c r="AN625" s="14" t="str">
        <f t="shared" si="162"/>
        <v>Folder</v>
      </c>
      <c r="AO625" s="15">
        <v>0</v>
      </c>
      <c r="AQ625" s="71" t="s">
        <v>98</v>
      </c>
      <c r="AR625" s="67" t="str">
        <f t="shared" ref="AR625" si="195">A625&amp;"."&amp;B625</f>
        <v>G996.089</v>
      </c>
      <c r="AS625" s="67" t="str">
        <f t="shared" ref="AS625" si="196">A625&amp;"_"&amp;C625</f>
        <v>G996_RT</v>
      </c>
      <c r="AT625" s="67" t="s">
        <v>2229</v>
      </c>
      <c r="AU625" s="75" t="s">
        <v>100</v>
      </c>
      <c r="AV625" s="112" t="s">
        <v>214</v>
      </c>
      <c r="AW625" s="122" t="s">
        <v>458</v>
      </c>
      <c r="AX625" s="122" t="s">
        <v>104</v>
      </c>
      <c r="AY625" s="12" t="str">
        <f t="shared" si="187"/>
        <v>3A</v>
      </c>
      <c r="AZ625" s="71" t="s">
        <v>98</v>
      </c>
      <c r="BA625" s="12" t="str">
        <f t="shared" si="188"/>
        <v>30 kw-24 krpm</v>
      </c>
      <c r="BB625" s="12" t="str">
        <f t="shared" si="189"/>
        <v>HSK-A 63</v>
      </c>
      <c r="BC625" s="12" t="s">
        <v>2233</v>
      </c>
      <c r="BD625" s="100" t="s">
        <v>98</v>
      </c>
      <c r="BE625" s="12" t="s">
        <v>98</v>
      </c>
      <c r="BF625" s="71" t="s">
        <v>98</v>
      </c>
      <c r="BG625" s="12" t="s">
        <v>98</v>
      </c>
      <c r="BH625" s="12" t="s">
        <v>98</v>
      </c>
      <c r="BI625" s="12" t="s">
        <v>98</v>
      </c>
      <c r="BJ625" s="100" t="s">
        <v>98</v>
      </c>
      <c r="BK625" s="12" t="s">
        <v>98</v>
      </c>
      <c r="BL625" s="71" t="s">
        <v>98</v>
      </c>
      <c r="BM625" s="12" t="s">
        <v>98</v>
      </c>
      <c r="BN625" s="12" t="s">
        <v>98</v>
      </c>
      <c r="BO625" s="12" t="s">
        <v>98</v>
      </c>
      <c r="BP625" s="100" t="s">
        <v>98</v>
      </c>
      <c r="BQ625" s="12" t="s">
        <v>98</v>
      </c>
      <c r="BR625" s="71" t="s">
        <v>98</v>
      </c>
      <c r="BS625" s="12" t="s">
        <v>98</v>
      </c>
      <c r="BT625" s="12" t="s">
        <v>98</v>
      </c>
      <c r="BU625" s="12" t="s">
        <v>98</v>
      </c>
      <c r="BV625" s="100" t="s">
        <v>98</v>
      </c>
      <c r="BW625" s="12" t="s">
        <v>98</v>
      </c>
      <c r="BX625" s="71" t="s">
        <v>98</v>
      </c>
      <c r="BY625" s="12" t="s">
        <v>98</v>
      </c>
      <c r="BZ625" s="12" t="s">
        <v>98</v>
      </c>
      <c r="CA625" s="12" t="s">
        <v>98</v>
      </c>
      <c r="CB625" s="100" t="s">
        <v>98</v>
      </c>
      <c r="CC625" s="100" t="s">
        <v>98</v>
      </c>
      <c r="CD625" s="100" t="s">
        <v>98</v>
      </c>
      <c r="CE625" s="100" t="s">
        <v>98</v>
      </c>
      <c r="CF625" s="100" t="s">
        <v>98</v>
      </c>
      <c r="CG625" s="100" t="s">
        <v>98</v>
      </c>
      <c r="CH625" s="100" t="s">
        <v>98</v>
      </c>
      <c r="CI625" s="101" t="s">
        <v>98</v>
      </c>
    </row>
    <row r="626" spans="1:87" ht="19.5" customHeight="1" x14ac:dyDescent="0.25">
      <c r="A626" s="1" t="s">
        <v>2224</v>
      </c>
      <c r="B626" s="6" t="s">
        <v>556</v>
      </c>
      <c r="C626" s="7" t="s">
        <v>2225</v>
      </c>
      <c r="D626" t="s">
        <v>2226</v>
      </c>
      <c r="E626" s="2">
        <v>2022</v>
      </c>
      <c r="F626" s="2" t="s">
        <v>627</v>
      </c>
      <c r="G626" s="2" t="s">
        <v>1216</v>
      </c>
      <c r="H626" s="2" t="s">
        <v>93</v>
      </c>
      <c r="I626" s="2" t="s">
        <v>94</v>
      </c>
      <c r="J626" s="2" t="s">
        <v>2227</v>
      </c>
      <c r="K626" s="118" t="str">
        <f t="shared" si="141"/>
        <v>pdf</v>
      </c>
      <c r="L626" s="2" t="s">
        <v>2228</v>
      </c>
      <c r="M626" s="118" t="str">
        <f t="shared" si="142"/>
        <v>pdf</v>
      </c>
      <c r="N626" s="2" t="s">
        <v>97</v>
      </c>
      <c r="O626" s="45" t="s">
        <v>98</v>
      </c>
      <c r="P626" s="13" t="str">
        <f t="shared" si="161"/>
        <v>Folder</v>
      </c>
      <c r="Q626" s="127">
        <v>850</v>
      </c>
      <c r="R626" s="127">
        <v>950</v>
      </c>
      <c r="S626" s="127">
        <v>600</v>
      </c>
      <c r="T626" s="2">
        <v>42</v>
      </c>
      <c r="U626" s="2" t="s">
        <v>99</v>
      </c>
      <c r="V626" s="7" t="s">
        <v>98</v>
      </c>
      <c r="W626" s="2" t="s">
        <v>99</v>
      </c>
      <c r="X626" s="2" t="s">
        <v>100</v>
      </c>
      <c r="Y626" s="2" t="s">
        <v>100</v>
      </c>
      <c r="Z626" s="2" t="s">
        <v>100</v>
      </c>
      <c r="AA626" s="2" t="s">
        <v>100</v>
      </c>
      <c r="AB626" s="18" t="s">
        <v>100</v>
      </c>
      <c r="AC626" s="7" t="s">
        <v>353</v>
      </c>
      <c r="AD626" s="63" t="s">
        <v>98</v>
      </c>
      <c r="AE626" s="12" t="s">
        <v>98</v>
      </c>
      <c r="AF626" s="85" t="s">
        <v>98</v>
      </c>
      <c r="AG626" s="71" t="s">
        <v>98</v>
      </c>
      <c r="AH626" s="71" t="s">
        <v>98</v>
      </c>
      <c r="AI626" s="71" t="s">
        <v>98</v>
      </c>
      <c r="AJ626" s="71" t="s">
        <v>98</v>
      </c>
      <c r="AK626" s="75" t="s">
        <v>98</v>
      </c>
      <c r="AL626" s="12" t="s">
        <v>98</v>
      </c>
      <c r="AM626" s="12" t="str">
        <f t="shared" si="148"/>
        <v/>
      </c>
      <c r="AN626" s="14" t="str">
        <f t="shared" si="162"/>
        <v>Folder</v>
      </c>
      <c r="AO626" s="15">
        <v>0</v>
      </c>
      <c r="AQ626" s="71" t="s">
        <v>98</v>
      </c>
      <c r="AR626" s="67" t="str">
        <f t="shared" si="143"/>
        <v>G996.090</v>
      </c>
      <c r="AS626" s="67" t="str">
        <f t="shared" ref="AS626:AS627" si="197">A626&amp;"_"&amp;C626</f>
        <v>G996_RT</v>
      </c>
      <c r="AT626" s="67" t="s">
        <v>2229</v>
      </c>
      <c r="AU626" s="75" t="s">
        <v>100</v>
      </c>
      <c r="AV626" s="112" t="s">
        <v>144</v>
      </c>
      <c r="AW626" s="122" t="s">
        <v>2260</v>
      </c>
      <c r="AX626" s="122" t="s">
        <v>104</v>
      </c>
      <c r="AY626" s="12" t="str">
        <f t="shared" ref="AY626:AY627" si="198">F626</f>
        <v>3A</v>
      </c>
      <c r="AZ626" s="71" t="s">
        <v>98</v>
      </c>
      <c r="BA626" s="12" t="str">
        <f t="shared" ref="BA626" si="199">G626</f>
        <v>30 kw-24 krpm</v>
      </c>
      <c r="BB626" s="12" t="str">
        <f t="shared" ref="BB626" si="200">I626</f>
        <v>HSK-A 63</v>
      </c>
      <c r="BC626" s="12" t="s">
        <v>2233</v>
      </c>
      <c r="BD626" s="100" t="s">
        <v>98</v>
      </c>
      <c r="BE626" s="12" t="s">
        <v>98</v>
      </c>
      <c r="BF626" s="71" t="s">
        <v>98</v>
      </c>
      <c r="BG626" s="12" t="s">
        <v>98</v>
      </c>
      <c r="BH626" s="12" t="s">
        <v>98</v>
      </c>
      <c r="BI626" s="12" t="s">
        <v>98</v>
      </c>
      <c r="BJ626" s="100" t="s">
        <v>98</v>
      </c>
      <c r="BK626" s="12" t="s">
        <v>98</v>
      </c>
      <c r="BL626" s="71" t="s">
        <v>98</v>
      </c>
      <c r="BM626" s="12" t="s">
        <v>98</v>
      </c>
      <c r="BN626" s="12" t="s">
        <v>98</v>
      </c>
      <c r="BO626" s="12" t="s">
        <v>98</v>
      </c>
      <c r="BP626" s="100" t="s">
        <v>98</v>
      </c>
      <c r="BQ626" s="12" t="s">
        <v>98</v>
      </c>
      <c r="BR626" s="71" t="s">
        <v>98</v>
      </c>
      <c r="BS626" s="12" t="s">
        <v>98</v>
      </c>
      <c r="BT626" s="12" t="s">
        <v>98</v>
      </c>
      <c r="BU626" s="12" t="s">
        <v>98</v>
      </c>
      <c r="BV626" s="100" t="s">
        <v>98</v>
      </c>
      <c r="BW626" s="12" t="s">
        <v>98</v>
      </c>
      <c r="BX626" s="71" t="s">
        <v>98</v>
      </c>
      <c r="BY626" s="12" t="s">
        <v>98</v>
      </c>
      <c r="BZ626" s="12" t="s">
        <v>98</v>
      </c>
      <c r="CA626" s="12" t="s">
        <v>98</v>
      </c>
      <c r="CB626" s="100" t="s">
        <v>98</v>
      </c>
      <c r="CC626" s="100" t="s">
        <v>98</v>
      </c>
      <c r="CD626" s="100" t="s">
        <v>98</v>
      </c>
      <c r="CE626" s="100" t="s">
        <v>98</v>
      </c>
      <c r="CF626" s="100" t="s">
        <v>98</v>
      </c>
      <c r="CG626" s="100" t="s">
        <v>98</v>
      </c>
      <c r="CH626" s="100" t="s">
        <v>98</v>
      </c>
      <c r="CI626" s="101" t="s">
        <v>98</v>
      </c>
    </row>
    <row r="627" spans="1:87" ht="14.25" customHeight="1" x14ac:dyDescent="0.25">
      <c r="A627" s="1" t="s">
        <v>2224</v>
      </c>
      <c r="B627" s="6" t="s">
        <v>567</v>
      </c>
      <c r="C627" s="7" t="s">
        <v>2225</v>
      </c>
      <c r="D627" t="s">
        <v>2230</v>
      </c>
      <c r="E627" s="2">
        <v>2023</v>
      </c>
      <c r="F627" s="2" t="s">
        <v>627</v>
      </c>
      <c r="G627" s="2" t="s">
        <v>1216</v>
      </c>
      <c r="H627" s="2" t="s">
        <v>93</v>
      </c>
      <c r="I627" s="2" t="s">
        <v>94</v>
      </c>
      <c r="J627" s="2" t="s">
        <v>2231</v>
      </c>
      <c r="K627" s="118" t="str">
        <f t="shared" si="141"/>
        <v>pdf</v>
      </c>
      <c r="L627" s="2" t="s">
        <v>2228</v>
      </c>
      <c r="M627" s="118" t="str">
        <f t="shared" si="142"/>
        <v>pdf</v>
      </c>
      <c r="N627" s="2" t="s">
        <v>97</v>
      </c>
      <c r="O627" s="45" t="s">
        <v>98</v>
      </c>
      <c r="P627" s="13" t="str">
        <f t="shared" si="161"/>
        <v>Folder</v>
      </c>
      <c r="Q627" s="127">
        <v>850</v>
      </c>
      <c r="R627" s="127">
        <v>950</v>
      </c>
      <c r="S627" s="127">
        <v>600</v>
      </c>
      <c r="T627" s="2">
        <v>42</v>
      </c>
      <c r="U627" s="2" t="s">
        <v>99</v>
      </c>
      <c r="V627" s="7" t="s">
        <v>98</v>
      </c>
      <c r="W627" s="2" t="s">
        <v>99</v>
      </c>
      <c r="X627" s="2" t="s">
        <v>100</v>
      </c>
      <c r="Y627" s="2" t="s">
        <v>100</v>
      </c>
      <c r="Z627" s="2" t="s">
        <v>100</v>
      </c>
      <c r="AA627" s="2" t="s">
        <v>100</v>
      </c>
      <c r="AB627" s="18" t="s">
        <v>100</v>
      </c>
      <c r="AC627" s="7" t="s">
        <v>353</v>
      </c>
      <c r="AD627" s="63" t="s">
        <v>98</v>
      </c>
      <c r="AE627" s="12" t="s">
        <v>98</v>
      </c>
      <c r="AF627" s="85" t="s">
        <v>98</v>
      </c>
      <c r="AG627" s="71" t="s">
        <v>98</v>
      </c>
      <c r="AH627" s="71" t="s">
        <v>98</v>
      </c>
      <c r="AI627" s="71" t="s">
        <v>98</v>
      </c>
      <c r="AJ627" s="71" t="s">
        <v>98</v>
      </c>
      <c r="AK627" s="75" t="s">
        <v>98</v>
      </c>
      <c r="AL627" s="12" t="s">
        <v>98</v>
      </c>
      <c r="AM627" s="12" t="str">
        <f t="shared" ref="AM627:AM628" si="201">REPT("⭐",AO627)</f>
        <v/>
      </c>
      <c r="AN627" s="14" t="str">
        <f t="shared" si="162"/>
        <v>Folder</v>
      </c>
      <c r="AO627" s="15">
        <v>0</v>
      </c>
      <c r="AQ627" s="71" t="s">
        <v>98</v>
      </c>
      <c r="AR627" s="67" t="str">
        <f t="shared" si="143"/>
        <v>G996.091</v>
      </c>
      <c r="AS627" s="67" t="str">
        <f t="shared" si="197"/>
        <v>G996_RT</v>
      </c>
      <c r="AT627" s="67" t="s">
        <v>2229</v>
      </c>
      <c r="AU627" s="75" t="s">
        <v>100</v>
      </c>
      <c r="AV627" s="112" t="s">
        <v>214</v>
      </c>
      <c r="AW627" s="12"/>
      <c r="AX627" s="12"/>
      <c r="AY627" s="12" t="str">
        <f t="shared" si="198"/>
        <v>3A</v>
      </c>
      <c r="AZ627" s="71" t="s">
        <v>98</v>
      </c>
      <c r="BA627" s="12" t="str">
        <f t="shared" ref="BA627:BA628" si="202">G627</f>
        <v>30 kw-24 krpm</v>
      </c>
      <c r="BB627" s="12" t="str">
        <f t="shared" ref="BB627:BB628" si="203">I627</f>
        <v>HSK-A 63</v>
      </c>
      <c r="BC627" s="12" t="s">
        <v>2233</v>
      </c>
      <c r="BD627" s="100" t="s">
        <v>98</v>
      </c>
      <c r="BE627" s="12" t="s">
        <v>98</v>
      </c>
      <c r="BF627" s="71" t="s">
        <v>98</v>
      </c>
      <c r="BG627" s="12" t="s">
        <v>98</v>
      </c>
      <c r="BH627" s="12" t="s">
        <v>98</v>
      </c>
      <c r="BI627" s="12" t="s">
        <v>98</v>
      </c>
      <c r="BJ627" s="100" t="s">
        <v>98</v>
      </c>
      <c r="BK627" s="12" t="s">
        <v>98</v>
      </c>
      <c r="BL627" s="71" t="s">
        <v>98</v>
      </c>
      <c r="BM627" s="12" t="s">
        <v>98</v>
      </c>
      <c r="BN627" s="12" t="s">
        <v>98</v>
      </c>
      <c r="BO627" s="12" t="s">
        <v>98</v>
      </c>
      <c r="BP627" s="100" t="s">
        <v>98</v>
      </c>
      <c r="BQ627" s="12" t="s">
        <v>98</v>
      </c>
      <c r="BR627" s="71" t="s">
        <v>98</v>
      </c>
      <c r="BS627" s="12" t="s">
        <v>98</v>
      </c>
      <c r="BT627" s="12" t="s">
        <v>98</v>
      </c>
      <c r="BU627" s="12" t="s">
        <v>98</v>
      </c>
      <c r="BV627" s="100" t="s">
        <v>98</v>
      </c>
      <c r="BW627" s="12" t="s">
        <v>98</v>
      </c>
      <c r="BX627" s="71" t="s">
        <v>98</v>
      </c>
      <c r="BY627" s="12" t="s">
        <v>98</v>
      </c>
      <c r="BZ627" s="12" t="s">
        <v>98</v>
      </c>
      <c r="CA627" s="12" t="s">
        <v>98</v>
      </c>
      <c r="CB627" s="100" t="s">
        <v>98</v>
      </c>
      <c r="CC627" s="100" t="s">
        <v>98</v>
      </c>
      <c r="CD627" s="100" t="s">
        <v>98</v>
      </c>
      <c r="CE627" s="100" t="s">
        <v>98</v>
      </c>
      <c r="CF627" s="100" t="s">
        <v>98</v>
      </c>
      <c r="CG627" s="100" t="s">
        <v>98</v>
      </c>
      <c r="CH627" s="100" t="s">
        <v>98</v>
      </c>
      <c r="CI627" s="101" t="s">
        <v>98</v>
      </c>
    </row>
    <row r="628" spans="1:87" ht="14.25" customHeight="1" x14ac:dyDescent="0.25">
      <c r="A628" s="41" t="s">
        <v>98</v>
      </c>
      <c r="B628" s="67" t="s">
        <v>98</v>
      </c>
      <c r="C628" s="67" t="s">
        <v>98</v>
      </c>
      <c r="D628" s="122"/>
      <c r="E628" s="12" t="s">
        <v>98</v>
      </c>
      <c r="F628" s="70" t="s">
        <v>98</v>
      </c>
      <c r="G628" s="71" t="s">
        <v>98</v>
      </c>
      <c r="H628" s="12" t="s">
        <v>98</v>
      </c>
      <c r="I628" s="71" t="s">
        <v>98</v>
      </c>
      <c r="J628" s="12" t="s">
        <v>98</v>
      </c>
      <c r="K628" s="118" t="str">
        <f t="shared" si="141"/>
        <v>pdf</v>
      </c>
      <c r="L628" s="12" t="s">
        <v>98</v>
      </c>
      <c r="M628" s="118" t="str">
        <f t="shared" si="142"/>
        <v>pdf</v>
      </c>
      <c r="N628" s="12" t="s">
        <v>98</v>
      </c>
      <c r="O628" s="72" t="s">
        <v>98</v>
      </c>
      <c r="P628" s="13" t="str">
        <f t="shared" si="161"/>
        <v>Folder</v>
      </c>
      <c r="Q628" s="73" t="s">
        <v>98</v>
      </c>
      <c r="R628" s="73" t="s">
        <v>98</v>
      </c>
      <c r="S628" s="73" t="s">
        <v>98</v>
      </c>
      <c r="T628" s="71" t="s">
        <v>98</v>
      </c>
      <c r="U628" s="12" t="s">
        <v>98</v>
      </c>
      <c r="V628" s="67" t="s">
        <v>98</v>
      </c>
      <c r="W628" s="12" t="s">
        <v>98</v>
      </c>
      <c r="X628" s="12" t="s">
        <v>98</v>
      </c>
      <c r="Y628" s="12" t="s">
        <v>98</v>
      </c>
      <c r="Z628" s="12" t="s">
        <v>98</v>
      </c>
      <c r="AA628" s="12" t="s">
        <v>98</v>
      </c>
      <c r="AB628" s="75" t="s">
        <v>98</v>
      </c>
      <c r="AC628" s="67" t="s">
        <v>98</v>
      </c>
      <c r="AD628" s="63" t="s">
        <v>98</v>
      </c>
      <c r="AE628" s="12" t="s">
        <v>98</v>
      </c>
      <c r="AF628" s="85" t="s">
        <v>98</v>
      </c>
      <c r="AG628" s="71" t="s">
        <v>98</v>
      </c>
      <c r="AH628" s="71" t="s">
        <v>98</v>
      </c>
      <c r="AI628" s="71" t="s">
        <v>98</v>
      </c>
      <c r="AJ628" s="71" t="s">
        <v>98</v>
      </c>
      <c r="AK628" s="75" t="s">
        <v>98</v>
      </c>
      <c r="AL628" s="12" t="s">
        <v>98</v>
      </c>
      <c r="AM628" s="12" t="str">
        <f t="shared" si="201"/>
        <v/>
      </c>
      <c r="AN628" s="14" t="str">
        <f t="shared" si="162"/>
        <v>Folder</v>
      </c>
      <c r="AO628" s="15">
        <v>0</v>
      </c>
      <c r="AQ628" s="71" t="s">
        <v>98</v>
      </c>
      <c r="AR628" s="67" t="s">
        <v>98</v>
      </c>
      <c r="AS628" s="67" t="s">
        <v>98</v>
      </c>
      <c r="AT628" s="67" t="s">
        <v>98</v>
      </c>
      <c r="AU628" s="75" t="s">
        <v>98</v>
      </c>
      <c r="AV628" s="112" t="s">
        <v>98</v>
      </c>
      <c r="AW628" s="12"/>
      <c r="AX628" s="12"/>
      <c r="AY628" s="12" t="str">
        <f t="shared" ref="AY628" si="204">F628</f>
        <v>-</v>
      </c>
      <c r="AZ628" s="71" t="s">
        <v>98</v>
      </c>
      <c r="BA628" s="12" t="str">
        <f t="shared" si="202"/>
        <v>-</v>
      </c>
      <c r="BB628" s="12" t="str">
        <f t="shared" si="203"/>
        <v>-</v>
      </c>
      <c r="BC628" s="12" t="str">
        <f t="shared" ref="BC628" si="205">I628</f>
        <v>-</v>
      </c>
      <c r="BD628" s="100" t="s">
        <v>98</v>
      </c>
      <c r="BE628" s="12" t="s">
        <v>98</v>
      </c>
      <c r="BF628" s="71" t="s">
        <v>98</v>
      </c>
      <c r="BG628" s="12" t="s">
        <v>98</v>
      </c>
      <c r="BH628" s="12" t="s">
        <v>98</v>
      </c>
      <c r="BI628" s="12" t="s">
        <v>98</v>
      </c>
      <c r="BJ628" s="100" t="s">
        <v>98</v>
      </c>
      <c r="BK628" s="12" t="s">
        <v>98</v>
      </c>
      <c r="BL628" s="71" t="s">
        <v>98</v>
      </c>
      <c r="BM628" s="12" t="s">
        <v>98</v>
      </c>
      <c r="BN628" s="12" t="s">
        <v>98</v>
      </c>
      <c r="BO628" s="12" t="s">
        <v>98</v>
      </c>
      <c r="BP628" s="100" t="s">
        <v>98</v>
      </c>
      <c r="BQ628" s="12" t="s">
        <v>98</v>
      </c>
      <c r="BR628" s="71" t="s">
        <v>98</v>
      </c>
      <c r="BS628" s="12" t="s">
        <v>98</v>
      </c>
      <c r="BT628" s="12" t="s">
        <v>98</v>
      </c>
      <c r="BU628" s="12" t="s">
        <v>98</v>
      </c>
      <c r="BV628" s="100" t="s">
        <v>98</v>
      </c>
      <c r="BW628" s="12" t="s">
        <v>98</v>
      </c>
      <c r="BX628" s="71" t="s">
        <v>98</v>
      </c>
      <c r="BY628" s="12" t="s">
        <v>98</v>
      </c>
      <c r="BZ628" s="12" t="s">
        <v>98</v>
      </c>
      <c r="CA628" s="12" t="s">
        <v>98</v>
      </c>
      <c r="CB628" s="100" t="s">
        <v>98</v>
      </c>
      <c r="CC628" s="100" t="s">
        <v>98</v>
      </c>
      <c r="CD628" s="100" t="s">
        <v>98</v>
      </c>
      <c r="CE628" s="100" t="s">
        <v>98</v>
      </c>
      <c r="CF628" s="100" t="s">
        <v>98</v>
      </c>
      <c r="CG628" s="100" t="s">
        <v>98</v>
      </c>
      <c r="CH628" s="100" t="s">
        <v>98</v>
      </c>
      <c r="CI628"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27" r:id="rId708" tooltip="Head_3A_G996.png" display="https://github.com/FidiaAzN/Risorse-Access/blob/main/images/Head/Head_3A_G996.png" xr:uid="{93AB8468-5421-4ABF-AA90-9075FF921342}"/>
    <hyperlink ref="BC626" r:id="rId709" tooltip="Head_3A_G996.png" display="https://github.com/FidiaAzN/Risorse-Access/blob/main/images/Head/Head_3A_G996.png" xr:uid="{D5069521-57A4-48C9-A607-472BC380B9EB}"/>
    <hyperlink ref="BC625" r:id="rId710" tooltip="Head_3A_G996.png" display="https://github.com/FidiaAzN/Risorse-Access/blob/main/images/Head/Head_3A_G996.png" xr:uid="{2B125603-0B94-4798-AD04-AB8D52ADB120}"/>
    <hyperlink ref="BC611" r:id="rId711" tooltip="Head_3A_G996.png" display="https://github.com/FidiaAzN/Risorse-Access/blob/main/images/Head/Head_3A_G996.png" xr:uid="{35612D04-4FDF-4E86-9F05-C621C07594EE}"/>
    <hyperlink ref="BC612" r:id="rId712" tooltip="Head_3A_G996.png" display="https://github.com/FidiaAzN/Risorse-Access/blob/main/images/Head/Head_3A_G996.png" xr:uid="{F9557AF8-ABD1-4D9C-BCEA-A9DD41E2CB87}"/>
    <hyperlink ref="BC613" r:id="rId713" tooltip="Head_3A_G996.png" display="https://github.com/FidiaAzN/Risorse-Access/blob/main/images/Head/Head_3A_G996.png" xr:uid="{1D3F2FE5-C9D0-49B6-9841-E47DFD272B2E}"/>
    <hyperlink ref="BC614" r:id="rId714" tooltip="Head_3A_G996.png" display="https://github.com/FidiaAzN/Risorse-Access/blob/main/images/Head/Head_3A_G996.png" xr:uid="{E5FD8543-E6A4-412F-B97F-4EA6C33B60EF}"/>
    <hyperlink ref="BC615" r:id="rId715" tooltip="Head_3A_G996.png" display="https://github.com/FidiaAzN/Risorse-Access/blob/main/images/Head/Head_3A_G996.png" xr:uid="{5960ED68-7101-4E0D-8C57-4D5DFB65D31B}"/>
    <hyperlink ref="BC616" r:id="rId716" tooltip="Head_3A_G996.png" display="https://github.com/FidiaAzN/Risorse-Access/blob/main/images/Head/Head_3A_G996.png" xr:uid="{1515A78D-1841-4852-A0B4-832F124B0063}"/>
    <hyperlink ref="BC617" r:id="rId717" tooltip="Head_3A_G996.png" display="https://github.com/FidiaAzN/Risorse-Access/blob/main/images/Head/Head_3A_G996.png" xr:uid="{C5E3AFA5-E75A-4A64-A49D-55F9F4DCB6B5}"/>
    <hyperlink ref="BC618" r:id="rId718" tooltip="Head_3A_G996.png" display="https://github.com/FidiaAzN/Risorse-Access/blob/main/images/Head/Head_3A_G996.png" xr:uid="{D02B1BA9-4557-485A-8327-87BDCBBE72E8}"/>
    <hyperlink ref="BC619" r:id="rId719" tooltip="Head_3A_G996.png" display="https://github.com/FidiaAzN/Risorse-Access/blob/main/images/Head/Head_3A_G996.png" xr:uid="{7792C2DF-D741-4994-95A6-5B6EE0ADB4CF}"/>
    <hyperlink ref="BC620" r:id="rId720" tooltip="Head_3A_G996.png" display="https://github.com/FidiaAzN/Risorse-Access/blob/main/images/Head/Head_3A_G996.png" xr:uid="{8BE546BB-E08A-4E1C-8C33-47651D79C9B5}"/>
    <hyperlink ref="BC621" r:id="rId721" tooltip="Head_3A_G996.png" display="https://github.com/FidiaAzN/Risorse-Access/blob/main/images/Head/Head_3A_G996.png" xr:uid="{AD369CFE-2902-4E68-A8BB-3E44BC4CE829}"/>
    <hyperlink ref="BC622" r:id="rId722" tooltip="Head_3A_G996.png" display="https://github.com/FidiaAzN/Risorse-Access/blob/main/images/Head/Head_3A_G996.png" xr:uid="{72EA44C2-E9DB-4A29-A7B5-54747553F879}"/>
    <hyperlink ref="BC623" r:id="rId723" tooltip="Head_3A_G996.png" display="https://github.com/FidiaAzN/Risorse-Access/blob/main/images/Head/Head_3A_G996.png" xr:uid="{1015D96F-D704-450E-8F59-DB41898CC7C9}"/>
    <hyperlink ref="BC624"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2025-09-16T12:55:37Z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