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fidiait.sharepoint.com/sites/SALES/Shared Documents/Sales_Dossier/"/>
    </mc:Choice>
  </mc:AlternateContent>
  <xr:revisionPtr revIDLastSave="1951" documentId="13_ncr:1_{3ACC0F44-F041-48D7-92EE-C6FCF93AEF69}" xr6:coauthVersionLast="47" xr6:coauthVersionMax="47" xr10:uidLastSave="{955E8F34-909C-4B34-85C0-C9EAF05A61FA}"/>
  <bookViews>
    <workbookView xWindow="-120" yWindow="-120" windowWidth="29040" windowHeight="15960" xr2:uid="{574395AF-BBC2-4E65-AA83-E64A7B744C03}"/>
  </bookViews>
  <sheets>
    <sheet name="DatiSinottico" sheetId="5" r:id="rId1"/>
  </sheets>
  <definedNames>
    <definedName name="_xlnm._FilterDatabase" localSheetId="0" hidden="1">DatiSinottico!$A$1:$CI$613</definedName>
    <definedName name="_xlnm.Print_Area" localSheetId="0">DatiSinottico!$A$1:$AJ$480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612" i="5" l="1"/>
  <c r="AS611" i="5"/>
  <c r="BC612" i="5"/>
  <c r="BC611" i="5"/>
  <c r="AR612" i="5"/>
  <c r="AR611" i="5"/>
  <c r="BC613" i="5"/>
  <c r="BB613" i="5"/>
  <c r="BA613" i="5"/>
  <c r="AY613" i="5"/>
  <c r="AN613" i="5"/>
  <c r="AM613" i="5"/>
  <c r="P613" i="5"/>
  <c r="M613" i="5"/>
  <c r="K613" i="5"/>
  <c r="BB612" i="5"/>
  <c r="BA612" i="5"/>
  <c r="AY612" i="5"/>
  <c r="AN612" i="5"/>
  <c r="AM612" i="5"/>
  <c r="P612" i="5"/>
  <c r="M612" i="5"/>
  <c r="K612" i="5"/>
  <c r="BB495" i="5"/>
  <c r="BA495" i="5"/>
  <c r="AY495" i="5"/>
  <c r="AR495" i="5"/>
  <c r="BB494" i="5"/>
  <c r="BA494" i="5"/>
  <c r="AY494" i="5"/>
  <c r="AR494" i="5"/>
  <c r="BB493" i="5"/>
  <c r="BA493" i="5"/>
  <c r="AY493" i="5"/>
  <c r="AR493" i="5"/>
  <c r="BB492" i="5"/>
  <c r="BA492" i="5"/>
  <c r="AY492" i="5"/>
  <c r="AR492" i="5"/>
  <c r="BB491" i="5"/>
  <c r="BA491" i="5"/>
  <c r="AY491" i="5"/>
  <c r="AR491" i="5"/>
  <c r="BB490" i="5"/>
  <c r="BA490" i="5"/>
  <c r="AY490" i="5"/>
  <c r="AR490" i="5"/>
  <c r="BB489" i="5"/>
  <c r="BA489" i="5"/>
  <c r="AY489" i="5"/>
  <c r="AR489" i="5"/>
  <c r="BB488" i="5"/>
  <c r="BA488" i="5"/>
  <c r="AY488" i="5"/>
  <c r="AR488" i="5"/>
  <c r="BB487" i="5"/>
  <c r="BA487" i="5"/>
  <c r="AY487" i="5"/>
  <c r="AR487" i="5"/>
  <c r="K487" i="5"/>
  <c r="M487" i="5"/>
  <c r="P487" i="5"/>
  <c r="AM487" i="5"/>
  <c r="AN487" i="5"/>
  <c r="K488" i="5"/>
  <c r="M488" i="5"/>
  <c r="P488" i="5"/>
  <c r="AM488" i="5"/>
  <c r="AN488" i="5"/>
  <c r="K489" i="5"/>
  <c r="M489" i="5"/>
  <c r="P489" i="5"/>
  <c r="AM489" i="5"/>
  <c r="AN489" i="5"/>
  <c r="K490" i="5"/>
  <c r="M490" i="5"/>
  <c r="P490" i="5"/>
  <c r="AM490" i="5"/>
  <c r="AN490" i="5"/>
  <c r="K491" i="5"/>
  <c r="M491" i="5"/>
  <c r="P491" i="5"/>
  <c r="AM491" i="5"/>
  <c r="AN491" i="5"/>
  <c r="K492" i="5"/>
  <c r="M492" i="5"/>
  <c r="P492" i="5"/>
  <c r="AM492" i="5"/>
  <c r="AN492" i="5"/>
  <c r="K493" i="5"/>
  <c r="M493" i="5"/>
  <c r="P493" i="5"/>
  <c r="AM493" i="5"/>
  <c r="AN493" i="5"/>
  <c r="K494" i="5"/>
  <c r="M494" i="5"/>
  <c r="P494" i="5"/>
  <c r="AM494" i="5"/>
  <c r="AN494" i="5"/>
  <c r="K495" i="5"/>
  <c r="M495" i="5"/>
  <c r="P495" i="5"/>
  <c r="AM495" i="5"/>
  <c r="AN495" i="5"/>
  <c r="BB515" i="5"/>
  <c r="BA515" i="5"/>
  <c r="AY515" i="5"/>
  <c r="BB514" i="5"/>
  <c r="BA514" i="5"/>
  <c r="AY514" i="5"/>
  <c r="BB513" i="5"/>
  <c r="BA513" i="5"/>
  <c r="AY513" i="5"/>
  <c r="BB512" i="5"/>
  <c r="BA512" i="5"/>
  <c r="AY512" i="5"/>
  <c r="BB511" i="5"/>
  <c r="BA511" i="5"/>
  <c r="AY511" i="5"/>
  <c r="BB510" i="5"/>
  <c r="BA510" i="5"/>
  <c r="AY510" i="5"/>
  <c r="BB509" i="5"/>
  <c r="BA509" i="5"/>
  <c r="AY509" i="5"/>
  <c r="BB508" i="5"/>
  <c r="BA508" i="5"/>
  <c r="AY508" i="5"/>
  <c r="BB507" i="5"/>
  <c r="BA507" i="5"/>
  <c r="AY507" i="5"/>
  <c r="BB506" i="5"/>
  <c r="BA506" i="5"/>
  <c r="AY506" i="5"/>
  <c r="BB505" i="5"/>
  <c r="BA505" i="5"/>
  <c r="AY505" i="5"/>
  <c r="BB504" i="5"/>
  <c r="BA504" i="5"/>
  <c r="AY504" i="5"/>
  <c r="BB503" i="5"/>
  <c r="BA503" i="5"/>
  <c r="AY503" i="5"/>
  <c r="BB502" i="5"/>
  <c r="BA502" i="5"/>
  <c r="AY502" i="5"/>
  <c r="BB501" i="5"/>
  <c r="BA501" i="5"/>
  <c r="AY501" i="5"/>
  <c r="BB500" i="5"/>
  <c r="BA500" i="5"/>
  <c r="AY500" i="5"/>
  <c r="BB499" i="5"/>
  <c r="BA499" i="5"/>
  <c r="AY499" i="5"/>
  <c r="BB498" i="5"/>
  <c r="BA498" i="5"/>
  <c r="AY498" i="5"/>
  <c r="BB497" i="5"/>
  <c r="BA497" i="5"/>
  <c r="AY497" i="5"/>
  <c r="AR515" i="5"/>
  <c r="AR514" i="5"/>
  <c r="AR513" i="5"/>
  <c r="AR512" i="5"/>
  <c r="AR511" i="5"/>
  <c r="AR510" i="5"/>
  <c r="AR509" i="5"/>
  <c r="AR508" i="5"/>
  <c r="AR507" i="5"/>
  <c r="AR506" i="5"/>
  <c r="AR505" i="5"/>
  <c r="AR504" i="5"/>
  <c r="AR503" i="5"/>
  <c r="AR502" i="5"/>
  <c r="AR501" i="5"/>
  <c r="AR500" i="5"/>
  <c r="AR499" i="5"/>
  <c r="AR498" i="5"/>
  <c r="AR497" i="5"/>
  <c r="AR496" i="5"/>
  <c r="K496" i="5"/>
  <c r="M496" i="5"/>
  <c r="P496" i="5"/>
  <c r="AM496" i="5"/>
  <c r="AN496" i="5"/>
  <c r="AY496" i="5"/>
  <c r="BA496" i="5"/>
  <c r="BB496" i="5"/>
  <c r="K497" i="5"/>
  <c r="M497" i="5"/>
  <c r="P497" i="5"/>
  <c r="AM497" i="5"/>
  <c r="AN497" i="5"/>
  <c r="K498" i="5"/>
  <c r="M498" i="5"/>
  <c r="P498" i="5"/>
  <c r="AM498" i="5"/>
  <c r="AN498" i="5"/>
  <c r="K499" i="5"/>
  <c r="M499" i="5"/>
  <c r="P499" i="5"/>
  <c r="AM499" i="5"/>
  <c r="AN499" i="5"/>
  <c r="K500" i="5"/>
  <c r="M500" i="5"/>
  <c r="P500" i="5"/>
  <c r="AM500" i="5"/>
  <c r="AN500" i="5"/>
  <c r="K501" i="5"/>
  <c r="M501" i="5"/>
  <c r="P501" i="5"/>
  <c r="AM501" i="5"/>
  <c r="AN501" i="5"/>
  <c r="K502" i="5"/>
  <c r="M502" i="5"/>
  <c r="P502" i="5"/>
  <c r="AM502" i="5"/>
  <c r="AN502" i="5"/>
  <c r="K503" i="5"/>
  <c r="M503" i="5"/>
  <c r="P503" i="5"/>
  <c r="AM503" i="5"/>
  <c r="AN503" i="5"/>
  <c r="K504" i="5"/>
  <c r="M504" i="5"/>
  <c r="P504" i="5"/>
  <c r="AM504" i="5"/>
  <c r="AN504" i="5"/>
  <c r="K505" i="5"/>
  <c r="M505" i="5"/>
  <c r="P505" i="5"/>
  <c r="AM505" i="5"/>
  <c r="AN505" i="5"/>
  <c r="K506" i="5"/>
  <c r="M506" i="5"/>
  <c r="P506" i="5"/>
  <c r="AM506" i="5"/>
  <c r="AN506" i="5"/>
  <c r="K507" i="5"/>
  <c r="M507" i="5"/>
  <c r="P507" i="5"/>
  <c r="AM507" i="5"/>
  <c r="AN507" i="5"/>
  <c r="K508" i="5"/>
  <c r="M508" i="5"/>
  <c r="P508" i="5"/>
  <c r="AM508" i="5"/>
  <c r="AN508" i="5"/>
  <c r="K509" i="5"/>
  <c r="M509" i="5"/>
  <c r="P509" i="5"/>
  <c r="AM509" i="5"/>
  <c r="AN509" i="5"/>
  <c r="K510" i="5"/>
  <c r="M510" i="5"/>
  <c r="P510" i="5"/>
  <c r="AM510" i="5"/>
  <c r="AN510" i="5"/>
  <c r="K511" i="5"/>
  <c r="M511" i="5"/>
  <c r="P511" i="5"/>
  <c r="AM511" i="5"/>
  <c r="AN511" i="5"/>
  <c r="K512" i="5"/>
  <c r="M512" i="5"/>
  <c r="P512" i="5"/>
  <c r="AM512" i="5"/>
  <c r="AN512" i="5"/>
  <c r="K513" i="5"/>
  <c r="M513" i="5"/>
  <c r="P513" i="5"/>
  <c r="AM513" i="5"/>
  <c r="AN513" i="5"/>
  <c r="K514" i="5"/>
  <c r="M514" i="5"/>
  <c r="P514" i="5"/>
  <c r="AM514" i="5"/>
  <c r="AN514" i="5"/>
  <c r="K515" i="5"/>
  <c r="M515" i="5"/>
  <c r="P515" i="5"/>
  <c r="AM515" i="5"/>
  <c r="AN515" i="5"/>
  <c r="AS302" i="5"/>
  <c r="AS301" i="5"/>
  <c r="AS300" i="5"/>
  <c r="AS299" i="5"/>
  <c r="AS298" i="5"/>
  <c r="AS297" i="5"/>
  <c r="AS296" i="5"/>
  <c r="AS295" i="5"/>
  <c r="AS294" i="5"/>
  <c r="AS293" i="5"/>
  <c r="AS292" i="5"/>
  <c r="AS291" i="5"/>
  <c r="AS290" i="5"/>
  <c r="AS289" i="5"/>
  <c r="AS288" i="5"/>
  <c r="AS287" i="5"/>
  <c r="AS286" i="5"/>
  <c r="AS285" i="5"/>
  <c r="AS284" i="5"/>
  <c r="AS283" i="5"/>
  <c r="AS282" i="5"/>
  <c r="AS281" i="5"/>
  <c r="AS280" i="5"/>
  <c r="AS279" i="5"/>
  <c r="AS278" i="5"/>
  <c r="AS277" i="5"/>
  <c r="AS276" i="5"/>
  <c r="AS275" i="5"/>
  <c r="AS274" i="5"/>
  <c r="AS273" i="5"/>
  <c r="AS272" i="5"/>
  <c r="AS271" i="5"/>
  <c r="AS270" i="5"/>
  <c r="AS269" i="5"/>
  <c r="AS268" i="5"/>
  <c r="AS267" i="5"/>
  <c r="AS266" i="5"/>
  <c r="AS265" i="5"/>
  <c r="AS264" i="5"/>
  <c r="AS263" i="5"/>
  <c r="AS262" i="5"/>
  <c r="AS261" i="5"/>
  <c r="AS260" i="5"/>
  <c r="AS259" i="5"/>
  <c r="AS258" i="5"/>
  <c r="AS257" i="5"/>
  <c r="AS256" i="5"/>
  <c r="AS255" i="5"/>
  <c r="AS254" i="5"/>
  <c r="AS253" i="5"/>
  <c r="AS252" i="5"/>
  <c r="AS251" i="5"/>
  <c r="AS250" i="5"/>
  <c r="AS249" i="5"/>
  <c r="AS248" i="5"/>
  <c r="AS247" i="5"/>
  <c r="AS246" i="5"/>
  <c r="AS245" i="5"/>
  <c r="AS244" i="5"/>
  <c r="AS243" i="5"/>
  <c r="AS242" i="5"/>
  <c r="AS241" i="5"/>
  <c r="AS240" i="5"/>
  <c r="AS239" i="5"/>
  <c r="AS238" i="5"/>
  <c r="AS237" i="5"/>
  <c r="AS236" i="5"/>
  <c r="AS235" i="5"/>
  <c r="AS234" i="5"/>
  <c r="AS233" i="5"/>
  <c r="AS232" i="5"/>
  <c r="AS231" i="5"/>
  <c r="AS230" i="5"/>
  <c r="AS229" i="5"/>
  <c r="AS228" i="5"/>
  <c r="AS227" i="5"/>
  <c r="AS226" i="5"/>
  <c r="AS225" i="5"/>
  <c r="AS224" i="5"/>
  <c r="AS223" i="5"/>
  <c r="AS222" i="5"/>
  <c r="AS221" i="5"/>
  <c r="AS220" i="5"/>
  <c r="AS219" i="5"/>
  <c r="AS218" i="5"/>
  <c r="AS217" i="5"/>
  <c r="AS216" i="5"/>
  <c r="AS215" i="5"/>
  <c r="AS214" i="5"/>
  <c r="AS213" i="5"/>
  <c r="AS212" i="5"/>
  <c r="AS211" i="5"/>
  <c r="AS210" i="5"/>
  <c r="AS209" i="5"/>
  <c r="AS208" i="5"/>
  <c r="AS207" i="5"/>
  <c r="AS206" i="5"/>
  <c r="AS205" i="5"/>
  <c r="AS204" i="5"/>
  <c r="AS203" i="5"/>
  <c r="AS202" i="5"/>
  <c r="AS201" i="5"/>
  <c r="AS200" i="5"/>
  <c r="AS199" i="5"/>
  <c r="AS198" i="5"/>
  <c r="AS197" i="5"/>
  <c r="AS196" i="5"/>
  <c r="AS195" i="5"/>
  <c r="AS194" i="5"/>
  <c r="AS193" i="5"/>
  <c r="AS192" i="5"/>
  <c r="AS191" i="5"/>
  <c r="AS190" i="5"/>
  <c r="AS189" i="5"/>
  <c r="AS188" i="5"/>
  <c r="AS187" i="5"/>
  <c r="AS186" i="5"/>
  <c r="AS185" i="5"/>
  <c r="AS184" i="5"/>
  <c r="AS183" i="5"/>
  <c r="AS182" i="5"/>
  <c r="AS181" i="5"/>
  <c r="AS180" i="5"/>
  <c r="AS179" i="5"/>
  <c r="AS178" i="5"/>
  <c r="AS177" i="5"/>
  <c r="AS176" i="5"/>
  <c r="AS175" i="5"/>
  <c r="AS174" i="5"/>
  <c r="AS173" i="5"/>
  <c r="AS172" i="5"/>
  <c r="AS171" i="5"/>
  <c r="AS170" i="5"/>
  <c r="AS169" i="5"/>
  <c r="AS168" i="5"/>
  <c r="AS167" i="5"/>
  <c r="AS166" i="5"/>
  <c r="AS165" i="5"/>
  <c r="AS164" i="5"/>
  <c r="AS163" i="5"/>
  <c r="AS162" i="5"/>
  <c r="AS161" i="5"/>
  <c r="AS160" i="5"/>
  <c r="AS159" i="5"/>
  <c r="AS158" i="5"/>
  <c r="AS157" i="5"/>
  <c r="AS156" i="5"/>
  <c r="AS155" i="5"/>
  <c r="AS154" i="5"/>
  <c r="AS153" i="5"/>
  <c r="AS152" i="5"/>
  <c r="AS151" i="5"/>
  <c r="AS150" i="5"/>
  <c r="AS149" i="5"/>
  <c r="AS148" i="5"/>
  <c r="AS147" i="5"/>
  <c r="AS146" i="5"/>
  <c r="AS145" i="5"/>
  <c r="AS144" i="5"/>
  <c r="AS143" i="5"/>
  <c r="AS142" i="5"/>
  <c r="AS141" i="5"/>
  <c r="AS140" i="5"/>
  <c r="AS139" i="5"/>
  <c r="AS138" i="5"/>
  <c r="AS137" i="5"/>
  <c r="AS136" i="5"/>
  <c r="AS135" i="5"/>
  <c r="AS134" i="5"/>
  <c r="AS133" i="5"/>
  <c r="AS132" i="5"/>
  <c r="AS131" i="5"/>
  <c r="AS130" i="5"/>
  <c r="AS129" i="5"/>
  <c r="AS128" i="5"/>
  <c r="AS127" i="5"/>
  <c r="AS126" i="5"/>
  <c r="AS125" i="5"/>
  <c r="AS124" i="5"/>
  <c r="AS123" i="5"/>
  <c r="AS122" i="5"/>
  <c r="AS121" i="5"/>
  <c r="AS120" i="5"/>
  <c r="AS119" i="5"/>
  <c r="AS118" i="5"/>
  <c r="AS117" i="5"/>
  <c r="AS116" i="5"/>
  <c r="AS115" i="5"/>
  <c r="AS114" i="5"/>
  <c r="AS113" i="5"/>
  <c r="AS112" i="5"/>
  <c r="AS111" i="5"/>
  <c r="AS110" i="5"/>
  <c r="AS109" i="5"/>
  <c r="AS108" i="5"/>
  <c r="AS107" i="5"/>
  <c r="AS106" i="5"/>
  <c r="AS105" i="5"/>
  <c r="AS104" i="5"/>
  <c r="AS103" i="5"/>
  <c r="AS102" i="5"/>
  <c r="AS101" i="5"/>
  <c r="AS100" i="5"/>
  <c r="AS99" i="5"/>
  <c r="AS98" i="5"/>
  <c r="AS97" i="5"/>
  <c r="AS96" i="5"/>
  <c r="AS95" i="5"/>
  <c r="AS94" i="5"/>
  <c r="AS93" i="5"/>
  <c r="AS92" i="5"/>
  <c r="AS91" i="5"/>
  <c r="AS90" i="5"/>
  <c r="AS89" i="5"/>
  <c r="AS88" i="5"/>
  <c r="AS87" i="5"/>
  <c r="AS86" i="5"/>
  <c r="AS85" i="5"/>
  <c r="AS84" i="5"/>
  <c r="AS83" i="5"/>
  <c r="AS82" i="5"/>
  <c r="AS81" i="5"/>
  <c r="AS80" i="5"/>
  <c r="AS79" i="5"/>
  <c r="AS78" i="5"/>
  <c r="AS77" i="5"/>
  <c r="AS76" i="5"/>
  <c r="AS75" i="5"/>
  <c r="AS74" i="5"/>
  <c r="AS73" i="5"/>
  <c r="AS72" i="5"/>
  <c r="AS71" i="5"/>
  <c r="AS70" i="5"/>
  <c r="AS69" i="5"/>
  <c r="AS68" i="5"/>
  <c r="AS67" i="5"/>
  <c r="AS66" i="5"/>
  <c r="AS65" i="5"/>
  <c r="AS64" i="5"/>
  <c r="AS63" i="5"/>
  <c r="AS62" i="5"/>
  <c r="AS61" i="5"/>
  <c r="AS60" i="5"/>
  <c r="AS59" i="5"/>
  <c r="AS58" i="5"/>
  <c r="AS57" i="5"/>
  <c r="AS56" i="5"/>
  <c r="AS55" i="5"/>
  <c r="AS54" i="5"/>
  <c r="AS53" i="5"/>
  <c r="AS52" i="5"/>
  <c r="AS51" i="5"/>
  <c r="AS50" i="5"/>
  <c r="AS49" i="5"/>
  <c r="AS48" i="5"/>
  <c r="AS47" i="5"/>
  <c r="AS46" i="5"/>
  <c r="AS45" i="5"/>
  <c r="AS44" i="5"/>
  <c r="AS43" i="5"/>
  <c r="AS42" i="5"/>
  <c r="AS41" i="5"/>
  <c r="AS40" i="5"/>
  <c r="AS39" i="5"/>
  <c r="AS38" i="5"/>
  <c r="AS37" i="5"/>
  <c r="AS36" i="5"/>
  <c r="AS35" i="5"/>
  <c r="AS34" i="5"/>
  <c r="AS33" i="5"/>
  <c r="AS32" i="5"/>
  <c r="AS31" i="5"/>
  <c r="AS30" i="5"/>
  <c r="AS29" i="5"/>
  <c r="AS28" i="5"/>
  <c r="AS27" i="5"/>
  <c r="AS26" i="5"/>
  <c r="AS25" i="5"/>
  <c r="AS24" i="5"/>
  <c r="AS23" i="5"/>
  <c r="AS22" i="5"/>
  <c r="AS21" i="5"/>
  <c r="AS20" i="5"/>
  <c r="AS19" i="5"/>
  <c r="AS18" i="5"/>
  <c r="AS17" i="5"/>
  <c r="AS16" i="5"/>
  <c r="AS15" i="5"/>
  <c r="AS14" i="5"/>
  <c r="AS12" i="5"/>
  <c r="AS11" i="5"/>
  <c r="AS10" i="5"/>
  <c r="AS9" i="5"/>
  <c r="AS8" i="5"/>
  <c r="AS7" i="5"/>
  <c r="AS6" i="5"/>
  <c r="AS5" i="5"/>
  <c r="AS4" i="5"/>
  <c r="AS3" i="5"/>
  <c r="AS2" i="5"/>
  <c r="AS13" i="5"/>
  <c r="AR535" i="5"/>
  <c r="AR534" i="5"/>
  <c r="AR533" i="5"/>
  <c r="AR532" i="5"/>
  <c r="AR531" i="5"/>
  <c r="AR530" i="5"/>
  <c r="AR529" i="5"/>
  <c r="AR528" i="5"/>
  <c r="AR527" i="5"/>
  <c r="AR526" i="5"/>
  <c r="AR525" i="5"/>
  <c r="AR524" i="5"/>
  <c r="AR523" i="5"/>
  <c r="AR522" i="5"/>
  <c r="AR521" i="5"/>
  <c r="AR520" i="5"/>
  <c r="AR519" i="5"/>
  <c r="AR518" i="5"/>
  <c r="AR517" i="5"/>
  <c r="AR516" i="5"/>
  <c r="BC518" i="5"/>
  <c r="BB518" i="5"/>
  <c r="BA518" i="5"/>
  <c r="AY518" i="5"/>
  <c r="AN518" i="5"/>
  <c r="AM518" i="5"/>
  <c r="P518" i="5"/>
  <c r="M518" i="5"/>
  <c r="K518" i="5"/>
  <c r="BC516" i="5"/>
  <c r="BB516" i="5"/>
  <c r="BA516" i="5"/>
  <c r="AY516" i="5"/>
  <c r="AN516" i="5"/>
  <c r="AM516" i="5"/>
  <c r="P516" i="5"/>
  <c r="M516" i="5"/>
  <c r="K516" i="5"/>
  <c r="BC517" i="5"/>
  <c r="BB517" i="5"/>
  <c r="BA517" i="5"/>
  <c r="AY517" i="5"/>
  <c r="AN517" i="5"/>
  <c r="AM517" i="5"/>
  <c r="P517" i="5"/>
  <c r="M517" i="5"/>
  <c r="K517" i="5"/>
  <c r="BC519" i="5"/>
  <c r="BB519" i="5"/>
  <c r="BA519" i="5"/>
  <c r="AY519" i="5"/>
  <c r="AN519" i="5"/>
  <c r="AM519" i="5"/>
  <c r="P519" i="5"/>
  <c r="M519" i="5"/>
  <c r="K519" i="5"/>
  <c r="BC520" i="5"/>
  <c r="BB520" i="5"/>
  <c r="BA520" i="5"/>
  <c r="AY520" i="5"/>
  <c r="AN520" i="5"/>
  <c r="AM520" i="5"/>
  <c r="P520" i="5"/>
  <c r="M520" i="5"/>
  <c r="K520" i="5"/>
  <c r="BC521" i="5"/>
  <c r="BB521" i="5"/>
  <c r="BA521" i="5"/>
  <c r="AY521" i="5"/>
  <c r="AN521" i="5"/>
  <c r="AM521" i="5"/>
  <c r="P521" i="5"/>
  <c r="M521" i="5"/>
  <c r="K521" i="5"/>
  <c r="BC522" i="5"/>
  <c r="BB522" i="5"/>
  <c r="BA522" i="5"/>
  <c r="AY522" i="5"/>
  <c r="AN522" i="5"/>
  <c r="AM522" i="5"/>
  <c r="P522" i="5"/>
  <c r="M522" i="5"/>
  <c r="K522" i="5"/>
  <c r="BC523" i="5"/>
  <c r="BB523" i="5"/>
  <c r="BA523" i="5"/>
  <c r="AY523" i="5"/>
  <c r="AN523" i="5"/>
  <c r="AM523" i="5"/>
  <c r="P523" i="5"/>
  <c r="M523" i="5"/>
  <c r="K523" i="5"/>
  <c r="BC524" i="5"/>
  <c r="BB524" i="5"/>
  <c r="BA524" i="5"/>
  <c r="AY524" i="5"/>
  <c r="AN524" i="5"/>
  <c r="AM524" i="5"/>
  <c r="P524" i="5"/>
  <c r="M524" i="5"/>
  <c r="K524" i="5"/>
  <c r="BC525" i="5"/>
  <c r="BB525" i="5"/>
  <c r="BA525" i="5"/>
  <c r="AY525" i="5"/>
  <c r="AN525" i="5"/>
  <c r="AM525" i="5"/>
  <c r="P525" i="5"/>
  <c r="M525" i="5"/>
  <c r="K525" i="5"/>
  <c r="BC526" i="5"/>
  <c r="BB526" i="5"/>
  <c r="BA526" i="5"/>
  <c r="AY526" i="5"/>
  <c r="AN526" i="5"/>
  <c r="AM526" i="5"/>
  <c r="P526" i="5"/>
  <c r="M526" i="5"/>
  <c r="K526" i="5"/>
  <c r="BC527" i="5"/>
  <c r="BB527" i="5"/>
  <c r="BA527" i="5"/>
  <c r="AY527" i="5"/>
  <c r="AN527" i="5"/>
  <c r="AM527" i="5"/>
  <c r="P527" i="5"/>
  <c r="M527" i="5"/>
  <c r="K527" i="5"/>
  <c r="BC528" i="5"/>
  <c r="BB528" i="5"/>
  <c r="BA528" i="5"/>
  <c r="AY528" i="5"/>
  <c r="AN528" i="5"/>
  <c r="AM528" i="5"/>
  <c r="P528" i="5"/>
  <c r="M528" i="5"/>
  <c r="K528" i="5"/>
  <c r="BC534" i="5"/>
  <c r="BB534" i="5"/>
  <c r="BA534" i="5"/>
  <c r="AY534" i="5"/>
  <c r="AN534" i="5"/>
  <c r="AM534" i="5"/>
  <c r="P534" i="5"/>
  <c r="M534" i="5"/>
  <c r="K534" i="5"/>
  <c r="BC533" i="5"/>
  <c r="BB533" i="5"/>
  <c r="BA533" i="5"/>
  <c r="AY533" i="5"/>
  <c r="AN533" i="5"/>
  <c r="AM533" i="5"/>
  <c r="P533" i="5"/>
  <c r="M533" i="5"/>
  <c r="K533" i="5"/>
  <c r="BC532" i="5"/>
  <c r="BB532" i="5"/>
  <c r="BA532" i="5"/>
  <c r="AY532" i="5"/>
  <c r="AN532" i="5"/>
  <c r="AM532" i="5"/>
  <c r="P532" i="5"/>
  <c r="M532" i="5"/>
  <c r="K532" i="5"/>
  <c r="BC531" i="5"/>
  <c r="BB531" i="5"/>
  <c r="BA531" i="5"/>
  <c r="AY531" i="5"/>
  <c r="AN531" i="5"/>
  <c r="AM531" i="5"/>
  <c r="P531" i="5"/>
  <c r="M531" i="5"/>
  <c r="K531" i="5"/>
  <c r="BC530" i="5"/>
  <c r="BB530" i="5"/>
  <c r="BA530" i="5"/>
  <c r="AY530" i="5"/>
  <c r="AN530" i="5"/>
  <c r="AM530" i="5"/>
  <c r="P530" i="5"/>
  <c r="M530" i="5"/>
  <c r="K530" i="5"/>
  <c r="BC529" i="5"/>
  <c r="BB529" i="5"/>
  <c r="BA529" i="5"/>
  <c r="AY529" i="5"/>
  <c r="AN529" i="5"/>
  <c r="AM529" i="5"/>
  <c r="P529" i="5"/>
  <c r="M529" i="5"/>
  <c r="K529" i="5"/>
  <c r="K535" i="5"/>
  <c r="M535" i="5"/>
  <c r="P535" i="5"/>
  <c r="AM535" i="5"/>
  <c r="AN535" i="5"/>
  <c r="AY535" i="5"/>
  <c r="BA535" i="5"/>
  <c r="BB535" i="5"/>
  <c r="BC535" i="5"/>
  <c r="BC267" i="5"/>
  <c r="BC266" i="5"/>
  <c r="BI267" i="5"/>
  <c r="BI266" i="5"/>
  <c r="BO267" i="5"/>
  <c r="BO266" i="5"/>
  <c r="BU267" i="5"/>
  <c r="BU266" i="5"/>
  <c r="CA267" i="5"/>
  <c r="CA266" i="5"/>
  <c r="AM611" i="5"/>
  <c r="AM610" i="5"/>
  <c r="AM609" i="5"/>
  <c r="AM608" i="5"/>
  <c r="AM607" i="5"/>
  <c r="AM606" i="5"/>
  <c r="AM605" i="5"/>
  <c r="AM604" i="5"/>
  <c r="AM603" i="5"/>
  <c r="AM602" i="5"/>
  <c r="AM601" i="5"/>
  <c r="AM600" i="5"/>
  <c r="AM599" i="5"/>
  <c r="AM598" i="5"/>
  <c r="AM597" i="5"/>
  <c r="AM596" i="5"/>
  <c r="AM595" i="5"/>
  <c r="AM594" i="5"/>
  <c r="AM593" i="5"/>
  <c r="AM592" i="5"/>
  <c r="AM591" i="5"/>
  <c r="AM590" i="5"/>
  <c r="AM589" i="5"/>
  <c r="AM588" i="5"/>
  <c r="AM587" i="5"/>
  <c r="AM586" i="5"/>
  <c r="AM585" i="5"/>
  <c r="AM584" i="5"/>
  <c r="AM583" i="5"/>
  <c r="AM582" i="5"/>
  <c r="AM581" i="5"/>
  <c r="AM580" i="5"/>
  <c r="AM579" i="5"/>
  <c r="AM578" i="5"/>
  <c r="AM577" i="5"/>
  <c r="AM576" i="5"/>
  <c r="AM575" i="5"/>
  <c r="AM574" i="5"/>
  <c r="AM573" i="5"/>
  <c r="AM572" i="5"/>
  <c r="AM571" i="5"/>
  <c r="AM570" i="5"/>
  <c r="AM569" i="5"/>
  <c r="AM568" i="5"/>
  <c r="AM567" i="5"/>
  <c r="AM566" i="5"/>
  <c r="AM565" i="5"/>
  <c r="AM564" i="5"/>
  <c r="AM563" i="5"/>
  <c r="AM562" i="5"/>
  <c r="AM561" i="5"/>
  <c r="AM560" i="5"/>
  <c r="AM559" i="5"/>
  <c r="AM558" i="5"/>
  <c r="AM557" i="5"/>
  <c r="AM556" i="5"/>
  <c r="AM555" i="5"/>
  <c r="AM554" i="5"/>
  <c r="AM553" i="5"/>
  <c r="AM552" i="5"/>
  <c r="AM551" i="5"/>
  <c r="AM550" i="5"/>
  <c r="AM549" i="5"/>
  <c r="AM548" i="5"/>
  <c r="AM547" i="5"/>
  <c r="AM546" i="5"/>
  <c r="AM545" i="5"/>
  <c r="AM544" i="5"/>
  <c r="AM543" i="5"/>
  <c r="AM542" i="5"/>
  <c r="AM541" i="5"/>
  <c r="AM540" i="5"/>
  <c r="AM539" i="5"/>
  <c r="AM538" i="5"/>
  <c r="AM537" i="5"/>
  <c r="AM536" i="5"/>
  <c r="AM486" i="5"/>
  <c r="AM485" i="5"/>
  <c r="AM484" i="5"/>
  <c r="AM483" i="5"/>
  <c r="AM482" i="5"/>
  <c r="AM481" i="5"/>
  <c r="AM480" i="5"/>
  <c r="AM479" i="5"/>
  <c r="AM478" i="5"/>
  <c r="AM477" i="5"/>
  <c r="AM476" i="5"/>
  <c r="AM475" i="5"/>
  <c r="AM474" i="5"/>
  <c r="AM473" i="5"/>
  <c r="AM472" i="5"/>
  <c r="AM471" i="5"/>
  <c r="AM470" i="5"/>
  <c r="AM469" i="5"/>
  <c r="AM468" i="5"/>
  <c r="AM467" i="5"/>
  <c r="AM466" i="5"/>
  <c r="AM465" i="5"/>
  <c r="AM464" i="5"/>
  <c r="AM463" i="5"/>
  <c r="AM462" i="5"/>
  <c r="AM461" i="5"/>
  <c r="AM460" i="5"/>
  <c r="AM459" i="5"/>
  <c r="AM458" i="5"/>
  <c r="AM457" i="5"/>
  <c r="AM456" i="5"/>
  <c r="AM455" i="5"/>
  <c r="AM454" i="5"/>
  <c r="AM453" i="5"/>
  <c r="AM452" i="5"/>
  <c r="AM451" i="5"/>
  <c r="AM450" i="5"/>
  <c r="AM449" i="5"/>
  <c r="AM448" i="5"/>
  <c r="AM447" i="5"/>
  <c r="AM446" i="5"/>
  <c r="AM445" i="5"/>
  <c r="AM444" i="5"/>
  <c r="AM443" i="5"/>
  <c r="AM442" i="5"/>
  <c r="AM441" i="5"/>
  <c r="AM440" i="5"/>
  <c r="AM439" i="5"/>
  <c r="AM438" i="5"/>
  <c r="AM437" i="5"/>
  <c r="AM436" i="5"/>
  <c r="AM435" i="5"/>
  <c r="AM434" i="5"/>
  <c r="AM433" i="5"/>
  <c r="AM432" i="5"/>
  <c r="AM431" i="5"/>
  <c r="AM430" i="5"/>
  <c r="AM429" i="5"/>
  <c r="AM428" i="5"/>
  <c r="AM427" i="5"/>
  <c r="AM426" i="5"/>
  <c r="AM425" i="5"/>
  <c r="AM424" i="5"/>
  <c r="AM423" i="5"/>
  <c r="AM422" i="5"/>
  <c r="AM421" i="5"/>
  <c r="AM420" i="5"/>
  <c r="AM419" i="5"/>
  <c r="AM418" i="5"/>
  <c r="AM417" i="5"/>
  <c r="AM416" i="5"/>
  <c r="AM415" i="5"/>
  <c r="AM414" i="5"/>
  <c r="AM413" i="5"/>
  <c r="AM412" i="5"/>
  <c r="AM411" i="5"/>
  <c r="AM410" i="5"/>
  <c r="AM409" i="5"/>
  <c r="AM408" i="5"/>
  <c r="AM407" i="5"/>
  <c r="AM406" i="5"/>
  <c r="AM405" i="5"/>
  <c r="AM404" i="5"/>
  <c r="AM403" i="5"/>
  <c r="AM402" i="5"/>
  <c r="AM401" i="5"/>
  <c r="AM400" i="5"/>
  <c r="AM399" i="5"/>
  <c r="AM398" i="5"/>
  <c r="AM397" i="5"/>
  <c r="AM396" i="5"/>
  <c r="AM395" i="5"/>
  <c r="AM394" i="5"/>
  <c r="AM393" i="5"/>
  <c r="AM392" i="5"/>
  <c r="AM391" i="5"/>
  <c r="AM390" i="5"/>
  <c r="AM389" i="5"/>
  <c r="AM388" i="5"/>
  <c r="AM387" i="5"/>
  <c r="AM386" i="5"/>
  <c r="AM385" i="5"/>
  <c r="AM384" i="5"/>
  <c r="AM383" i="5"/>
  <c r="AM382" i="5"/>
  <c r="AM381" i="5"/>
  <c r="AM380" i="5"/>
  <c r="AM379" i="5"/>
  <c r="AM378" i="5"/>
  <c r="AM377" i="5"/>
  <c r="AM376" i="5"/>
  <c r="AM375" i="5"/>
  <c r="AM374" i="5"/>
  <c r="AM373" i="5"/>
  <c r="AM372" i="5"/>
  <c r="AM371" i="5"/>
  <c r="AM370" i="5"/>
  <c r="AM369" i="5"/>
  <c r="AM368" i="5"/>
  <c r="AM367" i="5"/>
  <c r="AM366" i="5"/>
  <c r="AM365" i="5"/>
  <c r="AM364" i="5"/>
  <c r="AM363" i="5"/>
  <c r="AM362" i="5"/>
  <c r="AM361" i="5"/>
  <c r="AM360" i="5"/>
  <c r="AM359" i="5"/>
  <c r="AM358" i="5"/>
  <c r="AM357" i="5"/>
  <c r="AM356" i="5"/>
  <c r="AM355" i="5"/>
  <c r="AM354" i="5"/>
  <c r="AM353" i="5"/>
  <c r="AM352" i="5"/>
  <c r="AM351" i="5"/>
  <c r="AM350" i="5"/>
  <c r="AM349" i="5"/>
  <c r="AM348" i="5"/>
  <c r="AM347" i="5"/>
  <c r="AM346" i="5"/>
  <c r="AM345" i="5"/>
  <c r="AM344" i="5"/>
  <c r="AM343" i="5"/>
  <c r="AM342" i="5"/>
  <c r="AM341" i="5"/>
  <c r="AM340" i="5"/>
  <c r="AM339" i="5"/>
  <c r="AM338" i="5"/>
  <c r="AM337" i="5"/>
  <c r="AM336" i="5"/>
  <c r="AM335" i="5"/>
  <c r="AM334" i="5"/>
  <c r="AM333" i="5"/>
  <c r="AM332" i="5"/>
  <c r="AM331" i="5"/>
  <c r="AM330" i="5"/>
  <c r="AM329" i="5"/>
  <c r="AM328" i="5"/>
  <c r="AM327" i="5"/>
  <c r="AM326" i="5"/>
  <c r="AM325" i="5"/>
  <c r="AM324" i="5"/>
  <c r="AM323" i="5"/>
  <c r="AM322" i="5"/>
  <c r="AM321" i="5"/>
  <c r="AM320" i="5"/>
  <c r="AM319" i="5"/>
  <c r="AM318" i="5"/>
  <c r="AM317" i="5"/>
  <c r="AM316" i="5"/>
  <c r="AM315" i="5"/>
  <c r="AM314" i="5"/>
  <c r="AM313" i="5"/>
  <c r="AM312" i="5"/>
  <c r="AM311" i="5"/>
  <c r="AM310" i="5"/>
  <c r="AM309" i="5"/>
  <c r="AM308" i="5"/>
  <c r="AM307" i="5"/>
  <c r="AM306" i="5"/>
  <c r="AM305" i="5"/>
  <c r="AM304" i="5"/>
  <c r="AM303" i="5"/>
  <c r="AM302" i="5"/>
  <c r="AM301" i="5"/>
  <c r="AM300" i="5"/>
  <c r="AM299" i="5"/>
  <c r="AM298" i="5"/>
  <c r="AM297" i="5"/>
  <c r="AM296" i="5"/>
  <c r="AM295" i="5"/>
  <c r="AM294" i="5"/>
  <c r="AM293" i="5"/>
  <c r="AM292" i="5"/>
  <c r="AM291" i="5"/>
  <c r="AM290" i="5"/>
  <c r="AM289" i="5"/>
  <c r="AM288" i="5"/>
  <c r="AM287" i="5"/>
  <c r="AM286" i="5"/>
  <c r="AM285" i="5"/>
  <c r="AM284" i="5"/>
  <c r="AM283" i="5"/>
  <c r="AM282" i="5"/>
  <c r="AM281" i="5"/>
  <c r="AM280" i="5"/>
  <c r="AM279" i="5"/>
  <c r="AM278" i="5"/>
  <c r="AM277" i="5"/>
  <c r="AM276" i="5"/>
  <c r="AM275" i="5"/>
  <c r="AM274" i="5"/>
  <c r="AM273" i="5"/>
  <c r="AM272" i="5"/>
  <c r="AM271" i="5"/>
  <c r="AM270" i="5"/>
  <c r="AM269" i="5"/>
  <c r="AM268" i="5"/>
  <c r="AM267" i="5"/>
  <c r="AM266" i="5"/>
  <c r="AM265" i="5"/>
  <c r="AM264" i="5"/>
  <c r="AM263" i="5"/>
  <c r="AM262" i="5"/>
  <c r="AM261" i="5"/>
  <c r="AM260" i="5"/>
  <c r="AM259" i="5"/>
  <c r="AM258" i="5"/>
  <c r="AM257" i="5"/>
  <c r="AM256" i="5"/>
  <c r="AM255" i="5"/>
  <c r="AM254" i="5"/>
  <c r="AM253" i="5"/>
  <c r="AM252" i="5"/>
  <c r="AM251" i="5"/>
  <c r="AM250" i="5"/>
  <c r="AM249" i="5"/>
  <c r="AM248" i="5"/>
  <c r="AM247" i="5"/>
  <c r="AM246" i="5"/>
  <c r="AM245" i="5"/>
  <c r="AM244" i="5"/>
  <c r="AM243" i="5"/>
  <c r="AM242" i="5"/>
  <c r="AM241" i="5"/>
  <c r="AM240" i="5"/>
  <c r="AM239" i="5"/>
  <c r="AM238" i="5"/>
  <c r="AM237" i="5"/>
  <c r="AM236" i="5"/>
  <c r="AM235" i="5"/>
  <c r="AM234" i="5"/>
  <c r="AM233" i="5"/>
  <c r="AM232" i="5"/>
  <c r="AM231" i="5"/>
  <c r="AM230" i="5"/>
  <c r="AM229" i="5"/>
  <c r="AM228" i="5"/>
  <c r="AM227" i="5"/>
  <c r="AM226" i="5"/>
  <c r="AM225" i="5"/>
  <c r="AM224" i="5"/>
  <c r="AM223" i="5"/>
  <c r="AM222" i="5"/>
  <c r="AM221" i="5"/>
  <c r="AM220" i="5"/>
  <c r="AM219" i="5"/>
  <c r="AM218" i="5"/>
  <c r="AM217" i="5"/>
  <c r="AM216" i="5"/>
  <c r="AM215" i="5"/>
  <c r="AM214" i="5"/>
  <c r="AM213" i="5"/>
  <c r="AM212" i="5"/>
  <c r="AM211" i="5"/>
  <c r="AM210" i="5"/>
  <c r="AM209" i="5"/>
  <c r="AM208" i="5"/>
  <c r="AM207" i="5"/>
  <c r="AM206" i="5"/>
  <c r="AM205" i="5"/>
  <c r="AM204" i="5"/>
  <c r="AM203" i="5"/>
  <c r="AM202" i="5"/>
  <c r="AM201" i="5"/>
  <c r="AM200" i="5"/>
  <c r="AM199" i="5"/>
  <c r="AM198" i="5"/>
  <c r="AM197" i="5"/>
  <c r="AM196" i="5"/>
  <c r="AM195" i="5"/>
  <c r="AM194" i="5"/>
  <c r="AM193" i="5"/>
  <c r="AM192" i="5"/>
  <c r="AM191" i="5"/>
  <c r="AM190" i="5"/>
  <c r="AM189" i="5"/>
  <c r="AM188" i="5"/>
  <c r="AM187" i="5"/>
  <c r="AM186" i="5"/>
  <c r="AM185" i="5"/>
  <c r="AM184" i="5"/>
  <c r="AM183" i="5"/>
  <c r="AM182" i="5"/>
  <c r="AM181" i="5"/>
  <c r="AM180" i="5"/>
  <c r="AM179" i="5"/>
  <c r="AM178" i="5"/>
  <c r="AM177" i="5"/>
  <c r="AM176" i="5"/>
  <c r="AM175" i="5"/>
  <c r="AM174" i="5"/>
  <c r="AM173" i="5"/>
  <c r="AM172" i="5"/>
  <c r="AM171" i="5"/>
  <c r="AM170" i="5"/>
  <c r="AM169" i="5"/>
  <c r="AM168" i="5"/>
  <c r="AM167" i="5"/>
  <c r="AM166" i="5"/>
  <c r="AM165" i="5"/>
  <c r="AM164" i="5"/>
  <c r="AM163" i="5"/>
  <c r="AM162" i="5"/>
  <c r="AM161" i="5"/>
  <c r="AM160" i="5"/>
  <c r="AM159" i="5"/>
  <c r="AM158" i="5"/>
  <c r="AM157" i="5"/>
  <c r="AM156" i="5"/>
  <c r="AM155" i="5"/>
  <c r="AM154" i="5"/>
  <c r="AM153" i="5"/>
  <c r="AM152" i="5"/>
  <c r="AM151" i="5"/>
  <c r="AM150" i="5"/>
  <c r="AM149" i="5"/>
  <c r="AM148" i="5"/>
  <c r="AM147" i="5"/>
  <c r="AM146" i="5"/>
  <c r="AM145" i="5"/>
  <c r="AM144" i="5"/>
  <c r="AM143" i="5"/>
  <c r="AM142" i="5"/>
  <c r="AM141" i="5"/>
  <c r="AM140" i="5"/>
  <c r="AM139" i="5"/>
  <c r="AM138" i="5"/>
  <c r="AM137" i="5"/>
  <c r="AM136" i="5"/>
  <c r="AM135" i="5"/>
  <c r="AM134" i="5"/>
  <c r="AM133" i="5"/>
  <c r="AM132" i="5"/>
  <c r="AM131" i="5"/>
  <c r="AM130" i="5"/>
  <c r="AM129" i="5"/>
  <c r="AM128" i="5"/>
  <c r="AM127" i="5"/>
  <c r="AM126" i="5"/>
  <c r="AM125" i="5"/>
  <c r="AM124" i="5"/>
  <c r="AM123" i="5"/>
  <c r="AM122" i="5"/>
  <c r="AM121" i="5"/>
  <c r="AM120" i="5"/>
  <c r="AM119" i="5"/>
  <c r="AM118" i="5"/>
  <c r="AM117" i="5"/>
  <c r="AM116" i="5"/>
  <c r="AM115" i="5"/>
  <c r="AM114" i="5"/>
  <c r="AM113" i="5"/>
  <c r="AM112" i="5"/>
  <c r="AM111" i="5"/>
  <c r="AM110" i="5"/>
  <c r="AM109" i="5"/>
  <c r="AM108" i="5"/>
  <c r="AM107" i="5"/>
  <c r="AM106" i="5"/>
  <c r="AM105" i="5"/>
  <c r="AM104" i="5"/>
  <c r="AM103" i="5"/>
  <c r="AM102" i="5"/>
  <c r="AM101" i="5"/>
  <c r="AM100" i="5"/>
  <c r="AM99" i="5"/>
  <c r="AM98" i="5"/>
  <c r="AM97" i="5"/>
  <c r="AM96" i="5"/>
  <c r="AM95" i="5"/>
  <c r="AM94" i="5"/>
  <c r="AM93" i="5"/>
  <c r="AM92" i="5"/>
  <c r="AM91" i="5"/>
  <c r="AM90" i="5"/>
  <c r="AM89" i="5"/>
  <c r="AM88" i="5"/>
  <c r="AM87" i="5"/>
  <c r="AM86" i="5"/>
  <c r="AM85" i="5"/>
  <c r="AM84" i="5"/>
  <c r="AM83" i="5"/>
  <c r="AM82" i="5"/>
  <c r="AM81" i="5"/>
  <c r="AM80" i="5"/>
  <c r="AM79" i="5"/>
  <c r="AM78" i="5"/>
  <c r="AM77" i="5"/>
  <c r="AM76" i="5"/>
  <c r="AM75" i="5"/>
  <c r="AM74" i="5"/>
  <c r="AM73" i="5"/>
  <c r="AM71" i="5"/>
  <c r="AM70" i="5"/>
  <c r="AM69" i="5"/>
  <c r="AM68" i="5"/>
  <c r="AM67" i="5"/>
  <c r="AM66" i="5"/>
  <c r="AM65" i="5"/>
  <c r="AM64" i="5"/>
  <c r="AM63" i="5"/>
  <c r="AM62" i="5"/>
  <c r="AM61" i="5"/>
  <c r="AM60" i="5"/>
  <c r="AM59" i="5"/>
  <c r="AM58" i="5"/>
  <c r="AM57" i="5"/>
  <c r="AM56" i="5"/>
  <c r="AM55" i="5"/>
  <c r="AM54" i="5"/>
  <c r="AM53" i="5"/>
  <c r="AM52" i="5"/>
  <c r="AM51" i="5"/>
  <c r="AM50" i="5"/>
  <c r="AM49" i="5"/>
  <c r="AM48" i="5"/>
  <c r="AM47" i="5"/>
  <c r="AM46" i="5"/>
  <c r="AM45" i="5"/>
  <c r="AM44" i="5"/>
  <c r="AM43" i="5"/>
  <c r="AM42" i="5"/>
  <c r="AM41" i="5"/>
  <c r="AM40" i="5"/>
  <c r="AM39" i="5"/>
  <c r="AM38" i="5"/>
  <c r="AM37" i="5"/>
  <c r="AM36" i="5"/>
  <c r="AM35" i="5"/>
  <c r="AM34" i="5"/>
  <c r="AM33" i="5"/>
  <c r="AM32" i="5"/>
  <c r="AM31" i="5"/>
  <c r="AM30" i="5"/>
  <c r="AM29" i="5"/>
  <c r="AM28" i="5"/>
  <c r="AM27" i="5"/>
  <c r="AM26" i="5"/>
  <c r="AM25" i="5"/>
  <c r="AM24" i="5"/>
  <c r="AM23" i="5"/>
  <c r="AM22" i="5"/>
  <c r="AM21" i="5"/>
  <c r="AM20" i="5"/>
  <c r="AM19" i="5"/>
  <c r="AM18" i="5"/>
  <c r="AM17" i="5"/>
  <c r="AM16" i="5"/>
  <c r="AM15" i="5"/>
  <c r="AM14" i="5"/>
  <c r="AM13" i="5"/>
  <c r="AM12" i="5"/>
  <c r="AM11" i="5"/>
  <c r="AM10" i="5"/>
  <c r="AM9" i="5"/>
  <c r="AM8" i="5"/>
  <c r="AM7" i="5"/>
  <c r="AM6" i="5"/>
  <c r="AM5" i="5"/>
  <c r="AM4" i="5"/>
  <c r="AM3" i="5"/>
  <c r="AM2" i="5"/>
  <c r="AR555" i="5"/>
  <c r="AR554" i="5"/>
  <c r="AR553" i="5"/>
  <c r="AR552" i="5"/>
  <c r="AR551" i="5"/>
  <c r="AR550" i="5"/>
  <c r="AR549" i="5"/>
  <c r="AR548" i="5"/>
  <c r="AR547" i="5"/>
  <c r="AR546" i="5"/>
  <c r="AR545" i="5"/>
  <c r="AR544" i="5"/>
  <c r="AR543" i="5"/>
  <c r="AR542" i="5"/>
  <c r="AR541" i="5"/>
  <c r="AR540" i="5"/>
  <c r="AR539" i="5"/>
  <c r="AR538" i="5"/>
  <c r="AR537" i="5"/>
  <c r="AR536" i="5"/>
  <c r="BC539" i="5"/>
  <c r="BB539" i="5"/>
  <c r="BA539" i="5"/>
  <c r="AY539" i="5"/>
  <c r="AN539" i="5"/>
  <c r="P539" i="5"/>
  <c r="M539" i="5"/>
  <c r="K539" i="5"/>
  <c r="BC538" i="5"/>
  <c r="BB538" i="5"/>
  <c r="BA538" i="5"/>
  <c r="AY538" i="5"/>
  <c r="AN538" i="5"/>
  <c r="P538" i="5"/>
  <c r="M538" i="5"/>
  <c r="K538" i="5"/>
  <c r="BC537" i="5"/>
  <c r="BB537" i="5"/>
  <c r="BA537" i="5"/>
  <c r="AY537" i="5"/>
  <c r="AN537" i="5"/>
  <c r="P537" i="5"/>
  <c r="M537" i="5"/>
  <c r="K537" i="5"/>
  <c r="BC536" i="5"/>
  <c r="BB536" i="5"/>
  <c r="BA536" i="5"/>
  <c r="AY536" i="5"/>
  <c r="AN536" i="5"/>
  <c r="P536" i="5"/>
  <c r="M536" i="5"/>
  <c r="K536" i="5"/>
  <c r="BB547" i="5"/>
  <c r="BA547" i="5"/>
  <c r="AY547" i="5"/>
  <c r="AN547" i="5"/>
  <c r="P547" i="5"/>
  <c r="M547" i="5"/>
  <c r="K547" i="5"/>
  <c r="BC546" i="5"/>
  <c r="BB546" i="5"/>
  <c r="BA546" i="5"/>
  <c r="AY546" i="5"/>
  <c r="AN546" i="5"/>
  <c r="P546" i="5"/>
  <c r="M546" i="5"/>
  <c r="K546" i="5"/>
  <c r="BC545" i="5"/>
  <c r="BB545" i="5"/>
  <c r="BA545" i="5"/>
  <c r="AY545" i="5"/>
  <c r="AN545" i="5"/>
  <c r="P545" i="5"/>
  <c r="M545" i="5"/>
  <c r="K545" i="5"/>
  <c r="BC544" i="5"/>
  <c r="BB544" i="5"/>
  <c r="BA544" i="5"/>
  <c r="AY544" i="5"/>
  <c r="AN544" i="5"/>
  <c r="P544" i="5"/>
  <c r="M544" i="5"/>
  <c r="K544" i="5"/>
  <c r="BC543" i="5"/>
  <c r="BB543" i="5"/>
  <c r="BA543" i="5"/>
  <c r="AY543" i="5"/>
  <c r="AN543" i="5"/>
  <c r="P543" i="5"/>
  <c r="M543" i="5"/>
  <c r="K543" i="5"/>
  <c r="BC542" i="5"/>
  <c r="BB542" i="5"/>
  <c r="BA542" i="5"/>
  <c r="AY542" i="5"/>
  <c r="AN542" i="5"/>
  <c r="P542" i="5"/>
  <c r="M542" i="5"/>
  <c r="K542" i="5"/>
  <c r="BC541" i="5"/>
  <c r="BB541" i="5"/>
  <c r="BA541" i="5"/>
  <c r="AY541" i="5"/>
  <c r="AN541" i="5"/>
  <c r="P541" i="5"/>
  <c r="M541" i="5"/>
  <c r="K541" i="5"/>
  <c r="BC540" i="5"/>
  <c r="BB540" i="5"/>
  <c r="BA540" i="5"/>
  <c r="AY540" i="5"/>
  <c r="AN540" i="5"/>
  <c r="P540" i="5"/>
  <c r="M540" i="5"/>
  <c r="K540" i="5"/>
  <c r="BC551" i="5"/>
  <c r="BB551" i="5"/>
  <c r="BA551" i="5"/>
  <c r="AY551" i="5"/>
  <c r="AN551" i="5"/>
  <c r="P551" i="5"/>
  <c r="M551" i="5"/>
  <c r="K551" i="5"/>
  <c r="BC550" i="5"/>
  <c r="BB550" i="5"/>
  <c r="BA550" i="5"/>
  <c r="AY550" i="5"/>
  <c r="AN550" i="5"/>
  <c r="P550" i="5"/>
  <c r="M550" i="5"/>
  <c r="K550" i="5"/>
  <c r="BC549" i="5"/>
  <c r="BB549" i="5"/>
  <c r="BA549" i="5"/>
  <c r="AY549" i="5"/>
  <c r="AN549" i="5"/>
  <c r="P549" i="5"/>
  <c r="M549" i="5"/>
  <c r="K549" i="5"/>
  <c r="BC548" i="5"/>
  <c r="BB548" i="5"/>
  <c r="BA548" i="5"/>
  <c r="AY548" i="5"/>
  <c r="AN548" i="5"/>
  <c r="P548" i="5"/>
  <c r="M548" i="5"/>
  <c r="K548" i="5"/>
  <c r="BC553" i="5"/>
  <c r="BB553" i="5"/>
  <c r="BA553" i="5"/>
  <c r="AY553" i="5"/>
  <c r="AN553" i="5"/>
  <c r="P553" i="5"/>
  <c r="M553" i="5"/>
  <c r="K553" i="5"/>
  <c r="BC552" i="5"/>
  <c r="BB552" i="5"/>
  <c r="BA552" i="5"/>
  <c r="AY552" i="5"/>
  <c r="AN552" i="5"/>
  <c r="P552" i="5"/>
  <c r="M552" i="5"/>
  <c r="K552" i="5"/>
  <c r="BC554" i="5"/>
  <c r="BB554" i="5"/>
  <c r="BA554" i="5"/>
  <c r="AY554" i="5"/>
  <c r="AN554" i="5"/>
  <c r="P554" i="5"/>
  <c r="M554" i="5"/>
  <c r="K554" i="5"/>
  <c r="BC555" i="5"/>
  <c r="BB555" i="5"/>
  <c r="BA555" i="5"/>
  <c r="AY555" i="5"/>
  <c r="AN555" i="5"/>
  <c r="P555" i="5"/>
  <c r="M555" i="5"/>
  <c r="K555" i="5"/>
  <c r="K556" i="5"/>
  <c r="M556" i="5"/>
  <c r="P556" i="5"/>
  <c r="AN556" i="5"/>
  <c r="AR556" i="5"/>
  <c r="AY556" i="5"/>
  <c r="BC556" i="5" s="1"/>
  <c r="BA556" i="5"/>
  <c r="BB556" i="5"/>
  <c r="K16"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M571" i="5"/>
  <c r="M570" i="5"/>
  <c r="M569" i="5"/>
  <c r="M568" i="5"/>
  <c r="M567" i="5"/>
  <c r="M566" i="5"/>
  <c r="M565" i="5"/>
  <c r="M564" i="5"/>
  <c r="M563" i="5"/>
  <c r="M562" i="5"/>
  <c r="M561" i="5"/>
  <c r="M560" i="5"/>
  <c r="M559" i="5"/>
  <c r="M558" i="5"/>
  <c r="M557" i="5"/>
  <c r="M486" i="5"/>
  <c r="M485" i="5"/>
  <c r="M484" i="5"/>
  <c r="M483" i="5"/>
  <c r="M482" i="5"/>
  <c r="M481" i="5"/>
  <c r="M480" i="5"/>
  <c r="M479" i="5"/>
  <c r="M478" i="5"/>
  <c r="M477" i="5"/>
  <c r="M476" i="5"/>
  <c r="M475" i="5"/>
  <c r="M474" i="5"/>
  <c r="M473" i="5"/>
  <c r="M472" i="5"/>
  <c r="M471" i="5"/>
  <c r="M470" i="5"/>
  <c r="M469" i="5"/>
  <c r="M468" i="5"/>
  <c r="M467" i="5"/>
  <c r="M466" i="5"/>
  <c r="M465" i="5"/>
  <c r="M464" i="5"/>
  <c r="M463" i="5"/>
  <c r="M462" i="5"/>
  <c r="M461" i="5"/>
  <c r="M460" i="5"/>
  <c r="M459" i="5"/>
  <c r="M458" i="5"/>
  <c r="M457" i="5"/>
  <c r="M456" i="5"/>
  <c r="M455" i="5"/>
  <c r="M454" i="5"/>
  <c r="M453" i="5"/>
  <c r="M452" i="5"/>
  <c r="M451" i="5"/>
  <c r="M450" i="5"/>
  <c r="M449" i="5"/>
  <c r="M448" i="5"/>
  <c r="M447" i="5"/>
  <c r="M446" i="5"/>
  <c r="M445" i="5"/>
  <c r="M444" i="5"/>
  <c r="M443" i="5"/>
  <c r="M442" i="5"/>
  <c r="M441" i="5"/>
  <c r="M440" i="5"/>
  <c r="M439" i="5"/>
  <c r="M438" i="5"/>
  <c r="M437" i="5"/>
  <c r="M436" i="5"/>
  <c r="M435" i="5"/>
  <c r="M434" i="5"/>
  <c r="M433" i="5"/>
  <c r="M432" i="5"/>
  <c r="M431" i="5"/>
  <c r="M430" i="5"/>
  <c r="M429" i="5"/>
  <c r="M428" i="5"/>
  <c r="M427" i="5"/>
  <c r="M426" i="5"/>
  <c r="M425" i="5"/>
  <c r="M424" i="5"/>
  <c r="M423" i="5"/>
  <c r="M422" i="5"/>
  <c r="M421" i="5"/>
  <c r="M420" i="5"/>
  <c r="M419" i="5"/>
  <c r="M418" i="5"/>
  <c r="M417" i="5"/>
  <c r="M416" i="5"/>
  <c r="M415" i="5"/>
  <c r="M414" i="5"/>
  <c r="M413" i="5"/>
  <c r="M412" i="5"/>
  <c r="M411" i="5"/>
  <c r="M410" i="5"/>
  <c r="M409" i="5"/>
  <c r="M408" i="5"/>
  <c r="M407" i="5"/>
  <c r="M406" i="5"/>
  <c r="M405" i="5"/>
  <c r="M404" i="5"/>
  <c r="M403" i="5"/>
  <c r="M402" i="5"/>
  <c r="M401" i="5"/>
  <c r="M400" i="5"/>
  <c r="M399" i="5"/>
  <c r="M398" i="5"/>
  <c r="M397" i="5"/>
  <c r="M396" i="5"/>
  <c r="M395" i="5"/>
  <c r="M394" i="5"/>
  <c r="M393" i="5"/>
  <c r="M392" i="5"/>
  <c r="M391" i="5"/>
  <c r="M390" i="5"/>
  <c r="M389" i="5"/>
  <c r="M388" i="5"/>
  <c r="M387" i="5"/>
  <c r="M386" i="5"/>
  <c r="M385" i="5"/>
  <c r="M384" i="5"/>
  <c r="M383" i="5"/>
  <c r="M382" i="5"/>
  <c r="M381" i="5"/>
  <c r="M380" i="5"/>
  <c r="M379" i="5"/>
  <c r="M378" i="5"/>
  <c r="M377" i="5"/>
  <c r="M376" i="5"/>
  <c r="M375" i="5"/>
  <c r="M374" i="5"/>
  <c r="M373" i="5"/>
  <c r="M372" i="5"/>
  <c r="M371" i="5"/>
  <c r="M370" i="5"/>
  <c r="M369" i="5"/>
  <c r="M368" i="5"/>
  <c r="M367" i="5"/>
  <c r="M366" i="5"/>
  <c r="M365" i="5"/>
  <c r="M364" i="5"/>
  <c r="M363" i="5"/>
  <c r="M362" i="5"/>
  <c r="M361" i="5"/>
  <c r="M360" i="5"/>
  <c r="M359" i="5"/>
  <c r="M358" i="5"/>
  <c r="M357" i="5"/>
  <c r="M356" i="5"/>
  <c r="M355" i="5"/>
  <c r="M354" i="5"/>
  <c r="M353" i="5"/>
  <c r="M352" i="5"/>
  <c r="M351" i="5"/>
  <c r="M350" i="5"/>
  <c r="M349" i="5"/>
  <c r="M348" i="5"/>
  <c r="M347" i="5"/>
  <c r="M346" i="5"/>
  <c r="M345" i="5"/>
  <c r="M344" i="5"/>
  <c r="M343" i="5"/>
  <c r="M342" i="5"/>
  <c r="M341" i="5"/>
  <c r="M340" i="5"/>
  <c r="M339" i="5"/>
  <c r="M338" i="5"/>
  <c r="M337" i="5"/>
  <c r="M336" i="5"/>
  <c r="M335" i="5"/>
  <c r="M334" i="5"/>
  <c r="M333" i="5"/>
  <c r="M332" i="5"/>
  <c r="M331" i="5"/>
  <c r="M330" i="5"/>
  <c r="M329" i="5"/>
  <c r="M328" i="5"/>
  <c r="M327" i="5"/>
  <c r="M326" i="5"/>
  <c r="M325" i="5"/>
  <c r="M324" i="5"/>
  <c r="M323" i="5"/>
  <c r="M322" i="5"/>
  <c r="M321" i="5"/>
  <c r="M320" i="5"/>
  <c r="M319" i="5"/>
  <c r="M318" i="5"/>
  <c r="M317" i="5"/>
  <c r="M316" i="5"/>
  <c r="M315" i="5"/>
  <c r="M314" i="5"/>
  <c r="M313" i="5"/>
  <c r="M312" i="5"/>
  <c r="M311" i="5"/>
  <c r="M310" i="5"/>
  <c r="M309" i="5"/>
  <c r="M308" i="5"/>
  <c r="M307" i="5"/>
  <c r="M306" i="5"/>
  <c r="M305" i="5"/>
  <c r="M304" i="5"/>
  <c r="M303" i="5"/>
  <c r="M302" i="5"/>
  <c r="M301" i="5"/>
  <c r="M300" i="5"/>
  <c r="M299" i="5"/>
  <c r="M298" i="5"/>
  <c r="M297" i="5"/>
  <c r="M296" i="5"/>
  <c r="M295" i="5"/>
  <c r="M294" i="5"/>
  <c r="M293" i="5"/>
  <c r="M292" i="5"/>
  <c r="M291" i="5"/>
  <c r="M290" i="5"/>
  <c r="M289" i="5"/>
  <c r="M288" i="5"/>
  <c r="M287" i="5"/>
  <c r="M286" i="5"/>
  <c r="M285" i="5"/>
  <c r="M284" i="5"/>
  <c r="M283" i="5"/>
  <c r="M282" i="5"/>
  <c r="M281" i="5"/>
  <c r="M280" i="5"/>
  <c r="M279" i="5"/>
  <c r="M278" i="5"/>
  <c r="M277" i="5"/>
  <c r="M276" i="5"/>
  <c r="M275" i="5"/>
  <c r="M274" i="5"/>
  <c r="M273" i="5"/>
  <c r="M272" i="5"/>
  <c r="M271" i="5"/>
  <c r="M270" i="5"/>
  <c r="M269" i="5"/>
  <c r="M268" i="5"/>
  <c r="M267" i="5"/>
  <c r="M266" i="5"/>
  <c r="M265" i="5"/>
  <c r="M264" i="5"/>
  <c r="M263" i="5"/>
  <c r="M262" i="5"/>
  <c r="M261" i="5"/>
  <c r="M260" i="5"/>
  <c r="M259" i="5"/>
  <c r="M258" i="5"/>
  <c r="M257" i="5"/>
  <c r="M256" i="5"/>
  <c r="M255" i="5"/>
  <c r="M254" i="5"/>
  <c r="M253" i="5"/>
  <c r="M252" i="5"/>
  <c r="M251" i="5"/>
  <c r="M250" i="5"/>
  <c r="M249" i="5"/>
  <c r="M248" i="5"/>
  <c r="M247" i="5"/>
  <c r="M246" i="5"/>
  <c r="M245" i="5"/>
  <c r="M244" i="5"/>
  <c r="M243" i="5"/>
  <c r="M242" i="5"/>
  <c r="M241" i="5"/>
  <c r="M240" i="5"/>
  <c r="M239" i="5"/>
  <c r="M238" i="5"/>
  <c r="M237" i="5"/>
  <c r="M236" i="5"/>
  <c r="M235" i="5"/>
  <c r="M234" i="5"/>
  <c r="M233" i="5"/>
  <c r="M232" i="5"/>
  <c r="M231" i="5"/>
  <c r="M230" i="5"/>
  <c r="M229" i="5"/>
  <c r="M228" i="5"/>
  <c r="M227" i="5"/>
  <c r="M226" i="5"/>
  <c r="M225" i="5"/>
  <c r="M224" i="5"/>
  <c r="M223" i="5"/>
  <c r="M222" i="5"/>
  <c r="M221" i="5"/>
  <c r="M220" i="5"/>
  <c r="M219" i="5"/>
  <c r="M218" i="5"/>
  <c r="M217" i="5"/>
  <c r="M216" i="5"/>
  <c r="M215" i="5"/>
  <c r="M214" i="5"/>
  <c r="M213" i="5"/>
  <c r="M212" i="5"/>
  <c r="M211" i="5"/>
  <c r="M210" i="5"/>
  <c r="M209" i="5"/>
  <c r="M208" i="5"/>
  <c r="M207" i="5"/>
  <c r="M206" i="5"/>
  <c r="M205" i="5"/>
  <c r="M204" i="5"/>
  <c r="M203" i="5"/>
  <c r="M202" i="5"/>
  <c r="M201" i="5"/>
  <c r="M200" i="5"/>
  <c r="M199" i="5"/>
  <c r="M198" i="5"/>
  <c r="M197" i="5"/>
  <c r="M196" i="5"/>
  <c r="M195" i="5"/>
  <c r="M194" i="5"/>
  <c r="M193" i="5"/>
  <c r="M192" i="5"/>
  <c r="M191" i="5"/>
  <c r="M190" i="5"/>
  <c r="M189" i="5"/>
  <c r="M188" i="5"/>
  <c r="M187" i="5"/>
  <c r="M186" i="5"/>
  <c r="M185" i="5"/>
  <c r="M184" i="5"/>
  <c r="M183" i="5"/>
  <c r="M182" i="5"/>
  <c r="M181" i="5"/>
  <c r="M180" i="5"/>
  <c r="M179" i="5"/>
  <c r="M178" i="5"/>
  <c r="M177" i="5"/>
  <c r="M176" i="5"/>
  <c r="M175" i="5"/>
  <c r="M174" i="5"/>
  <c r="M173" i="5"/>
  <c r="M172" i="5"/>
  <c r="M171" i="5"/>
  <c r="M170" i="5"/>
  <c r="M169" i="5"/>
  <c r="M168" i="5"/>
  <c r="M167" i="5"/>
  <c r="M166" i="5"/>
  <c r="M165" i="5"/>
  <c r="M164" i="5"/>
  <c r="M163" i="5"/>
  <c r="M162" i="5"/>
  <c r="M161" i="5"/>
  <c r="M160" i="5"/>
  <c r="M159" i="5"/>
  <c r="M158" i="5"/>
  <c r="M157" i="5"/>
  <c r="M156" i="5"/>
  <c r="M155" i="5"/>
  <c r="M154" i="5"/>
  <c r="M153" i="5"/>
  <c r="M152" i="5"/>
  <c r="M151" i="5"/>
  <c r="M150" i="5"/>
  <c r="M149" i="5"/>
  <c r="M148" i="5"/>
  <c r="M147" i="5"/>
  <c r="M146" i="5"/>
  <c r="M145" i="5"/>
  <c r="M144" i="5"/>
  <c r="M143" i="5"/>
  <c r="M142" i="5"/>
  <c r="M141" i="5"/>
  <c r="M140" i="5"/>
  <c r="M139" i="5"/>
  <c r="M138" i="5"/>
  <c r="M137" i="5"/>
  <c r="M136" i="5"/>
  <c r="M135" i="5"/>
  <c r="M134" i="5"/>
  <c r="M133" i="5"/>
  <c r="M132" i="5"/>
  <c r="M131" i="5"/>
  <c r="M130" i="5"/>
  <c r="M129" i="5"/>
  <c r="M128" i="5"/>
  <c r="M127" i="5"/>
  <c r="M126" i="5"/>
  <c r="M125" i="5"/>
  <c r="M124" i="5"/>
  <c r="M123" i="5"/>
  <c r="M122" i="5"/>
  <c r="M121" i="5"/>
  <c r="M120" i="5"/>
  <c r="M119" i="5"/>
  <c r="M118" i="5"/>
  <c r="M117" i="5"/>
  <c r="M116" i="5"/>
  <c r="M115" i="5"/>
  <c r="M114" i="5"/>
  <c r="M113" i="5"/>
  <c r="M112" i="5"/>
  <c r="M111" i="5"/>
  <c r="M110" i="5"/>
  <c r="M109" i="5"/>
  <c r="M108" i="5"/>
  <c r="M107" i="5"/>
  <c r="M106" i="5"/>
  <c r="M105" i="5"/>
  <c r="M104" i="5"/>
  <c r="M103" i="5"/>
  <c r="M102" i="5"/>
  <c r="M101" i="5"/>
  <c r="M100" i="5"/>
  <c r="M99" i="5"/>
  <c r="M98" i="5"/>
  <c r="M97" i="5"/>
  <c r="M96" i="5"/>
  <c r="M95" i="5"/>
  <c r="M94" i="5"/>
  <c r="M93" i="5"/>
  <c r="M92" i="5"/>
  <c r="M91" i="5"/>
  <c r="M90" i="5"/>
  <c r="M89" i="5"/>
  <c r="M88" i="5"/>
  <c r="M87" i="5"/>
  <c r="M86" i="5"/>
  <c r="M85" i="5"/>
  <c r="M84" i="5"/>
  <c r="M83" i="5"/>
  <c r="M82" i="5"/>
  <c r="M81" i="5"/>
  <c r="M80" i="5"/>
  <c r="M79" i="5"/>
  <c r="M78" i="5"/>
  <c r="M77" i="5"/>
  <c r="M76" i="5"/>
  <c r="M75" i="5"/>
  <c r="M74" i="5"/>
  <c r="M73" i="5"/>
  <c r="M72" i="5"/>
  <c r="M71" i="5"/>
  <c r="M70" i="5"/>
  <c r="M69" i="5"/>
  <c r="M68" i="5"/>
  <c r="M67" i="5"/>
  <c r="M66" i="5"/>
  <c r="M65" i="5"/>
  <c r="M64" i="5"/>
  <c r="M63" i="5"/>
  <c r="M62" i="5"/>
  <c r="M61" i="5"/>
  <c r="M60" i="5"/>
  <c r="M59" i="5"/>
  <c r="M58" i="5"/>
  <c r="M57" i="5"/>
  <c r="M56" i="5"/>
  <c r="M55" i="5"/>
  <c r="M54"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K611" i="5"/>
  <c r="K610" i="5"/>
  <c r="K609" i="5"/>
  <c r="K608" i="5"/>
  <c r="K607" i="5"/>
  <c r="K606" i="5"/>
  <c r="K605" i="5"/>
  <c r="K604" i="5"/>
  <c r="K603" i="5"/>
  <c r="K602" i="5"/>
  <c r="K601" i="5"/>
  <c r="K600" i="5"/>
  <c r="K599" i="5"/>
  <c r="K598" i="5"/>
  <c r="K597" i="5"/>
  <c r="K596" i="5"/>
  <c r="K595" i="5"/>
  <c r="K594" i="5"/>
  <c r="K593" i="5"/>
  <c r="K592" i="5"/>
  <c r="K591" i="5"/>
  <c r="K590" i="5"/>
  <c r="K589" i="5"/>
  <c r="K588" i="5"/>
  <c r="K587" i="5"/>
  <c r="K586" i="5"/>
  <c r="K585" i="5"/>
  <c r="K584" i="5"/>
  <c r="K583" i="5"/>
  <c r="K582" i="5"/>
  <c r="K581" i="5"/>
  <c r="K580" i="5"/>
  <c r="K579" i="5"/>
  <c r="K578" i="5"/>
  <c r="K577" i="5"/>
  <c r="K576" i="5"/>
  <c r="K575" i="5"/>
  <c r="K574" i="5"/>
  <c r="K573" i="5"/>
  <c r="K572" i="5"/>
  <c r="K571" i="5"/>
  <c r="K570" i="5"/>
  <c r="K569" i="5"/>
  <c r="K568" i="5"/>
  <c r="K567" i="5"/>
  <c r="K566" i="5"/>
  <c r="K565" i="5"/>
  <c r="K564" i="5"/>
  <c r="K563" i="5"/>
  <c r="K562" i="5"/>
  <c r="K561" i="5"/>
  <c r="K560" i="5"/>
  <c r="K559" i="5"/>
  <c r="K558" i="5"/>
  <c r="K557" i="5"/>
  <c r="K486" i="5"/>
  <c r="K485" i="5"/>
  <c r="K484" i="5"/>
  <c r="K483" i="5"/>
  <c r="K482" i="5"/>
  <c r="K481" i="5"/>
  <c r="K480" i="5"/>
  <c r="K479" i="5"/>
  <c r="K478" i="5"/>
  <c r="K477" i="5"/>
  <c r="K476" i="5"/>
  <c r="K475" i="5"/>
  <c r="K474" i="5"/>
  <c r="K473" i="5"/>
  <c r="K472" i="5"/>
  <c r="K471" i="5"/>
  <c r="K470" i="5"/>
  <c r="K469" i="5"/>
  <c r="K468" i="5"/>
  <c r="K467" i="5"/>
  <c r="K466" i="5"/>
  <c r="K465" i="5"/>
  <c r="K464" i="5"/>
  <c r="K463" i="5"/>
  <c r="K462" i="5"/>
  <c r="K461" i="5"/>
  <c r="K460" i="5"/>
  <c r="K459" i="5"/>
  <c r="K458" i="5"/>
  <c r="K457" i="5"/>
  <c r="K456" i="5"/>
  <c r="K455" i="5"/>
  <c r="K454" i="5"/>
  <c r="K453" i="5"/>
  <c r="K452" i="5"/>
  <c r="K451" i="5"/>
  <c r="K450" i="5"/>
  <c r="K449" i="5"/>
  <c r="K448" i="5"/>
  <c r="K447" i="5"/>
  <c r="K446" i="5"/>
  <c r="K445" i="5"/>
  <c r="K444" i="5"/>
  <c r="K443" i="5"/>
  <c r="K442" i="5"/>
  <c r="K441" i="5"/>
  <c r="K440" i="5"/>
  <c r="K439" i="5"/>
  <c r="K438" i="5"/>
  <c r="K437" i="5"/>
  <c r="K436" i="5"/>
  <c r="K435" i="5"/>
  <c r="K434" i="5"/>
  <c r="K433" i="5"/>
  <c r="K432" i="5"/>
  <c r="K431" i="5"/>
  <c r="K430" i="5"/>
  <c r="K429" i="5"/>
  <c r="K428" i="5"/>
  <c r="K427" i="5"/>
  <c r="K426" i="5"/>
  <c r="K425" i="5"/>
  <c r="K424" i="5"/>
  <c r="K423" i="5"/>
  <c r="K422" i="5"/>
  <c r="K421" i="5"/>
  <c r="K420" i="5"/>
  <c r="K419" i="5"/>
  <c r="K418" i="5"/>
  <c r="K417" i="5"/>
  <c r="K416" i="5"/>
  <c r="K415" i="5"/>
  <c r="K414" i="5"/>
  <c r="K413" i="5"/>
  <c r="K412" i="5"/>
  <c r="K411" i="5"/>
  <c r="K410" i="5"/>
  <c r="K409" i="5"/>
  <c r="K408" i="5"/>
  <c r="K407" i="5"/>
  <c r="K406" i="5"/>
  <c r="K405" i="5"/>
  <c r="K404" i="5"/>
  <c r="K403" i="5"/>
  <c r="K402" i="5"/>
  <c r="K401" i="5"/>
  <c r="K400" i="5"/>
  <c r="K399" i="5"/>
  <c r="K398" i="5"/>
  <c r="K397" i="5"/>
  <c r="K396" i="5"/>
  <c r="K395" i="5"/>
  <c r="K394" i="5"/>
  <c r="K393" i="5"/>
  <c r="K392" i="5"/>
  <c r="K391" i="5"/>
  <c r="K390" i="5"/>
  <c r="K389" i="5"/>
  <c r="K388" i="5"/>
  <c r="K387" i="5"/>
  <c r="K386" i="5"/>
  <c r="K385" i="5"/>
  <c r="K384" i="5"/>
  <c r="K383" i="5"/>
  <c r="K382" i="5"/>
  <c r="K381" i="5"/>
  <c r="K380" i="5"/>
  <c r="K379" i="5"/>
  <c r="K378" i="5"/>
  <c r="K377" i="5"/>
  <c r="K376" i="5"/>
  <c r="K375" i="5"/>
  <c r="K374" i="5"/>
  <c r="K373" i="5"/>
  <c r="K372" i="5"/>
  <c r="K371" i="5"/>
  <c r="K370" i="5"/>
  <c r="K369" i="5"/>
  <c r="K368" i="5"/>
  <c r="K367" i="5"/>
  <c r="K366" i="5"/>
  <c r="K365" i="5"/>
  <c r="K364" i="5"/>
  <c r="K363" i="5"/>
  <c r="K362" i="5"/>
  <c r="K361" i="5"/>
  <c r="K360" i="5"/>
  <c r="K359" i="5"/>
  <c r="K358" i="5"/>
  <c r="K357" i="5"/>
  <c r="K356" i="5"/>
  <c r="K355" i="5"/>
  <c r="K354" i="5"/>
  <c r="K353" i="5"/>
  <c r="K352" i="5"/>
  <c r="K351" i="5"/>
  <c r="K350" i="5"/>
  <c r="K349" i="5"/>
  <c r="K348" i="5"/>
  <c r="K347" i="5"/>
  <c r="K346" i="5"/>
  <c r="K345" i="5"/>
  <c r="K344" i="5"/>
  <c r="K343" i="5"/>
  <c r="K342" i="5"/>
  <c r="K341" i="5"/>
  <c r="K340" i="5"/>
  <c r="K339" i="5"/>
  <c r="K338" i="5"/>
  <c r="K337" i="5"/>
  <c r="K336" i="5"/>
  <c r="K335" i="5"/>
  <c r="K334" i="5"/>
  <c r="K333" i="5"/>
  <c r="K332" i="5"/>
  <c r="K331" i="5"/>
  <c r="K330" i="5"/>
  <c r="K329" i="5"/>
  <c r="K328" i="5"/>
  <c r="K327" i="5"/>
  <c r="K326" i="5"/>
  <c r="K325" i="5"/>
  <c r="K324" i="5"/>
  <c r="K323" i="5"/>
  <c r="K322" i="5"/>
  <c r="K321" i="5"/>
  <c r="K320" i="5"/>
  <c r="K319" i="5"/>
  <c r="K318" i="5"/>
  <c r="K317" i="5"/>
  <c r="K316" i="5"/>
  <c r="K315" i="5"/>
  <c r="K314" i="5"/>
  <c r="K313" i="5"/>
  <c r="K312" i="5"/>
  <c r="K311" i="5"/>
  <c r="K310" i="5"/>
  <c r="K309" i="5"/>
  <c r="K308" i="5"/>
  <c r="K307" i="5"/>
  <c r="K306" i="5"/>
  <c r="K305" i="5"/>
  <c r="K304" i="5"/>
  <c r="K303" i="5"/>
  <c r="K302" i="5"/>
  <c r="K301" i="5"/>
  <c r="K300" i="5"/>
  <c r="K299" i="5"/>
  <c r="K298" i="5"/>
  <c r="K297" i="5"/>
  <c r="K296" i="5"/>
  <c r="K295" i="5"/>
  <c r="K294" i="5"/>
  <c r="K293" i="5"/>
  <c r="K292" i="5"/>
  <c r="K291" i="5"/>
  <c r="K290" i="5"/>
  <c r="K289" i="5"/>
  <c r="K288" i="5"/>
  <c r="K287" i="5"/>
  <c r="K286" i="5"/>
  <c r="K285" i="5"/>
  <c r="K284" i="5"/>
  <c r="K283" i="5"/>
  <c r="K282" i="5"/>
  <c r="K281" i="5"/>
  <c r="K280" i="5"/>
  <c r="K279" i="5"/>
  <c r="K278" i="5"/>
  <c r="K277" i="5"/>
  <c r="K276" i="5"/>
  <c r="K275" i="5"/>
  <c r="K274" i="5"/>
  <c r="K273" i="5"/>
  <c r="K272" i="5"/>
  <c r="K271" i="5"/>
  <c r="K270" i="5"/>
  <c r="K269" i="5"/>
  <c r="K268" i="5"/>
  <c r="K267" i="5"/>
  <c r="K266" i="5"/>
  <c r="K265" i="5"/>
  <c r="K264" i="5"/>
  <c r="K263" i="5"/>
  <c r="K262" i="5"/>
  <c r="K261" i="5"/>
  <c r="K260" i="5"/>
  <c r="K259" i="5"/>
  <c r="K258" i="5"/>
  <c r="K257" i="5"/>
  <c r="K256" i="5"/>
  <c r="K255" i="5"/>
  <c r="K254" i="5"/>
  <c r="K253" i="5"/>
  <c r="K252" i="5"/>
  <c r="K251" i="5"/>
  <c r="K250" i="5"/>
  <c r="K249" i="5"/>
  <c r="K248" i="5"/>
  <c r="K247" i="5"/>
  <c r="K246" i="5"/>
  <c r="K245" i="5"/>
  <c r="K244" i="5"/>
  <c r="K243" i="5"/>
  <c r="K242" i="5"/>
  <c r="K241" i="5"/>
  <c r="K240" i="5"/>
  <c r="K239" i="5"/>
  <c r="K238" i="5"/>
  <c r="K237" i="5"/>
  <c r="K236" i="5"/>
  <c r="K235" i="5"/>
  <c r="K234" i="5"/>
  <c r="K233" i="5"/>
  <c r="K232" i="5"/>
  <c r="K231" i="5"/>
  <c r="K230" i="5"/>
  <c r="K229" i="5"/>
  <c r="K228" i="5"/>
  <c r="K227" i="5"/>
  <c r="K226" i="5"/>
  <c r="K225" i="5"/>
  <c r="K224" i="5"/>
  <c r="K223" i="5"/>
  <c r="K222" i="5"/>
  <c r="K221" i="5"/>
  <c r="K220" i="5"/>
  <c r="K219" i="5"/>
  <c r="K218" i="5"/>
  <c r="K217" i="5"/>
  <c r="K216" i="5"/>
  <c r="K215" i="5"/>
  <c r="K214" i="5"/>
  <c r="K213" i="5"/>
  <c r="K212" i="5"/>
  <c r="K211" i="5"/>
  <c r="K210" i="5"/>
  <c r="K209" i="5"/>
  <c r="K208" i="5"/>
  <c r="K207" i="5"/>
  <c r="K206" i="5"/>
  <c r="K205" i="5"/>
  <c r="K204" i="5"/>
  <c r="K203" i="5"/>
  <c r="K202" i="5"/>
  <c r="K201" i="5"/>
  <c r="K200" i="5"/>
  <c r="K199" i="5"/>
  <c r="K198" i="5"/>
  <c r="K197" i="5"/>
  <c r="K196" i="5"/>
  <c r="K195" i="5"/>
  <c r="K194" i="5"/>
  <c r="K193" i="5"/>
  <c r="K192" i="5"/>
  <c r="K191" i="5"/>
  <c r="K190" i="5"/>
  <c r="K189" i="5"/>
  <c r="K188" i="5"/>
  <c r="K187" i="5"/>
  <c r="K186" i="5"/>
  <c r="K185" i="5"/>
  <c r="K184" i="5"/>
  <c r="K183" i="5"/>
  <c r="K182" i="5"/>
  <c r="K181" i="5"/>
  <c r="K180" i="5"/>
  <c r="K179" i="5"/>
  <c r="K178" i="5"/>
  <c r="K177" i="5"/>
  <c r="K176" i="5"/>
  <c r="K175" i="5"/>
  <c r="K174" i="5"/>
  <c r="K173" i="5"/>
  <c r="K172" i="5"/>
  <c r="K171" i="5"/>
  <c r="K170" i="5"/>
  <c r="K169" i="5"/>
  <c r="K168" i="5"/>
  <c r="K167" i="5"/>
  <c r="K166" i="5"/>
  <c r="K165" i="5"/>
  <c r="K164" i="5"/>
  <c r="K163" i="5"/>
  <c r="K162" i="5"/>
  <c r="K161" i="5"/>
  <c r="K160" i="5"/>
  <c r="K159" i="5"/>
  <c r="K158" i="5"/>
  <c r="K157" i="5"/>
  <c r="K156" i="5"/>
  <c r="K155" i="5"/>
  <c r="K154" i="5"/>
  <c r="K153" i="5"/>
  <c r="K152" i="5"/>
  <c r="K151" i="5"/>
  <c r="K150" i="5"/>
  <c r="K149" i="5"/>
  <c r="K148" i="5"/>
  <c r="K147" i="5"/>
  <c r="K146" i="5"/>
  <c r="K145" i="5"/>
  <c r="K144" i="5"/>
  <c r="K143" i="5"/>
  <c r="K142" i="5"/>
  <c r="K141" i="5"/>
  <c r="K140" i="5"/>
  <c r="K139" i="5"/>
  <c r="K138" i="5"/>
  <c r="K137" i="5"/>
  <c r="K136" i="5"/>
  <c r="K135" i="5"/>
  <c r="K134" i="5"/>
  <c r="K133" i="5"/>
  <c r="K132" i="5"/>
  <c r="K131" i="5"/>
  <c r="K130" i="5"/>
  <c r="K129" i="5"/>
  <c r="K128" i="5"/>
  <c r="K127" i="5"/>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5" i="5"/>
  <c r="K14" i="5"/>
  <c r="K13" i="5"/>
  <c r="K12" i="5"/>
  <c r="K11" i="5"/>
  <c r="K10" i="5"/>
  <c r="K9" i="5"/>
  <c r="K8" i="5"/>
  <c r="K7" i="5"/>
  <c r="K6" i="5"/>
  <c r="K5" i="5"/>
  <c r="K4" i="5"/>
  <c r="K3" i="5"/>
  <c r="K2" i="5"/>
  <c r="AN611" i="5"/>
  <c r="AN610" i="5"/>
  <c r="AN609" i="5"/>
  <c r="AN608" i="5"/>
  <c r="AN607" i="5"/>
  <c r="AN606" i="5"/>
  <c r="AN605" i="5"/>
  <c r="AN604" i="5"/>
  <c r="AN603" i="5"/>
  <c r="AN602" i="5"/>
  <c r="AN601" i="5"/>
  <c r="AN600" i="5"/>
  <c r="AN599" i="5"/>
  <c r="AN598" i="5"/>
  <c r="AN597" i="5"/>
  <c r="AN596" i="5"/>
  <c r="AN595" i="5"/>
  <c r="AN594" i="5"/>
  <c r="AN593" i="5"/>
  <c r="AN592" i="5"/>
  <c r="AN591" i="5"/>
  <c r="AN590" i="5"/>
  <c r="AN589" i="5"/>
  <c r="AN588" i="5"/>
  <c r="AN587" i="5"/>
  <c r="AN586" i="5"/>
  <c r="AN585" i="5"/>
  <c r="AN584" i="5"/>
  <c r="AN583" i="5"/>
  <c r="AN582" i="5"/>
  <c r="AN581" i="5"/>
  <c r="AN580" i="5"/>
  <c r="AN579" i="5"/>
  <c r="AN578" i="5"/>
  <c r="AN577" i="5"/>
  <c r="AN576" i="5"/>
  <c r="AN575" i="5"/>
  <c r="AN574" i="5"/>
  <c r="AN573" i="5"/>
  <c r="AN572" i="5"/>
  <c r="AN571" i="5"/>
  <c r="AN570" i="5"/>
  <c r="AN569" i="5"/>
  <c r="AN568" i="5"/>
  <c r="AN567" i="5"/>
  <c r="AN566" i="5"/>
  <c r="AN565" i="5"/>
  <c r="AN564" i="5"/>
  <c r="AN563" i="5"/>
  <c r="AN562" i="5"/>
  <c r="AN561" i="5"/>
  <c r="AN560" i="5"/>
  <c r="AN559" i="5"/>
  <c r="AN558" i="5"/>
  <c r="AN557" i="5"/>
  <c r="AN486" i="5"/>
  <c r="AN485" i="5"/>
  <c r="AN484" i="5"/>
  <c r="AN483" i="5"/>
  <c r="AN482" i="5"/>
  <c r="AN481" i="5"/>
  <c r="AN480" i="5"/>
  <c r="AN479" i="5"/>
  <c r="AN478" i="5"/>
  <c r="AN477" i="5"/>
  <c r="AN476" i="5"/>
  <c r="AN475" i="5"/>
  <c r="AN474" i="5"/>
  <c r="AN473" i="5"/>
  <c r="AN472" i="5"/>
  <c r="AN471" i="5"/>
  <c r="AN470" i="5"/>
  <c r="AN469" i="5"/>
  <c r="AN468" i="5"/>
  <c r="AN467" i="5"/>
  <c r="AN466" i="5"/>
  <c r="AN465" i="5"/>
  <c r="AN464" i="5"/>
  <c r="AN463" i="5"/>
  <c r="AN462" i="5"/>
  <c r="AN461" i="5"/>
  <c r="AN460" i="5"/>
  <c r="AN459" i="5"/>
  <c r="AN458" i="5"/>
  <c r="AN457" i="5"/>
  <c r="AN456" i="5"/>
  <c r="AN455" i="5"/>
  <c r="AN454" i="5"/>
  <c r="AN453" i="5"/>
  <c r="AN452" i="5"/>
  <c r="AN451" i="5"/>
  <c r="AN450" i="5"/>
  <c r="AN449" i="5"/>
  <c r="AN448" i="5"/>
  <c r="AN447" i="5"/>
  <c r="AN446" i="5"/>
  <c r="AN445" i="5"/>
  <c r="AN444" i="5"/>
  <c r="AN443" i="5"/>
  <c r="AN442" i="5"/>
  <c r="AN441" i="5"/>
  <c r="AN440" i="5"/>
  <c r="AN439" i="5"/>
  <c r="AN438" i="5"/>
  <c r="AN437" i="5"/>
  <c r="AN436" i="5"/>
  <c r="AN435" i="5"/>
  <c r="AN434" i="5"/>
  <c r="AN433" i="5"/>
  <c r="AN432" i="5"/>
  <c r="AN431" i="5"/>
  <c r="AN430" i="5"/>
  <c r="AN429" i="5"/>
  <c r="AN428" i="5"/>
  <c r="AN427" i="5"/>
  <c r="AN426" i="5"/>
  <c r="AN425" i="5"/>
  <c r="AN424" i="5"/>
  <c r="AN423" i="5"/>
  <c r="AN422" i="5"/>
  <c r="AN421" i="5"/>
  <c r="AN420" i="5"/>
  <c r="AN419" i="5"/>
  <c r="AN418" i="5"/>
  <c r="AN417" i="5"/>
  <c r="AN416" i="5"/>
  <c r="AN415" i="5"/>
  <c r="AN414" i="5"/>
  <c r="AN413" i="5"/>
  <c r="AN412" i="5"/>
  <c r="AN411" i="5"/>
  <c r="AN410" i="5"/>
  <c r="AN409" i="5"/>
  <c r="AN408" i="5"/>
  <c r="AN407" i="5"/>
  <c r="AN406" i="5"/>
  <c r="AN405" i="5"/>
  <c r="AN404" i="5"/>
  <c r="AN403" i="5"/>
  <c r="AN402" i="5"/>
  <c r="AN401" i="5"/>
  <c r="AN400" i="5"/>
  <c r="AN399" i="5"/>
  <c r="AN398" i="5"/>
  <c r="AN397" i="5"/>
  <c r="AN396" i="5"/>
  <c r="AN395" i="5"/>
  <c r="AN394" i="5"/>
  <c r="AN393" i="5"/>
  <c r="AN392" i="5"/>
  <c r="AN391" i="5"/>
  <c r="AN390" i="5"/>
  <c r="AN389" i="5"/>
  <c r="AN388" i="5"/>
  <c r="AN387" i="5"/>
  <c r="AN386" i="5"/>
  <c r="AN385" i="5"/>
  <c r="AN384" i="5"/>
  <c r="AN383" i="5"/>
  <c r="AN382" i="5"/>
  <c r="AN381" i="5"/>
  <c r="AN380" i="5"/>
  <c r="AN379" i="5"/>
  <c r="AN378" i="5"/>
  <c r="AN377" i="5"/>
  <c r="AN376" i="5"/>
  <c r="AN375" i="5"/>
  <c r="AN374" i="5"/>
  <c r="AN373" i="5"/>
  <c r="AN372" i="5"/>
  <c r="AN371" i="5"/>
  <c r="AN370" i="5"/>
  <c r="AN369" i="5"/>
  <c r="AN368" i="5"/>
  <c r="AN367" i="5"/>
  <c r="AN366" i="5"/>
  <c r="AN365" i="5"/>
  <c r="AN364" i="5"/>
  <c r="AN363" i="5"/>
  <c r="AN362" i="5"/>
  <c r="AN361" i="5"/>
  <c r="AN360" i="5"/>
  <c r="AN359" i="5"/>
  <c r="AN358" i="5"/>
  <c r="AN357" i="5"/>
  <c r="AN356" i="5"/>
  <c r="AN355" i="5"/>
  <c r="AN354" i="5"/>
  <c r="AN353" i="5"/>
  <c r="AN352" i="5"/>
  <c r="AN351" i="5"/>
  <c r="AN350" i="5"/>
  <c r="AN349" i="5"/>
  <c r="AN348" i="5"/>
  <c r="AN347" i="5"/>
  <c r="AN346" i="5"/>
  <c r="AN345" i="5"/>
  <c r="AN344" i="5"/>
  <c r="AN343" i="5"/>
  <c r="AN342" i="5"/>
  <c r="AN341" i="5"/>
  <c r="AN340" i="5"/>
  <c r="AN339" i="5"/>
  <c r="AN338" i="5"/>
  <c r="AN337" i="5"/>
  <c r="AN336" i="5"/>
  <c r="AN335" i="5"/>
  <c r="AN334" i="5"/>
  <c r="AN333" i="5"/>
  <c r="AN332" i="5"/>
  <c r="AN331" i="5"/>
  <c r="AN330" i="5"/>
  <c r="AN329" i="5"/>
  <c r="AN328" i="5"/>
  <c r="AN327" i="5"/>
  <c r="AN326" i="5"/>
  <c r="AN325" i="5"/>
  <c r="AN324" i="5"/>
  <c r="AN323" i="5"/>
  <c r="AN322" i="5"/>
  <c r="AN321" i="5"/>
  <c r="AN320" i="5"/>
  <c r="AN319" i="5"/>
  <c r="AN318" i="5"/>
  <c r="AN317" i="5"/>
  <c r="AN316" i="5"/>
  <c r="AN315" i="5"/>
  <c r="AN314" i="5"/>
  <c r="AN313" i="5"/>
  <c r="AN312" i="5"/>
  <c r="AN311" i="5"/>
  <c r="AN310" i="5"/>
  <c r="AN309" i="5"/>
  <c r="AN308" i="5"/>
  <c r="AN307" i="5"/>
  <c r="AN306" i="5"/>
  <c r="AN305" i="5"/>
  <c r="AN304" i="5"/>
  <c r="AN303" i="5"/>
  <c r="AN302" i="5"/>
  <c r="AN301" i="5"/>
  <c r="AN300" i="5"/>
  <c r="AN299" i="5"/>
  <c r="AN298" i="5"/>
  <c r="AN297" i="5"/>
  <c r="AN296" i="5"/>
  <c r="AN295" i="5"/>
  <c r="AN294" i="5"/>
  <c r="AN293" i="5"/>
  <c r="AN292" i="5"/>
  <c r="AN291" i="5"/>
  <c r="AN290" i="5"/>
  <c r="AN289" i="5"/>
  <c r="AN288" i="5"/>
  <c r="AN287" i="5"/>
  <c r="AN286" i="5"/>
  <c r="AN285" i="5"/>
  <c r="AN284" i="5"/>
  <c r="AN283" i="5"/>
  <c r="AN282" i="5"/>
  <c r="AN281" i="5"/>
  <c r="AN280" i="5"/>
  <c r="AN279" i="5"/>
  <c r="AN278" i="5"/>
  <c r="AN277" i="5"/>
  <c r="AN276" i="5"/>
  <c r="AN275" i="5"/>
  <c r="AN274" i="5"/>
  <c r="AN273" i="5"/>
  <c r="AN272" i="5"/>
  <c r="AN271" i="5"/>
  <c r="AN270" i="5"/>
  <c r="AN269" i="5"/>
  <c r="AN268" i="5"/>
  <c r="AN267" i="5"/>
  <c r="AN266" i="5"/>
  <c r="AN265" i="5"/>
  <c r="AN264" i="5"/>
  <c r="AN263" i="5"/>
  <c r="AN262" i="5"/>
  <c r="AN261" i="5"/>
  <c r="AN260" i="5"/>
  <c r="AN259" i="5"/>
  <c r="AN258" i="5"/>
  <c r="AN257" i="5"/>
  <c r="AN256" i="5"/>
  <c r="AN255" i="5"/>
  <c r="AN254" i="5"/>
  <c r="AN253" i="5"/>
  <c r="AN252" i="5"/>
  <c r="AN251" i="5"/>
  <c r="AN250" i="5"/>
  <c r="AN249" i="5"/>
  <c r="AN248" i="5"/>
  <c r="AN247" i="5"/>
  <c r="AN246" i="5"/>
  <c r="AN245" i="5"/>
  <c r="AN244" i="5"/>
  <c r="AN243" i="5"/>
  <c r="AN242" i="5"/>
  <c r="AN241" i="5"/>
  <c r="AN240" i="5"/>
  <c r="AN239" i="5"/>
  <c r="AN238" i="5"/>
  <c r="AN237" i="5"/>
  <c r="AN236" i="5"/>
  <c r="AN235" i="5"/>
  <c r="AN234" i="5"/>
  <c r="AN233" i="5"/>
  <c r="AN232" i="5"/>
  <c r="AN231" i="5"/>
  <c r="AN230" i="5"/>
  <c r="AN229" i="5"/>
  <c r="AN228" i="5"/>
  <c r="AN227" i="5"/>
  <c r="AN226" i="5"/>
  <c r="AN225" i="5"/>
  <c r="AN224" i="5"/>
  <c r="AN223" i="5"/>
  <c r="AN222" i="5"/>
  <c r="AN221" i="5"/>
  <c r="AN220" i="5"/>
  <c r="AN219" i="5"/>
  <c r="AN218" i="5"/>
  <c r="AN217" i="5"/>
  <c r="AN216" i="5"/>
  <c r="AN215" i="5"/>
  <c r="AN214" i="5"/>
  <c r="AN213" i="5"/>
  <c r="AN212" i="5"/>
  <c r="AN211" i="5"/>
  <c r="AN210" i="5"/>
  <c r="AN209" i="5"/>
  <c r="AN208" i="5"/>
  <c r="AN207" i="5"/>
  <c r="AN206" i="5"/>
  <c r="AN205" i="5"/>
  <c r="AN204" i="5"/>
  <c r="AN203" i="5"/>
  <c r="AN202" i="5"/>
  <c r="AN201" i="5"/>
  <c r="AN200" i="5"/>
  <c r="AN199" i="5"/>
  <c r="AN198" i="5"/>
  <c r="AN197" i="5"/>
  <c r="AN196" i="5"/>
  <c r="AN195" i="5"/>
  <c r="AN194" i="5"/>
  <c r="AN193" i="5"/>
  <c r="AN192" i="5"/>
  <c r="AN191" i="5"/>
  <c r="AN190" i="5"/>
  <c r="AN189" i="5"/>
  <c r="AN188" i="5"/>
  <c r="AN187" i="5"/>
  <c r="AN186" i="5"/>
  <c r="AN185" i="5"/>
  <c r="AN184" i="5"/>
  <c r="AN183" i="5"/>
  <c r="AN182" i="5"/>
  <c r="AN181" i="5"/>
  <c r="AN180" i="5"/>
  <c r="AN179" i="5"/>
  <c r="AN178" i="5"/>
  <c r="AN177" i="5"/>
  <c r="AN176" i="5"/>
  <c r="AN175" i="5"/>
  <c r="AN174" i="5"/>
  <c r="AN173" i="5"/>
  <c r="AN172" i="5"/>
  <c r="AN171" i="5"/>
  <c r="AN170" i="5"/>
  <c r="AN169" i="5"/>
  <c r="AN168" i="5"/>
  <c r="AN167" i="5"/>
  <c r="AN166" i="5"/>
  <c r="AN165" i="5"/>
  <c r="AN164" i="5"/>
  <c r="AN163" i="5"/>
  <c r="AN162" i="5"/>
  <c r="AN161" i="5"/>
  <c r="AN160" i="5"/>
  <c r="AN159" i="5"/>
  <c r="AN158" i="5"/>
  <c r="AN157" i="5"/>
  <c r="AN156" i="5"/>
  <c r="AN155" i="5"/>
  <c r="AN154" i="5"/>
  <c r="AN153" i="5"/>
  <c r="AN152" i="5"/>
  <c r="AN151" i="5"/>
  <c r="AN150" i="5"/>
  <c r="AN149" i="5"/>
  <c r="AN148" i="5"/>
  <c r="AN147" i="5"/>
  <c r="AN146" i="5"/>
  <c r="AN145" i="5"/>
  <c r="AN144" i="5"/>
  <c r="AN143" i="5"/>
  <c r="AN142" i="5"/>
  <c r="AN141" i="5"/>
  <c r="AN140" i="5"/>
  <c r="AN139" i="5"/>
  <c r="AN138" i="5"/>
  <c r="AN137" i="5"/>
  <c r="AN136" i="5"/>
  <c r="AN135" i="5"/>
  <c r="AN134" i="5"/>
  <c r="AN133" i="5"/>
  <c r="AN132" i="5"/>
  <c r="AN131" i="5"/>
  <c r="AN130" i="5"/>
  <c r="AN129" i="5"/>
  <c r="AN128" i="5"/>
  <c r="AN127" i="5"/>
  <c r="AN126" i="5"/>
  <c r="AN125" i="5"/>
  <c r="AN124" i="5"/>
  <c r="AN123" i="5"/>
  <c r="AN122" i="5"/>
  <c r="AN121" i="5"/>
  <c r="AN120" i="5"/>
  <c r="AN119" i="5"/>
  <c r="AN118" i="5"/>
  <c r="AN117" i="5"/>
  <c r="AN116" i="5"/>
  <c r="AN115" i="5"/>
  <c r="AN114" i="5"/>
  <c r="AN113" i="5"/>
  <c r="AN112" i="5"/>
  <c r="AN111" i="5"/>
  <c r="AN110" i="5"/>
  <c r="AN109" i="5"/>
  <c r="AN108" i="5"/>
  <c r="AN107" i="5"/>
  <c r="AN106" i="5"/>
  <c r="AN105" i="5"/>
  <c r="AN104" i="5"/>
  <c r="AN103" i="5"/>
  <c r="AN102" i="5"/>
  <c r="AN101" i="5"/>
  <c r="AN100" i="5"/>
  <c r="AN99" i="5"/>
  <c r="AN98" i="5"/>
  <c r="AN97" i="5"/>
  <c r="AN96" i="5"/>
  <c r="AN95" i="5"/>
  <c r="AN94" i="5"/>
  <c r="AN93" i="5"/>
  <c r="AN92" i="5"/>
  <c r="AN91" i="5"/>
  <c r="AN90" i="5"/>
  <c r="AN89" i="5"/>
  <c r="AN88" i="5"/>
  <c r="AN87" i="5"/>
  <c r="AN86" i="5"/>
  <c r="AN85" i="5"/>
  <c r="AN84" i="5"/>
  <c r="AN83" i="5"/>
  <c r="AN82" i="5"/>
  <c r="AN81" i="5"/>
  <c r="AN80" i="5"/>
  <c r="AN79" i="5"/>
  <c r="AN78" i="5"/>
  <c r="AN77" i="5"/>
  <c r="AN76" i="5"/>
  <c r="AN75" i="5"/>
  <c r="AN74" i="5"/>
  <c r="AN73" i="5"/>
  <c r="AN72" i="5"/>
  <c r="AN71" i="5"/>
  <c r="AN70" i="5"/>
  <c r="AN69" i="5"/>
  <c r="AN68" i="5"/>
  <c r="AN67" i="5"/>
  <c r="AN66" i="5"/>
  <c r="AN65" i="5"/>
  <c r="AN64" i="5"/>
  <c r="AN63" i="5"/>
  <c r="AN62" i="5"/>
  <c r="AN61" i="5"/>
  <c r="AN60" i="5"/>
  <c r="AN59" i="5"/>
  <c r="AN58"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N13" i="5"/>
  <c r="AN12" i="5"/>
  <c r="AN11" i="5"/>
  <c r="AN10" i="5"/>
  <c r="AN9" i="5"/>
  <c r="AN8" i="5"/>
  <c r="AN7" i="5"/>
  <c r="AN6" i="5"/>
  <c r="AN5" i="5"/>
  <c r="AN4" i="5"/>
  <c r="AN3" i="5"/>
  <c r="P611" i="5"/>
  <c r="P610" i="5"/>
  <c r="P609" i="5"/>
  <c r="P608" i="5"/>
  <c r="P607" i="5"/>
  <c r="P606" i="5"/>
  <c r="P605" i="5"/>
  <c r="P604" i="5"/>
  <c r="P603" i="5"/>
  <c r="P602" i="5"/>
  <c r="P601" i="5"/>
  <c r="P600" i="5"/>
  <c r="P599" i="5"/>
  <c r="P598" i="5"/>
  <c r="P597" i="5"/>
  <c r="P596" i="5"/>
  <c r="P595" i="5"/>
  <c r="P594" i="5"/>
  <c r="P593" i="5"/>
  <c r="P592" i="5"/>
  <c r="P591" i="5"/>
  <c r="P590" i="5"/>
  <c r="P589" i="5"/>
  <c r="P588" i="5"/>
  <c r="P587" i="5"/>
  <c r="P586" i="5"/>
  <c r="P585" i="5"/>
  <c r="P584" i="5"/>
  <c r="P583" i="5"/>
  <c r="P582" i="5"/>
  <c r="P581" i="5"/>
  <c r="P580" i="5"/>
  <c r="P579" i="5"/>
  <c r="P578" i="5"/>
  <c r="P577" i="5"/>
  <c r="P576" i="5"/>
  <c r="P575" i="5"/>
  <c r="P574" i="5"/>
  <c r="P573" i="5"/>
  <c r="P572" i="5"/>
  <c r="P571" i="5"/>
  <c r="P570" i="5"/>
  <c r="P569" i="5"/>
  <c r="P568" i="5"/>
  <c r="P567" i="5"/>
  <c r="P566" i="5"/>
  <c r="P565" i="5"/>
  <c r="P564" i="5"/>
  <c r="P563" i="5"/>
  <c r="P562" i="5"/>
  <c r="P561" i="5"/>
  <c r="P560" i="5"/>
  <c r="P559" i="5"/>
  <c r="P558" i="5"/>
  <c r="P55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46" i="5"/>
  <c r="P245" i="5"/>
  <c r="P244" i="5"/>
  <c r="P243" i="5"/>
  <c r="P242" i="5"/>
  <c r="P241" i="5"/>
  <c r="P240" i="5"/>
  <c r="P239" i="5"/>
  <c r="P238" i="5"/>
  <c r="P237" i="5"/>
  <c r="P236" i="5"/>
  <c r="P235" i="5"/>
  <c r="P234" i="5"/>
  <c r="P233" i="5"/>
  <c r="P232" i="5"/>
  <c r="P231" i="5"/>
  <c r="P230" i="5"/>
  <c r="P229"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AN2" i="5"/>
  <c r="AR610" i="5" l="1"/>
  <c r="AR609" i="5"/>
  <c r="AR608" i="5"/>
  <c r="AR607" i="5"/>
  <c r="AR606" i="5"/>
  <c r="AR605" i="5"/>
  <c r="AR604" i="5"/>
  <c r="AR603" i="5"/>
  <c r="AR602" i="5"/>
  <c r="AR601" i="5"/>
  <c r="AR600" i="5"/>
  <c r="AR599" i="5"/>
  <c r="AR598" i="5"/>
  <c r="AR597" i="5"/>
  <c r="AR596" i="5"/>
  <c r="AR595" i="5"/>
  <c r="AR594" i="5"/>
  <c r="AR593" i="5"/>
  <c r="AR592" i="5"/>
  <c r="AR591" i="5"/>
  <c r="AR590" i="5"/>
  <c r="AR589" i="5"/>
  <c r="AR588" i="5"/>
  <c r="AR587" i="5"/>
  <c r="AR586" i="5"/>
  <c r="AR585" i="5"/>
  <c r="AR584" i="5"/>
  <c r="AR583" i="5"/>
  <c r="AR582" i="5"/>
  <c r="AR581" i="5"/>
  <c r="AR580" i="5"/>
  <c r="AR579" i="5"/>
  <c r="AR578" i="5"/>
  <c r="AR577" i="5"/>
  <c r="AR576" i="5"/>
  <c r="AR575" i="5"/>
  <c r="AR574" i="5"/>
  <c r="AR573" i="5"/>
  <c r="AR572" i="5"/>
  <c r="AR571" i="5"/>
  <c r="AR570" i="5"/>
  <c r="AR569" i="5"/>
  <c r="AR568" i="5"/>
  <c r="AR567" i="5"/>
  <c r="AR566" i="5"/>
  <c r="AR565" i="5"/>
  <c r="AR564" i="5"/>
  <c r="AR563" i="5"/>
  <c r="AR562" i="5"/>
  <c r="AR561" i="5"/>
  <c r="AR560" i="5"/>
  <c r="AR559" i="5"/>
  <c r="AR558" i="5"/>
  <c r="AR557" i="5"/>
  <c r="AR486" i="5"/>
  <c r="AR485" i="5"/>
  <c r="AR484" i="5"/>
  <c r="AR483" i="5"/>
  <c r="AR482" i="5"/>
  <c r="AR481" i="5"/>
  <c r="AR480" i="5"/>
  <c r="AR479" i="5"/>
  <c r="AR478" i="5"/>
  <c r="AR477" i="5"/>
  <c r="AR476" i="5"/>
  <c r="AR475" i="5"/>
  <c r="AR474" i="5"/>
  <c r="AR473" i="5"/>
  <c r="AR472" i="5"/>
  <c r="AR471" i="5"/>
  <c r="AR470" i="5"/>
  <c r="AR469" i="5"/>
  <c r="AR468" i="5"/>
  <c r="AR467" i="5"/>
  <c r="AR466" i="5"/>
  <c r="AR465" i="5"/>
  <c r="AR464" i="5"/>
  <c r="AR463" i="5"/>
  <c r="AR462" i="5"/>
  <c r="AR461" i="5"/>
  <c r="AR460" i="5"/>
  <c r="AR459" i="5"/>
  <c r="AR458" i="5"/>
  <c r="AR457" i="5"/>
  <c r="AR456" i="5"/>
  <c r="AR455" i="5"/>
  <c r="AR454" i="5"/>
  <c r="AR453" i="5"/>
  <c r="AR452" i="5"/>
  <c r="AR451" i="5"/>
  <c r="AR450" i="5"/>
  <c r="AR449" i="5"/>
  <c r="AR448" i="5"/>
  <c r="AR447" i="5"/>
  <c r="AR446" i="5"/>
  <c r="AR445" i="5"/>
  <c r="AR444" i="5"/>
  <c r="AR443" i="5"/>
  <c r="AR442" i="5"/>
  <c r="AR441" i="5"/>
  <c r="AR440" i="5"/>
  <c r="AR439" i="5"/>
  <c r="AR438" i="5"/>
  <c r="AR437" i="5"/>
  <c r="AR436" i="5"/>
  <c r="AR435" i="5"/>
  <c r="AR434" i="5"/>
  <c r="AR433" i="5"/>
  <c r="AR432" i="5"/>
  <c r="AR431" i="5"/>
  <c r="AR430" i="5"/>
  <c r="AR429" i="5"/>
  <c r="AR428" i="5"/>
  <c r="AR427" i="5"/>
  <c r="AR426" i="5"/>
  <c r="AR425" i="5"/>
  <c r="AR424" i="5"/>
  <c r="AR423" i="5"/>
  <c r="AR422" i="5"/>
  <c r="AR421" i="5"/>
  <c r="AR420" i="5"/>
  <c r="AR419" i="5"/>
  <c r="AR418" i="5"/>
  <c r="AR417" i="5"/>
  <c r="AR416" i="5"/>
  <c r="AR415" i="5"/>
  <c r="AR414" i="5"/>
  <c r="AR413" i="5"/>
  <c r="AR412" i="5"/>
  <c r="AR411" i="5"/>
  <c r="AR410" i="5"/>
  <c r="AR409" i="5"/>
  <c r="AR408" i="5"/>
  <c r="AR407" i="5"/>
  <c r="AR406" i="5"/>
  <c r="AR405" i="5"/>
  <c r="AR404" i="5"/>
  <c r="AR403" i="5"/>
  <c r="AR402" i="5"/>
  <c r="AR401" i="5"/>
  <c r="AR400" i="5"/>
  <c r="AR399" i="5"/>
  <c r="AR398" i="5"/>
  <c r="AR397" i="5"/>
  <c r="AR396" i="5"/>
  <c r="AR395" i="5"/>
  <c r="AR394" i="5"/>
  <c r="AR393" i="5"/>
  <c r="AR392" i="5"/>
  <c r="AR391" i="5"/>
  <c r="AR390" i="5"/>
  <c r="AR389" i="5"/>
  <c r="AR388" i="5"/>
  <c r="AR387" i="5"/>
  <c r="AR386" i="5"/>
  <c r="AR385" i="5"/>
  <c r="AR384" i="5"/>
  <c r="AR383" i="5"/>
  <c r="AR382" i="5"/>
  <c r="AR381" i="5"/>
  <c r="AR380" i="5"/>
  <c r="AR379" i="5"/>
  <c r="AR378" i="5"/>
  <c r="AR377" i="5"/>
  <c r="AR376" i="5"/>
  <c r="AR375" i="5"/>
  <c r="AR374" i="5"/>
  <c r="AR373" i="5"/>
  <c r="AR372" i="5"/>
  <c r="AR371" i="5"/>
  <c r="AR370" i="5"/>
  <c r="AR369" i="5"/>
  <c r="AR368" i="5"/>
  <c r="AR367" i="5"/>
  <c r="AR366" i="5"/>
  <c r="AR365" i="5"/>
  <c r="AR364" i="5"/>
  <c r="AR363" i="5"/>
  <c r="AR362" i="5"/>
  <c r="AR361" i="5"/>
  <c r="AR360" i="5"/>
  <c r="AR359" i="5"/>
  <c r="AR358" i="5"/>
  <c r="AR357" i="5"/>
  <c r="AR356" i="5"/>
  <c r="AR355" i="5"/>
  <c r="AR354" i="5"/>
  <c r="AR353" i="5"/>
  <c r="AR352" i="5"/>
  <c r="AR351" i="5"/>
  <c r="AR350" i="5"/>
  <c r="AR349" i="5"/>
  <c r="AR348" i="5"/>
  <c r="AR347" i="5"/>
  <c r="AR346" i="5"/>
  <c r="AR345" i="5"/>
  <c r="AR344" i="5"/>
  <c r="AR343" i="5"/>
  <c r="AR342" i="5"/>
  <c r="AR341" i="5"/>
  <c r="AR340" i="5"/>
  <c r="AR339" i="5"/>
  <c r="AR338" i="5"/>
  <c r="AR337" i="5"/>
  <c r="AR336" i="5"/>
  <c r="AR335" i="5"/>
  <c r="AR334" i="5"/>
  <c r="AR333" i="5"/>
  <c r="AR332" i="5"/>
  <c r="AR331" i="5"/>
  <c r="AR330" i="5"/>
  <c r="AR329" i="5"/>
  <c r="AR328" i="5"/>
  <c r="AR327" i="5"/>
  <c r="AR326" i="5"/>
  <c r="AR325" i="5"/>
  <c r="AR324" i="5"/>
  <c r="AR323" i="5"/>
  <c r="AR322" i="5"/>
  <c r="AR321" i="5"/>
  <c r="AR320" i="5"/>
  <c r="AR319" i="5"/>
  <c r="AR318" i="5"/>
  <c r="AR317" i="5"/>
  <c r="AR316" i="5"/>
  <c r="AR315" i="5"/>
  <c r="AR314" i="5"/>
  <c r="AR313" i="5"/>
  <c r="AR312" i="5"/>
  <c r="AR311" i="5"/>
  <c r="AR310" i="5"/>
  <c r="AR309" i="5"/>
  <c r="AR308" i="5"/>
  <c r="AR307" i="5"/>
  <c r="AR306" i="5"/>
  <c r="AR305" i="5"/>
  <c r="AR304" i="5"/>
  <c r="AR303" i="5"/>
  <c r="AR302" i="5"/>
  <c r="AR301" i="5"/>
  <c r="AR300" i="5"/>
  <c r="AR299" i="5"/>
  <c r="AR298" i="5"/>
  <c r="AR297" i="5"/>
  <c r="AR296" i="5"/>
  <c r="AR295" i="5"/>
  <c r="AR294" i="5"/>
  <c r="AR293" i="5"/>
  <c r="AR292" i="5"/>
  <c r="AR291" i="5"/>
  <c r="AR290" i="5"/>
  <c r="AR289" i="5"/>
  <c r="AR288" i="5"/>
  <c r="AR287" i="5"/>
  <c r="AR286" i="5"/>
  <c r="AR285" i="5"/>
  <c r="AR284" i="5"/>
  <c r="AR283" i="5"/>
  <c r="AR282" i="5"/>
  <c r="AR281" i="5"/>
  <c r="AR280" i="5"/>
  <c r="AR279" i="5"/>
  <c r="AR278" i="5"/>
  <c r="AR277" i="5"/>
  <c r="AR276" i="5"/>
  <c r="AR275" i="5"/>
  <c r="AR274" i="5"/>
  <c r="AR273" i="5"/>
  <c r="AR272" i="5"/>
  <c r="AR271" i="5"/>
  <c r="AR270" i="5"/>
  <c r="AR269" i="5"/>
  <c r="AR268" i="5"/>
  <c r="AR267" i="5"/>
  <c r="AR266" i="5"/>
  <c r="AR265" i="5"/>
  <c r="AR264" i="5"/>
  <c r="AR263" i="5"/>
  <c r="AR262" i="5"/>
  <c r="AR261" i="5"/>
  <c r="AR260" i="5"/>
  <c r="AR259" i="5"/>
  <c r="AR258" i="5"/>
  <c r="AR257" i="5"/>
  <c r="AR256" i="5"/>
  <c r="AR255" i="5"/>
  <c r="AR254" i="5"/>
  <c r="AR253" i="5"/>
  <c r="AR252" i="5"/>
  <c r="AR251" i="5"/>
  <c r="AR250" i="5"/>
  <c r="AR249" i="5"/>
  <c r="AR248" i="5"/>
  <c r="AR247" i="5"/>
  <c r="AR246" i="5"/>
  <c r="AR245" i="5"/>
  <c r="AR244" i="5"/>
  <c r="AR243" i="5"/>
  <c r="AR242" i="5"/>
  <c r="AR241" i="5"/>
  <c r="AR240" i="5"/>
  <c r="AR239" i="5"/>
  <c r="AR238" i="5"/>
  <c r="AR237" i="5"/>
  <c r="AR236" i="5"/>
  <c r="AR235" i="5"/>
  <c r="AR234" i="5"/>
  <c r="AR233" i="5"/>
  <c r="AR232" i="5"/>
  <c r="AR231" i="5"/>
  <c r="AR230" i="5"/>
  <c r="AR229" i="5"/>
  <c r="AR228" i="5"/>
  <c r="AR227" i="5"/>
  <c r="AR226" i="5"/>
  <c r="AR225" i="5"/>
  <c r="AR224" i="5"/>
  <c r="AR223" i="5"/>
  <c r="AR222" i="5"/>
  <c r="AR221" i="5"/>
  <c r="AR220" i="5"/>
  <c r="AR219" i="5"/>
  <c r="AR218" i="5"/>
  <c r="AR217" i="5"/>
  <c r="AR216" i="5"/>
  <c r="AR215" i="5"/>
  <c r="AR214" i="5"/>
  <c r="AR213" i="5"/>
  <c r="AR212" i="5"/>
  <c r="AR211" i="5"/>
  <c r="AR210" i="5"/>
  <c r="AR209" i="5"/>
  <c r="AR208" i="5"/>
  <c r="AR207" i="5"/>
  <c r="AR206" i="5"/>
  <c r="AR205" i="5"/>
  <c r="AR204" i="5"/>
  <c r="AR203" i="5"/>
  <c r="AR202" i="5"/>
  <c r="AR201" i="5"/>
  <c r="AR200" i="5"/>
  <c r="AR199" i="5"/>
  <c r="AR198" i="5"/>
  <c r="AR197" i="5"/>
  <c r="AR196" i="5"/>
  <c r="AR195" i="5"/>
  <c r="AR194" i="5"/>
  <c r="AR193" i="5"/>
  <c r="AR192" i="5"/>
  <c r="AR191" i="5"/>
  <c r="AR190" i="5"/>
  <c r="AR189" i="5"/>
  <c r="AR188" i="5"/>
  <c r="AR187" i="5"/>
  <c r="AR186" i="5"/>
  <c r="AR185" i="5"/>
  <c r="AR184" i="5"/>
  <c r="AR183" i="5"/>
  <c r="AR182" i="5"/>
  <c r="AR181" i="5"/>
  <c r="AR180" i="5"/>
  <c r="AR179" i="5"/>
  <c r="AR178" i="5"/>
  <c r="AR177" i="5"/>
  <c r="AR176" i="5"/>
  <c r="AR175" i="5"/>
  <c r="AR174" i="5"/>
  <c r="AR173" i="5"/>
  <c r="AR172" i="5"/>
  <c r="AR171" i="5"/>
  <c r="AR170" i="5"/>
  <c r="AR169" i="5"/>
  <c r="AR168" i="5"/>
  <c r="AR167" i="5"/>
  <c r="AR166" i="5"/>
  <c r="AR165" i="5"/>
  <c r="AR164" i="5"/>
  <c r="AR163" i="5"/>
  <c r="AR162" i="5"/>
  <c r="AR161" i="5"/>
  <c r="AR160" i="5"/>
  <c r="AR159" i="5"/>
  <c r="AR158" i="5"/>
  <c r="AR157" i="5"/>
  <c r="AR156" i="5"/>
  <c r="AR155" i="5"/>
  <c r="AR154" i="5"/>
  <c r="AR153" i="5"/>
  <c r="AR152" i="5"/>
  <c r="AR151" i="5"/>
  <c r="AR150" i="5"/>
  <c r="AR149" i="5"/>
  <c r="AR148" i="5"/>
  <c r="AR147" i="5"/>
  <c r="AR146" i="5"/>
  <c r="AR145" i="5"/>
  <c r="AR144" i="5"/>
  <c r="AR143" i="5"/>
  <c r="AR142" i="5"/>
  <c r="AR141" i="5"/>
  <c r="AR140" i="5"/>
  <c r="AR139" i="5"/>
  <c r="AR138" i="5"/>
  <c r="AR137" i="5"/>
  <c r="AR136" i="5"/>
  <c r="AR135" i="5"/>
  <c r="AR134" i="5"/>
  <c r="AR133" i="5"/>
  <c r="AR132" i="5"/>
  <c r="AR131" i="5"/>
  <c r="AR130" i="5"/>
  <c r="AR129" i="5"/>
  <c r="AR128" i="5"/>
  <c r="AR127" i="5"/>
  <c r="AR126" i="5"/>
  <c r="AR125" i="5"/>
  <c r="AR124" i="5"/>
  <c r="AR123" i="5"/>
  <c r="AR122" i="5"/>
  <c r="AR121" i="5"/>
  <c r="AR120" i="5"/>
  <c r="AR119" i="5"/>
  <c r="AR118" i="5"/>
  <c r="AR117" i="5"/>
  <c r="AR116" i="5"/>
  <c r="AR115" i="5"/>
  <c r="AR114" i="5"/>
  <c r="AR113" i="5"/>
  <c r="AR112" i="5"/>
  <c r="AR111" i="5"/>
  <c r="AR110" i="5"/>
  <c r="AR109" i="5"/>
  <c r="AR108" i="5"/>
  <c r="AR107" i="5"/>
  <c r="AR106" i="5"/>
  <c r="AR105" i="5"/>
  <c r="AR104" i="5"/>
  <c r="AR103" i="5"/>
  <c r="AR102" i="5"/>
  <c r="AR101" i="5"/>
  <c r="AR100" i="5"/>
  <c r="AR99" i="5"/>
  <c r="AR98" i="5"/>
  <c r="AR97" i="5"/>
  <c r="AR96" i="5"/>
  <c r="AR95" i="5"/>
  <c r="AR94" i="5"/>
  <c r="AR93" i="5"/>
  <c r="AR92" i="5"/>
  <c r="AR91" i="5"/>
  <c r="AR90" i="5"/>
  <c r="AR89" i="5"/>
  <c r="AR88" i="5"/>
  <c r="AR87" i="5"/>
  <c r="AR86" i="5"/>
  <c r="AR85" i="5"/>
  <c r="AR84" i="5"/>
  <c r="AR83" i="5"/>
  <c r="AR82" i="5"/>
  <c r="AR81" i="5"/>
  <c r="AR80" i="5"/>
  <c r="AR79" i="5"/>
  <c r="AR78" i="5"/>
  <c r="AR77" i="5"/>
  <c r="AR76" i="5"/>
  <c r="AR75" i="5"/>
  <c r="AR74" i="5"/>
  <c r="AR73" i="5"/>
  <c r="AR72" i="5"/>
  <c r="AR71" i="5"/>
  <c r="AR70" i="5"/>
  <c r="AR69" i="5"/>
  <c r="AR68" i="5"/>
  <c r="AR67" i="5"/>
  <c r="AR66" i="5"/>
  <c r="AR65" i="5"/>
  <c r="AR64" i="5"/>
  <c r="AR63" i="5"/>
  <c r="AR62" i="5"/>
  <c r="AR61" i="5"/>
  <c r="AR60" i="5"/>
  <c r="AR59" i="5"/>
  <c r="AR58" i="5"/>
  <c r="AR57" i="5"/>
  <c r="AR56" i="5"/>
  <c r="AR55" i="5"/>
  <c r="AR54" i="5"/>
  <c r="AR53" i="5"/>
  <c r="AR52" i="5"/>
  <c r="AR51" i="5"/>
  <c r="AR50" i="5"/>
  <c r="AR49" i="5"/>
  <c r="AR48" i="5"/>
  <c r="AR47" i="5"/>
  <c r="AR46" i="5"/>
  <c r="AR45" i="5"/>
  <c r="AR44" i="5"/>
  <c r="AR43" i="5"/>
  <c r="AR42" i="5"/>
  <c r="AR41" i="5"/>
  <c r="AR40" i="5"/>
  <c r="AR39" i="5"/>
  <c r="AR38" i="5"/>
  <c r="AR37" i="5"/>
  <c r="AR36" i="5"/>
  <c r="AR35" i="5"/>
  <c r="AR34" i="5"/>
  <c r="AR33" i="5"/>
  <c r="AR32" i="5"/>
  <c r="AR31" i="5"/>
  <c r="AR30" i="5"/>
  <c r="AR29" i="5"/>
  <c r="AR28" i="5"/>
  <c r="AR27" i="5"/>
  <c r="AR26" i="5"/>
  <c r="AR25" i="5"/>
  <c r="AR24" i="5"/>
  <c r="AR23" i="5"/>
  <c r="AR22" i="5"/>
  <c r="AR21" i="5"/>
  <c r="AR20" i="5"/>
  <c r="AR19" i="5"/>
  <c r="AR18" i="5"/>
  <c r="AR17" i="5"/>
  <c r="AR16" i="5"/>
  <c r="AR15" i="5"/>
  <c r="AR14" i="5"/>
  <c r="AR13" i="5"/>
  <c r="AR12" i="5"/>
  <c r="AR11" i="5"/>
  <c r="AR10" i="5"/>
  <c r="AR9" i="5"/>
  <c r="AR8" i="5"/>
  <c r="AR7" i="5"/>
  <c r="AR6" i="5"/>
  <c r="AR5" i="5"/>
  <c r="AR4" i="5"/>
  <c r="AR3" i="5"/>
  <c r="AR2" i="5"/>
  <c r="BB565" i="5"/>
  <c r="BA565" i="5"/>
  <c r="AY565" i="5"/>
  <c r="BC565" i="5" s="1"/>
  <c r="BB564" i="5"/>
  <c r="BA564" i="5"/>
  <c r="AY564" i="5"/>
  <c r="BB563" i="5"/>
  <c r="BA563" i="5"/>
  <c r="AY563" i="5"/>
  <c r="BC563" i="5" s="1"/>
  <c r="BB562" i="5"/>
  <c r="BA562" i="5"/>
  <c r="AY562" i="5"/>
  <c r="BC562" i="5" s="1"/>
  <c r="BB561" i="5"/>
  <c r="BA561" i="5"/>
  <c r="AY561" i="5"/>
  <c r="BC561" i="5" s="1"/>
  <c r="BB560" i="5"/>
  <c r="BA560" i="5"/>
  <c r="AY560" i="5"/>
  <c r="BC560" i="5" s="1"/>
  <c r="BB559" i="5"/>
  <c r="BA559" i="5"/>
  <c r="AY559" i="5"/>
  <c r="BC559" i="5" s="1"/>
  <c r="BB558" i="5"/>
  <c r="BA558" i="5"/>
  <c r="AY558" i="5"/>
  <c r="BC558" i="5" s="1"/>
  <c r="BB557" i="5"/>
  <c r="BA557" i="5"/>
  <c r="AY557" i="5"/>
  <c r="BC557" i="5" s="1"/>
  <c r="BB567" i="5"/>
  <c r="BA567" i="5"/>
  <c r="AY567" i="5"/>
  <c r="BC567" i="5" s="1"/>
  <c r="BB566" i="5"/>
  <c r="BA566" i="5"/>
  <c r="AY566" i="5"/>
  <c r="BC566" i="5" s="1"/>
  <c r="BB571" i="5"/>
  <c r="BA571" i="5"/>
  <c r="AY571" i="5"/>
  <c r="BC571" i="5" s="1"/>
  <c r="BB570" i="5"/>
  <c r="BA570" i="5"/>
  <c r="AY570" i="5"/>
  <c r="BC570" i="5" s="1"/>
  <c r="BB569" i="5"/>
  <c r="BA569" i="5"/>
  <c r="AY569" i="5"/>
  <c r="BC569" i="5" s="1"/>
  <c r="BB568" i="5"/>
  <c r="BA568" i="5"/>
  <c r="AY568" i="5"/>
  <c r="BC568" i="5" s="1"/>
  <c r="BB573" i="5"/>
  <c r="BA573" i="5"/>
  <c r="AY573" i="5"/>
  <c r="BC573" i="5" s="1"/>
  <c r="BB572" i="5"/>
  <c r="BA572" i="5"/>
  <c r="AY572" i="5"/>
  <c r="BC572" i="5" s="1"/>
  <c r="BB574" i="5"/>
  <c r="BA574" i="5"/>
  <c r="AY574" i="5"/>
  <c r="BC574" i="5" s="1"/>
  <c r="BB575" i="5"/>
  <c r="BA575" i="5"/>
  <c r="AY575" i="5"/>
  <c r="BC285" i="5" l="1"/>
  <c r="BC284" i="5"/>
  <c r="BC283" i="5"/>
  <c r="BC244" i="5"/>
  <c r="BC243" i="5"/>
  <c r="BC242" i="5"/>
  <c r="BC236" i="5"/>
  <c r="BC235" i="5"/>
  <c r="BC234" i="5"/>
  <c r="BC209" i="5"/>
  <c r="BC206" i="5"/>
  <c r="BC205" i="5"/>
  <c r="BC181" i="5"/>
  <c r="BC156" i="5"/>
  <c r="BC139" i="5"/>
  <c r="BC138" i="5"/>
  <c r="BC97" i="5"/>
  <c r="BC52" i="5"/>
  <c r="BB580" i="5"/>
  <c r="BA580" i="5"/>
  <c r="AY580" i="5"/>
  <c r="BB579" i="5"/>
  <c r="BA579" i="5"/>
  <c r="AY579" i="5"/>
  <c r="BB578" i="5"/>
  <c r="BA578" i="5"/>
  <c r="AY578" i="5"/>
  <c r="BB577" i="5"/>
  <c r="BA577" i="5"/>
  <c r="AY577" i="5"/>
  <c r="BB576" i="5"/>
  <c r="BA576" i="5"/>
  <c r="AY576" i="5"/>
  <c r="AM72" i="5"/>
  <c r="BB586" i="5"/>
  <c r="BA586" i="5"/>
  <c r="AY586" i="5"/>
  <c r="BB581" i="5"/>
  <c r="BA581" i="5"/>
  <c r="AY581" i="5"/>
  <c r="BB582" i="5"/>
  <c r="BA582" i="5"/>
  <c r="AY582" i="5"/>
  <c r="BB583" i="5"/>
  <c r="BA583" i="5"/>
  <c r="AY583" i="5"/>
  <c r="BB584" i="5"/>
  <c r="BA584" i="5"/>
  <c r="AY584" i="5"/>
  <c r="BB587" i="5"/>
  <c r="BA587" i="5"/>
  <c r="AY587" i="5"/>
  <c r="BB585" i="5"/>
  <c r="BA585" i="5"/>
  <c r="AY585" i="5"/>
  <c r="BB591" i="5"/>
  <c r="BA591" i="5"/>
  <c r="AY591" i="5"/>
  <c r="BB590" i="5"/>
  <c r="BA590" i="5"/>
  <c r="AY590" i="5"/>
  <c r="BB589" i="5"/>
  <c r="BA589" i="5"/>
  <c r="AY589" i="5"/>
  <c r="BB588" i="5"/>
  <c r="BA588" i="5"/>
  <c r="AY588" i="5"/>
  <c r="BB596" i="5"/>
  <c r="BA596" i="5"/>
  <c r="AY596" i="5"/>
  <c r="BB595" i="5"/>
  <c r="BA595" i="5"/>
  <c r="AY595" i="5"/>
  <c r="BB594" i="5"/>
  <c r="BA594" i="5"/>
  <c r="AY594" i="5"/>
  <c r="BB593" i="5"/>
  <c r="BA593" i="5"/>
  <c r="AY593" i="5"/>
  <c r="BB592" i="5"/>
  <c r="BA592" i="5"/>
  <c r="AY592" i="5"/>
  <c r="BB601" i="5"/>
  <c r="BA601" i="5"/>
  <c r="AY601" i="5"/>
  <c r="BB600" i="5"/>
  <c r="BA600" i="5"/>
  <c r="AY600" i="5"/>
  <c r="BB599" i="5"/>
  <c r="BA599" i="5"/>
  <c r="AY599" i="5"/>
  <c r="BB598" i="5"/>
  <c r="BA598" i="5"/>
  <c r="AY598" i="5"/>
  <c r="BB597" i="5"/>
  <c r="BA597" i="5"/>
  <c r="AY597" i="5"/>
  <c r="BB605" i="5"/>
  <c r="BA605" i="5"/>
  <c r="AY605" i="5"/>
  <c r="BB604" i="5"/>
  <c r="BA604" i="5"/>
  <c r="AY604" i="5"/>
  <c r="BB603" i="5"/>
  <c r="BA603" i="5"/>
  <c r="AY603" i="5"/>
  <c r="BB602" i="5"/>
  <c r="BA602" i="5"/>
  <c r="AY602" i="5"/>
  <c r="BB607" i="5"/>
  <c r="BA607" i="5"/>
  <c r="AY607" i="5"/>
  <c r="BB606" i="5"/>
  <c r="BA606" i="5"/>
  <c r="AY606" i="5"/>
  <c r="AY608" i="5"/>
  <c r="BA608" i="5"/>
  <c r="BB608" i="5"/>
  <c r="AY609" i="5"/>
  <c r="BA609" i="5"/>
  <c r="BB609" i="5"/>
  <c r="BB427" i="5"/>
  <c r="BA427" i="5"/>
  <c r="AY427" i="5"/>
  <c r="BB431" i="5"/>
  <c r="BA431" i="5"/>
  <c r="AY431" i="5"/>
  <c r="BB430" i="5"/>
  <c r="BA430" i="5"/>
  <c r="AY430" i="5"/>
  <c r="BB429" i="5"/>
  <c r="BA429" i="5"/>
  <c r="AY429" i="5"/>
  <c r="BB428" i="5"/>
  <c r="BA428" i="5"/>
  <c r="AY428" i="5"/>
  <c r="BB433" i="5"/>
  <c r="BA433" i="5"/>
  <c r="AY433" i="5"/>
  <c r="BB432" i="5"/>
  <c r="BA432" i="5"/>
  <c r="AY432" i="5"/>
  <c r="BB434" i="5"/>
  <c r="BA434" i="5"/>
  <c r="AY434" i="5"/>
  <c r="BB436" i="5"/>
  <c r="BA436" i="5"/>
  <c r="AY436" i="5"/>
  <c r="BB435" i="5"/>
  <c r="BA435" i="5"/>
  <c r="AY435" i="5"/>
  <c r="BB438" i="5"/>
  <c r="BA438" i="5"/>
  <c r="AY438" i="5"/>
  <c r="BB437" i="5"/>
  <c r="BA437" i="5"/>
  <c r="AY437" i="5"/>
  <c r="BB482" i="5"/>
  <c r="BA482" i="5"/>
  <c r="AY482" i="5"/>
  <c r="BB481" i="5"/>
  <c r="BA481" i="5"/>
  <c r="AY481" i="5"/>
  <c r="BB484" i="5"/>
  <c r="BA484" i="5"/>
  <c r="AY484" i="5"/>
  <c r="BB483" i="5"/>
  <c r="BA483" i="5"/>
  <c r="AY483" i="5"/>
  <c r="BB485" i="5"/>
  <c r="BA485" i="5"/>
  <c r="AY485" i="5"/>
  <c r="BB486" i="5"/>
  <c r="BA486" i="5"/>
  <c r="AY486" i="5"/>
  <c r="BB446" i="5"/>
  <c r="BA446" i="5"/>
  <c r="AY446" i="5"/>
  <c r="BB445" i="5"/>
  <c r="BA445" i="5"/>
  <c r="AY445" i="5"/>
  <c r="BB444" i="5"/>
  <c r="BA444" i="5"/>
  <c r="AY444" i="5"/>
  <c r="BB443" i="5"/>
  <c r="BA443" i="5"/>
  <c r="AY443" i="5"/>
  <c r="BB442" i="5"/>
  <c r="BA442" i="5"/>
  <c r="AY442" i="5"/>
  <c r="BB441" i="5"/>
  <c r="BA441" i="5"/>
  <c r="AY441" i="5"/>
  <c r="BB440" i="5"/>
  <c r="BA440" i="5"/>
  <c r="AY440" i="5"/>
  <c r="BB439" i="5"/>
  <c r="BA439" i="5"/>
  <c r="AY439" i="5"/>
  <c r="BB450" i="5"/>
  <c r="BA450" i="5"/>
  <c r="AY450" i="5"/>
  <c r="BB449" i="5"/>
  <c r="BA449" i="5"/>
  <c r="AY449" i="5"/>
  <c r="BB448" i="5"/>
  <c r="BA448" i="5"/>
  <c r="AY448" i="5"/>
  <c r="BB447" i="5"/>
  <c r="BA447" i="5"/>
  <c r="AY447" i="5"/>
  <c r="BB452" i="5"/>
  <c r="BA452" i="5"/>
  <c r="AY452" i="5"/>
  <c r="BB451" i="5"/>
  <c r="BA451" i="5"/>
  <c r="AY451" i="5"/>
  <c r="BB453" i="5"/>
  <c r="BA453" i="5"/>
  <c r="AY453" i="5"/>
  <c r="BB454" i="5"/>
  <c r="BA454" i="5"/>
  <c r="AY454" i="5"/>
  <c r="BB455" i="5"/>
  <c r="BA455" i="5"/>
  <c r="AY455" i="5"/>
  <c r="BB462" i="5"/>
  <c r="BA462" i="5"/>
  <c r="AY462" i="5"/>
  <c r="BB461" i="5"/>
  <c r="BA461" i="5"/>
  <c r="AY461" i="5"/>
  <c r="BB460" i="5"/>
  <c r="BA460" i="5"/>
  <c r="AY460" i="5"/>
  <c r="BB459" i="5"/>
  <c r="BA459" i="5"/>
  <c r="AY459" i="5"/>
  <c r="BB458" i="5"/>
  <c r="BA458" i="5"/>
  <c r="AY458" i="5"/>
  <c r="BB457" i="5"/>
  <c r="BA457" i="5"/>
  <c r="AY457" i="5"/>
  <c r="BB456" i="5"/>
  <c r="BA456" i="5"/>
  <c r="AY456" i="5"/>
  <c r="BB466" i="5"/>
  <c r="BA466" i="5"/>
  <c r="AY466" i="5"/>
  <c r="BB465" i="5"/>
  <c r="BA465" i="5"/>
  <c r="AY465" i="5"/>
  <c r="BB464" i="5"/>
  <c r="BA464" i="5"/>
  <c r="AY464" i="5"/>
  <c r="BB463" i="5"/>
  <c r="BA463" i="5"/>
  <c r="AY463" i="5"/>
  <c r="BB468" i="5"/>
  <c r="BA468" i="5"/>
  <c r="AY468" i="5"/>
  <c r="BB467" i="5"/>
  <c r="BA467" i="5"/>
  <c r="AY467" i="5"/>
  <c r="BB469" i="5"/>
  <c r="BA469" i="5"/>
  <c r="AY469" i="5"/>
  <c r="BB470" i="5"/>
  <c r="BA470" i="5"/>
  <c r="AY470" i="5"/>
  <c r="BB610" i="5"/>
  <c r="BA610" i="5"/>
  <c r="AY610" i="5"/>
  <c r="BB473" i="5"/>
  <c r="BA473" i="5"/>
  <c r="AY473" i="5"/>
  <c r="BB474" i="5"/>
  <c r="BA474" i="5"/>
  <c r="AY474" i="5"/>
  <c r="BB472" i="5"/>
  <c r="BA472" i="5"/>
  <c r="AY472" i="5"/>
  <c r="BB471" i="5"/>
  <c r="BA471" i="5"/>
  <c r="AY471" i="5"/>
  <c r="BB476" i="5"/>
  <c r="BA476" i="5"/>
  <c r="AY476" i="5"/>
  <c r="BB475" i="5"/>
  <c r="BA475" i="5"/>
  <c r="AY475" i="5"/>
  <c r="BB477" i="5"/>
  <c r="BA477" i="5"/>
  <c r="AY477" i="5"/>
  <c r="BB478" i="5"/>
  <c r="BA478" i="5"/>
  <c r="AY478" i="5"/>
  <c r="AY316" i="5"/>
  <c r="BA316" i="5"/>
  <c r="BB316" i="5"/>
  <c r="AY317" i="5"/>
  <c r="BA317" i="5"/>
  <c r="BB317" i="5"/>
  <c r="AY318" i="5"/>
  <c r="BA318" i="5"/>
  <c r="BB318" i="5"/>
  <c r="AY319" i="5"/>
  <c r="BA319" i="5"/>
  <c r="BB319" i="5"/>
  <c r="AY320" i="5"/>
  <c r="BA320" i="5"/>
  <c r="BB320" i="5"/>
  <c r="AY321" i="5"/>
  <c r="BA321" i="5"/>
  <c r="BB321" i="5"/>
  <c r="AY322" i="5"/>
  <c r="BA322" i="5"/>
  <c r="BB322" i="5"/>
  <c r="BA172" i="5"/>
  <c r="BB181" i="5"/>
  <c r="BA181" i="5"/>
  <c r="AY181" i="5"/>
  <c r="BB111" i="5"/>
  <c r="BA111" i="5"/>
  <c r="BB102" i="5"/>
  <c r="BB100" i="5"/>
  <c r="BB96" i="5"/>
  <c r="BB95" i="5"/>
  <c r="BA105" i="5"/>
  <c r="AY105" i="5"/>
  <c r="BB19" i="5"/>
  <c r="BA19" i="5"/>
  <c r="AY19" i="5"/>
  <c r="BB18" i="5"/>
  <c r="BA18" i="5"/>
  <c r="AY18" i="5"/>
  <c r="BB17" i="5"/>
  <c r="BA17" i="5"/>
  <c r="AY17" i="5"/>
  <c r="BB52" i="5"/>
  <c r="BA52" i="5"/>
  <c r="AY52" i="5"/>
  <c r="BB97" i="5"/>
  <c r="BA97" i="5"/>
  <c r="AY97" i="5"/>
  <c r="BB139" i="5"/>
  <c r="BA139" i="5"/>
  <c r="AY139" i="5"/>
  <c r="BB138" i="5"/>
  <c r="BA138" i="5"/>
  <c r="AY138" i="5"/>
  <c r="BB156" i="5"/>
  <c r="BA156" i="5"/>
  <c r="AY156" i="5"/>
  <c r="BB209" i="5"/>
  <c r="BA209" i="5"/>
  <c r="AY209" i="5"/>
  <c r="BB206" i="5"/>
  <c r="BA206" i="5"/>
  <c r="AY206" i="5"/>
  <c r="BB205" i="5"/>
  <c r="BA205" i="5"/>
  <c r="AY205" i="5"/>
  <c r="BB236" i="5"/>
  <c r="BA236" i="5"/>
  <c r="AY236" i="5"/>
  <c r="BB235" i="5"/>
  <c r="BA235" i="5"/>
  <c r="AY235" i="5"/>
  <c r="BB234" i="5"/>
  <c r="BA234" i="5"/>
  <c r="AY234" i="5"/>
  <c r="BB244" i="5"/>
  <c r="BA244" i="5"/>
  <c r="AY244" i="5"/>
  <c r="BB243" i="5"/>
  <c r="BA243" i="5"/>
  <c r="AY243" i="5"/>
  <c r="BB242" i="5"/>
  <c r="BA242" i="5"/>
  <c r="AY242" i="5"/>
  <c r="BB285" i="5"/>
  <c r="BA285" i="5"/>
  <c r="AY285" i="5"/>
  <c r="BB284" i="5"/>
  <c r="BA284" i="5"/>
  <c r="AY284" i="5"/>
  <c r="BB283" i="5"/>
  <c r="BA283" i="5"/>
  <c r="AY283" i="5"/>
  <c r="BB330" i="5"/>
  <c r="BA330" i="5"/>
  <c r="AY330" i="5"/>
  <c r="BB329" i="5"/>
  <c r="BA329" i="5"/>
  <c r="AY329" i="5"/>
  <c r="BB328" i="5"/>
  <c r="BA328" i="5"/>
  <c r="AY328" i="5"/>
  <c r="BB327" i="5"/>
  <c r="BA327" i="5"/>
  <c r="AY327" i="5"/>
  <c r="BB326" i="5"/>
  <c r="BA326" i="5"/>
  <c r="AY326" i="5"/>
  <c r="BB325" i="5"/>
  <c r="BA325" i="5"/>
  <c r="AY325" i="5"/>
  <c r="BB324" i="5"/>
  <c r="BA324" i="5"/>
  <c r="AY324" i="5"/>
  <c r="BB323" i="5"/>
  <c r="BA323" i="5"/>
  <c r="AY323" i="5"/>
  <c r="BB611" i="5"/>
  <c r="BA611" i="5"/>
  <c r="AY611" i="5"/>
  <c r="BB93" i="5"/>
  <c r="BA93" i="5"/>
  <c r="AY93" i="5"/>
  <c r="BA345" i="5"/>
  <c r="AY345" i="5"/>
  <c r="BA344" i="5"/>
  <c r="AY344" i="5"/>
  <c r="BA343" i="5"/>
  <c r="AY343" i="5"/>
  <c r="BA342" i="5"/>
  <c r="AY342" i="5"/>
  <c r="BA341" i="5"/>
  <c r="AY341" i="5"/>
  <c r="BA340" i="5"/>
  <c r="AY340" i="5"/>
  <c r="BA339" i="5"/>
  <c r="AY339" i="5"/>
  <c r="BA338" i="5"/>
  <c r="AY338" i="5"/>
  <c r="BA337" i="5"/>
  <c r="AY337" i="5"/>
  <c r="BA336" i="5"/>
  <c r="AY336" i="5"/>
  <c r="BA335" i="5"/>
  <c r="AY335" i="5"/>
  <c r="BA334" i="5"/>
  <c r="AY334" i="5"/>
  <c r="BA333" i="5"/>
  <c r="AY333" i="5"/>
  <c r="BA332" i="5"/>
  <c r="AY332" i="5"/>
  <c r="BA331" i="5"/>
  <c r="AY3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Antonio Zannoli</author>
  </authors>
  <commentList>
    <comment ref="A1" authorId="0" shapeId="0" xr:uid="{A993CC9B-5CA5-40AA-8D4F-6A7F8FD867B1}">
      <text>
        <r>
          <rPr>
            <sz val="11"/>
            <color theme="1"/>
            <rFont val="Calibri"/>
            <family val="2"/>
            <scheme val="minor"/>
          </rPr>
          <t>Note the machines in yellow are to be completed</t>
        </r>
      </text>
    </comment>
    <comment ref="F1" authorId="0" shapeId="0" xr:uid="{48B4B5B7-7457-4957-9EB6-D4952801B642}">
      <text>
        <r>
          <rPr>
            <sz val="11"/>
            <color theme="1"/>
            <rFont val="Calibri"/>
            <family val="2"/>
            <scheme val="minor"/>
          </rPr>
          <t>Antonio Zannoli:
M5A/L = M5A/30L-24
M5C/35-24</t>
        </r>
      </text>
    </comment>
    <comment ref="T1" authorId="0" shapeId="0" xr:uid="{23014BE9-F716-4F3B-9FE3-963A37FCCAA3}">
      <text>
        <r>
          <rPr>
            <sz val="11"/>
            <color theme="1"/>
            <rFont val="Calibri"/>
            <family val="2"/>
            <scheme val="minor"/>
          </rPr>
          <t xml:space="preserve">Antonio Zannoli:
Tool change device </t>
        </r>
      </text>
    </comment>
    <comment ref="U1" authorId="0" shapeId="0" xr:uid="{1D9F95E5-3C37-4748-9DDD-03832236BB42}">
      <text>
        <r>
          <rPr>
            <b/>
            <sz val="9"/>
            <color indexed="81"/>
            <rFont val="Tahoma"/>
            <charset val="1"/>
          </rPr>
          <t>Antonio Zannoli:</t>
        </r>
        <r>
          <rPr>
            <sz val="9"/>
            <color indexed="81"/>
            <rFont val="Tahoma"/>
            <charset val="1"/>
          </rPr>
          <t xml:space="preserve">
TMS: LASER AUTOMATIC TOOL PRESETTING DEVICE</t>
        </r>
      </text>
    </comment>
    <comment ref="V1" authorId="0" shapeId="0" xr:uid="{EA41FBA3-F120-45C2-BABE-6548159486E2}">
      <text>
        <r>
          <rPr>
            <sz val="11"/>
            <color theme="1"/>
            <rFont val="Calibri"/>
            <family val="2"/>
            <scheme val="minor"/>
          </rPr>
          <t>Antonio Zannoli:
Chip conveyor system</t>
        </r>
      </text>
    </comment>
    <comment ref="W1" authorId="0" shapeId="0" xr:uid="{A59148C2-B7EB-4B3D-B9B0-9BEC943D2C3F}">
      <text>
        <r>
          <rPr>
            <sz val="11"/>
            <color theme="1"/>
            <rFont val="Calibri"/>
            <family val="2"/>
            <scheme val="minor"/>
          </rPr>
          <t>Antonio Zannoli:
Working volume cover</t>
        </r>
      </text>
    </comment>
    <comment ref="X1" authorId="0" shapeId="0" xr:uid="{E87CF39D-6543-485F-BDD1-4C10438078EA}">
      <text>
        <r>
          <rPr>
            <sz val="11"/>
            <color theme="1"/>
            <rFont val="Calibri"/>
            <family val="2"/>
            <scheme val="minor"/>
          </rPr>
          <t>Antonio Zannoli:
Dust suction frame Around worktable</t>
        </r>
      </text>
    </comment>
    <comment ref="Y1" authorId="0" shapeId="0" xr:uid="{EDAE8872-14C6-4A0B-801F-E54320747193}">
      <text>
        <r>
          <rPr>
            <sz val="11"/>
            <color theme="1"/>
            <rFont val="Calibri"/>
            <family val="2"/>
            <scheme val="minor"/>
          </rPr>
          <t>Antonio Zannoli:
Dust extraction</t>
        </r>
      </text>
    </comment>
    <comment ref="Z1" authorId="0" shapeId="0" xr:uid="{B55FF1F6-085D-4018-B1C1-0ED3B364A614}">
      <text>
        <r>
          <rPr>
            <sz val="11"/>
            <color theme="1"/>
            <rFont val="Calibri"/>
            <family val="2"/>
            <scheme val="minor"/>
          </rPr>
          <t>Antonio Zannoli:
Axis pressurization</t>
        </r>
      </text>
    </comment>
    <comment ref="AA1" authorId="0" shapeId="0" xr:uid="{5A315070-1653-4797-827C-EFC81C910C0F}">
      <text>
        <r>
          <rPr>
            <sz val="11"/>
            <color theme="1"/>
            <rFont val="Calibri"/>
            <family val="2"/>
            <scheme val="minor"/>
          </rPr>
          <t>Antonio Zannoli:
Working area mist collector system</t>
        </r>
      </text>
    </comment>
    <comment ref="AB1" authorId="0" shapeId="0" xr:uid="{53170558-CEA5-4EEB-B382-9619CD1B5A62}">
      <text>
        <r>
          <rPr>
            <sz val="11"/>
            <color theme="1"/>
            <rFont val="Calibri"/>
            <family val="2"/>
            <scheme val="minor"/>
          </rPr>
          <t>Antonio Zannoli:
Video camera monitoring</t>
        </r>
      </text>
    </comment>
    <comment ref="O6" authorId="0" shapeId="0" xr:uid="{DCD5B25B-B735-4DC5-BC06-6627A6EA2D70}">
      <text>
        <r>
          <rPr>
            <b/>
            <sz val="9"/>
            <color indexed="81"/>
            <rFont val="Tahoma"/>
            <charset val="1"/>
          </rPr>
          <t>Antonio Zannoli:</t>
        </r>
        <r>
          <rPr>
            <sz val="9"/>
            <color indexed="81"/>
            <rFont val="Tahoma"/>
            <charset val="1"/>
          </rPr>
          <t xml:space="preserve">
XPDZ0007 machine planning assembly is incomplete. Table, Head, Rotary Table are missing.</t>
        </r>
      </text>
    </comment>
    <comment ref="T6" authorId="0" shapeId="0" xr:uid="{EA6A77F4-5742-4B9E-A873-351D75B11543}">
      <text>
        <r>
          <rPr>
            <b/>
            <sz val="9"/>
            <color indexed="81"/>
            <rFont val="Tahoma"/>
            <family val="2"/>
          </rPr>
          <t>Antonio Zannoli:</t>
        </r>
        <r>
          <rPr>
            <sz val="9"/>
            <color indexed="81"/>
            <rFont val="Tahoma"/>
            <family val="2"/>
          </rPr>
          <t xml:space="preserve">
Nella CDV TCD42/63A Tool Changer Magazine with 42 position HSK63A</t>
        </r>
      </text>
    </comment>
    <comment ref="O214" authorId="0" shapeId="0" xr:uid="{174800B1-DF6A-4E3B-B52E-F3C4BF702792}">
      <text>
        <r>
          <rPr>
            <sz val="11"/>
            <color theme="1"/>
            <rFont val="Calibri"/>
            <family val="2"/>
            <scheme val="minor"/>
          </rPr>
          <t>Antonio Zannoli:
does not exist assembly
XPXZ0053</t>
        </r>
      </text>
    </comment>
    <comment ref="F240" authorId="0" shapeId="0" xr:uid="{707C9523-FB17-4E73-9813-23F5A3C87AF4}">
      <text>
        <r>
          <rPr>
            <sz val="11"/>
            <color theme="1"/>
            <rFont val="Calibri"/>
            <family val="2"/>
            <scheme val="minor"/>
          </rPr>
          <t>Antonio Zannoli:
ANGLE SPINDLE HEAD - EMENA MOD. VGCI ISO50 2,5°/2,5°</t>
        </r>
      </text>
    </comment>
    <comment ref="AY240" authorId="0" shapeId="0" xr:uid="{69B05844-3882-4581-A9B4-B999F2FE557C}">
      <text>
        <r>
          <rPr>
            <sz val="11"/>
            <color theme="1"/>
            <rFont val="Calibri"/>
            <family val="2"/>
            <scheme val="minor"/>
          </rPr>
          <t>Antonio Zannoli:
ANGLE SPINDLE HEAD - EMENA MOD. VGCI ISO50 2,5°/2,5°</t>
        </r>
      </text>
    </comment>
    <comment ref="BC240" authorId="0" shapeId="0" xr:uid="{424414B2-05A9-4F78-A470-488024644290}">
      <text>
        <r>
          <rPr>
            <sz val="11"/>
            <color theme="1"/>
            <rFont val="Calibri"/>
            <family val="2"/>
            <scheme val="minor"/>
          </rPr>
          <t>Antonio Zannoli:
ANGLE SPINDLE HEAD - EMENA MOD. VGCI ISO50 2,5°/2,5°</t>
        </r>
      </text>
    </comment>
    <comment ref="F241" authorId="0" shapeId="0" xr:uid="{FFE0FD31-8F28-439F-B6D6-F38FA64E7977}">
      <text>
        <r>
          <rPr>
            <sz val="11"/>
            <color theme="1"/>
            <rFont val="Calibri"/>
            <family val="2"/>
            <scheme val="minor"/>
          </rPr>
          <t>Antonio Zannoli:
ANGLE SPINDLE HEAD - EMENA MOD. VGCI ISO50 2,5°/2,5°</t>
        </r>
      </text>
    </comment>
    <comment ref="AY241" authorId="0" shapeId="0" xr:uid="{544729BC-9ED1-45A9-88BE-ED9DD0DACE6A}">
      <text>
        <r>
          <rPr>
            <sz val="11"/>
            <color theme="1"/>
            <rFont val="Calibri"/>
            <family val="2"/>
            <scheme val="minor"/>
          </rPr>
          <t>Antonio Zannoli:
ANGLE SPINDLE HEAD - EMENA MOD. VGCI ISO50 2,5°/2,5°</t>
        </r>
      </text>
    </comment>
    <comment ref="BC241" authorId="0" shapeId="0" xr:uid="{F381DE49-B9A6-4D46-BF85-2C04DD998995}">
      <text>
        <r>
          <rPr>
            <sz val="11"/>
            <color theme="1"/>
            <rFont val="Calibri"/>
            <family val="2"/>
            <scheme val="minor"/>
          </rPr>
          <t>Antonio Zannoli:
ANGLE SPINDLE HEAD - EMENA MOD. VGCI ISO50 2,5°/2,5°</t>
        </r>
      </text>
    </comment>
    <comment ref="T245" authorId="0" shapeId="0" xr:uid="{879D58F2-12E1-4F0A-8751-179DE1D9A4E3}">
      <text>
        <r>
          <rPr>
            <sz val="11"/>
            <color theme="1"/>
            <rFont val="Calibri"/>
            <family val="2"/>
            <scheme val="minor"/>
          </rPr>
          <t>Antonio Zannoli:
42 HSK-A63
40 HSK-A100</t>
        </r>
      </text>
    </comment>
    <comment ref="G266" authorId="0" shapeId="0" xr:uid="{3862EB1A-93E0-4C24-9C16-FDDAA523A08D}">
      <text>
        <r>
          <rPr>
            <sz val="11"/>
            <color theme="1"/>
            <rFont val="Calibri"/>
            <family val="2"/>
            <scheme val="minor"/>
          </rPr>
          <t>Antonio Zannoli:
'M5H/47-03 47kW-3krpm ISO50
 E/35-20G 35kW-20rpm HSK63A
M5S/v4 55kW-24rpm HSK63A
M3A/50-05 50kW-5krpm ISO50
MRH/47-03 47kW-3krpm 90°</t>
        </r>
      </text>
    </comment>
    <comment ref="BA266" authorId="0" shapeId="0" xr:uid="{C3FCCE36-1A38-4A63-89D2-58525DD25CEC}">
      <text>
        <r>
          <rPr>
            <sz val="11"/>
            <color theme="1"/>
            <rFont val="Calibri"/>
            <family val="2"/>
            <scheme val="minor"/>
          </rPr>
          <t>Antonio Zannoli:
'M5H/47-03 47kW-3krpm ISO50
 E/35-20G 35kW-20rpm HSK63A
M5S/v4 55kW-24rpm HSK63A
M3A/50-05 50kW-5krpm ISO50
MRH/47-03 47kW-3krpm 90°</t>
        </r>
      </text>
    </comment>
    <comment ref="BG266" authorId="0" shapeId="0" xr:uid="{2713027B-4410-4524-8CDB-603BACD1176F}">
      <text>
        <r>
          <rPr>
            <sz val="11"/>
            <color theme="1"/>
            <rFont val="Calibri"/>
            <family val="2"/>
            <scheme val="minor"/>
          </rPr>
          <t>Antonio Zannoli:
'M5H/47-03 47kW-3krpm ISO50
 E/35-20G 35kW-20rpm HSK63A
M5S/v4 55kW-24rpm HSK63A
M3A/50-05 50kW-5krpm ISO50
MRH/47-03 47kW-3krpm 90°</t>
        </r>
      </text>
    </comment>
    <comment ref="BM266" authorId="0" shapeId="0" xr:uid="{A478F5AB-F64C-441B-A989-8DAF6E7E8275}">
      <text>
        <r>
          <rPr>
            <sz val="11"/>
            <color theme="1"/>
            <rFont val="Calibri"/>
            <family val="2"/>
            <scheme val="minor"/>
          </rPr>
          <t>Antonio Zannoli:
'M5H/47-03 47kW-3krpm ISO50
 E/35-20G 35kW-20rpm HSK63A
M5S/v4 55kW-24rpm HSK63A
M3A/50-05 50kW-5krpm ISO50
MRH/47-03 47kW-3krpm 90°</t>
        </r>
      </text>
    </comment>
    <comment ref="BS266" authorId="0" shapeId="0" xr:uid="{71F7D814-AE63-466D-A1FF-B08FF89A49A3}">
      <text>
        <r>
          <rPr>
            <sz val="11"/>
            <color theme="1"/>
            <rFont val="Calibri"/>
            <family val="2"/>
            <scheme val="minor"/>
          </rPr>
          <t>Antonio Zannoli:
'M5H/47-03 47kW-3krpm ISO50
 E/35-20G 35kW-20rpm HSK63A
M5S/v4 55kW-24rpm HSK63A
M3A/50-05 50kW-5krpm ISO50
MRH/47-03 47kW-3krpm 90°</t>
        </r>
      </text>
    </comment>
    <comment ref="BY266" authorId="0" shapeId="0" xr:uid="{7EBC38F3-3B51-4ACB-840B-510C6B50FFAF}">
      <text>
        <r>
          <rPr>
            <sz val="11"/>
            <color theme="1"/>
            <rFont val="Calibri"/>
            <family val="2"/>
            <scheme val="minor"/>
          </rPr>
          <t>Antonio Zannoli:
'M5H/47-03 47kW-3krpm ISO50
 E/35-20G 35kW-20rpm HSK63A
M5S/v4 55kW-24rpm HSK63A
M3A/50-05 50kW-5krpm ISO50
MRH/47-03 47kW-3krpm 90°</t>
        </r>
      </text>
    </comment>
    <comment ref="G267" authorId="0" shapeId="0" xr:uid="{8C364FF6-F427-419E-A87B-7A1031083699}">
      <text>
        <r>
          <rPr>
            <sz val="11"/>
            <color theme="1"/>
            <rFont val="Calibri"/>
            <family val="2"/>
            <scheme val="minor"/>
          </rPr>
          <t>Antonio Zannoli:
'M5H/47-03 47kW-3krpm ISO50
 E/35-20G 35kW-20rpm HSK63A
M5S/v4 55kW-24rpm HSK63A
M3A/50-05 50kW-5krpm ISO50
MRH/47-03 47kW-3krpm 90°</t>
        </r>
      </text>
    </comment>
    <comment ref="BA267" authorId="0" shapeId="0" xr:uid="{BF37055D-83B6-4E90-9121-88920E67D5C6}">
      <text>
        <r>
          <rPr>
            <sz val="11"/>
            <color theme="1"/>
            <rFont val="Calibri"/>
            <family val="2"/>
            <scheme val="minor"/>
          </rPr>
          <t>Antonio Zannoli:
'M5H/47-03 47kW-3krpm ISO50
 E/35-20G 35kW-20rpm HSK63A
M5S/v4 55kW-24rpm HSK63A
M3A/50-05 50kW-5krpm ISO50
MRH/47-03 47kW-3krpm 90°</t>
        </r>
      </text>
    </comment>
    <comment ref="BG267" authorId="0" shapeId="0" xr:uid="{96EF624D-D803-4D9F-BCFE-3C7DC08B6685}">
      <text>
        <r>
          <rPr>
            <sz val="11"/>
            <color theme="1"/>
            <rFont val="Calibri"/>
            <family val="2"/>
            <scheme val="minor"/>
          </rPr>
          <t>Antonio Zannoli:
'M5H/47-03 47kW-3krpm ISO50
 E/35-20G 35kW-20rpm HSK63A
M5S/v4 55kW-24rpm HSK63A
M3A/50-05 50kW-5krpm ISO50
MRH/47-03 47kW-3krpm 90°</t>
        </r>
      </text>
    </comment>
    <comment ref="BM267" authorId="0" shapeId="0" xr:uid="{6AFF8BA0-358B-48BF-B841-E4C1741052A1}">
      <text>
        <r>
          <rPr>
            <sz val="11"/>
            <color theme="1"/>
            <rFont val="Calibri"/>
            <family val="2"/>
            <scheme val="minor"/>
          </rPr>
          <t>Antonio Zannoli:
'M5H/47-03 47kW-3krpm ISO50
 E/35-20G 35kW-20rpm HSK63A
M5S/v4 55kW-24rpm HSK63A
M3A/50-05 50kW-5krpm ISO50
MRH/47-03 47kW-3krpm 90°</t>
        </r>
      </text>
    </comment>
    <comment ref="BS267" authorId="0" shapeId="0" xr:uid="{1C5D66AE-8C55-4E29-859C-8EC52B771731}">
      <text>
        <r>
          <rPr>
            <sz val="11"/>
            <color theme="1"/>
            <rFont val="Calibri"/>
            <family val="2"/>
            <scheme val="minor"/>
          </rPr>
          <t>Antonio Zannoli:
'M5H/47-03 47kW-3krpm ISO50
 E/35-20G 35kW-20rpm HSK63A
M5S/v4 55kW-24rpm HSK63A
M3A/50-05 50kW-5krpm ISO50
MRH/47-03 47kW-3krpm 90°</t>
        </r>
      </text>
    </comment>
    <comment ref="BY267" authorId="0" shapeId="0" xr:uid="{E032905F-B9E3-4E02-88F8-91331C4DDD95}">
      <text>
        <r>
          <rPr>
            <sz val="11"/>
            <color theme="1"/>
            <rFont val="Calibri"/>
            <family val="2"/>
            <scheme val="minor"/>
          </rPr>
          <t>Antonio Zannoli:
'M5H/47-03 47kW-3krpm ISO50
 E/35-20G 35kW-20rpm HSK63A
M5S/v4 55kW-24rpm HSK63A
M3A/50-05 50kW-5krpm ISO50
MRH/47-03 47kW-3krpm 90°</t>
        </r>
      </text>
    </comment>
    <comment ref="O288" authorId="0" shapeId="0" xr:uid="{A0BC3136-C3BB-4A65-A5CF-9E3CDD9F1B0E}">
      <text>
        <r>
          <rPr>
            <sz val="11"/>
            <color theme="1"/>
            <rFont val="Calibri"/>
            <family val="2"/>
            <scheme val="minor"/>
          </rPr>
          <t>Antonio Zannoli:
does not exist assembly XPXZ0099</t>
        </r>
      </text>
    </comment>
    <comment ref="F289" authorId="0" shapeId="0" xr:uid="{1615B8F1-4AAB-44B7-A09C-979239907CFE}">
      <text>
        <r>
          <rPr>
            <sz val="11"/>
            <color theme="1"/>
            <rFont val="Calibri"/>
            <family val="2"/>
            <scheme val="minor"/>
          </rPr>
          <t>Antonio Zannoli:
- M5A/65-15  HSK100A
- M3A/55-10  HSK100A
- M5A/30L-24 HSK63A</t>
        </r>
      </text>
    </comment>
    <comment ref="AY289" authorId="0" shapeId="0" xr:uid="{1633C854-EA12-426F-B92C-2A35076EEF0F}">
      <text>
        <r>
          <rPr>
            <sz val="11"/>
            <color theme="1"/>
            <rFont val="Calibri"/>
            <family val="2"/>
            <scheme val="minor"/>
          </rPr>
          <t>Antonio Zannoli:
- M5A/65-15  HSK100A
- M3A/55-10  HSK100A
- M5A/30L-24 HSK63A</t>
        </r>
      </text>
    </comment>
    <comment ref="BC289" authorId="0" shapeId="0" xr:uid="{F5745FF6-D971-4EA2-BA91-E18CDC467AC2}">
      <text>
        <r>
          <rPr>
            <sz val="11"/>
            <color theme="1"/>
            <rFont val="Calibri"/>
            <family val="2"/>
            <scheme val="minor"/>
          </rPr>
          <t>Antonio Zannoli:
- M5A/65-15  HSK100A
- M3A/55-10  HSK100A
- M5A/30L-24 HSK63A</t>
        </r>
      </text>
    </comment>
    <comment ref="BE289" authorId="0" shapeId="0" xr:uid="{04623A0B-FA25-475E-85FC-5D1895FE5792}">
      <text>
        <r>
          <rPr>
            <sz val="11"/>
            <color theme="1"/>
            <rFont val="Calibri"/>
            <family val="2"/>
            <scheme val="minor"/>
          </rPr>
          <t>Antonio Zannoli:
- M5A/65-15  HSK100A
- M3A/55-10  HSK100A
- M5A/30L-24 HSK63A</t>
        </r>
      </text>
    </comment>
    <comment ref="BI289" authorId="0" shapeId="0" xr:uid="{DAF2D423-C5E4-41AE-961F-7DF9B2B1F7D4}">
      <text>
        <r>
          <rPr>
            <sz val="11"/>
            <color theme="1"/>
            <rFont val="Calibri"/>
            <family val="2"/>
            <scheme val="minor"/>
          </rPr>
          <t>Antonio Zannoli:
- M5A/65-15  HSK100A
- M3A/55-10  HSK100A
- M5A/30L-24 HSK63A</t>
        </r>
      </text>
    </comment>
    <comment ref="BK289" authorId="0" shapeId="0" xr:uid="{34E7EC95-C2AE-4A9F-9216-58A09126297C}">
      <text>
        <r>
          <rPr>
            <sz val="11"/>
            <color theme="1"/>
            <rFont val="Calibri"/>
            <family val="2"/>
            <scheme val="minor"/>
          </rPr>
          <t>Antonio Zannoli:
- M5A/65-15  HSK100A
- M3A/55-10  HSK100A
- M5A/30L-24 HSK63A</t>
        </r>
      </text>
    </comment>
    <comment ref="BO289" authorId="0" shapeId="0" xr:uid="{478EFFF1-EDCB-4B9D-8C2E-53CAF2CB7D71}">
      <text>
        <r>
          <rPr>
            <sz val="11"/>
            <color theme="1"/>
            <rFont val="Calibri"/>
            <family val="2"/>
            <scheme val="minor"/>
          </rPr>
          <t>Antonio Zannoli:
- M5A/65-15  HSK100A
- M3A/55-10  HSK100A
- M5A/30L-24 HSK63A</t>
        </r>
      </text>
    </comment>
    <comment ref="L302" authorId="0" shapeId="0" xr:uid="{55911D6E-BC17-48D4-96BA-A4159D82A0CD}">
      <text>
        <r>
          <rPr>
            <sz val="11"/>
            <color theme="1"/>
            <rFont val="Calibri"/>
            <family val="2"/>
            <scheme val="minor"/>
          </rPr>
          <t>Antonio Zannoli:
Awaiting final</t>
        </r>
      </text>
    </comment>
    <comment ref="O302" authorId="0" shapeId="0" xr:uid="{04C5C633-087F-45E7-A577-6825690C1402}">
      <text>
        <r>
          <rPr>
            <sz val="11"/>
            <color theme="1"/>
            <rFont val="Calibri"/>
            <family val="2"/>
            <scheme val="minor"/>
          </rPr>
          <t>Antonio Zannoli:
Awaiting final assembly
'- 2 position head change magazine</t>
        </r>
      </text>
    </comment>
  </commentList>
</comments>
</file>

<file path=xl/sharedStrings.xml><?xml version="1.0" encoding="utf-8"?>
<sst xmlns="http://schemas.openxmlformats.org/spreadsheetml/2006/main" count="44050" uniqueCount="2236">
  <si>
    <t>Model</t>
  </si>
  <si>
    <t>Number</t>
  </si>
  <si>
    <t>Type_Model</t>
  </si>
  <si>
    <t>Customer</t>
  </si>
  <si>
    <t>Year_Of_Sale</t>
  </si>
  <si>
    <t>Head</t>
  </si>
  <si>
    <t>Spindle</t>
  </si>
  <si>
    <t>Lubr</t>
  </si>
  <si>
    <t>Taper</t>
  </si>
  <si>
    <t>LAY_OUT</t>
  </si>
  <si>
    <t>PDFLAYOUT</t>
  </si>
  <si>
    <t>FOUNDATION</t>
  </si>
  <si>
    <t>PDFFOUNDATION</t>
  </si>
  <si>
    <t>CN_Brand</t>
  </si>
  <si>
    <t>Technical_Specificity</t>
  </si>
  <si>
    <t>Photo_&amp;_Video</t>
  </si>
  <si>
    <t>X_Stroke</t>
  </si>
  <si>
    <t>Y_Stroke</t>
  </si>
  <si>
    <t>Z_Stroke</t>
  </si>
  <si>
    <t>TCD</t>
  </si>
  <si>
    <t>TMS</t>
  </si>
  <si>
    <t>Chip_Conveyor</t>
  </si>
  <si>
    <t>WVC</t>
  </si>
  <si>
    <t>DRP-WT</t>
  </si>
  <si>
    <t>DRP-M5</t>
  </si>
  <si>
    <t>DRP-GPP</t>
  </si>
  <si>
    <t>MRS</t>
  </si>
  <si>
    <t>VCC</t>
  </si>
  <si>
    <t>Country_Customer</t>
  </si>
  <si>
    <t>Web_Site_Customer</t>
  </si>
  <si>
    <t>Vendor</t>
  </si>
  <si>
    <t>Application_Sector</t>
  </si>
  <si>
    <t>Typical_part_and_material</t>
  </si>
  <si>
    <t>Competitor_FIDIA</t>
  </si>
  <si>
    <t>Why_you_chose</t>
  </si>
  <si>
    <t>Customer_Satisfation</t>
  </si>
  <si>
    <t>Colonna1</t>
  </si>
  <si>
    <t>Applicationand_Tecnology_Details_Description</t>
  </si>
  <si>
    <t>Rating</t>
  </si>
  <si>
    <t>Documents</t>
  </si>
  <si>
    <t>Stelle</t>
  </si>
  <si>
    <t>Notethemachinesinyellowaretobecompleted</t>
  </si>
  <si>
    <t>Dati_Specisali</t>
  </si>
  <si>
    <t>Serial_Number</t>
  </si>
  <si>
    <t>Model_Type</t>
  </si>
  <si>
    <t>Rotary_Table</t>
  </si>
  <si>
    <t>Head_Change</t>
  </si>
  <si>
    <t>ChipConveyorType</t>
  </si>
  <si>
    <t>Applications</t>
  </si>
  <si>
    <t>IndustryTypology</t>
  </si>
  <si>
    <t>Head1</t>
  </si>
  <si>
    <t>Cartridge1</t>
  </si>
  <si>
    <t>Spindle1</t>
  </si>
  <si>
    <t>Taper1</t>
  </si>
  <si>
    <t>HeadVersion1</t>
  </si>
  <si>
    <t>VideoHead1</t>
  </si>
  <si>
    <t>Head2</t>
  </si>
  <si>
    <t>Cartridge2</t>
  </si>
  <si>
    <t>Spindle2</t>
  </si>
  <si>
    <t>Taper2</t>
  </si>
  <si>
    <t>HeadVersion2</t>
  </si>
  <si>
    <t>VideoHead2</t>
  </si>
  <si>
    <t>Head3</t>
  </si>
  <si>
    <t>Cartridge3</t>
  </si>
  <si>
    <t>Spindle3</t>
  </si>
  <si>
    <t>Taper3</t>
  </si>
  <si>
    <t>HeadVersion3</t>
  </si>
  <si>
    <t>VideoHead3</t>
  </si>
  <si>
    <t>Head4</t>
  </si>
  <si>
    <t>Cartridge4</t>
  </si>
  <si>
    <t>Spindle4</t>
  </si>
  <si>
    <t>Taper4</t>
  </si>
  <si>
    <t>HeadVersion4</t>
  </si>
  <si>
    <t>VideoHead4</t>
  </si>
  <si>
    <t>Head5</t>
  </si>
  <si>
    <t>Cartridge5</t>
  </si>
  <si>
    <t>Spindle5</t>
  </si>
  <si>
    <t>Taper5</t>
  </si>
  <si>
    <t>HeadVersion5</t>
  </si>
  <si>
    <t>VideoHead5</t>
  </si>
  <si>
    <t>VideoTCD</t>
  </si>
  <si>
    <t>VideoTMS</t>
  </si>
  <si>
    <t>VideoCC</t>
  </si>
  <si>
    <t>VideoHC</t>
  </si>
  <si>
    <t>VideoRT</t>
  </si>
  <si>
    <t>VideoMachine</t>
  </si>
  <si>
    <t>News</t>
  </si>
  <si>
    <t>D321</t>
  </si>
  <si>
    <t>001</t>
  </si>
  <si>
    <t>Q</t>
  </si>
  <si>
    <t>GTF INDUSTRIAL LTDA</t>
  </si>
  <si>
    <t>M5A</t>
  </si>
  <si>
    <t>55 kW-24krpm</t>
  </si>
  <si>
    <t>A+O</t>
  </si>
  <si>
    <t>HSK-A 63</t>
  </si>
  <si>
    <t>LMDA0001</t>
  </si>
  <si>
    <t>XFDA0004</t>
  </si>
  <si>
    <t>Fidia</t>
  </si>
  <si>
    <t>-</t>
  </si>
  <si>
    <t>YES</t>
  </si>
  <si>
    <t>NO</t>
  </si>
  <si>
    <t>Brazil</t>
  </si>
  <si>
    <t>https://www.gtf.ind.br/</t>
  </si>
  <si>
    <t>T.Piris</t>
  </si>
  <si>
    <t>Automotive</t>
  </si>
  <si>
    <t>Molds for plastic injection in steel</t>
  </si>
  <si>
    <t xml:space="preserve">Quoted FPT </t>
  </si>
  <si>
    <t>First D321.001 and 1 x DL321. Also 1 x VSE745 for graphite. Customer very happy with Fidia</t>
  </si>
  <si>
    <t>High level of satisfaction, good results with the equipments and very good technical support</t>
  </si>
  <si>
    <t>Car components</t>
  </si>
  <si>
    <t>002</t>
  </si>
  <si>
    <t>FIKSSAN SAVUNMA VE HAVACILIK SAN.VE.TIC A.S.</t>
  </si>
  <si>
    <t>M5C</t>
  </si>
  <si>
    <t>35 kW-24krpm</t>
  </si>
  <si>
    <t>LMDA0002</t>
  </si>
  <si>
    <t>XFDA0013</t>
  </si>
  <si>
    <t>Turkey</t>
  </si>
  <si>
    <t>https://fzk.com.tr/en/machining/</t>
  </si>
  <si>
    <t>S.Dusnasco</t>
  </si>
  <si>
    <t>Defence</t>
  </si>
  <si>
    <t>military aluminum parts</t>
  </si>
  <si>
    <t>Zayer</t>
  </si>
  <si>
    <t>sathisfied of the GTF/Q</t>
  </si>
  <si>
    <t>low (service and spare parts  problems)</t>
  </si>
  <si>
    <t>CRS/00 S</t>
  </si>
  <si>
    <t>Various car components</t>
  </si>
  <si>
    <t>003</t>
  </si>
  <si>
    <t>CHANGZHOU TIAN RUI DA</t>
  </si>
  <si>
    <t>LMDA0005</t>
  </si>
  <si>
    <t>XFDA0007</t>
  </si>
  <si>
    <t>China</t>
  </si>
  <si>
    <t>A.Bruzzese</t>
  </si>
  <si>
    <t>Automotive parts and other moulds</t>
  </si>
  <si>
    <t>004</t>
  </si>
  <si>
    <t>RAPTOR MANUFACTURING</t>
  </si>
  <si>
    <t>LMDA0004</t>
  </si>
  <si>
    <t>XFDA0005</t>
  </si>
  <si>
    <t>USA</t>
  </si>
  <si>
    <t>M.Adriano</t>
  </si>
  <si>
    <t>Aerospace</t>
  </si>
  <si>
    <t>parts and tooling in various material</t>
  </si>
  <si>
    <t>none</t>
  </si>
  <si>
    <t>satisfied with K414 second hand, and good local support</t>
  </si>
  <si>
    <t>high</t>
  </si>
  <si>
    <t>CRS/01</t>
  </si>
  <si>
    <t>components for aerospace industry</t>
  </si>
  <si>
    <t>005</t>
  </si>
  <si>
    <t>COMPOSITE HORIZONS INC.</t>
  </si>
  <si>
    <t>LMDA0007</t>
  </si>
  <si>
    <t>- Vertical axis Rotary Table DCNI90 VRT/D-1000</t>
  </si>
  <si>
    <t>parts and tooling for composite, aluminiun</t>
  </si>
  <si>
    <t>Zimmermann</t>
  </si>
  <si>
    <t>satisfied with the old K414 and Fidia local support</t>
  </si>
  <si>
    <t>VRT/D-1000</t>
  </si>
  <si>
    <t>Aeronautical parts;Composite Carbon Fiber</t>
  </si>
  <si>
    <t>006</t>
  </si>
  <si>
    <t>KONRAD SCHAEFER</t>
  </si>
  <si>
    <t>LMDA0006</t>
  </si>
  <si>
    <t>Germany</t>
  </si>
  <si>
    <t>Automotive - moulds &amp; prototypes</t>
  </si>
  <si>
    <t>maily complex moulds in aluminum</t>
  </si>
  <si>
    <t>Fooke</t>
  </si>
  <si>
    <t>good price/performance of previuos installed K211 and G996</t>
  </si>
  <si>
    <t>medium. They were expecting same performance on D321 but never reached it.</t>
  </si>
  <si>
    <t> </t>
  </si>
  <si>
    <t>Aluminium moulds and models</t>
  </si>
  <si>
    <t>007</t>
  </si>
  <si>
    <t>TROMOSA - Troqueles Y Moldes de Galicia</t>
  </si>
  <si>
    <t>LMDA0003</t>
  </si>
  <si>
    <t>XFDA0008</t>
  </si>
  <si>
    <t>Spain</t>
  </si>
  <si>
    <t>R.Kortazar</t>
  </si>
  <si>
    <t>plastic injection moulds</t>
  </si>
  <si>
    <t>008</t>
  </si>
  <si>
    <t>VAMA INDUSTRIAL LTDA</t>
  </si>
  <si>
    <t>LMDA0008</t>
  </si>
  <si>
    <t>XFDA0006</t>
  </si>
  <si>
    <t>https://vama.com.br/</t>
  </si>
  <si>
    <t>Mainly Automotive and also Oil&amp;Gas</t>
  </si>
  <si>
    <t>Molds for plastic injection in steel and also some parts for oil&amp; gas in steel</t>
  </si>
  <si>
    <t>No competitors, only quoted Hision, Ken and FPT</t>
  </si>
  <si>
    <t>4 x Fidia Gantry machines working very well with a good local service</t>
  </si>
  <si>
    <t>Milling of high precision parts for oil &amp; gas industry; automotive…</t>
  </si>
  <si>
    <t>Other</t>
  </si>
  <si>
    <t>009</t>
  </si>
  <si>
    <t>JARMOLDES</t>
  </si>
  <si>
    <t>LMDA0009</t>
  </si>
  <si>
    <t>Portugal</t>
  </si>
  <si>
    <t>Injection moulds</t>
  </si>
  <si>
    <t>010</t>
  </si>
  <si>
    <t>HIGH-TECH MOLD &amp; ENGINEERING</t>
  </si>
  <si>
    <t>LMDA0010</t>
  </si>
  <si>
    <t>Automotive Mold&amp;Die</t>
  </si>
  <si>
    <t>Plastic Injection Moulds</t>
  </si>
  <si>
    <t>Fpt, Zimmermann, Dmg</t>
  </si>
  <si>
    <t>Happy user of K line machines. Good relaitonship with Fidia team, machine offers what they need as price/performance</t>
  </si>
  <si>
    <t>high.</t>
  </si>
  <si>
    <t>CRS/00</t>
  </si>
  <si>
    <t>Moulds</t>
  </si>
  <si>
    <t>011</t>
  </si>
  <si>
    <t>M</t>
  </si>
  <si>
    <t>NINGBO FANGZHENG AUTOMOBILE MOULD</t>
  </si>
  <si>
    <t>LMDA0011</t>
  </si>
  <si>
    <t>XFDA0009</t>
  </si>
  <si>
    <t>Plastic Injection moulds</t>
  </si>
  <si>
    <t>automotive and other plastic inj.moulds</t>
  </si>
  <si>
    <t>Quick-jet, Ken, local supplier like Haitian,SMTCL,BAMTRI,JIER</t>
  </si>
  <si>
    <t>Good references in China</t>
  </si>
  <si>
    <t>Medium, accuracy below their expectations</t>
  </si>
  <si>
    <t>automotive and other moulds</t>
  </si>
  <si>
    <t>012</t>
  </si>
  <si>
    <t>65 kW-15krpm</t>
  </si>
  <si>
    <t>HSK-A 100</t>
  </si>
  <si>
    <t>LMDA0012</t>
  </si>
  <si>
    <t>CRS/02</t>
  </si>
  <si>
    <t>013</t>
  </si>
  <si>
    <t>014</t>
  </si>
  <si>
    <t>015</t>
  </si>
  <si>
    <t>016</t>
  </si>
  <si>
    <t>017</t>
  </si>
  <si>
    <t>018</t>
  </si>
  <si>
    <t>019</t>
  </si>
  <si>
    <t>FIBREWORKS COMPOSITES LLC</t>
  </si>
  <si>
    <t>LMDA0021</t>
  </si>
  <si>
    <t>XFDA0015</t>
  </si>
  <si>
    <t>Automotive - Sport cars composite parts</t>
  </si>
  <si>
    <t>composite parts</t>
  </si>
  <si>
    <t>DMS, CMS, BRETON</t>
  </si>
  <si>
    <t>DMS/CMS were considered too light, while Breton didn't have a competitive solution at that time</t>
  </si>
  <si>
    <t>high. They do all that they wanted</t>
  </si>
  <si>
    <t>020</t>
  </si>
  <si>
    <t>EGELHOF &amp; UWE MUELLER MODELLBAU</t>
  </si>
  <si>
    <t>LMDA0020</t>
  </si>
  <si>
    <t>Automotive - model and prototypes</t>
  </si>
  <si>
    <t>ureol models, prototype moulds in aluminium</t>
  </si>
  <si>
    <t>our price was more attactive</t>
  </si>
  <si>
    <t>high. They utilize the machine properly</t>
  </si>
  <si>
    <t>Forging dies</t>
  </si>
  <si>
    <t>021</t>
  </si>
  <si>
    <t>KAMMOLDES FERRAMENTARIA</t>
  </si>
  <si>
    <t>LMDA0022</t>
  </si>
  <si>
    <t>https://www.empresadeusinagem.com.br/fresadoras/</t>
  </si>
  <si>
    <t>Happy with their D321 and good chances for another DL321</t>
  </si>
  <si>
    <t>Plastic injection moulds</t>
  </si>
  <si>
    <t>022</t>
  </si>
  <si>
    <t>LEGACY INDUSTRIES</t>
  </si>
  <si>
    <t>LMDA0024</t>
  </si>
  <si>
    <t>XFDA0023</t>
  </si>
  <si>
    <t>Aerospace, Automotive</t>
  </si>
  <si>
    <t>Tooling in aluminum</t>
  </si>
  <si>
    <t>FPT Dinospeed</t>
  </si>
  <si>
    <t>better price and like Fidia service support</t>
  </si>
  <si>
    <t>Tooling for Automotive&amp;Aerospace</t>
  </si>
  <si>
    <t>DL321</t>
  </si>
  <si>
    <t>023</t>
  </si>
  <si>
    <t>HUAWEI MOLD CO.LTD</t>
  </si>
  <si>
    <t>LMDA0016</t>
  </si>
  <si>
    <t>XFDA0011</t>
  </si>
  <si>
    <t>Ken, Quickjet, Makino</t>
  </si>
  <si>
    <t>Satisfied with the previous D318/D218 machines. They liked our flexibility to build the DL upon their specifications (very similar to the comeptitor Ken) and aggressive price.</t>
  </si>
  <si>
    <t>low. They have complained a lot about the thermal drifts, but they didn't want to have the operator to correct the machine origins during the milling process.</t>
  </si>
  <si>
    <t>024</t>
  </si>
  <si>
    <t>025</t>
  </si>
  <si>
    <t>LMDA0017</t>
  </si>
  <si>
    <t>026</t>
  </si>
  <si>
    <t>027</t>
  </si>
  <si>
    <t>028</t>
  </si>
  <si>
    <t>029</t>
  </si>
  <si>
    <t>030</t>
  </si>
  <si>
    <t>031</t>
  </si>
  <si>
    <t>032</t>
  </si>
  <si>
    <t>033</t>
  </si>
  <si>
    <t>CHANGZHOU HUAWEI MOLD CO. LTD</t>
  </si>
  <si>
    <t>M5A/L</t>
  </si>
  <si>
    <t>30 kW-24krpm</t>
  </si>
  <si>
    <t>LMDA0018</t>
  </si>
  <si>
    <t>XFDA0012</t>
  </si>
  <si>
    <t>034</t>
  </si>
  <si>
    <t>035</t>
  </si>
  <si>
    <t>036</t>
  </si>
  <si>
    <t>037</t>
  </si>
  <si>
    <t>038</t>
  </si>
  <si>
    <t>039</t>
  </si>
  <si>
    <t>LMDA0019</t>
  </si>
  <si>
    <t>040</t>
  </si>
  <si>
    <t>041</t>
  </si>
  <si>
    <t>042</t>
  </si>
  <si>
    <t>043</t>
  </si>
  <si>
    <t>SEAT S.A.</t>
  </si>
  <si>
    <t>LMDA0025</t>
  </si>
  <si>
    <t>XFDA0017</t>
  </si>
  <si>
    <t>different type of moulds for car components</t>
  </si>
  <si>
    <t>044</t>
  </si>
  <si>
    <t>DEMSAN MAKINA SAVUNMA SISTEMLERI SANAYI TICARET LTD. STI.</t>
  </si>
  <si>
    <t>LMDA0028</t>
  </si>
  <si>
    <t>XFDA0018</t>
  </si>
  <si>
    <t>http://dmss.com.tr</t>
  </si>
  <si>
    <t>None (for the moment)</t>
  </si>
  <si>
    <t>good relationship with local agent</t>
  </si>
  <si>
    <t>not bad</t>
  </si>
  <si>
    <t>045</t>
  </si>
  <si>
    <t>ZHEJIANG KAIHUA MOULDS CO. LTD.</t>
  </si>
  <si>
    <t>LMDA0029</t>
  </si>
  <si>
    <t>XFDA0019</t>
  </si>
  <si>
    <t>Plastic injection moulds for int/ext automotive decorations and for cooling systems</t>
  </si>
  <si>
    <t>Ken, Quickjet</t>
  </si>
  <si>
    <t>Satisfied user of D318 and GTS machine made in Shenyang by JVCM. They preferred the Italian manufacturer.</t>
  </si>
  <si>
    <t>high. They utilize the machines properly.</t>
  </si>
  <si>
    <t>046</t>
  </si>
  <si>
    <t>047</t>
  </si>
  <si>
    <t>048</t>
  </si>
  <si>
    <t>049</t>
  </si>
  <si>
    <t>FASTWORK PROGRAM SYSTEM</t>
  </si>
  <si>
    <t>LMDA0031</t>
  </si>
  <si>
    <t>XFDA0020</t>
  </si>
  <si>
    <t>Aero</t>
  </si>
  <si>
    <t>Supplier number 1 of Embraer</t>
  </si>
  <si>
    <t>No competitors for gantry machines. For small machine, only chines low-cost or GROB 5 axis</t>
  </si>
  <si>
    <t>1 x GTF, 1 x D321, 2 x old Rambaudi with M5A head, and 2 x JOBS machines with Fidia control</t>
  </si>
  <si>
    <t>Aerostructures</t>
  </si>
  <si>
    <t>050</t>
  </si>
  <si>
    <t>MPM Inc.</t>
  </si>
  <si>
    <t>LMDA0037</t>
  </si>
  <si>
    <t>XFDA0025</t>
  </si>
  <si>
    <t>D.Walker</t>
  </si>
  <si>
    <t>Aerospace and defense manufacturing.</t>
  </si>
  <si>
    <t>Bulkheads and other components in aluminium and titanium</t>
  </si>
  <si>
    <t>Japanese machines</t>
  </si>
  <si>
    <t>Local support and good references in their area</t>
  </si>
  <si>
    <t>High, they cut aluminum and titanium (finishing) with satisfaction</t>
  </si>
  <si>
    <t>CRS/03</t>
  </si>
  <si>
    <t>051</t>
  </si>
  <si>
    <t>FIDIA CO.</t>
  </si>
  <si>
    <t>DL4121</t>
  </si>
  <si>
    <t>052</t>
  </si>
  <si>
    <t>DL4</t>
  </si>
  <si>
    <t>AERO-TECH ENGINEERING, INC.</t>
  </si>
  <si>
    <t>LMDA0026</t>
  </si>
  <si>
    <t>XFDA0021</t>
  </si>
  <si>
    <t>https://aerotecheng.org/</t>
  </si>
  <si>
    <t>Aerospace parts</t>
  </si>
  <si>
    <t>Aluminium tooling for carbon fibre assembly</t>
  </si>
  <si>
    <t>Light machines DMS (routers) and CMS</t>
  </si>
  <si>
    <t>Satisfied with the 2 GTF/Q previously purchased. The linear motor solution offered by Fidia seemd to them a big step above the competitors.</t>
  </si>
  <si>
    <t>high. They utilise the machines properly and obtain good accuracy  parts</t>
  </si>
  <si>
    <t>053</t>
  </si>
  <si>
    <t>LMDA0027</t>
  </si>
  <si>
    <t>054</t>
  </si>
  <si>
    <t>LMDA0035</t>
  </si>
  <si>
    <t>055</t>
  </si>
  <si>
    <t>SAPP S.p.A.</t>
  </si>
  <si>
    <t>LMDA0038</t>
  </si>
  <si>
    <t>42x2</t>
  </si>
  <si>
    <t>Italy</t>
  </si>
  <si>
    <t>https://www.sappgroup.com/manufacturing.html</t>
  </si>
  <si>
    <t>Automotive diecasting die and components</t>
  </si>
  <si>
    <t>steel moulds</t>
  </si>
  <si>
    <t>Fpt</t>
  </si>
  <si>
    <t>Medium, He has purchased a new FPT DinoX</t>
  </si>
  <si>
    <t>Different kind of moulds</t>
  </si>
  <si>
    <t>Automotive and Other</t>
  </si>
  <si>
    <t>056</t>
  </si>
  <si>
    <t>IMM-INDUSTRIA DE MOLDES E MATRIZES</t>
  </si>
  <si>
    <t>LMDA0040</t>
  </si>
  <si>
    <t>XFDA0033</t>
  </si>
  <si>
    <t>- Machine installed on the customer's existing floor.</t>
  </si>
  <si>
    <t>https://indmm.com.br/</t>
  </si>
  <si>
    <t>Quoted FPT and Hision</t>
  </si>
  <si>
    <t>057</t>
  </si>
  <si>
    <t>LMA srl</t>
  </si>
  <si>
    <t>LMDA0039</t>
  </si>
  <si>
    <t>XFDA0024</t>
  </si>
  <si>
    <t>https://lmasrl.com/</t>
  </si>
  <si>
    <t>Aero and Space</t>
  </si>
  <si>
    <t>aero structural parts</t>
  </si>
  <si>
    <t>Parpas, Fpt</t>
  </si>
  <si>
    <t>Close to Customer plant</t>
  </si>
  <si>
    <t>058</t>
  </si>
  <si>
    <t>PIB-EXTRA d.o.o.</t>
  </si>
  <si>
    <t>LMDA0033</t>
  </si>
  <si>
    <t>XFDA0022</t>
  </si>
  <si>
    <t>Croatia</t>
  </si>
  <si>
    <t>https://pib-extra.com/</t>
  </si>
  <si>
    <t>Foundry pattern production</t>
  </si>
  <si>
    <t>Foundry models</t>
  </si>
  <si>
    <t>CMS, Belotti</t>
  </si>
  <si>
    <t xml:space="preserve">Allows for Aluminum machining </t>
  </si>
  <si>
    <t>medium</t>
  </si>
  <si>
    <t>Different foudry models</t>
  </si>
  <si>
    <t>059</t>
  </si>
  <si>
    <t>DAIMLER AG</t>
  </si>
  <si>
    <t>LMDA0051</t>
  </si>
  <si>
    <t>XFDA0029</t>
  </si>
  <si>
    <t>Automotive, plastic injection and diecasting moulds</t>
  </si>
  <si>
    <t>steel and aluminum moulds</t>
  </si>
  <si>
    <t>satisfied with KR214, they found DL good price/performance ratio</t>
  </si>
  <si>
    <t>medium. They were expecting K211 roughing capability on D321 but never reached it.</t>
  </si>
  <si>
    <t>high precision forging dies</t>
  </si>
  <si>
    <t>060</t>
  </si>
  <si>
    <t>LMDA0041</t>
  </si>
  <si>
    <t>XFDA0026</t>
  </si>
  <si>
    <t>FPT, Zimmermann</t>
  </si>
  <si>
    <t>satisfied with the first DL321, they leveraged the 2 machines package for the best price.</t>
  </si>
  <si>
    <t>medium. The new machines are not performing as the previuos one. They also had several initial issues</t>
  </si>
  <si>
    <t>061</t>
  </si>
  <si>
    <t>LMDA0042</t>
  </si>
  <si>
    <t>062</t>
  </si>
  <si>
    <t>NINGBO XINGLI AUTOMOBILE MOULD</t>
  </si>
  <si>
    <t>LMDA0049</t>
  </si>
  <si>
    <t>XFDA0028</t>
  </si>
  <si>
    <t>Basically satisfied, but the customer also raised the problem that the machine has Y and Z axis origin drift</t>
  </si>
  <si>
    <t>063</t>
  </si>
  <si>
    <t>LMDA0048</t>
  </si>
  <si>
    <t>Satisfied with previous D321.003 purchased in 2017</t>
  </si>
  <si>
    <t>medium. They consider the D321.003 as standard reference, sometines the new doesn't perform the same, but it's still acceptable</t>
  </si>
  <si>
    <t>064</t>
  </si>
  <si>
    <t>SCALA MOULD</t>
  </si>
  <si>
    <t>LMDA0045</t>
  </si>
  <si>
    <t>www.sandalyefabrikasi.com</t>
  </si>
  <si>
    <t>Mould &amp; Tool, fixtures</t>
  </si>
  <si>
    <t>065</t>
  </si>
  <si>
    <t>MACPI S.p.A. PRESSING DIVISION</t>
  </si>
  <si>
    <t>LMDA0050</t>
  </si>
  <si>
    <t>https://www.macpi.com/</t>
  </si>
  <si>
    <t>Production of machines for garment industry</t>
  </si>
  <si>
    <t>steel</t>
  </si>
  <si>
    <t>None</t>
  </si>
  <si>
    <t>Heppy of a almost 30 myears old D218 with DGT</t>
  </si>
  <si>
    <t>Steel Mould Finishing</t>
  </si>
  <si>
    <t>Household appliances</t>
  </si>
  <si>
    <t>066</t>
  </si>
  <si>
    <t>QR45</t>
  </si>
  <si>
    <t>TEKNIK GRUP SAVUNMA-HAVACILIK MAKINA METAL KALIP INSAAT SANAYI VE TICARET LTD</t>
  </si>
  <si>
    <t>LMDA0052</t>
  </si>
  <si>
    <t>XFDA0031</t>
  </si>
  <si>
    <t>https://www.teknikgrup.org/</t>
  </si>
  <si>
    <t>aluminum defence sectro components</t>
  </si>
  <si>
    <t>good relationships with local agent</t>
  </si>
  <si>
    <t>Aeronautic components</t>
  </si>
  <si>
    <t>067</t>
  </si>
  <si>
    <t>MR45</t>
  </si>
  <si>
    <t>LMDA0054</t>
  </si>
  <si>
    <t>XFDA0034</t>
  </si>
  <si>
    <t>068</t>
  </si>
  <si>
    <t>LMDA0053</t>
  </si>
  <si>
    <t>XFDA0032</t>
  </si>
  <si>
    <t>069</t>
  </si>
  <si>
    <t>070</t>
  </si>
  <si>
    <t>PREFIX CORPORATION</t>
  </si>
  <si>
    <t>LMDA0055</t>
  </si>
  <si>
    <t>XFDA0039</t>
  </si>
  <si>
    <t>https://www.prefix.com/</t>
  </si>
  <si>
    <t>D.Michael</t>
  </si>
  <si>
    <t>AUTOMOTIVE prototype designs, mock-ups, and full-scale concept vehicles</t>
  </si>
  <si>
    <t>Aluminum parts and tooling</t>
  </si>
  <si>
    <t>Tarus, Ken</t>
  </si>
  <si>
    <t>Strong support from nearby FIDIA subsidiary, theyb liked the time study on one GM part.</t>
  </si>
  <si>
    <t>high, machine fulfill their expectations and they willingly accept visits from other potential FIDIA customers</t>
  </si>
  <si>
    <t>Moulds for car components</t>
  </si>
  <si>
    <t>071</t>
  </si>
  <si>
    <t>LMDA0057</t>
  </si>
  <si>
    <t>Material Removal Rate</t>
  </si>
  <si>
    <t>⭐</t>
  </si>
  <si>
    <t>072</t>
  </si>
  <si>
    <t>ECOLOR</t>
  </si>
  <si>
    <t>LMDA0059</t>
  </si>
  <si>
    <t>XFDA0041</t>
  </si>
  <si>
    <t>France</t>
  </si>
  <si>
    <t>C.Maidagan</t>
  </si>
  <si>
    <t>Design and production of molds for plastic transformation, primarily for the automotive, construction, and medical sectors.</t>
  </si>
  <si>
    <t>Overmolded parts, appearance molds, prototype molds, and dual-material “transfer” molds, with weights ranging from 100 kg to 4 tons.</t>
  </si>
  <si>
    <t>CMS, Breton.</t>
  </si>
  <si>
    <t>Familiarity with FIDIA machines, fast delivery, strong local after-sales service, and collaborative engineering support for their first five-axis machine (DL321).</t>
  </si>
  <si>
    <t>Pleased with the reactive technical support and machine performance, which enhances competitiveness and growth.</t>
  </si>
  <si>
    <t>073</t>
  </si>
  <si>
    <t>LMDA0056</t>
  </si>
  <si>
    <t>XFDA0037</t>
  </si>
  <si>
    <t>- TCD Swap arm 40 positions HSK100</t>
  </si>
  <si>
    <t>074</t>
  </si>
  <si>
    <t>LMDA0058</t>
  </si>
  <si>
    <t>XFDA0038</t>
  </si>
  <si>
    <t>- "U" shape foundation</t>
  </si>
  <si>
    <t>Satisfied with previous D321 machines purchased in 2017, 2020.</t>
  </si>
  <si>
    <t>low. They have concerns with accuracy but they have very inadequate workshop temeprature control and gradients</t>
  </si>
  <si>
    <t>075</t>
  </si>
  <si>
    <t>076</t>
  </si>
  <si>
    <t>ZHENYE MOLD TECHNOLOGY</t>
  </si>
  <si>
    <t>LMDA0060</t>
  </si>
  <si>
    <t>XFDA0040</t>
  </si>
  <si>
    <t>Very dissatisfied. The customer raised the problem of serious origin drift of the Y and Z axes in September 2024. However, due to the customer's busy production tasks, there is no time to detect and solve it. Now the customer requests a thorough solution to this problem.</t>
  </si>
  <si>
    <t>077</t>
  </si>
  <si>
    <t>078</t>
  </si>
  <si>
    <t>079</t>
  </si>
  <si>
    <t>080</t>
  </si>
  <si>
    <t>081</t>
  </si>
  <si>
    <t>AEROMATRIZES industria de matrizes ltda.</t>
  </si>
  <si>
    <t>LMDA0062</t>
  </si>
  <si>
    <t>https://www.aeromatrizes.com.br/</t>
  </si>
  <si>
    <t xml:space="preserve">Automotive </t>
  </si>
  <si>
    <t>No competitors, only quoted Soraluce</t>
  </si>
  <si>
    <t>2 x old K211, 1 x GTF3514 and 1 x VSE745 working very well with a good local service</t>
  </si>
  <si>
    <t>082</t>
  </si>
  <si>
    <t>LMDA0070</t>
  </si>
  <si>
    <t>XFDB0039</t>
  </si>
  <si>
    <t>083</t>
  </si>
  <si>
    <t>LMDA0064</t>
  </si>
  <si>
    <t>XFDA0043</t>
  </si>
  <si>
    <t>https://www.smithbrostool.com/</t>
  </si>
  <si>
    <t>Large aerospace components; primarily aluminum and titanium.</t>
  </si>
  <si>
    <t>Tarus (previous machine rebuilt option) and other general-purpose CNC manufacturers.</t>
  </si>
  <si>
    <t>Competitive pricing, machine compatibility with existing foundation, and superior capability compared to rebuilding their previous machine.</t>
  </si>
  <si>
    <t>Positive, attributed to improved performance and reliability over the replaced equipment.</t>
  </si>
  <si>
    <t>084</t>
  </si>
  <si>
    <t>LMDA0071</t>
  </si>
  <si>
    <t>https://www.htdinc.com/</t>
  </si>
  <si>
    <t>Diecast and injection molds</t>
  </si>
  <si>
    <t>DMG, Hermle, OKK all small machines</t>
  </si>
  <si>
    <t>Larger work envelope, price unbeatable</t>
  </si>
  <si>
    <t>not yet installed</t>
  </si>
  <si>
    <t>085</t>
  </si>
  <si>
    <t>LMDA0069</t>
  </si>
  <si>
    <t>XFDA0053</t>
  </si>
  <si>
    <t>https://www.pccstructurals.com/locations/composites-horizons.html</t>
  </si>
  <si>
    <t>Aerospace and industrial composite manufacturing.</t>
  </si>
  <si>
    <t>Precision composite components; advanced materials including carbon fiber and ceramics.</t>
  </si>
  <si>
    <t>n/a</t>
  </si>
  <si>
    <t>Competitive pricing, fast delivery, and ability to integrate seamlessly with existing operations.</t>
  </si>
  <si>
    <t>Positive, as the machine effectively meets the additional capacity needs.</t>
  </si>
  <si>
    <t>086</t>
  </si>
  <si>
    <t>LMDA0072</t>
  </si>
  <si>
    <t>https://www.simoldes.com/tools-companies/simoldes-acos-brasil/</t>
  </si>
  <si>
    <t>Quoted FPT and DMG</t>
  </si>
  <si>
    <t>They are satisfied with our Service in Brazil and good recomendations of Vama and GTF.</t>
  </si>
  <si>
    <t>087</t>
  </si>
  <si>
    <t>LMDA0074</t>
  </si>
  <si>
    <t>XFDA0054</t>
  </si>
  <si>
    <t>088</t>
  </si>
  <si>
    <t>MAIER S. COOP</t>
  </si>
  <si>
    <t>LMDA0061</t>
  </si>
  <si>
    <t>XFDA0042</t>
  </si>
  <si>
    <t>- Air Turbine Manual Spindle</t>
  </si>
  <si>
    <t>https://www.maier.es/</t>
  </si>
  <si>
    <t>Automotive - Decoration of plastic parts and complex injection mold manufacturing for the automotive industry.</t>
  </si>
  <si>
    <t>Front module components, side pillars, instrument panel components, rear door garnishes, and door panel components.
Material: Steel.</t>
  </si>
  <si>
    <t>FPT, Correa, Soraluce.</t>
  </si>
  <si>
    <t>Compact machine dimensions, competitive price, FIDIA CNC system, and strong local support.</t>
  </si>
  <si>
    <t>High satisfaction due to:
Machine capabilities (quality of finish and precision). Technical support during the initial phase.</t>
  </si>
  <si>
    <t>089</t>
  </si>
  <si>
    <t>SHAPERS' INDIA Pvt Ltd</t>
  </si>
  <si>
    <t>LMDA0067</t>
  </si>
  <si>
    <t>XFDA0048</t>
  </si>
  <si>
    <t>India</t>
  </si>
  <si>
    <t>https://www.shapersgroup.com/our-sites/shapers-india/</t>
  </si>
  <si>
    <t>Plastic Injection moulds fro automotive</t>
  </si>
  <si>
    <t>bumpers, dashboards, steel</t>
  </si>
  <si>
    <t>happy with 10 years old K214</t>
  </si>
  <si>
    <t>090</t>
  </si>
  <si>
    <t>GAZC, SEVILLA MECANIZADOS S.L.PARQUE  AERONAUTICO AEROPOLIS</t>
  </si>
  <si>
    <t>55 kw-24 krpm</t>
  </si>
  <si>
    <t>LMDA0063</t>
  </si>
  <si>
    <t xml:space="preserve">- INOX inside covers 
'- Photos post-installation
'- TCD Swap arm 100 positions 
"- Tool holder with L-angle head  </t>
  </si>
  <si>
    <t>https://www.gazc.es/</t>
  </si>
  <si>
    <t xml:space="preserve">Aerospace - Soft-metal 5-axis machining (long and short bed).
</t>
  </si>
  <si>
    <t>Cylindrical and cubic parts integrated into aircraft wings and tails for major programs like A400M, A380, EFA, A320, A330, CN235, C295, and B737.
Material: Aluminum.</t>
  </si>
  <si>
    <t>Not provided in the input</t>
  </si>
  <si>
    <t xml:space="preserve">Familiarity with FIDIA 5-axis machines (already owns two), competitive price, and strong local support.
</t>
  </si>
  <si>
    <t>Premature to evaluate, as the project is in the industrialization phase.</t>
  </si>
  <si>
    <t>091</t>
  </si>
  <si>
    <t>I.C.A.63</t>
  </si>
  <si>
    <t>LMDA0073</t>
  </si>
  <si>
    <t>092</t>
  </si>
  <si>
    <t>INDUSTRIA DE MATRIZES BELGA LTDA.</t>
  </si>
  <si>
    <t>LMDA0075</t>
  </si>
  <si>
    <t>XFDA0058</t>
  </si>
  <si>
    <t>093</t>
  </si>
  <si>
    <t>A3D DESIGN</t>
  </si>
  <si>
    <t>LMDA0066</t>
  </si>
  <si>
    <t>XFDA0046</t>
  </si>
  <si>
    <t>- Chip Balluf
- Special workpiecetable for customer equipment
- M&amp;H tool measuring system
- Push-Pull Large panel Rear exhauster and front blowing panels</t>
  </si>
  <si>
    <t>http://www.a3d-design.fr/</t>
  </si>
  <si>
    <t>Design and prototyping for aesthetic and technical solutions, supporting industries like automotive, aerospace, and product design.</t>
  </si>
  <si>
    <t>Prototypes, molds, and custom components using soft materials, PUR board, epoxy, plastics, aluminum, titanium, composites, and more.</t>
  </si>
  <si>
    <t>CMS, Breton, FPT.</t>
  </si>
  <si>
    <t>Capability to handle benchmark tests for complex parts with tailored engineering support.</t>
  </si>
  <si>
    <t>Highly satisfied with FIDIA’s engineering collaboration and machine performance (e.g., GTF Q), achieving excellent machining quality and results.</t>
  </si>
  <si>
    <t>Milling Test Performed for Machine Tool Evaluation Video Milling Test Performed During Final Acceptance</t>
  </si>
  <si>
    <t>GTF</t>
  </si>
  <si>
    <t>GT</t>
  </si>
  <si>
    <t>UNITED TOOL &amp; MOLD</t>
  </si>
  <si>
    <t>LMSA001</t>
  </si>
  <si>
    <t>XFSA001</t>
  </si>
  <si>
    <t>PCC-AEROSPACE</t>
  </si>
  <si>
    <t>LMSA002</t>
  </si>
  <si>
    <t>XFSA003</t>
  </si>
  <si>
    <t>ATA MACHINERY (GUANGZHOU) Co. Ltd.</t>
  </si>
  <si>
    <t>XFSA002</t>
  </si>
  <si>
    <t>HOWMET AEROSPACE</t>
  </si>
  <si>
    <t>LMSA008</t>
  </si>
  <si>
    <t>XFSA008</t>
  </si>
  <si>
    <t>H. BECK MACHINERY Ltd.</t>
  </si>
  <si>
    <t>LMSA004</t>
  </si>
  <si>
    <t>XFSA005</t>
  </si>
  <si>
    <t>Canada</t>
  </si>
  <si>
    <t>MULLER MODELLBAU PROTOTYPING</t>
  </si>
  <si>
    <t>LMSA005</t>
  </si>
  <si>
    <t>HENKEL MODELLBAU</t>
  </si>
  <si>
    <t>LMSA006</t>
  </si>
  <si>
    <t>XFSA010</t>
  </si>
  <si>
    <t>PA</t>
  </si>
  <si>
    <t>HARBIN AIRCRAFT INDUSTRY GROUP</t>
  </si>
  <si>
    <t>LMSA022</t>
  </si>
  <si>
    <t>XFSA013</t>
  </si>
  <si>
    <t>aviation components</t>
  </si>
  <si>
    <t>SHARP MODEL INVESTMENT Co.</t>
  </si>
  <si>
    <t>LMSA009</t>
  </si>
  <si>
    <t>XFSA007</t>
  </si>
  <si>
    <t>Various</t>
  </si>
  <si>
    <t>A&amp;G MACHINE INC.</t>
  </si>
  <si>
    <t>LMSA010</t>
  </si>
  <si>
    <t>SHENYANG PROCESSING CAST METAL  Co. Ltd.</t>
  </si>
  <si>
    <t>MULTARI DAVIDE &amp; C.</t>
  </si>
  <si>
    <t>LMSA007</t>
  </si>
  <si>
    <t>XFSA011</t>
  </si>
  <si>
    <t>LAP Phuc</t>
  </si>
  <si>
    <t>LMSA011</t>
  </si>
  <si>
    <t>Injection and plastic moulds</t>
  </si>
  <si>
    <t>TATA ENGINEERING &amp; LOCOMOTIVE Co. Ltd</t>
  </si>
  <si>
    <t>3A</t>
  </si>
  <si>
    <t>38kW-6krpm</t>
  </si>
  <si>
    <t>ISO50</t>
  </si>
  <si>
    <t>LMSA017</t>
  </si>
  <si>
    <t>XFSA020</t>
  </si>
  <si>
    <t>automotive components</t>
  </si>
  <si>
    <t>LMSA016</t>
  </si>
  <si>
    <t>XFSA006</t>
  </si>
  <si>
    <t>Aircrafts, helicopters, aeroengines</t>
  </si>
  <si>
    <t>TATA ENGINEERING &amp; LOCOMOTIVE Co. Ltd.</t>
  </si>
  <si>
    <t>LMSA018</t>
  </si>
  <si>
    <t>graphite electrodes</t>
  </si>
  <si>
    <t>Y2G</t>
  </si>
  <si>
    <t>PARAGON DIE &amp; ENGINEERING Co.</t>
  </si>
  <si>
    <t>LMSA015</t>
  </si>
  <si>
    <t>XFSA009</t>
  </si>
  <si>
    <t>- Y2G double cross - Photo gallery</t>
  </si>
  <si>
    <t>Molds, Tooling</t>
  </si>
  <si>
    <t>Automotive/Aerospace</t>
  </si>
  <si>
    <t>Custom in Cina - CAST MECCANICA S.r.l.</t>
  </si>
  <si>
    <t>CHANGHE Aircraft Industries Group Co. Ltd.</t>
  </si>
  <si>
    <t>LMSA020</t>
  </si>
  <si>
    <t>XFSA012</t>
  </si>
  <si>
    <t>GEISS AG</t>
  </si>
  <si>
    <t>LMSA024</t>
  </si>
  <si>
    <t>Plastic industry prototype moulds</t>
  </si>
  <si>
    <t>SICHUAN CHENGFEI INTEGRATION TECHNOLOGY CORP. LTD.</t>
  </si>
  <si>
    <t>LMSA026</t>
  </si>
  <si>
    <t>XFSA022</t>
  </si>
  <si>
    <t>LMSA027</t>
  </si>
  <si>
    <t>XFSA023</t>
  </si>
  <si>
    <t>MAGNA STEYR ITALIA S.r.l.</t>
  </si>
  <si>
    <t>LMSA029</t>
  </si>
  <si>
    <t>TMSA047</t>
  </si>
  <si>
    <t>Car masters and inspection gauges in aluminium / Prototyping</t>
  </si>
  <si>
    <t>HARBIN AIRCRAFT MANUFACTURING CO.</t>
  </si>
  <si>
    <t>LMSA037</t>
  </si>
  <si>
    <t>XFSA027</t>
  </si>
  <si>
    <t>P</t>
  </si>
  <si>
    <t>58 kW-15krpm</t>
  </si>
  <si>
    <t>LMSA035</t>
  </si>
  <si>
    <t>XFSA026</t>
  </si>
  <si>
    <t>XI'AN JIAYE</t>
  </si>
  <si>
    <t>LMSA031</t>
  </si>
  <si>
    <t>XFSA024</t>
  </si>
  <si>
    <t>GALAXY TOOL CORPORATION</t>
  </si>
  <si>
    <t>LMSA032</t>
  </si>
  <si>
    <t>XFSA025</t>
  </si>
  <si>
    <t>Tooling for Aero, Auto, other</t>
  </si>
  <si>
    <t>HARBIN HAFEI INDUSTRY Co. Ltd.</t>
  </si>
  <si>
    <t>LMSA038</t>
  </si>
  <si>
    <t>XFSA028</t>
  </si>
  <si>
    <t>Aviation components</t>
  </si>
  <si>
    <t>ROSNI S.L.</t>
  </si>
  <si>
    <t>LMXA002</t>
  </si>
  <si>
    <t>XFXA001</t>
  </si>
  <si>
    <t>Rehau AG &amp; Co</t>
  </si>
  <si>
    <t>LMXA001</t>
  </si>
  <si>
    <t>XFSA030</t>
  </si>
  <si>
    <t>GTS</t>
  </si>
  <si>
    <t>LMSA039</t>
  </si>
  <si>
    <t>XFSA029</t>
  </si>
  <si>
    <t>SHAANXI AIRCRAFT INDUSTRY (GROUP) Co. Ltd.</t>
  </si>
  <si>
    <t>LMSA040</t>
  </si>
  <si>
    <t>XFSA031</t>
  </si>
  <si>
    <t>Aluminum bulkheads and other mid/large size components</t>
  </si>
  <si>
    <t>Forest Liné, Jobs</t>
  </si>
  <si>
    <t>Satisfied</t>
  </si>
  <si>
    <t>CFC &amp; Aluminium Aviation components</t>
  </si>
  <si>
    <t>PH</t>
  </si>
  <si>
    <t>M5H</t>
  </si>
  <si>
    <t>40 kW-3krpm</t>
  </si>
  <si>
    <t>LMSA041</t>
  </si>
  <si>
    <t>XFSA034</t>
  </si>
  <si>
    <t>FRIMO Inc.</t>
  </si>
  <si>
    <t>LMXA004</t>
  </si>
  <si>
    <t>XFXA005</t>
  </si>
  <si>
    <t>Prototype moulds</t>
  </si>
  <si>
    <t>FADEA</t>
  </si>
  <si>
    <t>LMXA003</t>
  </si>
  <si>
    <t>XFXA002</t>
  </si>
  <si>
    <t>Argentina</t>
  </si>
  <si>
    <t>https://www.fadeasa.com.ar/en/</t>
  </si>
  <si>
    <t>Quoted many Europeans brands</t>
  </si>
  <si>
    <t>Service in Brazil/Argentina</t>
  </si>
  <si>
    <t>Satisfied with our service after by-passing Argentine agent</t>
  </si>
  <si>
    <t>LMSA045</t>
  </si>
  <si>
    <t>SICHUAN GUAN QIAN</t>
  </si>
  <si>
    <t>machine not produced</t>
  </si>
  <si>
    <t>MAGNA STEYR Automotive Technology (Shanghai) Co. Ltd.</t>
  </si>
  <si>
    <t>LMXA0025</t>
  </si>
  <si>
    <t>BESTECHNOLOGIES SAS BESTEL</t>
  </si>
  <si>
    <t>LMXA005</t>
  </si>
  <si>
    <t>XFXA004</t>
  </si>
  <si>
    <t>R</t>
  </si>
  <si>
    <t>AVIC / RISAC Research Institute (HUAZHONG)</t>
  </si>
  <si>
    <t>LMSA0002</t>
  </si>
  <si>
    <t>XFSA0002</t>
  </si>
  <si>
    <t>LC</t>
  </si>
  <si>
    <t>PSA PEUGEOT CITROEN AUTOMOBILES</t>
  </si>
  <si>
    <t xml:space="preserve"> 22kw- 24krpm</t>
  </si>
  <si>
    <t>LMXA0002</t>
  </si>
  <si>
    <t>XFXA0003</t>
  </si>
  <si>
    <t>- Special workpiece lifter  &amp; Photo</t>
  </si>
  <si>
    <t>https://www.instagram.com/explore/locations/249940744/psa-peugeot-citroen-velizy/</t>
  </si>
  <si>
    <t>Automotive prototypes and styling studio</t>
  </si>
  <si>
    <t>Clay maquettes, ureol models</t>
  </si>
  <si>
    <t>In Peugeot we've sold one of the first D218/5AX in 1994 and 2 more in the following years. They are very happy with Fidia Service and support. Our machine GTF/L was clearly more robust than the competitors CMS &amp; Belotti. Price was not an issue.</t>
  </si>
  <si>
    <t>CRS/CLAY</t>
  </si>
  <si>
    <t>Parts and assembly of cars</t>
  </si>
  <si>
    <t>50 kW-6krpm</t>
  </si>
  <si>
    <t>LMSA042</t>
  </si>
  <si>
    <t>XFSA032</t>
  </si>
  <si>
    <t>?</t>
  </si>
  <si>
    <t>LMSA043</t>
  </si>
  <si>
    <t>XFSA033</t>
  </si>
  <si>
    <t>FORMPLAST</t>
  </si>
  <si>
    <t>LMXA006</t>
  </si>
  <si>
    <t>XFXA006</t>
  </si>
  <si>
    <t>CzechRepublic</t>
  </si>
  <si>
    <t>TIANJIN MOTOR DIES COMPANY Ltd.</t>
  </si>
  <si>
    <t>LMSA044</t>
  </si>
  <si>
    <t>XFXA003</t>
  </si>
  <si>
    <t>Stamping Dies Automotive</t>
  </si>
  <si>
    <t>Composite parts of car bodies</t>
  </si>
  <si>
    <t>Jobs, Breton, Creneau Industrie</t>
  </si>
  <si>
    <t>Large stamping dies</t>
  </si>
  <si>
    <t>MAGNA EXTERIORS &amp; INTERIORS BOHEMIA</t>
  </si>
  <si>
    <t>LMXA008</t>
  </si>
  <si>
    <t>XFXA009</t>
  </si>
  <si>
    <t>Plastic body and exterior trims for cars</t>
  </si>
  <si>
    <t>MANTZ AUTOMATION Inc.</t>
  </si>
  <si>
    <t>55 kW-14krpm</t>
  </si>
  <si>
    <t>LMXA007</t>
  </si>
  <si>
    <t>XFXA007</t>
  </si>
  <si>
    <t>Different type of complex moulds</t>
  </si>
  <si>
    <t>COKO-WERK GMBH</t>
  </si>
  <si>
    <t>LMXA010</t>
  </si>
  <si>
    <t>plastic injection moulds and dies</t>
  </si>
  <si>
    <t>JIANGXI HONGDU AVIATION INDUSTRY Co. Ltd.</t>
  </si>
  <si>
    <t>LMXA009</t>
  </si>
  <si>
    <t>XFXA0001</t>
  </si>
  <si>
    <t>24x2</t>
  </si>
  <si>
    <t>Aeronautic parts</t>
  </si>
  <si>
    <t>Afer 6 K211 installed with satisfaction,FIDIA was favorite in  the new project for large parts.</t>
  </si>
  <si>
    <t>P.P.H.U. STANFORM</t>
  </si>
  <si>
    <t>50 kw-15 krpm</t>
  </si>
  <si>
    <t>LMXA011</t>
  </si>
  <si>
    <t>24</t>
  </si>
  <si>
    <t>Poland</t>
  </si>
  <si>
    <t>Shoe dies</t>
  </si>
  <si>
    <t>Shoe Industry</t>
  </si>
  <si>
    <t>CAD/CAM SCHINKOWSKI</t>
  </si>
  <si>
    <t>LMXA0016</t>
  </si>
  <si>
    <t>XFXA0011</t>
  </si>
  <si>
    <t>42</t>
  </si>
  <si>
    <t>Moulds for finishing purposes</t>
  </si>
  <si>
    <t>22 kw-24 krpm</t>
  </si>
  <si>
    <t>HSK-F 63</t>
  </si>
  <si>
    <t>LMXA0001</t>
  </si>
  <si>
    <t>XFXA0002</t>
  </si>
  <si>
    <t>LMXA0003</t>
  </si>
  <si>
    <t>XFXA0004</t>
  </si>
  <si>
    <t>Composite Aircrafts Parts</t>
  </si>
  <si>
    <t>CMS,Jobs, Breton and local supplier like Haitian,SMTCL,BAMTRI,JIER</t>
  </si>
  <si>
    <t>The customer has a good relationship with FIDIA. The customer bought many FIDIA machine tools before.</t>
  </si>
  <si>
    <t>CFC Aeronautic parts</t>
  </si>
  <si>
    <t>JIANGXI CHANGXING AVIATION EQUIPMENT</t>
  </si>
  <si>
    <t>LMXA0005</t>
  </si>
  <si>
    <t>D3</t>
  </si>
  <si>
    <t>LMXA0006</t>
  </si>
  <si>
    <t>XFXA0006</t>
  </si>
  <si>
    <t>resin models for car industry</t>
  </si>
  <si>
    <t>M.F.K. MAKINE FREZE KALIP LTD</t>
  </si>
  <si>
    <t>35 kw-24 krpm</t>
  </si>
  <si>
    <t>LMXA0017</t>
  </si>
  <si>
    <t>XFXA0014</t>
  </si>
  <si>
    <t>LMSA0001</t>
  </si>
  <si>
    <t>XFSA0001</t>
  </si>
  <si>
    <t>Aviation machinery manufacturing</t>
  </si>
  <si>
    <t>POLYGON CHENGDU PRECISION</t>
  </si>
  <si>
    <t>LMSA0003</t>
  </si>
  <si>
    <t>XFSA0003</t>
  </si>
  <si>
    <t>BRUMMELTE und LIENEN (B.U.L.)</t>
  </si>
  <si>
    <t>LMXA0007</t>
  </si>
  <si>
    <t>XFXA0007</t>
  </si>
  <si>
    <t>HUANGYAN XINGTAI PLASTIC MOULD</t>
  </si>
  <si>
    <t>LMXA0013</t>
  </si>
  <si>
    <t>XFXA0009</t>
  </si>
  <si>
    <t>PRODISMO S.R.L.</t>
  </si>
  <si>
    <t>LMXA0020</t>
  </si>
  <si>
    <t>XFXA0015</t>
  </si>
  <si>
    <t>https://prodismo.com/en/</t>
  </si>
  <si>
    <t>Stamping dies for automotive</t>
  </si>
  <si>
    <t>Quoted many Europeans brands, mainly Spanish like Zayer and Correa</t>
  </si>
  <si>
    <t>Satisfied with our agent in Argentina</t>
  </si>
  <si>
    <t>Moulds for different car components</t>
  </si>
  <si>
    <t>TAIZHOU HUANGYAN WERATE MOULD</t>
  </si>
  <si>
    <t>LMXA0008</t>
  </si>
  <si>
    <t>XFXA0008</t>
  </si>
  <si>
    <t>AUTOMOTIVE - Plastic injection moulds</t>
  </si>
  <si>
    <t>All purpose moulds</t>
  </si>
  <si>
    <t>XI'AN JIAYE AVIATION SCIENCE &amp; TECHNOLOGY</t>
  </si>
  <si>
    <t>LMXA0009</t>
  </si>
  <si>
    <t>XFXA0010</t>
  </si>
  <si>
    <t>High Speed Trains</t>
  </si>
  <si>
    <t>composite material</t>
  </si>
  <si>
    <t>Jobs</t>
  </si>
  <si>
    <t>SD AUTOMOTIVE GMBH</t>
  </si>
  <si>
    <t>LMXA0015</t>
  </si>
  <si>
    <t>XFXA0013</t>
  </si>
  <si>
    <t>AUTOMOTIVE, prototypes</t>
  </si>
  <si>
    <t>aluminum and ureaol prototypes and models</t>
  </si>
  <si>
    <t>good connection with FIDIA gmbH</t>
  </si>
  <si>
    <t>Stamping tools &amp; die</t>
  </si>
  <si>
    <t>DELAWARE DYNAMICS</t>
  </si>
  <si>
    <t>LMXA0018</t>
  </si>
  <si>
    <t>XFXA0005</t>
  </si>
  <si>
    <t>AUTOMOTIVE &amp; AEROSPACE</t>
  </si>
  <si>
    <t>Tooling of all kind</t>
  </si>
  <si>
    <t>Mecof</t>
  </si>
  <si>
    <t>satisfied with previuos installed FIDIA machines</t>
  </si>
  <si>
    <t>CO.STAMP S.r.l.</t>
  </si>
  <si>
    <t>LMXA0026</t>
  </si>
  <si>
    <t>XFXA0021</t>
  </si>
  <si>
    <t>AUTOMOTIVE</t>
  </si>
  <si>
    <t>Liked the monolitic structure</t>
  </si>
  <si>
    <t>LMXA0014</t>
  </si>
  <si>
    <t>XFXA0012</t>
  </si>
  <si>
    <t>aluminium prototipes, check toolings</t>
  </si>
  <si>
    <t>Parpas</t>
  </si>
  <si>
    <t>Satisfied with previous Fidia machines</t>
  </si>
  <si>
    <t>LMXA0029</t>
  </si>
  <si>
    <t>2 - 24</t>
  </si>
  <si>
    <t>AUTOMOTIVE&amp;SPACE&amp;DEFENSE</t>
  </si>
  <si>
    <t>mold &amp; dies</t>
  </si>
  <si>
    <t>Good relationship with FIDIA 1.0 and perspective of building Fidia machines in USA.</t>
  </si>
  <si>
    <t>SICHUAN CHENGFEI INTEGRATION TECHNOLOGY CORP. LTD</t>
  </si>
  <si>
    <t>LMXA0019</t>
  </si>
  <si>
    <t>XFXA0018</t>
  </si>
  <si>
    <t>SICHUAN CHENGFEI INTEGRATION TECHNOLOGY</t>
  </si>
  <si>
    <t>G</t>
  </si>
  <si>
    <t>LMXA0021</t>
  </si>
  <si>
    <t>XFXA0019</t>
  </si>
  <si>
    <t>CFC Aeronautical parts</t>
  </si>
  <si>
    <t>SICHUAN CHENGFEI INTEGRATION TECHNOLOGY CORP.LTD</t>
  </si>
  <si>
    <t>LMXA0022</t>
  </si>
  <si>
    <t>XFXA0020</t>
  </si>
  <si>
    <t>LMXA0023</t>
  </si>
  <si>
    <t>TAIZHOU HUANGYAN JIANLI MOULD</t>
  </si>
  <si>
    <t>LMXA0024</t>
  </si>
  <si>
    <t>Satisfied with the previous D318/D218 machines.</t>
  </si>
  <si>
    <t>VS TOOLING GmbH</t>
  </si>
  <si>
    <t>LMXA0037</t>
  </si>
  <si>
    <t>AUTOMOTIVE, mould &amp; dies</t>
  </si>
  <si>
    <t>Plastic injecrion moulds</t>
  </si>
  <si>
    <t>CHENGDU AIRCRAFT INDUSTRIAL</t>
  </si>
  <si>
    <t>M5D</t>
  </si>
  <si>
    <t>100 kW-30krpm</t>
  </si>
  <si>
    <t>LMSA0005</t>
  </si>
  <si>
    <t>XFSA0005</t>
  </si>
  <si>
    <t>Chengdu ALD Aviation Equipment Manufactirung Co. Ltd.</t>
  </si>
  <si>
    <t>LMXA0027</t>
  </si>
  <si>
    <t>AERONAUTICAL SCIENCE &amp; TECHNOLOGY RESEARCH INSTITUTE OF COMAC</t>
  </si>
  <si>
    <t>LMXA0030</t>
  </si>
  <si>
    <t>XFXA0023</t>
  </si>
  <si>
    <t>Composite materials in the aviation field</t>
  </si>
  <si>
    <t>LMSA0004</t>
  </si>
  <si>
    <t>XFSA0004</t>
  </si>
  <si>
    <t>42 ? in CDO-24</t>
  </si>
  <si>
    <t>SHAANXI AIRCRAFT INDUSTRY (Group) Co. Ltd</t>
  </si>
  <si>
    <t>LMXA0032</t>
  </si>
  <si>
    <t>XFXA0024</t>
  </si>
  <si>
    <t>SHAANXI AIRCRAFT INDUSTRY (Group) Co. Ltd.</t>
  </si>
  <si>
    <t>LMXA0033</t>
  </si>
  <si>
    <t>XFXA0025</t>
  </si>
  <si>
    <t>094</t>
  </si>
  <si>
    <t>55 kW-24krpm 24T</t>
  </si>
  <si>
    <t>LMXA0041</t>
  </si>
  <si>
    <t>XFXA0031</t>
  </si>
  <si>
    <t>- Turning rotary table MILL-TURN  &amp; Images</t>
  </si>
  <si>
    <t>https://www.pccaero.com/companies/woodbridge/</t>
  </si>
  <si>
    <t>aluminum casings for satellite&amp;aeroengins</t>
  </si>
  <si>
    <t>Was not happy with Parpas local service; we had a good contact with the owner that was still there and influential when the comapny was taken over by PCC Aerospace; we trade-in a obsolete GTZ (Zigong made) in another PCC plant in California. They have appreciated our efforts nd rewarded with the order.</t>
  </si>
  <si>
    <t>high. Little downtime and good machining results.</t>
  </si>
  <si>
    <t>095</t>
  </si>
  <si>
    <t>ADAM OPEL AG</t>
  </si>
  <si>
    <t>LMXA0038</t>
  </si>
  <si>
    <t>XFXA0029</t>
  </si>
  <si>
    <t>Automotive Style prototypes parts</t>
  </si>
  <si>
    <t>ureol models and aluminum prototype parts</t>
  </si>
  <si>
    <t>Fooke, Zimmermann</t>
  </si>
  <si>
    <t>Good references in Germany, strong service support. Price lower than competitors. They purchased 2 machines (GTFL&amp;GTFM)</t>
  </si>
  <si>
    <t>HIGH</t>
  </si>
  <si>
    <t>Finishing stamping metal sheet dies</t>
  </si>
  <si>
    <t>096</t>
  </si>
  <si>
    <t>ILMA PLASTICA S.r.l.</t>
  </si>
  <si>
    <t>LMXA0040</t>
  </si>
  <si>
    <t>AUTOMOTIVE- moulds</t>
  </si>
  <si>
    <t>steel moulds for bumpers and other parts</t>
  </si>
  <si>
    <t>FPT, PARPAS</t>
  </si>
  <si>
    <t>liked the /M version. Our price/delivery was better</t>
  </si>
  <si>
    <t>Medium, sometimes struggle to reach the desired accuracy</t>
  </si>
  <si>
    <t>097</t>
  </si>
  <si>
    <t>ON MOULD</t>
  </si>
  <si>
    <t>LMXA0031</t>
  </si>
  <si>
    <t>XFXA0027</t>
  </si>
  <si>
    <t>steel moulds, mould cases</t>
  </si>
  <si>
    <t>FPT</t>
  </si>
  <si>
    <t>Size and application suits perfectly, they were highly satisfied with D318/BSH</t>
  </si>
  <si>
    <t>High. One of the few using the machine also for roughing and drilling</t>
  </si>
  <si>
    <t>Plastic moulds and diecasting moulds</t>
  </si>
  <si>
    <t>098</t>
  </si>
  <si>
    <t>PATAC (Pan Asia Technical Automotive Center)</t>
  </si>
  <si>
    <t>LMXA0034</t>
  </si>
  <si>
    <t>XFXA0022</t>
  </si>
  <si>
    <t>General Motors' composite material</t>
  </si>
  <si>
    <t>Car models</t>
  </si>
  <si>
    <t>099</t>
  </si>
  <si>
    <t>KonForm GmbH</t>
  </si>
  <si>
    <t>LMXA0035</t>
  </si>
  <si>
    <t>XFXA0026</t>
  </si>
  <si>
    <t>AUTOMOTIVE- prototyopes</t>
  </si>
  <si>
    <t>aluminum moulds and prototypes</t>
  </si>
  <si>
    <t xml:space="preserve">Germans </t>
  </si>
  <si>
    <t>Good price and references</t>
  </si>
  <si>
    <t>High. Machine fulfilled the expectations</t>
  </si>
  <si>
    <t>100</t>
  </si>
  <si>
    <t>LMXA0036</t>
  </si>
  <si>
    <t>XFXA0028</t>
  </si>
  <si>
    <t>101</t>
  </si>
  <si>
    <t>LMXA0039</t>
  </si>
  <si>
    <t>XFXA0030</t>
  </si>
  <si>
    <t>- Special workpiecetable for customer equipment</t>
  </si>
  <si>
    <t>https://www.instagram.com/explore/locations/448529860/adam-opel-ag-opelwerk-russelsheim/</t>
  </si>
  <si>
    <t>Automotive Style prototypes full scale</t>
  </si>
  <si>
    <t>ureol models, 1:1 vehicle models</t>
  </si>
  <si>
    <t>103</t>
  </si>
  <si>
    <t>FARMINGTONS AUTOMOTIVE GmbH</t>
  </si>
  <si>
    <t>LMXA0051</t>
  </si>
  <si>
    <t>Plastic injection moulds for car components</t>
  </si>
  <si>
    <t>104</t>
  </si>
  <si>
    <t>C2 MACHINING</t>
  </si>
  <si>
    <t>LMXA0042</t>
  </si>
  <si>
    <t>40</t>
  </si>
  <si>
    <t>105</t>
  </si>
  <si>
    <t>TAIZHOU HUANGYAN XINGTAI PLASTIC MOULD CO.,LTD</t>
  </si>
  <si>
    <t>LMXA0004</t>
  </si>
  <si>
    <t>106</t>
  </si>
  <si>
    <t>MODELARNA LIAZ</t>
  </si>
  <si>
    <t>LMXA0050</t>
  </si>
  <si>
    <t>XFXA0037</t>
  </si>
  <si>
    <t xml:space="preserve">24 </t>
  </si>
  <si>
    <t>Prototypal aluminium moulds</t>
  </si>
  <si>
    <t>107</t>
  </si>
  <si>
    <t>CENTURY TOOL &amp; GAGE</t>
  </si>
  <si>
    <t>LMXA0053</t>
  </si>
  <si>
    <t xml:space="preserve">42 </t>
  </si>
  <si>
    <t>Compression molds</t>
  </si>
  <si>
    <t>108</t>
  </si>
  <si>
    <t>LMSA0006</t>
  </si>
  <si>
    <t>XFSA0006</t>
  </si>
  <si>
    <t>109</t>
  </si>
  <si>
    <t>JINAN BIOMAX PRECISION MACHINERY CO., LTD.</t>
  </si>
  <si>
    <t>LMXA0052</t>
  </si>
  <si>
    <t>Aluminum parts and composite materials in the aviation industry</t>
  </si>
  <si>
    <t>110</t>
  </si>
  <si>
    <t>ALFACHROM SERVIS s.r.o.</t>
  </si>
  <si>
    <t>LMXA0055</t>
  </si>
  <si>
    <t xml:space="preserve">XFXA0041 </t>
  </si>
  <si>
    <t>Different kind of molds</t>
  </si>
  <si>
    <t>111</t>
  </si>
  <si>
    <t>112</t>
  </si>
  <si>
    <t>113</t>
  </si>
  <si>
    <t>DALIAN START HI-TECH DEVELOPING co. Ltd.</t>
  </si>
  <si>
    <t>34 kw-20 krpm</t>
  </si>
  <si>
    <t>LMXA0046</t>
  </si>
  <si>
    <t>XFXA0034</t>
  </si>
  <si>
    <t>others</t>
  </si>
  <si>
    <t>114</t>
  </si>
  <si>
    <t>3C S.r.l.</t>
  </si>
  <si>
    <t>LMXA0056</t>
  </si>
  <si>
    <t>115</t>
  </si>
  <si>
    <t>116</t>
  </si>
  <si>
    <t>LMXA0043</t>
  </si>
  <si>
    <t>117</t>
  </si>
  <si>
    <t>LMXA0044</t>
  </si>
  <si>
    <t>XFXA0038</t>
  </si>
  <si>
    <t>118</t>
  </si>
  <si>
    <t>M5S</t>
  </si>
  <si>
    <t>LMXA0047</t>
  </si>
  <si>
    <t>XFXA0036</t>
  </si>
  <si>
    <t>119</t>
  </si>
  <si>
    <t>EUROP3D</t>
  </si>
  <si>
    <t>LMXA0045</t>
  </si>
  <si>
    <t>Various moulds</t>
  </si>
  <si>
    <t>SKODA AUTO</t>
  </si>
  <si>
    <t>LMXA0054</t>
  </si>
  <si>
    <t>XFXA0039</t>
  </si>
  <si>
    <t>-Special customer colors Skoda</t>
  </si>
  <si>
    <t>https://www.skoda-storyboard.com/cs/design-studio-in-mlada-boleslav-2/</t>
  </si>
  <si>
    <t>Strong local support in Czech Republic, happy with D218/5Ax since year 2000</t>
  </si>
  <si>
    <t>Models, prototypes</t>
  </si>
  <si>
    <t>121</t>
  </si>
  <si>
    <t>GLOBAL TOOLING SYSTEM</t>
  </si>
  <si>
    <t>M5E</t>
  </si>
  <si>
    <t>LMSA0007</t>
  </si>
  <si>
    <t>XFSA0007</t>
  </si>
  <si>
    <t>2*48</t>
  </si>
  <si>
    <t>Tooling for Aerospace</t>
  </si>
  <si>
    <t>122</t>
  </si>
  <si>
    <t>AERO-TECH ENGINEERING</t>
  </si>
  <si>
    <t>LMXA0049</t>
  </si>
  <si>
    <t>XFXA0035</t>
  </si>
  <si>
    <t xml:space="preserve">24 + 42 </t>
  </si>
  <si>
    <t>123</t>
  </si>
  <si>
    <t>LMSA0008</t>
  </si>
  <si>
    <t>XFSA0008</t>
  </si>
  <si>
    <t>124</t>
  </si>
  <si>
    <t>LMSA0009</t>
  </si>
  <si>
    <t>XFSA0009</t>
  </si>
  <si>
    <t>125</t>
  </si>
  <si>
    <t>126</t>
  </si>
  <si>
    <t>LIBERTY PATTERN Co.</t>
  </si>
  <si>
    <t>LMXA0058</t>
  </si>
  <si>
    <t>Tooling &amp; Pattern Making</t>
  </si>
  <si>
    <t>127</t>
  </si>
  <si>
    <t>AWZ SERVICES GMBH</t>
  </si>
  <si>
    <t>LMXA0060</t>
  </si>
  <si>
    <t>XFXA0032</t>
  </si>
  <si>
    <t>aluminium moulds and models</t>
  </si>
  <si>
    <t>128</t>
  </si>
  <si>
    <t>FA.CO.ST. S.r.l.</t>
  </si>
  <si>
    <t>LMXA0059</t>
  </si>
  <si>
    <t>XFXB0005</t>
  </si>
  <si>
    <t>Rubber/plastic injection moulds</t>
  </si>
  <si>
    <t>129</t>
  </si>
  <si>
    <t>LMXA0072</t>
  </si>
  <si>
    <t>XFXA0048</t>
  </si>
  <si>
    <t>130</t>
  </si>
  <si>
    <t>LMXA0065</t>
  </si>
  <si>
    <t>XFXA0044</t>
  </si>
  <si>
    <t>CHANGHE AIRCRAFT INDUSTRIES (Group) Co. Ltd.</t>
  </si>
  <si>
    <t>35 kW-20krpm</t>
  </si>
  <si>
    <t>LMXA0057</t>
  </si>
  <si>
    <t>XFXA0042</t>
  </si>
  <si>
    <t>132</t>
  </si>
  <si>
    <t>SHANGHAI GUHAN AUTOMOTIVE TRIMMING MOULD</t>
  </si>
  <si>
    <t>LMXA0064</t>
  </si>
  <si>
    <t>XFXA0045</t>
  </si>
  <si>
    <t>High accuracy plastic inj.mould</t>
  </si>
  <si>
    <t>CHANGHE Aircraft Industries Group Co. Ltd</t>
  </si>
  <si>
    <t>LMXA0068</t>
  </si>
  <si>
    <t>XFXA0047</t>
  </si>
  <si>
    <t>- Special  M5C/35-20G Photo / Video</t>
  </si>
  <si>
    <t>CMS,Jobs, Breton and local supplier like Haitian,SMTCL,BAMTRI,JIER Haitian,SMTCL,BAMTRI,JIER</t>
  </si>
  <si>
    <t>134</t>
  </si>
  <si>
    <t xml:space="preserve">LMXA0069 </t>
  </si>
  <si>
    <t>XFXA0049</t>
  </si>
  <si>
    <t>60</t>
  </si>
  <si>
    <t>135</t>
  </si>
  <si>
    <t>LMXA0076</t>
  </si>
  <si>
    <t>136</t>
  </si>
  <si>
    <t>LMXA0073</t>
  </si>
  <si>
    <t>XFXA0054</t>
  </si>
  <si>
    <t>137</t>
  </si>
  <si>
    <t>FIKSSAN FIKSTUR SAN.VE.TIC. A.S.</t>
  </si>
  <si>
    <t>LMXA0074</t>
  </si>
  <si>
    <t>XFXA0055</t>
  </si>
  <si>
    <t>138</t>
  </si>
  <si>
    <t>SHENYANG AIRCRAFT CO.</t>
  </si>
  <si>
    <t>LMXA0066</t>
  </si>
  <si>
    <t>XFXA0052</t>
  </si>
  <si>
    <t>Aircraft parts</t>
  </si>
  <si>
    <t>139</t>
  </si>
  <si>
    <t>MODELAGE MECANIQUE BRITSCH</t>
  </si>
  <si>
    <t>LMXA0077</t>
  </si>
  <si>
    <t>XFXA0046</t>
  </si>
  <si>
    <t>Different type of moulds</t>
  </si>
  <si>
    <t>140</t>
  </si>
  <si>
    <t>141</t>
  </si>
  <si>
    <t>142</t>
  </si>
  <si>
    <t>143</t>
  </si>
  <si>
    <t>LMXA0075</t>
  </si>
  <si>
    <t>144</t>
  </si>
  <si>
    <t>FORM-PLAST sp. z.o.o.</t>
  </si>
  <si>
    <t>LMXA0067</t>
  </si>
  <si>
    <t>145</t>
  </si>
  <si>
    <t>CHENGDU JIAOTONG UNIVERSITY POWER INDUSTRY</t>
  </si>
  <si>
    <t>LMXA0070</t>
  </si>
  <si>
    <t>XFXA0051</t>
  </si>
  <si>
    <t>CHENGDU MOULD</t>
  </si>
  <si>
    <t>EMENA</t>
  </si>
  <si>
    <t>ISO-50</t>
  </si>
  <si>
    <t>LMXA0071</t>
  </si>
  <si>
    <t>XFXA0053</t>
  </si>
  <si>
    <t>-  HEAD  45° mechanical head - Photo &amp; Video</t>
  </si>
  <si>
    <t>Jobs, Breton ZIMMERMANN and local supplier like Haitian,SMTCL,BAMTRI,JIER</t>
  </si>
  <si>
    <t>Unsatisfied. Mainly because the failure rate of EMENA's head is very high.</t>
  </si>
  <si>
    <t>147</t>
  </si>
  <si>
    <t>148</t>
  </si>
  <si>
    <t>149</t>
  </si>
  <si>
    <t>150</t>
  </si>
  <si>
    <t>NOVOMECCANICA S.r.l.</t>
  </si>
  <si>
    <t>M5E 62kW-15krpm
M5E 35kW-24krpm
M5H    /     TT-100T</t>
  </si>
  <si>
    <t>A+O
A+O
-</t>
  </si>
  <si>
    <t>HSK-A 100
HSK-A 63
HSK-T 100</t>
  </si>
  <si>
    <t>LMSA0012</t>
  </si>
  <si>
    <t>XFSA0012</t>
  </si>
  <si>
    <t>- Cartridge change
- Head Change 
- Turning rotary table</t>
  </si>
  <si>
    <t>82</t>
  </si>
  <si>
    <t>https://novomeccanica.com/</t>
  </si>
  <si>
    <t>huge mechanical and space components</t>
  </si>
  <si>
    <t>aluminum and titanium coponents for satellite chassis</t>
  </si>
  <si>
    <t>FPT, Zayer</t>
  </si>
  <si>
    <t>Together design of a very special GTR machine with turn(mill capabilities</t>
  </si>
  <si>
    <t>Adaptive Control Logic</t>
  </si>
  <si>
    <t>VTT/T-3000</t>
  </si>
  <si>
    <t>XTGA0005</t>
  </si>
  <si>
    <t>62kW-15krpm</t>
  </si>
  <si>
    <t>M5E_XTGA0005</t>
  </si>
  <si>
    <t>XTGA0007</t>
  </si>
  <si>
    <t>35kW-24krpm</t>
  </si>
  <si>
    <t>M5E_XTGA0007</t>
  </si>
  <si>
    <t>XTGA0006</t>
  </si>
  <si>
    <t>Turning head</t>
  </si>
  <si>
    <t>TT-100T</t>
  </si>
  <si>
    <t>M5E_XTGA0006</t>
  </si>
  <si>
    <t>⭐⭐⭐</t>
  </si>
  <si>
    <t>152</t>
  </si>
  <si>
    <t>ALFA MECCANICA S.r.l.</t>
  </si>
  <si>
    <t>LMXA0079</t>
  </si>
  <si>
    <t>XFXA0056</t>
  </si>
  <si>
    <t>153</t>
  </si>
  <si>
    <t>ROUSH INDUSTRIES INC.</t>
  </si>
  <si>
    <t>LMXA0078</t>
  </si>
  <si>
    <t>XFXA0068</t>
  </si>
  <si>
    <t>Composite and Carbon Fiber parts</t>
  </si>
  <si>
    <t>154</t>
  </si>
  <si>
    <t>LMXA0094</t>
  </si>
  <si>
    <t>155</t>
  </si>
  <si>
    <t>MATRIGALSA S.L.U.</t>
  </si>
  <si>
    <t>LMXA0082</t>
  </si>
  <si>
    <t>XFXA0058</t>
  </si>
  <si>
    <t>156</t>
  </si>
  <si>
    <t>46 kw-24 krpm</t>
  </si>
  <si>
    <t>LMXA0099</t>
  </si>
  <si>
    <t>XFSA0066</t>
  </si>
  <si>
    <t>157</t>
  </si>
  <si>
    <t>HANGZHOU SUOKAI INDUSTRIAL CO.LTD.</t>
  </si>
  <si>
    <t>LMXA0080</t>
  </si>
  <si>
    <t>XFXA0059</t>
  </si>
  <si>
    <t>158</t>
  </si>
  <si>
    <t>LMXA0081</t>
  </si>
  <si>
    <t>XFXA0061</t>
  </si>
  <si>
    <t>159</t>
  </si>
  <si>
    <t>LMXA0086</t>
  </si>
  <si>
    <t>160</t>
  </si>
  <si>
    <t>LMXA0087</t>
  </si>
  <si>
    <t>161</t>
  </si>
  <si>
    <t>LMXA0088</t>
  </si>
  <si>
    <t>162</t>
  </si>
  <si>
    <t>HANGZHOU YUSEI MACHINERY</t>
  </si>
  <si>
    <t>LMXA0089</t>
  </si>
  <si>
    <t>163</t>
  </si>
  <si>
    <t>HUBEI YUSEI PLASTICS &amp; MOULD</t>
  </si>
  <si>
    <t>LMXA0090</t>
  </si>
  <si>
    <t>164</t>
  </si>
  <si>
    <t>GUANGZHOU YUSEI MACHINERY</t>
  </si>
  <si>
    <t>LMXA0091</t>
  </si>
  <si>
    <t>165</t>
  </si>
  <si>
    <t>SANVITO &amp; SOMASCHINI S.p.A.</t>
  </si>
  <si>
    <t>LMXA0084</t>
  </si>
  <si>
    <t>166</t>
  </si>
  <si>
    <t>LMXA0085</t>
  </si>
  <si>
    <t>XFXA0062</t>
  </si>
  <si>
    <t>167</t>
  </si>
  <si>
    <t>CO.ST.AT. S.r.l.</t>
  </si>
  <si>
    <t>62 kW-16krpm</t>
  </si>
  <si>
    <t>LMXA0083</t>
  </si>
  <si>
    <t>168</t>
  </si>
  <si>
    <t>LMXA0093</t>
  </si>
  <si>
    <t>XFXA0063</t>
  </si>
  <si>
    <t>169</t>
  </si>
  <si>
    <t xml:space="preserve"> 35kW-20 krpm</t>
  </si>
  <si>
    <t>LMXA0096</t>
  </si>
  <si>
    <t>XFXA0069</t>
  </si>
  <si>
    <t>170</t>
  </si>
  <si>
    <t>TECNOSTAMPI S.r.l.</t>
  </si>
  <si>
    <t>30 kw-24 krpm</t>
  </si>
  <si>
    <t>LMXA0095</t>
  </si>
  <si>
    <t>XFXA0064</t>
  </si>
  <si>
    <t>graphite, plastic injection moulds</t>
  </si>
  <si>
    <t>171</t>
  </si>
  <si>
    <t>XFXA0065</t>
  </si>
  <si>
    <t>47kW-3krpm ISO50
 35kW-20rpm HSK63A
 55kW-24rpm HSK63A
 50kW-5krpm ISO50
47kW-3krpm 90°</t>
  </si>
  <si>
    <t>A+O
A+O
G</t>
  </si>
  <si>
    <t>ISO50
 HSK63A
 HSK63A
 ISO50</t>
  </si>
  <si>
    <t>LMSA0013</t>
  </si>
  <si>
    <t>XFSA0013</t>
  </si>
  <si>
    <t xml:space="preserve">- Head Change; Cartridge change </t>
  </si>
  <si>
    <t>https://skoda-naradovna.cz/en/history_of_tools/</t>
  </si>
  <si>
    <t>Stamping dies (cast iron &amp; steel)</t>
  </si>
  <si>
    <t>Trimill</t>
  </si>
  <si>
    <t>Strong local support in Czech Republic, on FIDIA CNC installed on various D&amp;R, Trimill, Jobs machines. Our price was very competitive for 2 machines deal.</t>
  </si>
  <si>
    <t>Medium. They do not use the machine always properly (many crashes, part-programs not optimized, etc..)</t>
  </si>
  <si>
    <t>Stamping dies</t>
  </si>
  <si>
    <t>XTHA0010</t>
  </si>
  <si>
    <t>47kW-3krpm</t>
  </si>
  <si>
    <t>XTSA0008</t>
  </si>
  <si>
    <t>55kW-24rpm</t>
  </si>
  <si>
    <t>HSK63A</t>
  </si>
  <si>
    <t>M3A</t>
  </si>
  <si>
    <t>XTHA0013</t>
  </si>
  <si>
    <t>50kW-5krpm</t>
  </si>
  <si>
    <t>MRH</t>
  </si>
  <si>
    <t>XTHA0012</t>
  </si>
  <si>
    <t>35kW-20krpm</t>
  </si>
  <si>
    <t>⭐⭐</t>
  </si>
  <si>
    <t>174</t>
  </si>
  <si>
    <t>HANGZHOU KAIMEI MOULD</t>
  </si>
  <si>
    <t>LMXA0097</t>
  </si>
  <si>
    <t>175</t>
  </si>
  <si>
    <t>D-COMPANY Ltd.</t>
  </si>
  <si>
    <t>LMXA0098</t>
  </si>
  <si>
    <t>Serbia</t>
  </si>
  <si>
    <t>Steel Tyre moulds</t>
  </si>
  <si>
    <t>176</t>
  </si>
  <si>
    <t>LMSA0014</t>
  </si>
  <si>
    <t>XFSA0014</t>
  </si>
  <si>
    <t>177</t>
  </si>
  <si>
    <t>SY_JVC SHENYANG FIDIA NC &amp; MACHINE CO., LTD</t>
  </si>
  <si>
    <t>178</t>
  </si>
  <si>
    <t>179</t>
  </si>
  <si>
    <t>CTM INDIA Ltd.</t>
  </si>
  <si>
    <t>LMXA0102</t>
  </si>
  <si>
    <t>180</t>
  </si>
  <si>
    <t>SMOM S.A.S.</t>
  </si>
  <si>
    <t>M5S2</t>
  </si>
  <si>
    <t>LMXA0100</t>
  </si>
  <si>
    <t>XFXA0071</t>
  </si>
  <si>
    <t>aluminium moulds and models for car industry</t>
  </si>
  <si>
    <t>181</t>
  </si>
  <si>
    <t>AEROMATRIZES Indústria de Matrizes Ltda.</t>
  </si>
  <si>
    <t>LMXA0101</t>
  </si>
  <si>
    <t>XFXA0070</t>
  </si>
  <si>
    <t>182</t>
  </si>
  <si>
    <t>HERO MOTOR CORP</t>
  </si>
  <si>
    <t>LMXA0104</t>
  </si>
  <si>
    <t>XFXA0072</t>
  </si>
  <si>
    <t>- Mixed DRS-M5A and CRS system Hero</t>
  </si>
  <si>
    <t>https://www.heromotocorp.com/en-in/company/about-us/overview.html</t>
  </si>
  <si>
    <t>Motorcycle prototype department</t>
  </si>
  <si>
    <t>plastic materials</t>
  </si>
  <si>
    <t>Good relationships with the Customer</t>
  </si>
  <si>
    <t>good</t>
  </si>
  <si>
    <t>Motorcycles</t>
  </si>
  <si>
    <t>183</t>
  </si>
  <si>
    <t>AURORA FLYING SCIENCES (Boeing)</t>
  </si>
  <si>
    <t>LMXA0111</t>
  </si>
  <si>
    <t>XFXA0079</t>
  </si>
  <si>
    <t>Composite components</t>
  </si>
  <si>
    <t>184</t>
  </si>
  <si>
    <t>XIAN ZHIHUI</t>
  </si>
  <si>
    <t>185</t>
  </si>
  <si>
    <t>CHENGDU PURE</t>
  </si>
  <si>
    <t>42 kw-24 krpm</t>
  </si>
  <si>
    <t>HSL-A 63</t>
  </si>
  <si>
    <t>186</t>
  </si>
  <si>
    <t>CHENGDU XILING POWER SCIENCE &amp; TECHNOLOGY INCORPORATED COMPANY</t>
  </si>
  <si>
    <t>LMXA0106</t>
  </si>
  <si>
    <t>XFXA0074</t>
  </si>
  <si>
    <t>187</t>
  </si>
  <si>
    <t>ChengDu Xiling</t>
  </si>
  <si>
    <t>188</t>
  </si>
  <si>
    <t>189</t>
  </si>
  <si>
    <t>190</t>
  </si>
  <si>
    <t>191</t>
  </si>
  <si>
    <t>LMXA0107</t>
  </si>
  <si>
    <t> XFXA0075</t>
  </si>
  <si>
    <t>https://www.galaxytool.com/</t>
  </si>
  <si>
    <t>Aluminum and steel tooling, frames, molds</t>
  </si>
  <si>
    <t>Satisfied with previous GTF/Q - excellent relationship with local agent</t>
  </si>
  <si>
    <t>High, they cut aluminum and steel (even invar) tooling with high accuracy</t>
  </si>
  <si>
    <t>SHANDONG XINHECHENG AVIATION SCIENCE &amp; TECHNOLOGY</t>
  </si>
  <si>
    <t>LMXA0108</t>
  </si>
  <si>
    <t>XFXA0076</t>
  </si>
  <si>
    <t>FORD OTOMOTIV SANAYI A.S.</t>
  </si>
  <si>
    <t>LMXA0109</t>
  </si>
  <si>
    <t>XFXA0077</t>
  </si>
  <si>
    <t xml:space="preserve">2*40 </t>
  </si>
  <si>
    <t>https://fordotosan.com.tr/en/operations/production/plants</t>
  </si>
  <si>
    <t>DMG, Wardich Coburg</t>
  </si>
  <si>
    <t xml:space="preserve">Customization of CNC measuring cycles </t>
  </si>
  <si>
    <t>Molds for car components</t>
  </si>
  <si>
    <t>M5A
 M3A
 M5A</t>
  </si>
  <si>
    <t>M5A 65kW-15krpm
M3A 55kW-10krpm
M5A 30kW-24krpm</t>
  </si>
  <si>
    <t>A+O
G
A+O</t>
  </si>
  <si>
    <t>HSK-A 100
HSK-A 100
HSK-A 63</t>
  </si>
  <si>
    <t>LMXA0113</t>
  </si>
  <si>
    <t>XFXA0081</t>
  </si>
  <si>
    <t>- head change M5A-HSK100 And M5A-HSK63 LONG NOSE</t>
  </si>
  <si>
    <t xml:space="preserve">40 HSK-A 100   
24 HSK-A 63   </t>
  </si>
  <si>
    <t>https://toolingtechgroup.com/companies/century-tool/</t>
  </si>
  <si>
    <t>Automotive, Compression molds for cars and trucks.</t>
  </si>
  <si>
    <t>Aluminum Compression Molds</t>
  </si>
  <si>
    <t>Zimmermann, Fpt</t>
  </si>
  <si>
    <t>Satisfied with the GTF/M bought few years before.</t>
  </si>
  <si>
    <t>High</t>
  </si>
  <si>
    <t>65kW-15krpm</t>
  </si>
  <si>
    <t>M5A_XTTA0074</t>
  </si>
  <si>
    <t>55kW-10krpm</t>
  </si>
  <si>
    <t>M3A_XTTA0059</t>
  </si>
  <si>
    <t>30kW-24krpm</t>
  </si>
  <si>
    <t>M5A_XTTA0075</t>
  </si>
  <si>
    <t>LMXA0110</t>
  </si>
  <si>
    <t>XFXA0078</t>
  </si>
  <si>
    <t>https://www.delawaredynamics.com/</t>
  </si>
  <si>
    <t>Diecasting molds &amp; Tooling for Aerospace</t>
  </si>
  <si>
    <t>Tooling for aerospace</t>
  </si>
  <si>
    <t>FIDIA Co. local support with expertise in manufacturing</t>
  </si>
  <si>
    <t>high. They cut aerospace toolings and other components</t>
  </si>
  <si>
    <t>LMXA0116</t>
  </si>
  <si>
    <t>XFXA0084</t>
  </si>
  <si>
    <t>http://f-s.cz/en/</t>
  </si>
  <si>
    <t>Plastic injection molds</t>
  </si>
  <si>
    <t>satisfied with previous GTF, G996 machines, valuable Fidia CZ local support</t>
  </si>
  <si>
    <t>medium. The new machine with HSK100A is not as strong as expected.</t>
  </si>
  <si>
    <t>LMXA0115</t>
  </si>
  <si>
    <t>XFXA0083</t>
  </si>
  <si>
    <t xml:space="preserve">- Special automatic fixture equipment </t>
  </si>
  <si>
    <t xml:space="preserve">Due to the customer's internal reasons, the machine has not been used since the installation was completed. It was not used until September 24. So far, the frequency of use is not high. </t>
  </si>
  <si>
    <t>199</t>
  </si>
  <si>
    <t>LMXA0114</t>
  </si>
  <si>
    <t>XFXA0082</t>
  </si>
  <si>
    <t>Happy with GTF/L.120 - Strong local support in Czech Republic</t>
  </si>
  <si>
    <t>200</t>
  </si>
  <si>
    <t>Q4</t>
  </si>
  <si>
    <t>LMA Srl</t>
  </si>
  <si>
    <t>LMXA0117</t>
  </si>
  <si>
    <t>XFXA0085</t>
  </si>
  <si>
    <t>- Rendering machine
- Aeronautical works</t>
  </si>
  <si>
    <t>202</t>
  </si>
  <si>
    <t>AURRENAK S. Coop.</t>
  </si>
  <si>
    <t>LMXA0120</t>
  </si>
  <si>
    <t>Graphite electrodes for diecasting</t>
  </si>
  <si>
    <t>LMXA0122</t>
  </si>
  <si>
    <t>XFXA0088</t>
  </si>
  <si>
    <t>- INOX inside covers</t>
  </si>
  <si>
    <t>https://fribeiro.com.br/</t>
  </si>
  <si>
    <t>FPT (one Dinospin installed, very good machine but without local service)</t>
  </si>
  <si>
    <t>Not satisfied with the service offered by FPT, they chose Fidia for this second Gantry machine due to the good results of their competitors who use our machines</t>
  </si>
  <si>
    <t>After some months working, they are very surprised with the accuracy and reliability of our machine, and also very satisfied with our technical support</t>
  </si>
  <si>
    <t>LMXA0121</t>
  </si>
  <si>
    <t>XFXA0087</t>
  </si>
  <si>
    <t>- U shape foundation</t>
  </si>
  <si>
    <t>CONCAD GmbH</t>
  </si>
  <si>
    <t>M5S2
 M5A</t>
  </si>
  <si>
    <t>87 kw-28 krpm
65 kw-15 krpm</t>
  </si>
  <si>
    <t>A+O
A+O</t>
  </si>
  <si>
    <t>HSK-A 63
HSK-A 63/80
HSK-A 100</t>
  </si>
  <si>
    <t>LMXA0123</t>
  </si>
  <si>
    <t>XFXA0091</t>
  </si>
  <si>
    <t>- TCD Special swap arm 192 mixed positions n°144 HSK-A100 - n°38 HSK-A63(80) - n°10 HSK-A63
- Head Change  (4 tool change)
- INOX inside covers
- Additional chip removal system by water</t>
  </si>
  <si>
    <t>https://www.concad-gmbh.de/</t>
  </si>
  <si>
    <t>High-tech job shop with expertise across automotive, plastic injection, microchips tooling, satellite antennas, and landing gears.</t>
  </si>
  <si>
    <t>Large aluminum antennas and various precision parts for aerospace and automotive industries.</t>
  </si>
  <si>
    <t>Zimmermann, which did not accommodate specialized customer requests (e.g., water-cooled chillers, specialized tool magazine).</t>
  </si>
  <si>
    <t>FIDIA’s flexibility in meeting specific requests, innovative features like head change capability, and enhanced tool capacity (&gt;160 tools). The decision was influenced by successful benchmarking and tailored configurations for demanding applications.</t>
  </si>
  <si>
    <t xml:space="preserve">	Strong loyalty to FIDIA CNC, reinforced by advanced adaptive control and custom solutions that meet unique customer needs.</t>
  </si>
  <si>
    <t>87 kw-28 krpm</t>
  </si>
  <si>
    <t>M5S2_XTSA0011</t>
  </si>
  <si>
    <t>65 kw-15 krpm</t>
  </si>
  <si>
    <t>M5A_XTTA0079</t>
  </si>
  <si>
    <t>AUTONEUM CZ s.r.o.</t>
  </si>
  <si>
    <t>56 kW-10krpm</t>
  </si>
  <si>
    <t>LMXA0124</t>
  </si>
  <si>
    <t>XFXA0089</t>
  </si>
  <si>
    <t>- Partially buried machine</t>
  </si>
  <si>
    <t xml:space="preserve"> No</t>
  </si>
  <si>
    <t>https://www.mtex-at.com/</t>
  </si>
  <si>
    <t>Automotive – specialized in noise and heat protection components for global vehicle manufacturers.</t>
  </si>
  <si>
    <t>Noise and heat protection parts, machined primarily in aluminum and steel.</t>
  </si>
  <si>
    <t>Trimill (two machines installed on-site) with some service issues.</t>
  </si>
  <si>
    <t>FIDIA CNC's reliability, strong local support, and innovative GTFQ4 design (particularly suitable for roughing applications), following a successful visit to FIDIA’s Forlì plant in November 2023.</t>
  </si>
  <si>
    <t>High satisfaction due to reliable CNC performance, effective roughing capabilities, and consistent technical support.</t>
  </si>
  <si>
    <t>Material Removal Test during Pre-Acceptance</t>
  </si>
  <si>
    <t>ERVE SAVUNMA MAKINA IMALAT SANAYI TIC.LTD.STI</t>
  </si>
  <si>
    <t>LMXA0125</t>
  </si>
  <si>
    <t>XFXA0090</t>
  </si>
  <si>
    <t>https://www.erve.com.tr/makina-parkuru/</t>
  </si>
  <si>
    <t>Aluminum structural part</t>
  </si>
  <si>
    <t>Happy with previous D321</t>
  </si>
  <si>
    <t>SUSTA S.R.L.</t>
  </si>
  <si>
    <t>M5A
 M3A</t>
  </si>
  <si>
    <t>65 kW-15krpm
'56 kW-9 krpm</t>
  </si>
  <si>
    <t>LMXA0127</t>
  </si>
  <si>
    <t>XFXA0093</t>
  </si>
  <si>
    <t>https://www.susta-stampi.com/</t>
  </si>
  <si>
    <t>Susta Srl specializes in the automotive industry, producing dies for hot and cold stamping processes.</t>
  </si>
  <si>
    <t>Dies for components like roof frames, bumpers, and suspension arms, using steel, aluminum, and spheroidal cast iron.</t>
  </si>
  <si>
    <t xml:space="preserve">Primary competitors include Jobs and Soraluce, both of which made significant efforts to secure this project. </t>
  </si>
  <si>
    <t>SUSTA selected FIDIA due to superior finishing performance demonstrated on a DL321, confidence in achieving the same with the GTF gantry, flexibility of manual head change (M3A+M5A), ability to reuse existing foundations and components, a clear approach to thermal stability for high accuracy, quicker spare parts availability, and competitive pricing.</t>
  </si>
  <si>
    <t>Evaluation after machine installation and commissioning are completed.</t>
  </si>
  <si>
    <t>56 kW-9 krpm</t>
  </si>
  <si>
    <t>M3A_XTTB0059</t>
  </si>
  <si>
    <t>K21x</t>
  </si>
  <si>
    <t>K</t>
  </si>
  <si>
    <t>27 kw-24 krpm</t>
  </si>
  <si>
    <t>HSK-E 63</t>
  </si>
  <si>
    <t>XZZ344m</t>
  </si>
  <si>
    <t>XZZ364</t>
  </si>
  <si>
    <t>K211</t>
  </si>
  <si>
    <t>GRS/03</t>
  </si>
  <si>
    <t>MARANGONI MECCANICA S.p.A.</t>
  </si>
  <si>
    <t>LMJA003</t>
  </si>
  <si>
    <t>XFJA001</t>
  </si>
  <si>
    <t>aluminium mould for tyre industry</t>
  </si>
  <si>
    <t>Tyre Industry</t>
  </si>
  <si>
    <t>MODELLERIA NICOLETTO ERMES</t>
  </si>
  <si>
    <t>LMJA002</t>
  </si>
  <si>
    <t>DURIVAGE PATTERN &amp; MFG. Inc.</t>
  </si>
  <si>
    <t>LMJA004</t>
  </si>
  <si>
    <t>XFJA003</t>
  </si>
  <si>
    <t>aluminium moulds for gas tanks</t>
  </si>
  <si>
    <t>YUNMA AIRCRAFT</t>
  </si>
  <si>
    <t>LMJA006</t>
  </si>
  <si>
    <t>ERRECI di Randi R. &amp; C. S.n.c.</t>
  </si>
  <si>
    <t>LMJA005</t>
  </si>
  <si>
    <t>MELECTROLASER</t>
  </si>
  <si>
    <t>LMJA008</t>
  </si>
  <si>
    <t>SNW SCHIRNECKER &amp; NACKE GMBH</t>
  </si>
  <si>
    <t>LMJA013</t>
  </si>
  <si>
    <t>XFJA002</t>
  </si>
  <si>
    <t>steel and graphite injection mould</t>
  </si>
  <si>
    <t>XI'AN AIRCRAFT</t>
  </si>
  <si>
    <t>LMJA014</t>
  </si>
  <si>
    <t>OSBRA WERKZEUGBAU GmbH</t>
  </si>
  <si>
    <t>LMJA015</t>
  </si>
  <si>
    <t>XFJA009</t>
  </si>
  <si>
    <t>LMJA016</t>
  </si>
  <si>
    <t>XFJA008</t>
  </si>
  <si>
    <t>LMJA020</t>
  </si>
  <si>
    <t>graphite electrodes for diecasting</t>
  </si>
  <si>
    <t>COMPOSITE &amp; TOOLING TECH GmbH</t>
  </si>
  <si>
    <t>LMJA019</t>
  </si>
  <si>
    <t>Composite, injection tooling</t>
  </si>
  <si>
    <t>INNOVATION MOULD S.r.l.</t>
  </si>
  <si>
    <t>LMJA018</t>
  </si>
  <si>
    <t>XFJA007</t>
  </si>
  <si>
    <t>CRS/06</t>
  </si>
  <si>
    <t>aluminium moulds</t>
  </si>
  <si>
    <t>JIANGXI HONGDU AVIATION INDUSTRY Co. Ltd</t>
  </si>
  <si>
    <t>LMJA017</t>
  </si>
  <si>
    <t>CSM Modelleria</t>
  </si>
  <si>
    <t>LMJA022</t>
  </si>
  <si>
    <t>MERSEN BOOSTEC</t>
  </si>
  <si>
    <t>27 kw-18 krpm</t>
  </si>
  <si>
    <t>LMJA025</t>
  </si>
  <si>
    <t>Parts for aerospace industry, ceramic composite</t>
  </si>
  <si>
    <t>FIBREX CO SRL</t>
  </si>
  <si>
    <t>LMJA024</t>
  </si>
  <si>
    <t>XFJA014</t>
  </si>
  <si>
    <t>CRS/05</t>
  </si>
  <si>
    <t>Manufacturing of bathtubs and swimming pools</t>
  </si>
  <si>
    <t>LMJA026</t>
  </si>
  <si>
    <t>VRT/SC-600</t>
  </si>
  <si>
    <t>Holzinger Modell und Formenbau</t>
  </si>
  <si>
    <t>34 kw-24 krpm</t>
  </si>
  <si>
    <t>LMJA051</t>
  </si>
  <si>
    <t>XFJA026</t>
  </si>
  <si>
    <t>CRS/08</t>
  </si>
  <si>
    <t>moulds for automotive</t>
  </si>
  <si>
    <t>WAINWRIGHT Industries</t>
  </si>
  <si>
    <t>LMJA033</t>
  </si>
  <si>
    <t>XFJA015</t>
  </si>
  <si>
    <t>CRS/07</t>
  </si>
  <si>
    <t>LMJA036</t>
  </si>
  <si>
    <t>XFJA018</t>
  </si>
  <si>
    <t>Industrias Moldes de Azemeis (SIMOLDES GROUP)</t>
  </si>
  <si>
    <t>LMJA030</t>
  </si>
  <si>
    <t>LMJA032</t>
  </si>
  <si>
    <t>XFJA016</t>
  </si>
  <si>
    <t>GH TOOL &amp; MOLD</t>
  </si>
  <si>
    <t>LMJA039</t>
  </si>
  <si>
    <t>diecasting moulds</t>
  </si>
  <si>
    <t>OLM S.r.l.</t>
  </si>
  <si>
    <t>LMJA035</t>
  </si>
  <si>
    <t>XFJA017</t>
  </si>
  <si>
    <t>Various aliminium and steel components</t>
  </si>
  <si>
    <t>LMJA034</t>
  </si>
  <si>
    <t>SHAPE as</t>
  </si>
  <si>
    <t>LMJA040</t>
  </si>
  <si>
    <t>Norway</t>
  </si>
  <si>
    <t>prototype moulds and resin models</t>
  </si>
  <si>
    <t>MODELLERIA EVAR S.n.c.</t>
  </si>
  <si>
    <t>LMJA038</t>
  </si>
  <si>
    <t>XFJA020</t>
  </si>
  <si>
    <t>models and moulds for every industrial processing</t>
  </si>
  <si>
    <t>SNIDER MOLD COMPANY INC.</t>
  </si>
  <si>
    <t>LMJA041</t>
  </si>
  <si>
    <t>XFJA028</t>
  </si>
  <si>
    <t>diecast molds</t>
  </si>
  <si>
    <t>M.C.S. Fratelli Morandi S.r.l.</t>
  </si>
  <si>
    <t>LMJA042</t>
  </si>
  <si>
    <t>KR</t>
  </si>
  <si>
    <t>HS DIE &amp; ENGINEERING CO.</t>
  </si>
  <si>
    <t>LMJA053</t>
  </si>
  <si>
    <t>XFJA027</t>
  </si>
  <si>
    <t>KR211</t>
  </si>
  <si>
    <t>VRT/R-1800x2200</t>
  </si>
  <si>
    <t>CRS/09</t>
  </si>
  <si>
    <t>LMJA043</t>
  </si>
  <si>
    <t>XFJA025</t>
  </si>
  <si>
    <t>MEGGITT</t>
  </si>
  <si>
    <t>LMJA044</t>
  </si>
  <si>
    <t>Aeronautical parts</t>
  </si>
  <si>
    <t>INTERCOS TOOLING</t>
  </si>
  <si>
    <t>LMJA048</t>
  </si>
  <si>
    <t>XFJA024</t>
  </si>
  <si>
    <t>Russia</t>
  </si>
  <si>
    <t>stamping die</t>
  </si>
  <si>
    <t>SYP KANQUIAO AUTOGLASS CO.LTD.</t>
  </si>
  <si>
    <t>LMJA052</t>
  </si>
  <si>
    <t>XFJA030</t>
  </si>
  <si>
    <t>car glass moulds</t>
  </si>
  <si>
    <t>MODELLBAU HUBER GmbH</t>
  </si>
  <si>
    <t>LMJA046</t>
  </si>
  <si>
    <t>VRT/RU-1800</t>
  </si>
  <si>
    <t>Aluminium and diecasting moulds</t>
  </si>
  <si>
    <t>Harbin Dongan Engine Group Ltd.</t>
  </si>
  <si>
    <t>LMJA045</t>
  </si>
  <si>
    <t>XFJA029</t>
  </si>
  <si>
    <t>plastic injection moulds, diecasting moulds</t>
  </si>
  <si>
    <t>LMGA005</t>
  </si>
  <si>
    <t>XFGA001</t>
  </si>
  <si>
    <t>KR214</t>
  </si>
  <si>
    <t>VRT/R-2200x1800</t>
  </si>
  <si>
    <t>bumper moulds</t>
  </si>
  <si>
    <t>ShenYang Aircraft Design and Research Institute</t>
  </si>
  <si>
    <t>LMJA049</t>
  </si>
  <si>
    <t>aircraft parts</t>
  </si>
  <si>
    <t>M.S.I. Mold Builders Inc.</t>
  </si>
  <si>
    <t>LMJA054</t>
  </si>
  <si>
    <t>MT Technologies AG</t>
  </si>
  <si>
    <t>LMGA004</t>
  </si>
  <si>
    <t>XFGA002</t>
  </si>
  <si>
    <t>K214</t>
  </si>
  <si>
    <t>BALDO MODELLI S.n.c.</t>
  </si>
  <si>
    <t>LMGA007</t>
  </si>
  <si>
    <t>XFGA003</t>
  </si>
  <si>
    <t>Different types of models</t>
  </si>
  <si>
    <t>COORS TEK</t>
  </si>
  <si>
    <t>34 kw-18 krpm</t>
  </si>
  <si>
    <t>LMJA055</t>
  </si>
  <si>
    <t>XFJA031</t>
  </si>
  <si>
    <t>CHARNG SHENG</t>
  </si>
  <si>
    <t>LMJA059</t>
  </si>
  <si>
    <t>XFJA033</t>
  </si>
  <si>
    <t>Taiwan</t>
  </si>
  <si>
    <t>CRS/11</t>
  </si>
  <si>
    <t>tyre mould industry</t>
  </si>
  <si>
    <t>LMGA008</t>
  </si>
  <si>
    <t>XFGA004</t>
  </si>
  <si>
    <t>VRT/R-2200x2200</t>
  </si>
  <si>
    <t>LMJA056</t>
  </si>
  <si>
    <t>XFJA032</t>
  </si>
  <si>
    <t>CRS/04</t>
  </si>
  <si>
    <t>AICHELE WERKZEUGE GMBH+Co. Kg.</t>
  </si>
  <si>
    <t>?? kw-12 krpm</t>
  </si>
  <si>
    <t>LMJA088</t>
  </si>
  <si>
    <t>XFJA050</t>
  </si>
  <si>
    <t>Cutting, milling and drilling tools</t>
  </si>
  <si>
    <t>State Owned HONG YANG MACHINE MAKING FACTORY</t>
  </si>
  <si>
    <t>LMGA011</t>
  </si>
  <si>
    <t>XFGA006</t>
  </si>
  <si>
    <t>moulds</t>
  </si>
  <si>
    <t>LEROY TOOL &amp; DIE Inc.</t>
  </si>
  <si>
    <t>LMJA057</t>
  </si>
  <si>
    <t>He Bei BAODING HUIYANG AVIATION PROPELLER FACTORY</t>
  </si>
  <si>
    <t>56 kw-20 krpm</t>
  </si>
  <si>
    <t>LMJA058</t>
  </si>
  <si>
    <t>LMJA060</t>
  </si>
  <si>
    <t>XFJA034</t>
  </si>
  <si>
    <t>OSORIO HERMANOS Y Cia. Ltda.</t>
  </si>
  <si>
    <t>LMJA066</t>
  </si>
  <si>
    <t>XFJA039</t>
  </si>
  <si>
    <t>Chile</t>
  </si>
  <si>
    <t>55 kw-18 krpm</t>
  </si>
  <si>
    <t>LMGA013</t>
  </si>
  <si>
    <t>XFGA009</t>
  </si>
  <si>
    <t>CRS/12</t>
  </si>
  <si>
    <t>plastic injection moulds (TV shells)</t>
  </si>
  <si>
    <t>ULTRATECH Sp. Z.o.o.</t>
  </si>
  <si>
    <t>LMGA014</t>
  </si>
  <si>
    <t>JCM ENGINEERING</t>
  </si>
  <si>
    <t>LMJA068</t>
  </si>
  <si>
    <t>XFJA040</t>
  </si>
  <si>
    <t>LMJA067</t>
  </si>
  <si>
    <t>LMJA062</t>
  </si>
  <si>
    <t>XFJA036</t>
  </si>
  <si>
    <t>LMJA065</t>
  </si>
  <si>
    <t>XFJA038</t>
  </si>
  <si>
    <t>SHENYANG AIRCRAFT CORPORATION</t>
  </si>
  <si>
    <t>LMJA063</t>
  </si>
  <si>
    <t>XFJA037</t>
  </si>
  <si>
    <t>LMJA064</t>
  </si>
  <si>
    <t>ROUSH MANUFACTURING INC.</t>
  </si>
  <si>
    <t>LMJA074</t>
  </si>
  <si>
    <t>XFJA044</t>
  </si>
  <si>
    <t>CHENGDU AIRCRAFT INDUSTRIAL (Group)</t>
  </si>
  <si>
    <t>LMJA069</t>
  </si>
  <si>
    <t>LMJA070</t>
  </si>
  <si>
    <t>XFJA041</t>
  </si>
  <si>
    <t>AERNNOVA</t>
  </si>
  <si>
    <t>LMJA073</t>
  </si>
  <si>
    <t>Mexico</t>
  </si>
  <si>
    <t>LMJA076</t>
  </si>
  <si>
    <t>LMJA072</t>
  </si>
  <si>
    <t>XFJA042</t>
  </si>
  <si>
    <t>LMJA077</t>
  </si>
  <si>
    <t>LMJA075</t>
  </si>
  <si>
    <t>INSTALADORA SAO MARCOS LTDA (BEPO)</t>
  </si>
  <si>
    <t>LMJA078</t>
  </si>
  <si>
    <t>LMJA079</t>
  </si>
  <si>
    <t>CRS/11 - 1 + 2Coclea</t>
  </si>
  <si>
    <t>LMJA080</t>
  </si>
  <si>
    <t>SCHÄFER Modell- und Formenbau GmbH &amp; Co. KG</t>
  </si>
  <si>
    <t>LMJA083</t>
  </si>
  <si>
    <t>XFJA047</t>
  </si>
  <si>
    <t>HINDUJA FOUNDRIES</t>
  </si>
  <si>
    <t>LMJA082</t>
  </si>
  <si>
    <t>CRS/11 - 2Coclea</t>
  </si>
  <si>
    <t>Components for car industry</t>
  </si>
  <si>
    <t>LMJA081</t>
  </si>
  <si>
    <t>XFJA046</t>
  </si>
  <si>
    <t>VRT/D-2000</t>
  </si>
  <si>
    <t>LMGA019</t>
  </si>
  <si>
    <t>injection moulds</t>
  </si>
  <si>
    <t>LMJA084</t>
  </si>
  <si>
    <t>LMJA085</t>
  </si>
  <si>
    <t>LMJA086</t>
  </si>
  <si>
    <t>XFJA048</t>
  </si>
  <si>
    <t>LMJA087</t>
  </si>
  <si>
    <t>XFJA049</t>
  </si>
  <si>
    <t>FBM MOLDES</t>
  </si>
  <si>
    <t>LMJA089</t>
  </si>
  <si>
    <t>SANJIANG AEROSPACE GROUP</t>
  </si>
  <si>
    <t>LMGA020</t>
  </si>
  <si>
    <t>XFGA012</t>
  </si>
  <si>
    <t>SP BERNER PLASTIC GROUP</t>
  </si>
  <si>
    <t>LMGA022</t>
  </si>
  <si>
    <t>CRS/12 - 1 + 2Coclea</t>
  </si>
  <si>
    <t>Plastic Moulds for houseware</t>
  </si>
  <si>
    <t>SUPAVUT INDUSTRY Co. Ltd.</t>
  </si>
  <si>
    <t>LMJA090</t>
  </si>
  <si>
    <t>XFJA045</t>
  </si>
  <si>
    <t>Thailand</t>
  </si>
  <si>
    <t>Automotive parts</t>
  </si>
  <si>
    <t>HALLINGPLAST AS</t>
  </si>
  <si>
    <t>LMJA091</t>
  </si>
  <si>
    <t>XFJA051</t>
  </si>
  <si>
    <t>Plastic moulds for multiple purposes</t>
  </si>
  <si>
    <t>HARBIN HAFEI INDUSTRY Co. LTd.</t>
  </si>
  <si>
    <t>LMJA092</t>
  </si>
  <si>
    <t>CRS/01- 1 + 2Coclea</t>
  </si>
  <si>
    <t>SHANGHAI AIRCRAFT MANUFACTURING CO. LTD.</t>
  </si>
  <si>
    <t>LMJA093</t>
  </si>
  <si>
    <t>XFJA052</t>
  </si>
  <si>
    <t>CRS/12R - 1 + 2Coclea</t>
  </si>
  <si>
    <t>KIRANDA PLASTIC MOULD</t>
  </si>
  <si>
    <t>LMJA094</t>
  </si>
  <si>
    <t>TUSAS ENGINE INDUSTRIES, Inc.</t>
  </si>
  <si>
    <t>LMGA095</t>
  </si>
  <si>
    <t>XFGA0001</t>
  </si>
  <si>
    <t>VRT/D-1300</t>
  </si>
  <si>
    <t>Deburring of turbine disks</t>
  </si>
  <si>
    <t>LMJA096</t>
  </si>
  <si>
    <t>XFGA0002</t>
  </si>
  <si>
    <t>ZHEJIANG XIZI AVIATION INDUSTRY</t>
  </si>
  <si>
    <t>LMGA0002</t>
  </si>
  <si>
    <t>XFGA008</t>
  </si>
  <si>
    <t>MAGNA STEYR AUTOMOTIVE TECHNOLOGY</t>
  </si>
  <si>
    <t>LMGA0004</t>
  </si>
  <si>
    <t>XFGA0003</t>
  </si>
  <si>
    <t>BINHAI MOULD &amp; PLASTIC</t>
  </si>
  <si>
    <t>LMGA0003</t>
  </si>
  <si>
    <t>CHANGZHOU XINGYU AUTOMOTIVE LIGHTING SYSTEMS CO.LTD.</t>
  </si>
  <si>
    <t>LMJA0001</t>
  </si>
  <si>
    <t>SHARP MODEL INVESTMENT CO.</t>
  </si>
  <si>
    <t>LMGA0006</t>
  </si>
  <si>
    <t>LMJA0002</t>
  </si>
  <si>
    <t>GENERAL DIE &amp; ENGINEERING INC.</t>
  </si>
  <si>
    <t>LMJA0003</t>
  </si>
  <si>
    <t>plastic injection, lens molds</t>
  </si>
  <si>
    <t>YANFENG VISTEON AUTOMOTIVE TOOLING CO. LTD.</t>
  </si>
  <si>
    <t>LMGA0007</t>
  </si>
  <si>
    <t>lens moulds</t>
  </si>
  <si>
    <t>102</t>
  </si>
  <si>
    <t>LMJA0004</t>
  </si>
  <si>
    <t>SHAPERS' INDIA</t>
  </si>
  <si>
    <t>LMGA0008</t>
  </si>
  <si>
    <t>Injection moulds for plastic components</t>
  </si>
  <si>
    <t>PLASTIC OMNIUM LIGHTING CZECH s.r.o.</t>
  </si>
  <si>
    <t>LMGA0009</t>
  </si>
  <si>
    <t>XFGA0005</t>
  </si>
  <si>
    <t>KR241</t>
  </si>
  <si>
    <t>plastic injection moulds for car light parts</t>
  </si>
  <si>
    <t>S.E.L. di Silvestro Sergio &amp; C. S.r.l.</t>
  </si>
  <si>
    <t>LMJA0005</t>
  </si>
  <si>
    <t>IGTT a.s.</t>
  </si>
  <si>
    <t>LMJA0006</t>
  </si>
  <si>
    <t>XFJA0001</t>
  </si>
  <si>
    <t>Tyre moulds for all type of vehicles</t>
  </si>
  <si>
    <t>LMCA0001</t>
  </si>
  <si>
    <t>XFCA0001</t>
  </si>
  <si>
    <t>LMJA0007</t>
  </si>
  <si>
    <t>UZER MAKINA</t>
  </si>
  <si>
    <t>LMJA0008</t>
  </si>
  <si>
    <t>XFJA0002</t>
  </si>
  <si>
    <t>resin models for tyre industry</t>
  </si>
  <si>
    <t>55 kw-20 krpm</t>
  </si>
  <si>
    <t>LMJA0009</t>
  </si>
  <si>
    <t>MAGNA EXTERIORS (BOHEMIA) S.r.o.</t>
  </si>
  <si>
    <t>LMCA0003</t>
  </si>
  <si>
    <t>XFCA0003</t>
  </si>
  <si>
    <t>Plastic body and exterior trims for car</t>
  </si>
  <si>
    <t>LMCA0005</t>
  </si>
  <si>
    <t>XFCA0005</t>
  </si>
  <si>
    <t>LUOYANG PENGQI INDUSTRIAL CO. LTD.</t>
  </si>
  <si>
    <t>LMCA0006</t>
  </si>
  <si>
    <t>XFCA0006</t>
  </si>
  <si>
    <t>Titanium alloy precision castings</t>
  </si>
  <si>
    <t>LMCA0007</t>
  </si>
  <si>
    <t>XFCA0007</t>
  </si>
  <si>
    <t>YANFENG AUTOMOTIVE TRIMS TOOLING &amp; EQUIPENT TECHNOLOGY CO.LTD</t>
  </si>
  <si>
    <t>LMCA0008</t>
  </si>
  <si>
    <t>XFCA0008</t>
  </si>
  <si>
    <t>Moulds for automotive trims</t>
  </si>
  <si>
    <t>LMCA0009</t>
  </si>
  <si>
    <t>XFCA0009</t>
  </si>
  <si>
    <t>Moulds for various type of glasses</t>
  </si>
  <si>
    <t>LMCA0011</t>
  </si>
  <si>
    <t>XFCA0011</t>
  </si>
  <si>
    <t>LMCA0010</t>
  </si>
  <si>
    <t>XFCA0010</t>
  </si>
  <si>
    <t>VRT/F-2000</t>
  </si>
  <si>
    <t>LMCA0012</t>
  </si>
  <si>
    <t>XFCA0012</t>
  </si>
  <si>
    <t>XINGYU AUTOMOTIVE TRIMMING MOULD</t>
  </si>
  <si>
    <t>LMCA0013</t>
  </si>
  <si>
    <t>High precision plastic injection moulds</t>
  </si>
  <si>
    <t>LMCA0014</t>
  </si>
  <si>
    <t>XFCA0016</t>
  </si>
  <si>
    <t>-FMS_with_4_machines_K211_Pallet_2200_x_1200_mm</t>
  </si>
  <si>
    <t>*</t>
  </si>
  <si>
    <t>Plastic Injection Moulds for Automotive lighting systems</t>
  </si>
  <si>
    <t>Complex moulds for front and rear lights</t>
  </si>
  <si>
    <t>Local MTB who supplied FMS in other companies</t>
  </si>
  <si>
    <t>Reputation and agent support</t>
  </si>
  <si>
    <t>medium. The big concern is the accuracy and the process wasn't suitably tuned. The customer didn't want to pay for tuning therefore they work with some limitaitons.</t>
  </si>
  <si>
    <t>K41x</t>
  </si>
  <si>
    <t>Y2K</t>
  </si>
  <si>
    <t>HERMESMEYER &amp; GREWELLING OHG</t>
  </si>
  <si>
    <t>LMYA001</t>
  </si>
  <si>
    <t>XFYA001</t>
  </si>
  <si>
    <t>Y2K414</t>
  </si>
  <si>
    <t>automotive injection moulds</t>
  </si>
  <si>
    <t>HÜBER GmbH</t>
  </si>
  <si>
    <t>SPV RACING</t>
  </si>
  <si>
    <t>LMIA007</t>
  </si>
  <si>
    <t>XFIA002</t>
  </si>
  <si>
    <t>Sweden</t>
  </si>
  <si>
    <t>K411</t>
  </si>
  <si>
    <t>prototype moulds and models</t>
  </si>
  <si>
    <t>ALPEX TECHNOLOGIES GmbH</t>
  </si>
  <si>
    <t>LMIA008</t>
  </si>
  <si>
    <t>XFIA004</t>
  </si>
  <si>
    <t>Austria</t>
  </si>
  <si>
    <t>CORI SAIL di Cori Paolo &amp; C. S.n.c.</t>
  </si>
  <si>
    <t>LMIA006</t>
  </si>
  <si>
    <t>XFIA007</t>
  </si>
  <si>
    <t>aluminium components</t>
  </si>
  <si>
    <t>LMIA009</t>
  </si>
  <si>
    <t>XFIA011</t>
  </si>
  <si>
    <t>LMIA012</t>
  </si>
  <si>
    <t>XFIA009</t>
  </si>
  <si>
    <t>LMIA011</t>
  </si>
  <si>
    <t>Les industries PROFAB Ltée</t>
  </si>
  <si>
    <t>LMIA014</t>
  </si>
  <si>
    <t>XFIA013</t>
  </si>
  <si>
    <t>HELLA WERKZEUG TECHNOLOGIE ZENTRUM G HAUPFORTE</t>
  </si>
  <si>
    <t>LMIA015</t>
  </si>
  <si>
    <t>XFIA014</t>
  </si>
  <si>
    <t>moulds for optical car light parts</t>
  </si>
  <si>
    <t>LOUET</t>
  </si>
  <si>
    <t>LMIA017</t>
  </si>
  <si>
    <t>XFIA017</t>
  </si>
  <si>
    <t>ARNPRIOR AEROSPACE</t>
  </si>
  <si>
    <t>LMIA010</t>
  </si>
  <si>
    <t>XFIA023</t>
  </si>
  <si>
    <t>LMIA019</t>
  </si>
  <si>
    <t>XFIA022</t>
  </si>
  <si>
    <t>LMNA001</t>
  </si>
  <si>
    <t>XFNA001</t>
  </si>
  <si>
    <t>Y2K411</t>
  </si>
  <si>
    <t>CG AUTOMATION &amp; FIXTURE INC.</t>
  </si>
  <si>
    <t>LMIA018</t>
  </si>
  <si>
    <t>XFIA020</t>
  </si>
  <si>
    <t>plastic moulds</t>
  </si>
  <si>
    <t>INDUSTRIA DE MATRIZES BELGA Ltda</t>
  </si>
  <si>
    <t>LMIA020</t>
  </si>
  <si>
    <t>XFIA018</t>
  </si>
  <si>
    <t>graphite and steel injection</t>
  </si>
  <si>
    <t>AVIATION LEMEX (Ferrotechnique  Ltd)</t>
  </si>
  <si>
    <t>LMIA022</t>
  </si>
  <si>
    <t>XFIA028</t>
  </si>
  <si>
    <t>LMIA023</t>
  </si>
  <si>
    <t>BEIJING JICHI MOTOR DIES CO. LTD.</t>
  </si>
  <si>
    <t>LMNA005</t>
  </si>
  <si>
    <t>XFNA003</t>
  </si>
  <si>
    <t>Automotive dies and moulds</t>
  </si>
  <si>
    <t>DONG FENG MOTOR DIE PLANT</t>
  </si>
  <si>
    <t>LMNA004</t>
  </si>
  <si>
    <t>XFNA002</t>
  </si>
  <si>
    <t>all kind of moulds for automotive industry</t>
  </si>
  <si>
    <t>LMGA009</t>
  </si>
  <si>
    <t>XFGA005</t>
  </si>
  <si>
    <t>K414</t>
  </si>
  <si>
    <t>ARC MACHINE INC.</t>
  </si>
  <si>
    <t>LMGA010</t>
  </si>
  <si>
    <t>XFYA002</t>
  </si>
  <si>
    <t>moulds for tyre industry</t>
  </si>
  <si>
    <t>LMIA021</t>
  </si>
  <si>
    <t>XFIA025</t>
  </si>
  <si>
    <t>LMIA024</t>
  </si>
  <si>
    <t>XFIA029</t>
  </si>
  <si>
    <t>LMGA012</t>
  </si>
  <si>
    <t>XFGA007</t>
  </si>
  <si>
    <t>B.S.I. S.r.l.</t>
  </si>
  <si>
    <t>LMNA007</t>
  </si>
  <si>
    <t>XFNA005</t>
  </si>
  <si>
    <t>England</t>
  </si>
  <si>
    <t>LMNA006</t>
  </si>
  <si>
    <t>XFNA004</t>
  </si>
  <si>
    <t>LMIA026</t>
  </si>
  <si>
    <t>XFIA030</t>
  </si>
  <si>
    <t>LMIA025</t>
  </si>
  <si>
    <t>XFIA031</t>
  </si>
  <si>
    <t>ROUSH MANUFACTURING Inc.</t>
  </si>
  <si>
    <t>LMGA015</t>
  </si>
  <si>
    <t>XFGA011</t>
  </si>
  <si>
    <t>MESSIER-DOWTY Inc. CANADA</t>
  </si>
  <si>
    <t>LMIA027</t>
  </si>
  <si>
    <t>XFIA034</t>
  </si>
  <si>
    <t>ROTARY INDEXERS</t>
  </si>
  <si>
    <t>GAZC, SEVILLA MECANIZADOS</t>
  </si>
  <si>
    <t>LMGA016</t>
  </si>
  <si>
    <t>XFIA032</t>
  </si>
  <si>
    <t>LMNA011</t>
  </si>
  <si>
    <t>XFNA007</t>
  </si>
  <si>
    <t>LMNA012</t>
  </si>
  <si>
    <t>CNC DIVERSIFIED MANUFACTURING, INC.</t>
  </si>
  <si>
    <t>LMGA017</t>
  </si>
  <si>
    <t>LMGA018</t>
  </si>
  <si>
    <t>XFGA010</t>
  </si>
  <si>
    <t>LMIA031</t>
  </si>
  <si>
    <t>XFIA036</t>
  </si>
  <si>
    <t>CRS/B11</t>
  </si>
  <si>
    <t>FA.CO.ST. S.n.c.</t>
  </si>
  <si>
    <t>LMGA021</t>
  </si>
  <si>
    <t>SIFOM Z.A.</t>
  </si>
  <si>
    <t>LMIA032</t>
  </si>
  <si>
    <t>LMNA013</t>
  </si>
  <si>
    <t>XFNA009</t>
  </si>
  <si>
    <t>MARIE FRERES</t>
  </si>
  <si>
    <t>LMGA0001</t>
  </si>
  <si>
    <t>Prototype moulds and components</t>
  </si>
  <si>
    <t>LMIA0001</t>
  </si>
  <si>
    <t>XFIA0001</t>
  </si>
  <si>
    <t>LMIA0002</t>
  </si>
  <si>
    <t>Graphite and steel injection moulds</t>
  </si>
  <si>
    <t>S.A.S.  SIMOP  MOULES INDUSTRIELLES</t>
  </si>
  <si>
    <t>LMIA0007</t>
  </si>
  <si>
    <t>XFIA037</t>
  </si>
  <si>
    <t>MERSEN USA GREENVILLE-MI. CORP.</t>
  </si>
  <si>
    <t>65 kW-12krpm</t>
  </si>
  <si>
    <t>LMGA0005</t>
  </si>
  <si>
    <t>XFGA0004</t>
  </si>
  <si>
    <t>https://www.mersen.com/en</t>
  </si>
  <si>
    <t xml:space="preserve">Pipings, Ovens and other industrial artefcts </t>
  </si>
  <si>
    <t>Graphite large components, tubes and resistors</t>
  </si>
  <si>
    <t>Liked the machine seen at Paragon Die, maximum versatility compared to more traditional MC</t>
  </si>
  <si>
    <t>high. They utilize big/long tools for machining particular graphite parts. The machine is robust and good quality, spindle HSK100A perfectly suits.</t>
  </si>
  <si>
    <t>Graphite machining services</t>
  </si>
  <si>
    <t>LMIA0005</t>
  </si>
  <si>
    <t>Aviation metal parts</t>
  </si>
  <si>
    <t>Aviation metal parts (mainly aluminum alloys)</t>
  </si>
  <si>
    <t>DMG</t>
  </si>
  <si>
    <t>The customer has a good relationship with FIDIA. The customer bought some FIDIA machine tools before.</t>
  </si>
  <si>
    <t>LMIA0006</t>
  </si>
  <si>
    <t>LMIA0008</t>
  </si>
  <si>
    <t>HERATEC</t>
  </si>
  <si>
    <t>LMGA0010</t>
  </si>
  <si>
    <t>XFGA0006</t>
  </si>
  <si>
    <t>CUEPM</t>
  </si>
  <si>
    <t>LMGA0011</t>
  </si>
  <si>
    <t>XFGA0007</t>
  </si>
  <si>
    <t>J.ZIMMER MASCHINENBAU GmbH</t>
  </si>
  <si>
    <t>LMCA0002</t>
  </si>
  <si>
    <t>XFCA0002</t>
  </si>
  <si>
    <t>CHENGDU JIAOTONG UNIVERSITY POWER INDUSTRY CO.,LTD</t>
  </si>
  <si>
    <t>LMCA0004</t>
  </si>
  <si>
    <t>XFCA0004</t>
  </si>
  <si>
    <t>KR411</t>
  </si>
  <si>
    <t>VRT/F2-1200</t>
  </si>
  <si>
    <t>K19x</t>
  </si>
  <si>
    <t>J. DUBOURGET</t>
  </si>
  <si>
    <t>LMQA001</t>
  </si>
  <si>
    <t>XFQA001</t>
  </si>
  <si>
    <t>20</t>
  </si>
  <si>
    <t>K197</t>
  </si>
  <si>
    <t>AR.TI.CA Srl</t>
  </si>
  <si>
    <t>LMQA009</t>
  </si>
  <si>
    <t>XFQA003</t>
  </si>
  <si>
    <t>KLEIZEN MODELMAKERIJ BV</t>
  </si>
  <si>
    <t>LMQA010</t>
  </si>
  <si>
    <t>Netherlands</t>
  </si>
  <si>
    <t>JOHANN RATHGEBER GmbH</t>
  </si>
  <si>
    <t>LMQA008</t>
  </si>
  <si>
    <t>LMQA002</t>
  </si>
  <si>
    <t>XFQA006</t>
  </si>
  <si>
    <t>TS/27</t>
  </si>
  <si>
    <t>NESPOLO Costruzioni Meccaniche S.n.c.</t>
  </si>
  <si>
    <t>LMQA011</t>
  </si>
  <si>
    <t>LMQA012</t>
  </si>
  <si>
    <t>XFQA004</t>
  </si>
  <si>
    <t>CHICAGO MOLD ENGINEERING Co. Inc.</t>
  </si>
  <si>
    <t>LMQA013</t>
  </si>
  <si>
    <t>XFQA008</t>
  </si>
  <si>
    <t>LMQA014</t>
  </si>
  <si>
    <t>XFQA005</t>
  </si>
  <si>
    <t>VALIANT Tool &amp;  Mould, Inc.</t>
  </si>
  <si>
    <t>LMQA017</t>
  </si>
  <si>
    <t>XFQA011</t>
  </si>
  <si>
    <t>LINGYUN INDUSTRIAL CORPORATION Ltd.</t>
  </si>
  <si>
    <t>LMQA015</t>
  </si>
  <si>
    <t>LMQA016</t>
  </si>
  <si>
    <t>OMAS S.r.l.</t>
  </si>
  <si>
    <t>LMQA022</t>
  </si>
  <si>
    <t>XFQA014</t>
  </si>
  <si>
    <t>GARI S.n.c.</t>
  </si>
  <si>
    <t>LMQA018</t>
  </si>
  <si>
    <t>XFQA012</t>
  </si>
  <si>
    <t>LMQA019</t>
  </si>
  <si>
    <t>F.T.M. Le moules de precision</t>
  </si>
  <si>
    <t>LMQA023</t>
  </si>
  <si>
    <t>K199</t>
  </si>
  <si>
    <t>T.M.A. 2 Srl</t>
  </si>
  <si>
    <t>LMQA020</t>
  </si>
  <si>
    <t>LMQA026</t>
  </si>
  <si>
    <t>OMEGA TOOL Inc.</t>
  </si>
  <si>
    <t>LMQA021</t>
  </si>
  <si>
    <t>LMQA029</t>
  </si>
  <si>
    <t>MODELLBAU HUBER GMBH</t>
  </si>
  <si>
    <t>LMQA028</t>
  </si>
  <si>
    <t>XFQA015</t>
  </si>
  <si>
    <t>aluminium and diecasting moulds</t>
  </si>
  <si>
    <t>YANFENG VISTEON AUTOMOTIVE TOOLING CO., LTD.</t>
  </si>
  <si>
    <t>LMQA027</t>
  </si>
  <si>
    <t>COMPLETE MACHINING SERVICES, Inc.</t>
  </si>
  <si>
    <t>LMQA031</t>
  </si>
  <si>
    <t>diecast moulds</t>
  </si>
  <si>
    <t>LMQA030</t>
  </si>
  <si>
    <t>G.H.TOOL &amp; MOLD</t>
  </si>
  <si>
    <t>LMQA032</t>
  </si>
  <si>
    <t>diecasting and plastic injection</t>
  </si>
  <si>
    <t>TECNOSTAMP S.n.c.</t>
  </si>
  <si>
    <t>LMQA033</t>
  </si>
  <si>
    <t>LMQA034</t>
  </si>
  <si>
    <t>HELLEBUSH TOOL &amp; DIE</t>
  </si>
  <si>
    <t>LMQA035</t>
  </si>
  <si>
    <t xml:space="preserve">CRS/02 </t>
  </si>
  <si>
    <t>LMQA036</t>
  </si>
  <si>
    <t>XFQA017</t>
  </si>
  <si>
    <t>lastic injection moulds for car light parts</t>
  </si>
  <si>
    <t>GANDOLFI S.r.l.</t>
  </si>
  <si>
    <t>LMQA038</t>
  </si>
  <si>
    <t>METALCRAFTERS, INC.</t>
  </si>
  <si>
    <t>LMQA037</t>
  </si>
  <si>
    <t>glass shapes, prototype vehicles</t>
  </si>
  <si>
    <t>LMQA042</t>
  </si>
  <si>
    <t>LMQA041</t>
  </si>
  <si>
    <t>CRS/10</t>
  </si>
  <si>
    <t>ooling for Automotive&amp;Aerospace</t>
  </si>
  <si>
    <t>ZHEJIANG WANLONG MOULD Co. Ltd.</t>
  </si>
  <si>
    <t>LMQA040</t>
  </si>
  <si>
    <t>XIANGSHAN TONGJIA CASTING PATTERN FACTORY</t>
  </si>
  <si>
    <t>LMQA043</t>
  </si>
  <si>
    <t>SPS-ARIANE GROUP</t>
  </si>
  <si>
    <t>LMQA0028</t>
  </si>
  <si>
    <t>XFQA018</t>
  </si>
  <si>
    <t>TRV10/1600</t>
  </si>
  <si>
    <t>Aerospace ceramic composite SIC</t>
  </si>
  <si>
    <t>MEPA OFFICINA MECCANICA</t>
  </si>
  <si>
    <t>LMQA044</t>
  </si>
  <si>
    <t>CHANGZHOU YANGS MOULD Co. Ltd.</t>
  </si>
  <si>
    <t>LMQA045</t>
  </si>
  <si>
    <t>XFQA019</t>
  </si>
  <si>
    <t>tyre moulds</t>
  </si>
  <si>
    <t>NINGBO HELI MOULD</t>
  </si>
  <si>
    <t>LMQA046</t>
  </si>
  <si>
    <t>XFQA020</t>
  </si>
  <si>
    <t>nowboard, ski, auto accessories, aluminium mold</t>
  </si>
  <si>
    <t>GATTINONI EVANGELISTA</t>
  </si>
  <si>
    <t>LMQA047</t>
  </si>
  <si>
    <t>XFQA021</t>
  </si>
  <si>
    <t>models and diecasting moulds</t>
  </si>
  <si>
    <t>LMQA048</t>
  </si>
  <si>
    <t>XFQA023</t>
  </si>
  <si>
    <t>KRT</t>
  </si>
  <si>
    <t>GENERAL ELECTRIC AVIATION</t>
  </si>
  <si>
    <t>LMQA049</t>
  </si>
  <si>
    <t>XFQA022</t>
  </si>
  <si>
    <t>VRT/DL-610</t>
  </si>
  <si>
    <t>Fidia CO.</t>
  </si>
  <si>
    <t>LMQA050</t>
  </si>
  <si>
    <t>VARESINA STAMPI S.p.A.</t>
  </si>
  <si>
    <t>LMQA054</t>
  </si>
  <si>
    <t>graphite electrodes and steel forging dies</t>
  </si>
  <si>
    <t>Husqvarna Manufacturing CZ, s.r.o.</t>
  </si>
  <si>
    <t>LMQA051</t>
  </si>
  <si>
    <t>P.M.S. di Pelizzari Sergio &amp; C.</t>
  </si>
  <si>
    <t>LMQA052</t>
  </si>
  <si>
    <t>MALE ELEKTROWNIE WODNE s.c.</t>
  </si>
  <si>
    <t>LMQA057</t>
  </si>
  <si>
    <t>XIANFENG MACHINE TOOLS WORKS</t>
  </si>
  <si>
    <t>LMQA053</t>
  </si>
  <si>
    <t>XFQA024</t>
  </si>
  <si>
    <t>KR199</t>
  </si>
  <si>
    <t>DCNI-150</t>
  </si>
  <si>
    <t>Machining all kind of mechanical pieces</t>
  </si>
  <si>
    <t>LMQA055</t>
  </si>
  <si>
    <t>LMQA056</t>
  </si>
  <si>
    <t>LMQA061</t>
  </si>
  <si>
    <t>KARL WALTER FORMEN</t>
  </si>
  <si>
    <t>LMQA059</t>
  </si>
  <si>
    <t>rim moulds for car industry</t>
  </si>
  <si>
    <t>GRAFORM  ZPF NS i PTS</t>
  </si>
  <si>
    <t>LMQA058</t>
  </si>
  <si>
    <t>XFQA026</t>
  </si>
  <si>
    <t>TRT/D-1600</t>
  </si>
  <si>
    <t>CIE VILANOVA</t>
  </si>
  <si>
    <t>LMQA062</t>
  </si>
  <si>
    <t>aluminium injection moulds</t>
  </si>
  <si>
    <t>LMQA060</t>
  </si>
  <si>
    <t>XFQA027</t>
  </si>
  <si>
    <t>KR199DD</t>
  </si>
  <si>
    <t>Deburring of turbine diskss</t>
  </si>
  <si>
    <t>PRE-PROTOTYPING GmbH</t>
  </si>
  <si>
    <t>LMQA063</t>
  </si>
  <si>
    <t>DETAIL TECHNOLOGY</t>
  </si>
  <si>
    <t>LMQA065</t>
  </si>
  <si>
    <t>LMQA066</t>
  </si>
  <si>
    <t>LMQA064</t>
  </si>
  <si>
    <t>XFQA028</t>
  </si>
  <si>
    <t>Cutting. Milling and drilling tools</t>
  </si>
  <si>
    <t>TECHNIPLAS PD</t>
  </si>
  <si>
    <t>LMQA067</t>
  </si>
  <si>
    <t>FASEG</t>
  </si>
  <si>
    <t>LMQA068</t>
  </si>
  <si>
    <t>LMQA069</t>
  </si>
  <si>
    <t>LMQA071</t>
  </si>
  <si>
    <t>LMQA074</t>
  </si>
  <si>
    <t>LMQA070</t>
  </si>
  <si>
    <t>LMQA075</t>
  </si>
  <si>
    <t>BSI S.r.l.</t>
  </si>
  <si>
    <t>LMQA072</t>
  </si>
  <si>
    <t>LZCA033</t>
  </si>
  <si>
    <t>SIMAV</t>
  </si>
  <si>
    <t>LMQA076</t>
  </si>
  <si>
    <t>Testing purposes</t>
  </si>
  <si>
    <t>RIGO' TOOL &amp; MOULD</t>
  </si>
  <si>
    <t>LMQA073</t>
  </si>
  <si>
    <t>Hungary</t>
  </si>
  <si>
    <t>VRT/D-1600</t>
  </si>
  <si>
    <t>LMQA077</t>
  </si>
  <si>
    <t>LMQA080</t>
  </si>
  <si>
    <t>LMQA078</t>
  </si>
  <si>
    <t>HARBIN HANGTIAN MOULD &amp; FIXTURE MANUFACTURE</t>
  </si>
  <si>
    <t>LMQA079</t>
  </si>
  <si>
    <t>TECHSPACE AERO S.A.</t>
  </si>
  <si>
    <t>XFQA029</t>
  </si>
  <si>
    <t>Belgium</t>
  </si>
  <si>
    <t>VRT/T-800H508</t>
  </si>
  <si>
    <t>Deburring of turbine discs</t>
  </si>
  <si>
    <t>LMQA083</t>
  </si>
  <si>
    <t>LMQA082</t>
  </si>
  <si>
    <t>Graphite electrodes and steel forging dies</t>
  </si>
  <si>
    <t>WFT GmbH</t>
  </si>
  <si>
    <t>LMQA081</t>
  </si>
  <si>
    <t>XFQA030</t>
  </si>
  <si>
    <t>car parts</t>
  </si>
  <si>
    <t>XIAN AIRCRAFT INDUSTRY GROUP</t>
  </si>
  <si>
    <t>LMQA084</t>
  </si>
  <si>
    <t>LMQA085</t>
  </si>
  <si>
    <t>XFQA025</t>
  </si>
  <si>
    <t>LMQA086</t>
  </si>
  <si>
    <t>Plastic moulds for houseware</t>
  </si>
  <si>
    <t>LMQA087</t>
  </si>
  <si>
    <t>ALENIA AERMACCHI</t>
  </si>
  <si>
    <t>LMQA088</t>
  </si>
  <si>
    <t>LMQA089</t>
  </si>
  <si>
    <t>STAMPOSTIL S.r.l.</t>
  </si>
  <si>
    <t>LMQA091</t>
  </si>
  <si>
    <t>GAGE PATTERN &amp; MODEL INC.</t>
  </si>
  <si>
    <t>LMQA090</t>
  </si>
  <si>
    <t>different type of  moulds</t>
  </si>
  <si>
    <t>CHINA COAL ZHANGJIAKOU</t>
  </si>
  <si>
    <t>LMQA092</t>
  </si>
  <si>
    <t>Coal mining equipment</t>
  </si>
  <si>
    <t>12 kw-18 krpm</t>
  </si>
  <si>
    <t>HSK-E 32</t>
  </si>
  <si>
    <t>LMQA093</t>
  </si>
  <si>
    <t>Technology GE deburring</t>
  </si>
  <si>
    <t>VHRT/T-800H508</t>
  </si>
  <si>
    <t>Deburring of turbine disks            $</t>
  </si>
  <si>
    <t>M5A_XTTA0033</t>
  </si>
  <si>
    <t>MOLDFACTORY (Taicang) CO. LTD.</t>
  </si>
  <si>
    <t>LMQA094</t>
  </si>
  <si>
    <t>Injection moulds for car components</t>
  </si>
  <si>
    <t>S.C. ELBA S.A.</t>
  </si>
  <si>
    <t>LMQA095</t>
  </si>
  <si>
    <t>Romania</t>
  </si>
  <si>
    <t>Head light supplier</t>
  </si>
  <si>
    <t>SC ELECTROMAGNETICA SA</t>
  </si>
  <si>
    <t>LMQA0002</t>
  </si>
  <si>
    <t>SHANGHAI CHANGHUI INDUSTRIAL DEVELOPMENT</t>
  </si>
  <si>
    <t>LMQA0001</t>
  </si>
  <si>
    <t>Accessories for cars</t>
  </si>
  <si>
    <t>UAB ACHATAS</t>
  </si>
  <si>
    <t>LMQA0003</t>
  </si>
  <si>
    <t>Lithuania</t>
  </si>
  <si>
    <t>LMQA0005</t>
  </si>
  <si>
    <t>XFQA0001</t>
  </si>
  <si>
    <t>LMQA0004</t>
  </si>
  <si>
    <t>LMQA0006</t>
  </si>
  <si>
    <t>deburring of turbine disks</t>
  </si>
  <si>
    <t>LMQA0007</t>
  </si>
  <si>
    <t>plastic injection mould</t>
  </si>
  <si>
    <t>LMQA0009</t>
  </si>
  <si>
    <t>LMQA0011</t>
  </si>
  <si>
    <t>LMQA0010</t>
  </si>
  <si>
    <t>VRT/T-800</t>
  </si>
  <si>
    <t>AICHELE USA</t>
  </si>
  <si>
    <t>LMQA0008</t>
  </si>
  <si>
    <t>K199RT</t>
  </si>
  <si>
    <t>AUTOMODEL S.r.l.</t>
  </si>
  <si>
    <t>LMQA0012</t>
  </si>
  <si>
    <t>Moulds for car parts</t>
  </si>
  <si>
    <t>LMQA0014</t>
  </si>
  <si>
    <t>XFQA0002</t>
  </si>
  <si>
    <t>VRT/F-1200</t>
  </si>
  <si>
    <t>JAY-ENN CORPORATION</t>
  </si>
  <si>
    <t>LMQA0013</t>
  </si>
  <si>
    <t>OZMETAL MACHINERY</t>
  </si>
  <si>
    <t>LMQA0015</t>
  </si>
  <si>
    <t>XFQA0003</t>
  </si>
  <si>
    <t>TUSAS ENGINE INDUSTRIES Inc.</t>
  </si>
  <si>
    <t>LMQA0018</t>
  </si>
  <si>
    <t>XFQA0005</t>
  </si>
  <si>
    <t>LMQA0019</t>
  </si>
  <si>
    <t>UNITED CNC MACHINERY (A PARAVIS INDUSTRIES COMPANY)</t>
  </si>
  <si>
    <t>LMQA0020</t>
  </si>
  <si>
    <t>Automotive and other moulds</t>
  </si>
  <si>
    <t>LMQA0017</t>
  </si>
  <si>
    <t>Deburring for turbine disks</t>
  </si>
  <si>
    <t>LMQA0016</t>
  </si>
  <si>
    <t>XFQA0004</t>
  </si>
  <si>
    <t>LMQA0021</t>
  </si>
  <si>
    <t>LMQA0022</t>
  </si>
  <si>
    <t>XFQA0006</t>
  </si>
  <si>
    <t>LMQA0023</t>
  </si>
  <si>
    <t>C.S.F. STAMPI S.r.l.</t>
  </si>
  <si>
    <t>LMQA0024</t>
  </si>
  <si>
    <t>BRITANIA ELETRONICOS</t>
  </si>
  <si>
    <t>LMQA0025</t>
  </si>
  <si>
    <t>Moulds for domestic utilities</t>
  </si>
  <si>
    <t>STROHWIG INDUSTRIES, INC.</t>
  </si>
  <si>
    <t>LMQA0026</t>
  </si>
  <si>
    <t>LMQA0027</t>
  </si>
  <si>
    <t>120</t>
  </si>
  <si>
    <t>LMQA0030</t>
  </si>
  <si>
    <t>MOULDS PRO-TEC SRL Unipersonale</t>
  </si>
  <si>
    <t>LMQA0029</t>
  </si>
  <si>
    <t>plastic moulds for shoe industry</t>
  </si>
  <si>
    <t>RUIMOLDES 2012 S.L.</t>
  </si>
  <si>
    <t>LMQA0031</t>
  </si>
  <si>
    <t>LMQA0032</t>
  </si>
  <si>
    <t>LMQA0033</t>
  </si>
  <si>
    <t>G996</t>
  </si>
  <si>
    <t>RT</t>
  </si>
  <si>
    <t>ARS Tech</t>
  </si>
  <si>
    <t>LMOA0018</t>
  </si>
  <si>
    <t>XFOA003</t>
  </si>
  <si>
    <t>TRT/P-1000</t>
  </si>
  <si>
    <t>S.E.L. S.r.l.</t>
  </si>
  <si>
    <t>LMOA0019</t>
  </si>
  <si>
    <t>K211_3A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</si>
</sst>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_ ;\-#,##0\ "/>
    <numFmt numFmtId="165" formatCode="00000"/>
    <numFmt numFmtId="166" formatCode="0_ ;\-0\ "/>
  </numFmts>
  <fonts count="25" x14ac:knownFonts="1">
    <font>
      <sz val="11"/>
      <color theme="1"/>
      <name val="Calibri"/>
      <family val="2"/>
      <scheme val="minor"/>
    </font>
    <font>
      <u/>
      <sz val="11"/>
      <color theme="10"/>
      <name val="Calibri"/>
      <family val="2"/>
      <scheme val="minor"/>
    </font>
    <font>
      <sz val="10"/>
      <color theme="1"/>
      <name val="Segoe UI"/>
      <family val="2"/>
    </font>
    <font>
      <b/>
      <sz val="10"/>
      <color theme="0"/>
      <name val="Segoe UI"/>
      <family val="2"/>
    </font>
    <font>
      <b/>
      <sz val="10"/>
      <color theme="1"/>
      <name val="Segoe UI"/>
      <family val="2"/>
    </font>
    <font>
      <sz val="11"/>
      <color theme="1"/>
      <name val="Calibri"/>
      <family val="2"/>
      <scheme val="minor"/>
    </font>
    <font>
      <sz val="10"/>
      <color theme="2"/>
      <name val="Segoe UI"/>
      <family val="2"/>
    </font>
    <font>
      <sz val="11"/>
      <color theme="1"/>
      <name val="Aptos"/>
      <family val="2"/>
      <charset val="1"/>
    </font>
    <font>
      <sz val="11"/>
      <color theme="1"/>
      <name val="Segoe UI"/>
      <family val="2"/>
    </font>
    <font>
      <sz val="9"/>
      <color rgb="FF000000"/>
      <name val="Segoe UI"/>
      <family val="2"/>
    </font>
    <font>
      <sz val="10"/>
      <color rgb="FF000000"/>
      <name val="Segoe UI"/>
      <family val="2"/>
    </font>
    <font>
      <u/>
      <sz val="11"/>
      <color rgb="FF0563C1"/>
      <name val="Calibri"/>
      <family val="2"/>
    </font>
    <font>
      <sz val="9"/>
      <color indexed="81"/>
      <name val="Tahoma"/>
      <charset val="1"/>
    </font>
    <font>
      <b/>
      <sz val="9"/>
      <color indexed="81"/>
      <name val="Tahoma"/>
      <charset val="1"/>
    </font>
    <font>
      <b/>
      <sz val="9"/>
      <color indexed="81"/>
      <name val="Tahoma"/>
      <family val="2"/>
    </font>
    <font>
      <sz val="9"/>
      <color indexed="81"/>
      <name val="Tahoma"/>
      <family val="2"/>
    </font>
    <font>
      <sz val="10"/>
      <color theme="1"/>
      <name val="Segoe UI"/>
    </font>
    <font>
      <sz val="10"/>
      <color rgb="FF000000"/>
      <name val="Segoe UI"/>
    </font>
    <font>
      <sz val="10"/>
      <color rgb="FFFF0000"/>
      <name val="Segoe UI"/>
      <family val="2"/>
    </font>
    <font>
      <sz val="11"/>
      <color rgb="FF242424"/>
      <name val="Aptos Narrow"/>
      <charset val="1"/>
    </font>
    <font>
      <sz val="10"/>
      <color rgb="FF000000"/>
      <name val="Segoe UI"/>
      <charset val="134"/>
    </font>
    <font>
      <sz val="11"/>
      <color rgb="FF0563C1"/>
      <name val="Calibri"/>
      <family val="2"/>
    </font>
    <font>
      <sz val="11"/>
      <color rgb="FF0563C1"/>
      <name val="Calibri"/>
    </font>
    <font>
      <b/>
      <sz val="10"/>
      <color theme="0"/>
      <name val="Segoe UI"/>
    </font>
    <font>
      <sz val="9"/>
      <color rgb="FF000000"/>
      <name val="Helvetica"/>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right style="thin">
        <color indexed="64"/>
      </right>
      <top/>
      <bottom/>
      <diagonal/>
    </border>
    <border>
      <left/>
      <right style="thin">
        <color rgb="FF000000"/>
      </right>
      <top/>
      <bottom/>
      <diagonal/>
    </border>
  </borders>
  <cellStyleXfs count="4">
    <xf numFmtId="0" fontId="0" fillId="0" borderId="0"/>
    <xf numFmtId="43" fontId="5"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35">
    <xf numFmtId="0" fontId="0" fillId="0" borderId="0" xfId="0"/>
    <xf numFmtId="0" fontId="2" fillId="0" borderId="0" xfId="0" applyFont="1" applyAlignment="1">
      <alignment vertical="center"/>
    </xf>
    <xf numFmtId="0" fontId="2" fillId="0" borderId="0" xfId="0" applyFont="1" applyAlignment="1">
      <alignment horizontal="center" vertical="center"/>
    </xf>
    <xf numFmtId="164" fontId="2" fillId="0" borderId="0" xfId="1" applyNumberFormat="1" applyFont="1" applyAlignment="1">
      <alignment horizontal="center" vertical="center"/>
    </xf>
    <xf numFmtId="0" fontId="1" fillId="0" borderId="0" xfId="2" applyAlignment="1">
      <alignment vertical="center"/>
    </xf>
    <xf numFmtId="0" fontId="2" fillId="0" borderId="1" xfId="0" applyFont="1" applyBorder="1" applyAlignment="1">
      <alignment vertical="center"/>
    </xf>
    <xf numFmtId="0" fontId="2" fillId="0" borderId="0" xfId="0" quotePrefix="1" applyFont="1" applyAlignment="1">
      <alignment horizontal="left" vertical="center"/>
    </xf>
    <xf numFmtId="0" fontId="2" fillId="0" borderId="0" xfId="0" applyFont="1" applyAlignment="1">
      <alignment horizontal="left" vertical="center"/>
    </xf>
    <xf numFmtId="165" fontId="2" fillId="0" borderId="0" xfId="0" applyNumberFormat="1" applyFont="1" applyAlignment="1" applyProtection="1">
      <alignment horizontal="center" vertical="center"/>
      <protection hidden="1"/>
    </xf>
    <xf numFmtId="165" fontId="2" fillId="0" borderId="1" xfId="0" applyNumberFormat="1" applyFont="1" applyBorder="1" applyAlignment="1" applyProtection="1">
      <alignment horizontal="center" vertical="center"/>
      <protection hidden="1"/>
    </xf>
    <xf numFmtId="0" fontId="2" fillId="0" borderId="0" xfId="0" applyFont="1" applyAlignment="1">
      <alignment horizontal="center" vertical="center" wrapText="1"/>
    </xf>
    <xf numFmtId="0" fontId="4" fillId="0" borderId="0" xfId="0" applyFont="1" applyAlignment="1">
      <alignment horizontal="center" textRotation="90"/>
    </xf>
    <xf numFmtId="0" fontId="2" fillId="3" borderId="0" xfId="0" applyFont="1" applyFill="1" applyAlignment="1">
      <alignment horizontal="center" vertical="center"/>
    </xf>
    <xf numFmtId="165" fontId="1" fillId="0" borderId="1" xfId="2" applyNumberFormat="1" applyBorder="1" applyAlignment="1" applyProtection="1">
      <alignment horizontal="center" vertical="center"/>
      <protection hidden="1"/>
    </xf>
    <xf numFmtId="165" fontId="1" fillId="0" borderId="0" xfId="2" applyNumberFormat="1" applyBorder="1" applyAlignment="1" applyProtection="1">
      <alignment horizontal="center" vertical="center"/>
      <protection hidden="1"/>
    </xf>
    <xf numFmtId="0" fontId="6" fillId="0" borderId="1" xfId="0" applyFont="1" applyBorder="1" applyAlignment="1">
      <alignment horizontal="center" vertical="center"/>
    </xf>
    <xf numFmtId="0" fontId="7"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horizontal="center" vertical="center"/>
    </xf>
    <xf numFmtId="0" fontId="2" fillId="0" borderId="0" xfId="0" quotePrefix="1" applyFont="1" applyAlignment="1">
      <alignment horizontal="center" vertical="center" wrapText="1"/>
    </xf>
    <xf numFmtId="0" fontId="8" fillId="0" borderId="0" xfId="0" quotePrefix="1" applyFont="1" applyAlignment="1">
      <alignment horizontal="center" vertical="center" wrapText="1"/>
    </xf>
    <xf numFmtId="0" fontId="2" fillId="0" borderId="0" xfId="0" quotePrefix="1" applyFont="1" applyAlignment="1">
      <alignment horizontal="center" vertical="center"/>
    </xf>
    <xf numFmtId="0" fontId="9" fillId="0" borderId="0" xfId="0" quotePrefix="1" applyFont="1" applyAlignment="1">
      <alignment horizontal="center" vertical="center" wrapText="1"/>
    </xf>
    <xf numFmtId="0" fontId="10" fillId="0" borderId="0" xfId="0" applyFont="1"/>
    <xf numFmtId="0" fontId="10" fillId="0" borderId="0" xfId="0" applyFont="1" applyAlignment="1">
      <alignment wrapText="1"/>
    </xf>
    <xf numFmtId="0" fontId="10" fillId="0" borderId="1" xfId="0" applyFont="1" applyBorder="1"/>
    <xf numFmtId="0" fontId="11" fillId="0" borderId="0" xfId="0" applyFont="1"/>
    <xf numFmtId="0" fontId="3" fillId="2" borderId="0" xfId="0" applyFont="1" applyFill="1" applyAlignment="1">
      <alignment horizontal="center" textRotation="90"/>
    </xf>
    <xf numFmtId="0" fontId="10" fillId="0" borderId="0" xfId="0" applyFont="1" applyAlignment="1">
      <alignment horizontal="center"/>
    </xf>
    <xf numFmtId="0" fontId="10" fillId="3" borderId="0" xfId="0" applyFont="1" applyFill="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xf>
    <xf numFmtId="0" fontId="10" fillId="0" borderId="0" xfId="0" applyFont="1" applyAlignment="1">
      <alignment horizontal="center" vertical="center"/>
    </xf>
    <xf numFmtId="0" fontId="10" fillId="0" borderId="1" xfId="0" applyFont="1" applyBorder="1" applyAlignment="1">
      <alignment horizontal="center" vertical="center"/>
    </xf>
    <xf numFmtId="0" fontId="17" fillId="0" borderId="0" xfId="0" applyFont="1" applyAlignment="1">
      <alignment horizontal="left" vertical="top" wrapText="1"/>
    </xf>
    <xf numFmtId="0" fontId="10" fillId="3" borderId="0" xfId="0" applyFont="1" applyFill="1"/>
    <xf numFmtId="0" fontId="10" fillId="3" borderId="1" xfId="0" applyFont="1" applyFill="1" applyBorder="1"/>
    <xf numFmtId="0" fontId="7" fillId="0" borderId="0" xfId="0" applyFont="1" applyAlignment="1">
      <alignment horizontal="center" vertical="center" wrapText="1"/>
    </xf>
    <xf numFmtId="0" fontId="10" fillId="4" borderId="0" xfId="0" applyFont="1" applyFill="1" applyAlignment="1">
      <alignment horizontal="center" vertical="center"/>
    </xf>
    <xf numFmtId="0" fontId="17" fillId="0" borderId="0" xfId="0" applyFont="1" applyAlignment="1">
      <alignment horizontal="center" vertical="center"/>
    </xf>
    <xf numFmtId="0" fontId="17" fillId="0" borderId="1" xfId="0" applyFont="1" applyBorder="1" applyAlignment="1">
      <alignment horizontal="center" vertical="center"/>
    </xf>
    <xf numFmtId="0" fontId="2" fillId="3" borderId="0" xfId="0" applyFont="1" applyFill="1" applyAlignment="1">
      <alignment vertical="center"/>
    </xf>
    <xf numFmtId="0" fontId="2" fillId="0" borderId="2" xfId="0" applyFont="1" applyBorder="1" applyAlignment="1">
      <alignment horizontal="center" vertical="center"/>
    </xf>
    <xf numFmtId="0" fontId="10" fillId="0" borderId="0" xfId="0" applyFont="1" applyAlignment="1">
      <alignment horizontal="left" vertical="center"/>
    </xf>
    <xf numFmtId="0" fontId="16" fillId="0" borderId="0" xfId="0" applyFont="1" applyAlignment="1">
      <alignment horizontal="left" vertical="center"/>
    </xf>
    <xf numFmtId="0" fontId="2" fillId="0" borderId="0" xfId="0" quotePrefix="1" applyFont="1" applyAlignment="1">
      <alignment horizontal="left" vertical="top"/>
    </xf>
    <xf numFmtId="0" fontId="2" fillId="0" borderId="0" xfId="0" applyFont="1" applyAlignment="1">
      <alignment horizontal="left" vertical="top"/>
    </xf>
    <xf numFmtId="0" fontId="10" fillId="0" borderId="0" xfId="0" quotePrefix="1" applyFont="1" applyAlignment="1">
      <alignment horizontal="left" vertical="top"/>
    </xf>
    <xf numFmtId="0" fontId="17" fillId="0" borderId="0" xfId="0" quotePrefix="1" applyFont="1" applyAlignment="1">
      <alignment horizontal="left" vertical="top"/>
    </xf>
    <xf numFmtId="0" fontId="18" fillId="0" borderId="0" xfId="0" quotePrefix="1" applyFont="1" applyAlignment="1">
      <alignment horizontal="left" vertical="top"/>
    </xf>
    <xf numFmtId="0" fontId="20" fillId="0" borderId="0" xfId="0" applyFont="1"/>
    <xf numFmtId="0" fontId="20" fillId="0" borderId="0" xfId="0" applyFont="1" applyAlignment="1">
      <alignment wrapText="1"/>
    </xf>
    <xf numFmtId="0" fontId="20" fillId="0" borderId="1" xfId="0" applyFont="1" applyBorder="1"/>
    <xf numFmtId="0" fontId="17" fillId="0" borderId="0" xfId="0" applyFont="1"/>
    <xf numFmtId="0" fontId="17" fillId="0" borderId="1" xfId="0" applyFont="1" applyBorder="1"/>
    <xf numFmtId="0" fontId="10" fillId="4" borderId="0" xfId="0" applyFont="1" applyFill="1"/>
    <xf numFmtId="0" fontId="1" fillId="4" borderId="0" xfId="2" applyFill="1"/>
    <xf numFmtId="0" fontId="10" fillId="4" borderId="1" xfId="0" applyFont="1" applyFill="1" applyBorder="1"/>
    <xf numFmtId="0" fontId="2" fillId="4" borderId="1" xfId="0" applyFont="1" applyFill="1" applyBorder="1" applyAlignment="1">
      <alignment vertical="center"/>
    </xf>
    <xf numFmtId="0" fontId="21" fillId="3" borderId="0" xfId="0" applyFont="1" applyFill="1" applyAlignment="1">
      <alignment horizontal="center" vertical="top"/>
    </xf>
    <xf numFmtId="0" fontId="10" fillId="3" borderId="0" xfId="0" applyFont="1" applyFill="1" applyAlignment="1">
      <alignment horizontal="center" vertical="top"/>
    </xf>
    <xf numFmtId="0" fontId="10" fillId="3" borderId="1" xfId="0" applyFont="1" applyFill="1" applyBorder="1" applyAlignment="1">
      <alignment horizontal="center" vertical="top"/>
    </xf>
    <xf numFmtId="0" fontId="16" fillId="0" borderId="0" xfId="0" applyFont="1" applyAlignment="1">
      <alignment vertical="center"/>
    </xf>
    <xf numFmtId="0" fontId="22" fillId="3" borderId="0" xfId="0" applyFont="1" applyFill="1" applyAlignment="1">
      <alignment horizontal="center" vertical="top"/>
    </xf>
    <xf numFmtId="0" fontId="17" fillId="3" borderId="1" xfId="0" applyFont="1" applyFill="1" applyBorder="1" applyAlignment="1">
      <alignment horizontal="center" vertical="top"/>
    </xf>
    <xf numFmtId="0" fontId="17" fillId="3" borderId="0" xfId="0" applyFont="1" applyFill="1" applyAlignment="1">
      <alignment horizontal="center" vertical="center"/>
    </xf>
    <xf numFmtId="0" fontId="17" fillId="3" borderId="1" xfId="0" applyFont="1" applyFill="1" applyBorder="1" applyAlignment="1">
      <alignment horizontal="center" vertical="center"/>
    </xf>
    <xf numFmtId="0" fontId="2" fillId="3" borderId="0" xfId="0" applyFont="1" applyFill="1" applyAlignment="1">
      <alignment horizontal="left" vertical="center"/>
    </xf>
    <xf numFmtId="0" fontId="4" fillId="0" borderId="0" xfId="0" applyFont="1" applyAlignment="1">
      <alignment horizontal="center" vertical="center" textRotation="90"/>
    </xf>
    <xf numFmtId="0" fontId="1" fillId="3" borderId="0" xfId="2" applyFill="1"/>
    <xf numFmtId="0" fontId="2" fillId="3" borderId="0" xfId="0" quotePrefix="1" applyFont="1" applyFill="1" applyAlignment="1">
      <alignment horizontal="center" vertical="center" wrapText="1"/>
    </xf>
    <xf numFmtId="0" fontId="2" fillId="3" borderId="0" xfId="0" applyFont="1" applyFill="1" applyAlignment="1">
      <alignment horizontal="center" vertical="center" wrapText="1"/>
    </xf>
    <xf numFmtId="0" fontId="2" fillId="3" borderId="0" xfId="0" quotePrefix="1" applyFont="1" applyFill="1" applyAlignment="1">
      <alignment horizontal="left" vertical="top"/>
    </xf>
    <xf numFmtId="164" fontId="2" fillId="3" borderId="0" xfId="1" applyNumberFormat="1" applyFont="1" applyFill="1" applyAlignment="1">
      <alignment horizontal="center" vertical="center"/>
    </xf>
    <xf numFmtId="0" fontId="10" fillId="0" borderId="0" xfId="0" quotePrefix="1" applyFont="1"/>
    <xf numFmtId="0" fontId="2" fillId="3" borderId="1" xfId="0" applyFont="1" applyFill="1" applyBorder="1" applyAlignment="1">
      <alignment horizontal="center" vertical="center"/>
    </xf>
    <xf numFmtId="0" fontId="10" fillId="0" borderId="0" xfId="0" applyFont="1" applyAlignment="1">
      <alignment horizontal="left"/>
    </xf>
    <xf numFmtId="0" fontId="2"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wrapText="1"/>
    </xf>
    <xf numFmtId="0" fontId="2" fillId="0" borderId="0" xfId="0" applyFont="1" applyAlignment="1">
      <alignment horizontal="left" vertical="center" wrapText="1"/>
    </xf>
    <xf numFmtId="0" fontId="20" fillId="0" borderId="0" xfId="0" applyFont="1" applyAlignment="1">
      <alignment horizontal="left" wrapText="1"/>
    </xf>
    <xf numFmtId="0" fontId="10" fillId="4" borderId="0" xfId="0" applyFont="1" applyFill="1" applyAlignment="1">
      <alignment horizontal="left"/>
    </xf>
    <xf numFmtId="0" fontId="20" fillId="0" borderId="0" xfId="0" applyFont="1" applyAlignment="1">
      <alignment horizontal="left"/>
    </xf>
    <xf numFmtId="0" fontId="10" fillId="4" borderId="0" xfId="0" applyFont="1" applyFill="1" applyAlignment="1">
      <alignment horizontal="left" vertical="center"/>
    </xf>
    <xf numFmtId="0" fontId="2" fillId="3" borderId="0" xfId="0" applyFont="1" applyFill="1" applyAlignment="1">
      <alignment horizontal="left" vertical="center" wrapText="1"/>
    </xf>
    <xf numFmtId="0" fontId="17" fillId="3" borderId="0" xfId="0" applyFont="1" applyFill="1" applyAlignment="1">
      <alignment horizontal="left" vertical="center"/>
    </xf>
    <xf numFmtId="0" fontId="22" fillId="0" borderId="0" xfId="0" applyFont="1" applyAlignment="1">
      <alignment horizontal="center" vertical="top"/>
    </xf>
    <xf numFmtId="0" fontId="1" fillId="0" borderId="0" xfId="2" applyFill="1" applyAlignment="1">
      <alignment vertical="center"/>
    </xf>
    <xf numFmtId="0" fontId="1" fillId="0" borderId="0" xfId="2" applyFill="1"/>
    <xf numFmtId="0" fontId="11" fillId="0" borderId="0" xfId="0" applyFont="1" applyAlignment="1">
      <alignment horizontal="center" vertical="center"/>
    </xf>
    <xf numFmtId="0" fontId="1" fillId="0" borderId="0" xfId="3" applyAlignment="1">
      <alignment vertical="center"/>
    </xf>
    <xf numFmtId="0" fontId="2" fillId="0" borderId="0" xfId="0" quotePrefix="1" applyFont="1" applyAlignment="1">
      <alignment horizontal="left" vertical="top" wrapText="1"/>
    </xf>
    <xf numFmtId="0" fontId="3" fillId="2" borderId="0" xfId="0" applyFont="1" applyFill="1" applyAlignment="1">
      <alignment horizontal="center" textRotation="90" wrapText="1"/>
    </xf>
    <xf numFmtId="165" fontId="3" fillId="2" borderId="0" xfId="0" applyNumberFormat="1" applyFont="1" applyFill="1" applyAlignment="1" applyProtection="1">
      <alignment horizontal="center" textRotation="90"/>
      <protection hidden="1"/>
    </xf>
    <xf numFmtId="0" fontId="3" fillId="2" borderId="1" xfId="0" applyFont="1" applyFill="1" applyBorder="1" applyAlignment="1">
      <alignment horizontal="center" textRotation="90"/>
    </xf>
    <xf numFmtId="0" fontId="3" fillId="2" borderId="2" xfId="0" applyFont="1" applyFill="1" applyBorder="1" applyAlignment="1">
      <alignment horizontal="center" textRotation="90"/>
    </xf>
    <xf numFmtId="164" fontId="3" fillId="2" borderId="0" xfId="1" applyNumberFormat="1" applyFont="1" applyFill="1" applyBorder="1" applyAlignment="1">
      <alignment horizontal="center" textRotation="90"/>
    </xf>
    <xf numFmtId="0" fontId="2" fillId="0" borderId="0" xfId="0" applyFont="1" applyAlignment="1">
      <alignment horizontal="center" textRotation="90"/>
    </xf>
    <xf numFmtId="0" fontId="17" fillId="0" borderId="0" xfId="0" applyFont="1" applyAlignment="1">
      <alignment horizontal="left" vertical="center"/>
    </xf>
    <xf numFmtId="0" fontId="16" fillId="3" borderId="0" xfId="0" applyFont="1" applyFill="1" applyAlignment="1">
      <alignment horizontal="center" vertical="center" wrapText="1"/>
    </xf>
    <xf numFmtId="0" fontId="16" fillId="3" borderId="0" xfId="0" applyFont="1" applyFill="1" applyAlignment="1">
      <alignment horizontal="left" vertical="center" wrapText="1"/>
    </xf>
    <xf numFmtId="0" fontId="10" fillId="3" borderId="0" xfId="0" applyFont="1" applyFill="1" applyAlignment="1">
      <alignment horizontal="center"/>
    </xf>
    <xf numFmtId="0" fontId="10" fillId="3" borderId="0" xfId="0" applyFont="1" applyFill="1" applyAlignment="1">
      <alignment wrapText="1"/>
    </xf>
    <xf numFmtId="0" fontId="0" fillId="3" borderId="0" xfId="0" applyFill="1" applyAlignment="1">
      <alignment horizontal="left" vertical="center"/>
    </xf>
    <xf numFmtId="0" fontId="16" fillId="3" borderId="0" xfId="0" quotePrefix="1" applyFont="1" applyFill="1" applyAlignment="1">
      <alignment horizontal="left" vertical="center"/>
    </xf>
    <xf numFmtId="0" fontId="10" fillId="3" borderId="0" xfId="0" applyFont="1" applyFill="1" applyAlignment="1">
      <alignment horizontal="left" vertical="center"/>
    </xf>
    <xf numFmtId="0" fontId="9" fillId="3" borderId="0" xfId="0" quotePrefix="1" applyFont="1" applyFill="1" applyAlignment="1">
      <alignment horizontal="center" vertical="center" wrapText="1"/>
    </xf>
    <xf numFmtId="0" fontId="19" fillId="3" borderId="0" xfId="0" applyFont="1" applyFill="1" applyAlignment="1">
      <alignment horizontal="center" vertical="center"/>
    </xf>
    <xf numFmtId="0" fontId="19" fillId="3" borderId="0" xfId="0" quotePrefix="1" applyFont="1" applyFill="1" applyAlignment="1">
      <alignment horizontal="center" vertical="center"/>
    </xf>
    <xf numFmtId="0" fontId="19" fillId="3" borderId="0" xfId="0" applyFont="1" applyFill="1" applyAlignment="1">
      <alignment horizontal="left" vertical="center"/>
    </xf>
    <xf numFmtId="0" fontId="16" fillId="3" borderId="0" xfId="0" applyFont="1" applyFill="1" applyAlignment="1">
      <alignment horizontal="center" vertical="center"/>
    </xf>
    <xf numFmtId="0" fontId="16" fillId="3" borderId="0" xfId="0" applyFont="1" applyFill="1" applyAlignment="1">
      <alignment horizontal="left" vertical="center"/>
    </xf>
    <xf numFmtId="0" fontId="17" fillId="3" borderId="0" xfId="0" applyFont="1" applyFill="1" applyAlignment="1">
      <alignment horizontal="center"/>
    </xf>
    <xf numFmtId="0" fontId="2" fillId="3" borderId="0" xfId="0" quotePrefix="1" applyFont="1" applyFill="1" applyAlignment="1">
      <alignment horizontal="left" vertical="top" wrapText="1"/>
    </xf>
    <xf numFmtId="0" fontId="19" fillId="3" borderId="0" xfId="0" applyFont="1" applyFill="1" applyAlignment="1">
      <alignment horizontal="left" vertical="top"/>
    </xf>
    <xf numFmtId="0" fontId="2" fillId="3" borderId="0" xfId="0" applyFont="1" applyFill="1" applyAlignment="1">
      <alignment horizontal="left" vertical="top"/>
    </xf>
    <xf numFmtId="0" fontId="16" fillId="3" borderId="0" xfId="0" applyFont="1" applyFill="1" applyAlignment="1">
      <alignment horizontal="left" vertical="top" wrapText="1"/>
    </xf>
    <xf numFmtId="165" fontId="1" fillId="0" borderId="0" xfId="3" applyNumberFormat="1" applyAlignment="1" applyProtection="1">
      <alignment horizontal="center" vertical="center"/>
      <protection hidden="1"/>
    </xf>
    <xf numFmtId="0" fontId="10" fillId="0" borderId="0" xfId="0" applyFont="1" applyAlignment="1">
      <alignment vertical="center"/>
    </xf>
    <xf numFmtId="165" fontId="23" fillId="2" borderId="0" xfId="0" applyNumberFormat="1" applyFont="1" applyFill="1" applyAlignment="1" applyProtection="1">
      <alignment horizontal="center" textRotation="90"/>
      <protection hidden="1"/>
    </xf>
    <xf numFmtId="164" fontId="3" fillId="2" borderId="0" xfId="1" applyNumberFormat="1" applyFont="1" applyFill="1" applyBorder="1" applyAlignment="1">
      <alignment horizontal="center" textRotation="90" wrapText="1"/>
    </xf>
    <xf numFmtId="0" fontId="0" fillId="3" borderId="0" xfId="0" applyFill="1"/>
    <xf numFmtId="0" fontId="6" fillId="3" borderId="1" xfId="0" applyFont="1" applyFill="1" applyBorder="1" applyAlignment="1">
      <alignment horizontal="center" vertical="center"/>
    </xf>
    <xf numFmtId="0" fontId="0" fillId="3" borderId="0" xfId="0" applyFill="1" applyAlignment="1">
      <alignment horizontal="center" vertical="center"/>
    </xf>
    <xf numFmtId="0" fontId="17" fillId="0" borderId="0" xfId="0" applyFont="1" applyAlignment="1">
      <alignment horizontal="center" vertical="center" wrapText="1"/>
    </xf>
    <xf numFmtId="166" fontId="2" fillId="0" borderId="0" xfId="1" applyNumberFormat="1" applyFont="1" applyAlignment="1">
      <alignment horizontal="center" vertical="center"/>
    </xf>
    <xf numFmtId="166" fontId="16" fillId="0" borderId="0" xfId="1" applyNumberFormat="1" applyFont="1" applyAlignment="1">
      <alignment horizontal="center" vertical="center"/>
    </xf>
    <xf numFmtId="165" fontId="1" fillId="0" borderId="0" xfId="2" applyNumberFormat="1" applyAlignment="1" applyProtection="1">
      <alignment horizontal="center" vertical="center"/>
      <protection hidden="1"/>
    </xf>
    <xf numFmtId="0" fontId="16" fillId="0" borderId="0" xfId="0" quotePrefix="1" applyFont="1" applyAlignment="1">
      <alignment horizontal="left" vertical="top"/>
    </xf>
    <xf numFmtId="0" fontId="16" fillId="0" borderId="1" xfId="0" applyFont="1" applyBorder="1" applyAlignment="1">
      <alignment horizontal="center" vertical="center"/>
    </xf>
    <xf numFmtId="0" fontId="16" fillId="0" borderId="0" xfId="0" quotePrefix="1" applyFont="1" applyAlignment="1">
      <alignment horizontal="center" vertical="center"/>
    </xf>
    <xf numFmtId="0" fontId="24" fillId="0" borderId="0" xfId="0" applyFont="1"/>
    <xf numFmtId="0" fontId="17" fillId="3" borderId="0" xfId="0" applyFont="1" applyFill="1" applyAlignment="1">
      <alignment horizontal="left" vertical="top" wrapText="1"/>
    </xf>
    <xf numFmtId="0" fontId="2" fillId="3" borderId="1" xfId="0" applyFont="1" applyFill="1" applyBorder="1" applyAlignment="1">
      <alignment vertical="center"/>
    </xf>
  </cellXfs>
  <cellStyles count="4">
    <cellStyle name="Collegamento ipertestuale" xfId="2" builtinId="8"/>
    <cellStyle name="Hyperlink" xfId="3" xr:uid="{00000000-000B-0000-0000-000008000000}"/>
    <cellStyle name="Migliaia" xfId="1" builtinId="3"/>
    <cellStyle name="Normale" xfId="0" builtinId="0"/>
  </cellStyles>
  <dxfs count="176">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fill>
        <patternFill patternType="solid">
          <fgColor indexed="64"/>
          <bgColor rgb="FFFFFF0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2"/>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rgb="FF000000"/>
        <name val="Segoe U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1"/>
        <color rgb="FF0563C1"/>
        <name val="Calibri"/>
        <scheme val="none"/>
      </font>
      <alignment horizontal="center"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numFmt numFmtId="164" formatCode="#,##0_ ;\-#,##0\ "/>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border diagonalUp="0" diagonalDown="0" outline="0">
        <left/>
        <right style="thin">
          <color indexed="64"/>
        </right>
        <top/>
        <bottom/>
      </border>
      <protection locked="1" hidden="1"/>
    </dxf>
    <dxf>
      <numFmt numFmtId="165" formatCode="00000"/>
      <alignment horizontal="center" vertical="center" textRotation="0" wrapText="0" indent="0" justifyLastLine="0" shrinkToFit="0" readingOrder="0"/>
      <border diagonalUp="0" diagonalDown="0">
        <left/>
        <right style="thin">
          <color indexed="64"/>
        </right>
        <top/>
        <bottom/>
        <vertical/>
        <horizontal/>
      </border>
      <protection locked="1" hidden="1"/>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ertAlign val="baseline"/>
        <sz val="11"/>
        <color theme="10"/>
        <name val="Calibri"/>
        <family val="2"/>
        <scheme val="minor"/>
      </font>
      <alignment horizontal="center" vertical="center" textRotation="0" wrapText="0" indent="0" justifyLastLine="0" shrinkToFit="0" readingOrder="0"/>
      <protection locked="1" hidden="1"/>
    </dxf>
    <dxf>
      <numFmt numFmtId="165" formatCode="0000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Segoe UI"/>
        <scheme val="none"/>
      </font>
      <fill>
        <patternFill patternType="solid">
          <fgColor indexed="64"/>
          <bgColor rgb="FFFFFF00"/>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Segoe UI"/>
        <family val="2"/>
        <scheme val="none"/>
      </font>
      <fill>
        <patternFill patternType="solid">
          <fgColor indexed="64"/>
          <bgColor rgb="FFC00000"/>
        </patternFill>
      </fill>
      <alignment horizontal="center" vertical="bottom" textRotation="9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Exibição 1" id="{766BF17A-98FA-4F82-B065-EC0D9095B503}">
    <nsvFilter filterId="{DB192CF0-548C-4195-BD61-026CCAED28C7}" ref="A1:CI613" tableId="1">
      <columnFilter colId="28">
        <filter colId="28">
          <x:filters>
            <x:filter val="T.Piris"/>
          </x:filters>
        </filter>
      </columnFilter>
    </nsvFilter>
  </namedSheetView>
  <namedSheetView name="Visualizza1" id="{DBEC59D1-F1D6-41BA-B121-D65CB2370BCE}">
    <nsvFilter filterId="{DB192CF0-548C-4195-BD61-026CCAED28C7}" ref="A1:CI613" tableId="1"/>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9AC35-1568-4FDF-BE65-25CCB08650B9}" name="TabelladatiSinottico" displayName="TabelladatiSinottico" ref="A1:CI613" totalsRowShown="0" headerRowDxfId="175" dataDxfId="174">
  <autoFilter ref="A1:CI613" xr:uid="{DB192CF0-548C-4195-BD61-026CCAED28C7}"/>
  <tableColumns count="87">
    <tableColumn id="1" xr3:uid="{5391D26D-1638-4247-9D88-73B96DFC3B98}" name="Model" dataDxfId="173" totalsRowDxfId="172"/>
    <tableColumn id="2" xr3:uid="{7E329AD8-9694-4EF9-AE4A-A18DC8369C42}" name="Number" dataDxfId="171" totalsRowDxfId="170"/>
    <tableColumn id="3" xr3:uid="{187C9248-8427-4DCA-894D-E180E505E528}" name="Type_Model" dataDxfId="169" totalsRowDxfId="168"/>
    <tableColumn id="4" xr3:uid="{7AEAE384-38A8-45C7-983B-E46A0EDD0A4E}" name="Customer" dataDxfId="167" totalsRowDxfId="166"/>
    <tableColumn id="5" xr3:uid="{1BE1040A-B387-4484-9221-421EDDE27E6B}" name="Year_Of_Sale" dataDxfId="165" totalsRowDxfId="164"/>
    <tableColumn id="6" xr3:uid="{226F4ABB-CEA3-4069-BE44-2246E79F6B81}" name="Head" dataDxfId="163" totalsRowDxfId="162"/>
    <tableColumn id="7" xr3:uid="{AB4091C0-B3B7-45AF-82C0-DE757A984426}" name="Spindle" dataDxfId="161" totalsRowDxfId="160"/>
    <tableColumn id="8" xr3:uid="{34090731-D4B8-4ADF-B40F-8D55D27512BC}" name="Lubr" dataDxfId="159" totalsRowDxfId="158"/>
    <tableColumn id="9" xr3:uid="{0F9D59FF-95D8-471F-9470-BCF90E7B538B}" name="Taper" dataDxfId="157" totalsRowDxfId="156"/>
    <tableColumn id="10" xr3:uid="{9B061ADB-75A4-427B-9A32-830B4F09A421}" name="LAY_OUT" dataDxfId="155" totalsRowDxfId="154"/>
    <tableColumn id="11" xr3:uid="{D3DA274A-5D37-4C76-B0AC-2ECD308B9345}" name="PDFLAYOUT" dataDxfId="153" totalsRowDxfId="152">
      <calculatedColumnFormula>HYPERLINK("https://fidiait.sharepoint.com/sites/SALES/Shared%20Documents/Forms/AllItems.aspx?id=%2Fsites%2FSALES%2FShared%20Documents%2FSales%5FDossier%2F"&amp;$A2&amp;"."&amp;$B2&amp;"/1LO/"&amp;$J2&amp;".pdf&amp;parent=%2Fsites%2FSALES%2FShared%20Documents%2FSales%5FDossier%2F"&amp;$A2&amp;"."&amp;$B2&amp;"/1LO","pdf")</calculatedColumnFormula>
    </tableColumn>
    <tableColumn id="12" xr3:uid="{F26004A8-7C17-4AF2-B1F6-B3F7141E2958}" name="FOUNDATION" dataDxfId="151" totalsRowDxfId="150"/>
    <tableColumn id="13" xr3:uid="{F6B8540E-7A86-46A4-92B2-C7D90085D398}" name="PDFFOUNDATION" dataDxfId="149" totalsRowDxfId="148">
      <calculatedColumnFormula>HYPERLINK("https://fidiait.sharepoint.com/sites/SALES/Shared%20Documents/Forms/AllItems.aspx?id=%2Fsites%2FSALES%2FShared%20Documents%2FSales%5FDossier%2F"&amp;$A2&amp;"."&amp;$B2&amp;"/1LO/"&amp;$L2&amp;".pdf&amp;parent=%2Fsites%2FSALES%2FShared%20Documents%2FSales%5FDossier%2F"&amp;$A2&amp;"."&amp;$B2&amp;"/1LO","pdf")</calculatedColumnFormula>
    </tableColumn>
    <tableColumn id="14" xr3:uid="{B8E52B6F-0554-4867-A146-3E0EA5E144B4}" name="CN_Brand" dataDxfId="147" totalsRowDxfId="146"/>
    <tableColumn id="15" xr3:uid="{DC06925E-0829-4C9D-BF83-B8B7DDB59762}" name="Technical_Specificity" dataDxfId="145" totalsRowDxfId="144"/>
    <tableColumn id="16" xr3:uid="{193E984C-66F7-47B6-8EDC-A5AA4076E2A6}" name="Photo_&amp;_Video" dataDxfId="143" totalsRowDxfId="142">
      <calculatedColumnFormula>HYPERLINK("https://fidiait.sharepoint.com/sites/SALES/Shared%20Documents/Forms/AllItems.aspx?id=%2Fsites%2FSALES%2FShared%20Documents%2FSales%5FDossier%2F"&amp;$A2&amp;"."&amp;$B2&amp;"/2Foto","Folder")</calculatedColumnFormula>
    </tableColumn>
    <tableColumn id="17" xr3:uid="{34973B7C-9B4A-419A-B30F-2A8090A813C5}" name="X_Stroke" dataDxfId="141" totalsRowDxfId="140"/>
    <tableColumn id="18" xr3:uid="{42EC693A-0ABB-45E1-9E25-D4E3997871B6}" name="Y_Stroke" dataDxfId="139" totalsRowDxfId="138"/>
    <tableColumn id="19" xr3:uid="{9A705D08-5D74-4C7C-9BB6-B22BFDE216D1}" name="Z_Stroke" dataDxfId="137" totalsRowDxfId="136"/>
    <tableColumn id="20" xr3:uid="{6F64D1BD-EB6C-4590-BDDC-A9CC5C436932}" name="TCD" dataDxfId="135" totalsRowDxfId="134"/>
    <tableColumn id="21" xr3:uid="{91348479-1489-4F12-9939-C1D54AC7664E}" name="TMS" dataDxfId="133" totalsRowDxfId="132"/>
    <tableColumn id="22" xr3:uid="{220D0E84-7242-4017-A30C-4A93DEBBA271}" name="Chip_Conveyor" dataDxfId="131" totalsRowDxfId="130"/>
    <tableColumn id="23" xr3:uid="{C133FDD0-6DF2-4C3C-8806-4EC900389606}" name="WVC" dataDxfId="129" totalsRowDxfId="128"/>
    <tableColumn id="24" xr3:uid="{848D6B46-4004-4CB5-83A1-079ED8743725}" name="DRP-WT" dataDxfId="127" totalsRowDxfId="126"/>
    <tableColumn id="25" xr3:uid="{145A8C2F-CEBA-499E-B6A4-41E52A3BAA7D}" name="DRP-M5" dataDxfId="125" totalsRowDxfId="124"/>
    <tableColumn id="26" xr3:uid="{E48B93AE-CC74-46E5-AEBE-D4AE12B58E33}" name="DRP-GPP" dataDxfId="123" totalsRowDxfId="122"/>
    <tableColumn id="27" xr3:uid="{10037B04-DFF9-4427-959D-D43692D925AE}" name="MRS" dataDxfId="121" totalsRowDxfId="120"/>
    <tableColumn id="28" xr3:uid="{624900DD-63BE-48E9-A0D5-5ECB90726727}" name="VCC" dataDxfId="119" totalsRowDxfId="118"/>
    <tableColumn id="29" xr3:uid="{3A8FBCF5-C194-461A-961C-D40FAF04767B}" name="Country_Customer" dataDxfId="117" totalsRowDxfId="116"/>
    <tableColumn id="30" xr3:uid="{871E2BCC-F973-4D32-98A2-4AAA4549C8B0}" name="Web_Site_Customer" dataDxfId="115" totalsRowDxfId="114"/>
    <tableColumn id="31" xr3:uid="{C9549C8E-7373-48D5-B992-3BAC55851644}" name="Vendor" dataDxfId="113" totalsRowDxfId="112"/>
    <tableColumn id="32" xr3:uid="{CB7B6FFA-CD36-46E3-8543-6060262347DE}" name="Application_Sector" dataDxfId="111" totalsRowDxfId="110"/>
    <tableColumn id="33" xr3:uid="{0ABAF1FA-E0E1-46BA-87CD-58DA68D88CA3}" name="Typical_part_and_material" dataDxfId="109" totalsRowDxfId="108"/>
    <tableColumn id="34" xr3:uid="{0F62F4D4-6696-4735-968C-54F898EC3C2D}" name="Competitor_FIDIA" dataDxfId="107" totalsRowDxfId="106"/>
    <tableColumn id="35" xr3:uid="{CBFBB471-8353-4FF2-839C-129FFFD34CFC}" name="Why_you_chose" dataDxfId="105" totalsRowDxfId="104"/>
    <tableColumn id="36" xr3:uid="{81AEFABF-008E-4873-B8E6-24E71B4776CB}" name="Customer_Satisfation" dataDxfId="103" totalsRowDxfId="102"/>
    <tableColumn id="37" xr3:uid="{D7E76F50-0CB6-4EA7-B3D0-A5628D6C3174}" name="Colonna1" dataDxfId="101" totalsRowDxfId="100"/>
    <tableColumn id="38" xr3:uid="{F63FB057-AD8F-4D7D-A1BF-CCE2708FFF42}" name="Applicationand_Tecnology_Details_Description" dataDxfId="99" totalsRowDxfId="98"/>
    <tableColumn id="39" xr3:uid="{4FB5C6F6-F872-452D-BB7C-652DFFF53235}" name="Rating" dataDxfId="97" totalsRowDxfId="96">
      <calculatedColumnFormula>REPT("⭐",AO2)</calculatedColumnFormula>
    </tableColumn>
    <tableColumn id="40" xr3:uid="{5C7A2D72-DB65-4DA1-B210-B7D0686EDE85}" name="Documents" dataDxfId="95" totalsRowDxfId="94">
      <calculatedColumnFormula>HYPERLINK("https://fidiait.sharepoint.com/sites/SALES/Shared%20Documents/Forms/AllItems.aspx?id=%2Fsites%2FSALES%2FShared%20Documents%2FSales%5FDossier%2F"&amp;$A2&amp;"."&amp;$B2&amp;"/3Applications","Folder")</calculatedColumnFormula>
    </tableColumn>
    <tableColumn id="41" xr3:uid="{9BA79EE6-18FC-4DAC-AC95-84F1CBF209FF}" name="Stelle" dataDxfId="93" totalsRowDxfId="92"/>
    <tableColumn id="42" xr3:uid="{C5486B50-EA10-41D4-BBF4-36F30C8B3338}" name="Notethemachinesinyellowaretobecompleted" dataDxfId="91" totalsRowDxfId="90"/>
    <tableColumn id="44" xr3:uid="{E114EA7A-7A3D-4D2C-B423-213C2401737F}" name="Dati_Specisali" dataDxfId="89" totalsRowDxfId="88"/>
    <tableColumn id="45" xr3:uid="{F0A93A45-5BBD-403E-82AC-B82F40E7333A}" name="Serial_Number" dataDxfId="87" totalsRowDxfId="86"/>
    <tableColumn id="46" xr3:uid="{76A75B4F-6F04-4179-847E-A3A006E112D0}" name="Model_Type" dataDxfId="85" totalsRowDxfId="84"/>
    <tableColumn id="47" xr3:uid="{28F414BB-5C96-413E-A1BB-5AB41EE7F226}" name="Rotary_Table" dataDxfId="83" totalsRowDxfId="82"/>
    <tableColumn id="48" xr3:uid="{8802A305-A5C6-45EF-A8E1-29C90FDE71C3}" name="Head_Change" dataDxfId="81" totalsRowDxfId="80"/>
    <tableColumn id="88" xr3:uid="{3B562EC5-1A3F-462A-8692-F163B6461008}" name="ChipConveyorType" dataDxfId="79" totalsRowDxfId="78"/>
    <tableColumn id="87" xr3:uid="{8376EBD5-77A3-493D-83FB-7A1E7671B5B2}" name="Applications" dataDxfId="77" totalsRowDxfId="76"/>
    <tableColumn id="86" xr3:uid="{3FE5ADBE-FB46-4637-B85D-5A9810A04A30}" name="IndustryTypology" dataDxfId="75" totalsRowDxfId="74"/>
    <tableColumn id="49" xr3:uid="{20DC08CD-C7DA-42BE-8E9F-2FDE299D7DBA}" name="Head1" dataDxfId="73" totalsRowDxfId="72">
      <calculatedColumnFormula>F2</calculatedColumnFormula>
    </tableColumn>
    <tableColumn id="50" xr3:uid="{816BC32D-965D-4AC8-9B83-4B8376242B57}" name="Cartridge1" dataDxfId="71" totalsRowDxfId="70"/>
    <tableColumn id="51" xr3:uid="{1EA9F5F4-3E91-489E-941A-FFA2522E4E7D}" name="Spindle1" dataDxfId="69" totalsRowDxfId="68">
      <calculatedColumnFormula>G2</calculatedColumnFormula>
    </tableColumn>
    <tableColumn id="52" xr3:uid="{60C8D41D-74E5-461A-A944-A10284B60B89}" name="Taper1" dataDxfId="67" totalsRowDxfId="66">
      <calculatedColumnFormula>I2</calculatedColumnFormula>
    </tableColumn>
    <tableColumn id="53" xr3:uid="{D9DE08FF-A39C-412C-AE45-AC681E8D2C63}" name="HeadVersion1" dataDxfId="65" totalsRowDxfId="64"/>
    <tableColumn id="54" xr3:uid="{D5FEE0ED-7688-4FBB-B4E9-2D1D437D29EA}" name="VideoHead1" dataDxfId="63" totalsRowDxfId="62"/>
    <tableColumn id="55" xr3:uid="{CACD9500-C8E1-48DA-90AF-5A8102A515CB}" name="Head2" dataDxfId="61" totalsRowDxfId="60"/>
    <tableColumn id="56" xr3:uid="{21548162-7C34-4218-A73F-A92764DB0F9D}" name="Cartridge2" dataDxfId="59" totalsRowDxfId="58"/>
    <tableColumn id="57" xr3:uid="{B2E5054D-DD28-4EAD-BE3C-DE399CF8C38A}" name="Spindle2" dataDxfId="57" totalsRowDxfId="56"/>
    <tableColumn id="58" xr3:uid="{225E7BD7-011D-4D20-8CB3-72F944CFAEB3}" name="Taper2" dataDxfId="55" totalsRowDxfId="54"/>
    <tableColumn id="59" xr3:uid="{3D2B8BC4-1166-4331-BFCF-ED57A18C7F12}" name="HeadVersion2" dataDxfId="53" totalsRowDxfId="52"/>
    <tableColumn id="60" xr3:uid="{53887CA9-D950-4BC1-A330-9281FF00395E}" name="VideoHead2" dataDxfId="51" totalsRowDxfId="50"/>
    <tableColumn id="61" xr3:uid="{6CA2193E-2879-45DB-8892-94217C768A79}" name="Head3" dataDxfId="49" totalsRowDxfId="48"/>
    <tableColumn id="62" xr3:uid="{CD65FA69-3FB2-4798-BE4A-C37CC1349FF9}" name="Cartridge3" dataDxfId="47" totalsRowDxfId="46"/>
    <tableColumn id="63" xr3:uid="{4EED76D1-B41F-43AD-A2CA-161D9EE6F531}" name="Spindle3" dataDxfId="45" totalsRowDxfId="44"/>
    <tableColumn id="64" xr3:uid="{E6CF4922-82EF-472F-9412-F430410CE339}" name="Taper3" dataDxfId="43" totalsRowDxfId="42"/>
    <tableColumn id="65" xr3:uid="{811C455F-4AC0-4AB1-887B-6762F84DBFF1}" name="HeadVersion3" dataDxfId="41" totalsRowDxfId="40"/>
    <tableColumn id="66" xr3:uid="{4B4E811C-9335-4C4E-A695-F1B2EC1CD3EA}" name="VideoHead3" dataDxfId="39" totalsRowDxfId="38"/>
    <tableColumn id="67" xr3:uid="{B37DC81D-0AF3-4808-83A2-DD1457C19738}" name="Head4" dataDxfId="37" totalsRowDxfId="36"/>
    <tableColumn id="68" xr3:uid="{17D92EE0-D97D-4D3B-8811-413562EAE1CB}" name="Cartridge4" dataDxfId="35" totalsRowDxfId="34"/>
    <tableColumn id="69" xr3:uid="{09C98C03-C346-4D0F-B094-8D180BA22BB2}" name="Spindle4" dataDxfId="33" totalsRowDxfId="32"/>
    <tableColumn id="70" xr3:uid="{057C9A5C-CBF6-4C1B-86BA-044314EC901C}" name="Taper4" dataDxfId="31" totalsRowDxfId="30"/>
    <tableColumn id="71" xr3:uid="{08DA7AFE-5181-45B7-8B8D-75A464A38BA1}" name="HeadVersion4" dataDxfId="29" totalsRowDxfId="28"/>
    <tableColumn id="72" xr3:uid="{036AFF3A-5565-4DA5-ACC9-86C009F73D00}" name="VideoHead4" dataDxfId="27" totalsRowDxfId="26"/>
    <tableColumn id="73" xr3:uid="{08B95750-C8C9-4E30-856E-35BF526E01FB}" name="Head5" dataDxfId="25" totalsRowDxfId="24"/>
    <tableColumn id="74" xr3:uid="{F3E9CD0F-37B6-4FBC-8AB2-B12BB4221AA4}" name="Cartridge5" dataDxfId="23" totalsRowDxfId="22"/>
    <tableColumn id="75" xr3:uid="{831C3C5B-12C4-4E86-9670-847D09DB0382}" name="Spindle5" dataDxfId="21" totalsRowDxfId="20"/>
    <tableColumn id="76" xr3:uid="{AB4799B0-15B0-4DC5-94F8-AFF06BF45BC0}" name="Taper5" dataDxfId="19" totalsRowDxfId="18"/>
    <tableColumn id="77" xr3:uid="{7851C231-EE25-43A1-954C-10A51C9D8A2A}" name="HeadVersion5" dataDxfId="17" totalsRowDxfId="16"/>
    <tableColumn id="78" xr3:uid="{84259B99-B889-4DBA-BCE3-7410EFA091E4}" name="VideoHead5" dataDxfId="15" totalsRowDxfId="14"/>
    <tableColumn id="79" xr3:uid="{E794865E-DCE9-4CEE-8E0A-500814ECC2FE}" name="VideoTCD" dataDxfId="13" totalsRowDxfId="12"/>
    <tableColumn id="80" xr3:uid="{9B48ACAF-3F52-438A-A126-1DCACE5E7BAB}" name="VideoTMS" dataDxfId="11" totalsRowDxfId="10"/>
    <tableColumn id="81" xr3:uid="{488A4C46-4A28-464E-B891-E9978A4B32EF}" name="VideoCC" dataDxfId="9" totalsRowDxfId="8"/>
    <tableColumn id="82" xr3:uid="{C2144B33-B78D-4D63-834C-1B57B5889BEC}" name="VideoHC" dataDxfId="7" totalsRowDxfId="6"/>
    <tableColumn id="83" xr3:uid="{E3B6A3EA-15FB-490B-A91C-6DC9F5FA09A6}" name="VideoRT" dataDxfId="5" totalsRowDxfId="4"/>
    <tableColumn id="84" xr3:uid="{3BF06DDF-B804-4054-9196-BE51EA1547BB}" name="VideoMachine" dataDxfId="3" totalsRowDxfId="2"/>
    <tableColumn id="85" xr3:uid="{E7330634-7A48-43F8-B777-C16DCC650D18}" name="News" dataDxfId="1" totalsRow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orms/AllItems.aspx?id=%2Fsites%2FSALES%2FShared%20Documents%2FSales%5FDossier%2FGTF.188/2Foto" TargetMode="External"/><Relationship Id="rId671" Type="http://schemas.openxmlformats.org/officeDocument/2006/relationships/hyperlink" Target="Forms/AllItems.aspx?id=%2Fsites%2FSALES%2FShared%20Documents%2FSales%5FDossier%2FK21x.003/1LO/LMJA002.pdf&amp;parent=%2Fsites%2FSALES%2FShared%20Documents%2FSales%5FDossier%2FK21x.003/1LO" TargetMode="External"/><Relationship Id="rId21" Type="http://schemas.openxmlformats.org/officeDocument/2006/relationships/hyperlink" Target="Forms/AllItems.aspx?id=%2Fsites%2FSALES%2FShared%20Documents%2FSales%5FDossier%2FDL321.067/2Foto" TargetMode="External"/><Relationship Id="rId324" Type="http://schemas.openxmlformats.org/officeDocument/2006/relationships/hyperlink" Target="Forms/AllItems.aspx?id=%2Fsites%2FSALES%2FShared%20Documents%2FSales%5FDossier%2FGTF.188/2Foto" TargetMode="External"/><Relationship Id="rId531" Type="http://schemas.openxmlformats.org/officeDocument/2006/relationships/hyperlink" Target="Forms/AllItems.aspx?id=%2Fsites%2FSALES%2FShared%20Documents%2FSales%5FDossier%2FK21x.089/1LO/XFJA039.pdf&amp;parent=%2Fsites%2FSALES%2FShared%20Documents%2FSales%5FDossier%2FK21x.089/1LO" TargetMode="External"/><Relationship Id="rId629" Type="http://schemas.openxmlformats.org/officeDocument/2006/relationships/hyperlink" Target="Forms/AllItems.aspx?id=%2Fsites%2FSALES%2FShared%20Documents%2FSales%5FDossier%2FK21x.032/1LO/XFJA027.pdf&amp;parent=%2Fsites%2FSALES%2FShared%20Documents%2FSales%5FDossier%2FK21x.032/1LO" TargetMode="External"/><Relationship Id="rId170" Type="http://schemas.openxmlformats.org/officeDocument/2006/relationships/hyperlink" Target="Forms/AllItems.aspx?id=%2Fsites%2FSALES%2FShared%20Documents%2FSales%5FDossier%2FGTF.188/2Foto" TargetMode="External"/><Relationship Id="rId268" Type="http://schemas.openxmlformats.org/officeDocument/2006/relationships/hyperlink" Target="Forms/AllItems.aspx?id=%2Fsites%2FSALES%2FShared%20Documents%2FSales%5FDossier%2FGTF.188/2Foto" TargetMode="External"/><Relationship Id="rId475" Type="http://schemas.openxmlformats.org/officeDocument/2006/relationships/hyperlink" Target="Forms/AllItems.aspx?id=%2Fsites%2FSALES%2FShared%20Documents%2FSales%5FDossier%2FK21x.093/1LO/LMJA096.pdf&amp;parent=%2Fsites%2FSALES%2FShared%20Documents%2FSales%5FDossier%2FK21x.093/1LO" TargetMode="External"/><Relationship Id="rId682" Type="http://schemas.openxmlformats.org/officeDocument/2006/relationships/hyperlink" Target="Forms/AllItems.aspx?id=%2Fsites%2FSALES%2FShared%20Documents%2FSales%5FDossier%2FK21x.005/3Applications" TargetMode="External"/><Relationship Id="rId32" Type="http://schemas.openxmlformats.org/officeDocument/2006/relationships/hyperlink" Target="Forms/AllItems.aspx?id=%2Fsites%2FSALES%2FShared%20Documents%2FSales%5FDossier%2FGTF.200/2Foto" TargetMode="External"/><Relationship Id="rId128" Type="http://schemas.openxmlformats.org/officeDocument/2006/relationships/hyperlink" Target="Forms/AllItems.aspx?id=%2Fsites%2FSALES%2FShared%20Documents%2FSales%5FDossier%2FGTF.188/2Foto" TargetMode="External"/><Relationship Id="rId335" Type="http://schemas.openxmlformats.org/officeDocument/2006/relationships/hyperlink" Target="Forms/AllItems.aspx?id=%2Fsites%2FSALES%2FShared%20Documents%2FSales%5FDossier%2FGTF.188/2Foto" TargetMode="External"/><Relationship Id="rId542" Type="http://schemas.openxmlformats.org/officeDocument/2006/relationships/hyperlink" Target="Forms/AllItems.aspx?id=%2Fsites%2FSALES%2FShared%20Documents%2FSales%5FDossier%2FK21x.082/1LO/XFJA048.pdf&amp;parent=%2Fsites%2FSALES%2FShared%20Documents%2FSales%5FDossier%2FK21x.082/1LO" TargetMode="External"/><Relationship Id="rId181" Type="http://schemas.openxmlformats.org/officeDocument/2006/relationships/hyperlink" Target="Forms/AllItems.aspx?id=%2Fsites%2FSALES%2FShared%20Documents%2FSales%5FDossier%2FGTF.188/2Foto" TargetMode="External"/><Relationship Id="rId402" Type="http://schemas.openxmlformats.org/officeDocument/2006/relationships/hyperlink" Target="Forms/AllItems.aspx?id=%2Fsites%2FSALES%2FShared%20Documents%2FSales%5FDossier%2FGTF.202/3Applications" TargetMode="External"/><Relationship Id="rId279" Type="http://schemas.openxmlformats.org/officeDocument/2006/relationships/hyperlink" Target="Forms/AllItems.aspx?id=%2Fsites%2FSALES%2FShared%20Documents%2FSales%5FDossier%2FGTF.188/2Foto" TargetMode="External"/><Relationship Id="rId486" Type="http://schemas.openxmlformats.org/officeDocument/2006/relationships/hyperlink" Target="Forms/AllItems.aspx?id=%2Fsites%2FSALES%2FShared%20Documents%2FSales%5FDossier%2FGTF.188/2Foto" TargetMode="External"/><Relationship Id="rId693" Type="http://schemas.openxmlformats.org/officeDocument/2006/relationships/hyperlink" Target="Forms/AllItems.aspx?id=%2Fsites%2FSALES%2FShared%20Documents%2FSales%5FDossier%2FK21x.008/2Foto" TargetMode="External"/><Relationship Id="rId707" Type="http://schemas.openxmlformats.org/officeDocument/2006/relationships/hyperlink" Target="https://www.mtex-at.com/" TargetMode="External"/><Relationship Id="rId43" Type="http://schemas.openxmlformats.org/officeDocument/2006/relationships/hyperlink" Target="Forms/AllItems.aspx?id=%2Fsites%2FSALES%2FShared%20Documents%2FSales%5FDossier%2FGTF.202/3Applications" TargetMode="External"/><Relationship Id="rId139" Type="http://schemas.openxmlformats.org/officeDocument/2006/relationships/hyperlink" Target="Forms/AllItems.aspx?id=%2Fsites%2FSALES%2FShared%20Documents%2FSales%5FDossier%2FGTF.188/2Foto" TargetMode="External"/><Relationship Id="rId346" Type="http://schemas.openxmlformats.org/officeDocument/2006/relationships/hyperlink" Target="Forms/AllItems.aspx?id=%2Fsites%2FSALES%2FShared%20Documents%2FSales%5FDossier%2FGTF.188/2Foto" TargetMode="External"/><Relationship Id="rId553" Type="http://schemas.openxmlformats.org/officeDocument/2006/relationships/hyperlink" Target="Forms/AllItems.aspx?id=%2Fsites%2FSALES%2FShared%20Documents%2FSales%5FDossier%2FK21x.074/1LO/LMJA079.pdf&amp;parent=%2Fsites%2FSALES%2FShared%20Documents%2FSales%5FDossier%2FK21x.074/1LO" TargetMode="External"/><Relationship Id="rId192" Type="http://schemas.openxmlformats.org/officeDocument/2006/relationships/hyperlink" Target="Forms/AllItems.aspx?id=%2Fsites%2FSALES%2FShared%20Documents%2FSales%5FDossier%2FGTF.188/2Foto" TargetMode="External"/><Relationship Id="rId206" Type="http://schemas.openxmlformats.org/officeDocument/2006/relationships/hyperlink" Target="Forms/AllItems.aspx?id=%2Fsites%2FSALES%2FShared%20Documents%2FSales%5FDossier%2FGTF.188/2Foto" TargetMode="External"/><Relationship Id="rId413" Type="http://schemas.openxmlformats.org/officeDocument/2006/relationships/hyperlink" Target="Forms/AllItems.aspx?id=%2Fsites%2FSALES%2FShared%20Documents%2FSales%5FDossier%2FGTF.188/2Foto" TargetMode="External"/><Relationship Id="rId497" Type="http://schemas.openxmlformats.org/officeDocument/2006/relationships/hyperlink" Target="Forms/AllItems.aspx?id=%2Fsites%2FSALES%2FShared%20Documents%2FSales%5FDossier%2FK21x.100/1LO/XFJA039.pdf&amp;parent=%2Fsites%2FSALES%2FShared%20Documents%2FSales%5FDossier%2FK21x.100/1LO" TargetMode="External"/><Relationship Id="rId620" Type="http://schemas.openxmlformats.org/officeDocument/2006/relationships/hyperlink" Target="Forms/AllItems.aspx?id=%2Fsites%2FSALES%2FShared%20Documents%2FSales%5FDossier%2FK21x.043/1LO/XFGA003.pdf&amp;parent=%2Fsites%2FSALES%2FShared%20Documents%2FSales%5FDossier%2FK21x.043/1LO" TargetMode="External"/><Relationship Id="rId357" Type="http://schemas.openxmlformats.org/officeDocument/2006/relationships/hyperlink" Target="Forms/AllItems.aspx?id=%2Fsites%2FSALES%2FShared%20Documents%2FSales%5FDossier%2FGTF.188/2Foto" TargetMode="External"/><Relationship Id="rId54" Type="http://schemas.openxmlformats.org/officeDocument/2006/relationships/hyperlink" Target="Forms/AllItems.aspx?id=%2Fsites%2FSALES%2FShared%20Documents%2FSales%5FDossier%2FGTF.202/3Applications" TargetMode="External"/><Relationship Id="rId217" Type="http://schemas.openxmlformats.org/officeDocument/2006/relationships/hyperlink" Target="Forms/AllItems.aspx?id=%2Fsites%2FSALES%2FShared%20Documents%2FSales%5FDossier%2FGTF.188/2Foto" TargetMode="External"/><Relationship Id="rId564" Type="http://schemas.openxmlformats.org/officeDocument/2006/relationships/hyperlink" Target="Forms/AllItems.aspx?id=%2Fsites%2FSALES%2FShared%20Documents%2FSales%5FDossier%2FGTF.188/2Foto" TargetMode="External"/><Relationship Id="rId424" Type="http://schemas.openxmlformats.org/officeDocument/2006/relationships/hyperlink" Target="Forms/AllItems.aspx?id=%2Fsites%2FSALES%2FShared%20Documents%2FSales%5FDossier%2FK21x.112/1LO/XFCA0005.pdf&amp;parent=%2Fsites%2FSALES%2FShared%20Documents%2FSales%5FDossier%2FK21x.112/1LO" TargetMode="External"/><Relationship Id="rId631" Type="http://schemas.openxmlformats.org/officeDocument/2006/relationships/hyperlink" Target="Forms/AllItems.aspx?id=%2Fsites%2FSALES%2FShared%20Documents%2FSales%5FDossier%2FK21x.033/1LO/LMJA043.pdf&amp;parent=%2Fsites%2FSALES%2FShared%20Documents%2FSales%5FDossier%2FK21x.033/1LO" TargetMode="External"/><Relationship Id="rId270" Type="http://schemas.openxmlformats.org/officeDocument/2006/relationships/hyperlink" Target="Forms/AllItems.aspx?id=%2Fsites%2FSALES%2FShared%20Documents%2FSales%5FDossier%2FGTF.188/2Foto" TargetMode="External"/><Relationship Id="rId65" Type="http://schemas.openxmlformats.org/officeDocument/2006/relationships/hyperlink" Target="Forms/AllItems.aspx?id=%2Fsites%2FSALES%2FShared%20Documents%2FSales%5FDossier%2FGTF.188/2Foto" TargetMode="External"/><Relationship Id="rId130" Type="http://schemas.openxmlformats.org/officeDocument/2006/relationships/hyperlink" Target="Forms/AllItems.aspx?id=%2Fsites%2FSALES%2FShared%20Documents%2FSales%5FDossier%2FGTF.188/2Foto" TargetMode="External"/><Relationship Id="rId368" Type="http://schemas.openxmlformats.org/officeDocument/2006/relationships/hyperlink" Target="Forms/AllItems.aspx?id=%2Fsites%2FSALES%2FShared%20Documents%2FSales%5FDossier%2FGTF.188/2Foto" TargetMode="External"/><Relationship Id="rId575" Type="http://schemas.openxmlformats.org/officeDocument/2006/relationships/hyperlink" Target="Forms/AllItems.aspx?id=%2Fsites%2FSALES%2FShared%20Documents%2FSales%5FDossier%2FK21x.081/1LO/LMJA085.pdf&amp;parent=%2Fsites%2FSALES%2FShared%20Documents%2FSales%5FDossier%2FK21x.081/1LO" TargetMode="External"/><Relationship Id="rId228" Type="http://schemas.openxmlformats.org/officeDocument/2006/relationships/hyperlink" Target="Forms/AllItems.aspx?id=%2Fsites%2FSALES%2FShared%20Documents%2FSales%5FDossier%2FGTF.188/2Foto" TargetMode="External"/><Relationship Id="rId435" Type="http://schemas.openxmlformats.org/officeDocument/2006/relationships/hyperlink" Target="Forms/AllItems.aspx?id=%2Fsites%2FSALES%2FShared%20Documents%2FSales%5FDossier%2FK21x.116/1LO/LMCA0009.pdf&amp;parent=%2Fsites%2FSALES%2FShared%20Documents%2FSales%5FDossier%2FK21x.116/1LO" TargetMode="External"/><Relationship Id="rId642" Type="http://schemas.openxmlformats.org/officeDocument/2006/relationships/hyperlink" Target="Forms/AllItems.aspx?id=%2Fsites%2FSALES%2FShared%20Documents%2FSales%5FDossier%2FGTF.188/2Foto" TargetMode="External"/><Relationship Id="rId281" Type="http://schemas.openxmlformats.org/officeDocument/2006/relationships/hyperlink" Target="Forms/AllItems.aspx?id=%2Fsites%2FSALES%2FShared%20Documents%2FSales%5FDossier%2FGTF.188/2Foto" TargetMode="External"/><Relationship Id="rId502" Type="http://schemas.openxmlformats.org/officeDocument/2006/relationships/hyperlink" Target="Forms/AllItems.aspx?id=%2Fsites%2FSALES%2FShared%20Documents%2FSales%5FDossier%2FK21x.102/1LO/LMJA0004.pdf&amp;parent=%2Fsites%2FSALES%2FShared%20Documents%2FSales%5FDossier%2FK21x.102/1LO" TargetMode="External"/><Relationship Id="rId76" Type="http://schemas.openxmlformats.org/officeDocument/2006/relationships/hyperlink" Target="Forms/AllItems.aspx?id=%2Fsites%2FSALES%2FShared%20Documents%2FSales%5FDossier%2FGTF.188/2Foto" TargetMode="External"/><Relationship Id="rId141" Type="http://schemas.openxmlformats.org/officeDocument/2006/relationships/hyperlink" Target="Forms/AllItems.aspx?id=%2Fsites%2FSALES%2FShared%20Documents%2FSales%5FDossier%2FGTF.188/2Foto" TargetMode="External"/><Relationship Id="rId379" Type="http://schemas.openxmlformats.org/officeDocument/2006/relationships/hyperlink" Target="Forms/AllItems.aspx?id=%2Fsites%2FSALES%2FShared%20Documents%2FSales%5FDossier%2FGTF.188/2Foto" TargetMode="External"/><Relationship Id="rId586" Type="http://schemas.openxmlformats.org/officeDocument/2006/relationships/hyperlink" Target="Forms/AllItems.aspx?id=%2Fsites%2FSALES%2FShared%20Documents%2FSales%5FDossier%2FK21x.081/1LO/LMJA085.pdf&amp;parent=%2Fsites%2FSALES%2FShared%20Documents%2FSales%5FDossier%2FK21x.081/1LO" TargetMode="External"/><Relationship Id="rId7" Type="http://schemas.openxmlformats.org/officeDocument/2006/relationships/hyperlink" Target="Forms/AllItems.aspx?id=%2Fsites%2FSALES%2FShared%20Documents%2FSales%5FDossier%2FD321.060/2Foto" TargetMode="External"/><Relationship Id="rId239" Type="http://schemas.openxmlformats.org/officeDocument/2006/relationships/hyperlink" Target="Forms/AllItems.aspx?id=%2Fsites%2FSALES%2FShared%20Documents%2FSales%5FDossier%2FGTF.188/2Foto" TargetMode="External"/><Relationship Id="rId446" Type="http://schemas.openxmlformats.org/officeDocument/2006/relationships/hyperlink" Target="Forms/AllItems.aspx?id=%2Fsites%2FSALES%2FShared%20Documents%2FSales%5FDossier%2FGTF.188/2Foto" TargetMode="External"/><Relationship Id="rId653" Type="http://schemas.openxmlformats.org/officeDocument/2006/relationships/hyperlink" Target="Forms/AllItems.aspx?id=%2Fsites%2FSALES%2FShared%20Documents%2FSales%5FDossier%2FK21x.029/1LO/XFJA020.pdf&amp;parent=%2Fsites%2FSALES%2FShared%20Documents%2FSales%5FDossier%2FK21x.029/1LO" TargetMode="External"/><Relationship Id="rId292" Type="http://schemas.openxmlformats.org/officeDocument/2006/relationships/hyperlink" Target="Forms/AllItems.aspx?id=%2Fsites%2FSALES%2FShared%20Documents%2FSales%5FDossier%2FGTF.188/2Foto" TargetMode="External"/><Relationship Id="rId306" Type="http://schemas.openxmlformats.org/officeDocument/2006/relationships/hyperlink" Target="Forms/AllItems.aspx?id=%2Fsites%2FSALES%2FShared%20Documents%2FSales%5FDossier%2FGTF.188/2Foto" TargetMode="External"/><Relationship Id="rId87" Type="http://schemas.openxmlformats.org/officeDocument/2006/relationships/hyperlink" Target="Forms/AllItems.aspx?id=%2Fsites%2FSALES%2FShared%20Documents%2FSales%5FDossier%2FGTF.188/2Foto" TargetMode="External"/><Relationship Id="rId513" Type="http://schemas.openxmlformats.org/officeDocument/2006/relationships/hyperlink" Target="Forms/AllItems.aspx?id=%2Fsites%2FSALES%2FShared%20Documents%2FSales%5FDossier%2FGTF.188/2Foto" TargetMode="External"/><Relationship Id="rId597" Type="http://schemas.openxmlformats.org/officeDocument/2006/relationships/hyperlink" Target="Forms/AllItems.aspx?id=%2Fsites%2FSALES%2FShared%20Documents%2FSales%5FDossier%2FK21x.061/1LO/LMJA063.pdf&amp;parent=%2Fsites%2FSALES%2FShared%20Documents%2FSales%5FDossier%2FK21x.061/1LO" TargetMode="External"/><Relationship Id="rId152" Type="http://schemas.openxmlformats.org/officeDocument/2006/relationships/hyperlink" Target="Forms/AllItems.aspx?id=%2Fsites%2FSALES%2FShared%20Documents%2FSales%5FDossier%2FGTF.188/2Foto" TargetMode="External"/><Relationship Id="rId457" Type="http://schemas.openxmlformats.org/officeDocument/2006/relationships/hyperlink" Target="Forms/AllItems.aspx?id=%2Fsites%2FSALES%2FShared%20Documents%2FSales%5FDossier%2FGTF.202/3Applications" TargetMode="External"/><Relationship Id="rId664" Type="http://schemas.openxmlformats.org/officeDocument/2006/relationships/hyperlink" Target="Forms/AllItems.aspx?id=%2Fsites%2FSALES%2FShared%20Documents%2FSales%5FDossier%2FK21x.002/1LO/XZZ364.pdf&amp;parent=%2Fsites%2FSALES%2FShared%20Documents%2FSales%5FDossier%2FK21x.002/1LO" TargetMode="External"/><Relationship Id="rId14" Type="http://schemas.openxmlformats.org/officeDocument/2006/relationships/hyperlink" Target="Forms/AllItems.aspx?id=%2Fsites%2FSALES%2FShared%20Documents%2FSales%5FDossier%2FD321.063/3Applications" TargetMode="External"/><Relationship Id="rId317" Type="http://schemas.openxmlformats.org/officeDocument/2006/relationships/hyperlink" Target="https://www.teknikgrup.org/" TargetMode="External"/><Relationship Id="rId524" Type="http://schemas.openxmlformats.org/officeDocument/2006/relationships/hyperlink" Target="Forms/AllItems.aspx?id=%2Fsites%2FSALES%2FShared%20Documents%2FSales%5FDossier%2FGTF.188/2Foto" TargetMode="External"/><Relationship Id="rId98" Type="http://schemas.openxmlformats.org/officeDocument/2006/relationships/hyperlink" Target="Forms/AllItems.aspx?id=%2Fsites%2FSALES%2FShared%20Documents%2FSales%5FDossier%2FGTF.188/2Foto" TargetMode="External"/><Relationship Id="rId163" Type="http://schemas.openxmlformats.org/officeDocument/2006/relationships/hyperlink" Target="Forms/AllItems.aspx?id=%2Fsites%2FSALES%2FShared%20Documents%2FSales%5FDossier%2FGTF.188/2Foto" TargetMode="External"/><Relationship Id="rId370" Type="http://schemas.openxmlformats.org/officeDocument/2006/relationships/hyperlink" Target="Forms/AllItems.aspx?id=%2Fsites%2FSALES%2FShared%20Documents%2FSales%5FDossier%2FGTF.188/2Foto" TargetMode="External"/><Relationship Id="rId230" Type="http://schemas.openxmlformats.org/officeDocument/2006/relationships/hyperlink" Target="Forms/AllItems.aspx?id=%2Fsites%2FSALES%2FShared%20Documents%2FSales%5FDossier%2FGTF.188/2Foto" TargetMode="External"/><Relationship Id="rId468" Type="http://schemas.openxmlformats.org/officeDocument/2006/relationships/hyperlink" Target="Forms/AllItems.aspx?id=%2Fsites%2FSALES%2FShared%20Documents%2FSales%5FDossier%2FGTF.188/2Foto" TargetMode="External"/><Relationship Id="rId675" Type="http://schemas.openxmlformats.org/officeDocument/2006/relationships/hyperlink" Target="Forms/AllItems.aspx?id=%2Fsites%2FSALES%2FShared%20Documents%2FSales%5FDossier%2FK21x.004/1LO/LMJA004.pdf&amp;parent=%2Fsites%2FSALES%2FShared%20Documents%2FSales%5FDossier%2FK21x.004/1LO" TargetMode="External"/><Relationship Id="rId25" Type="http://schemas.openxmlformats.org/officeDocument/2006/relationships/hyperlink" Target="Forms/AllItems.aspx?id=%2Fsites%2FSALES%2FShared%20Documents%2FSales%5FDossier%2FDL321.069/2Foto" TargetMode="External"/><Relationship Id="rId328" Type="http://schemas.openxmlformats.org/officeDocument/2006/relationships/hyperlink" Target="Forms/AllItems.aspx?id=%2Fsites%2FSALES%2FShared%20Documents%2FSales%5FDossier%2FGTF.188/2Foto" TargetMode="External"/><Relationship Id="rId535" Type="http://schemas.openxmlformats.org/officeDocument/2006/relationships/hyperlink" Target="Forms/AllItems.aspx?id=%2Fsites%2FSALES%2FShared%20Documents%2FSales%5FDossier%2FK21x.080/1LO/XFJA042.pdf&amp;parent=%2Fsites%2FSALES%2FShared%20Documents%2FSales%5FDossier%2FK21x.080/1LO" TargetMode="External"/><Relationship Id="rId174" Type="http://schemas.openxmlformats.org/officeDocument/2006/relationships/hyperlink" Target="Forms/AllItems.aspx?id=%2Fsites%2FSALES%2FShared%20Documents%2FSales%5FDossier%2FGTF.188/2Foto" TargetMode="External"/><Relationship Id="rId381" Type="http://schemas.openxmlformats.org/officeDocument/2006/relationships/hyperlink" Target="Forms/AllItems.aspx?id=%2Fsites%2FSALES%2FShared%20Documents%2FSales%5FDossier%2FGTF.188/2Foto" TargetMode="External"/><Relationship Id="rId602" Type="http://schemas.openxmlformats.org/officeDocument/2006/relationships/hyperlink" Target="Forms/AllItems.aspx?id=%2Fsites%2FSALES%2FShared%20Documents%2FSales%5FDossier%2FK21x.066/1LO/LMJA073.pdf&amp;parent=%2Fsites%2FSALES%2FShared%20Documents%2FSales%5FDossier%2FK21x.066/1LO" TargetMode="External"/><Relationship Id="rId241" Type="http://schemas.openxmlformats.org/officeDocument/2006/relationships/hyperlink" Target="Forms/AllItems.aspx?id=%2Fsites%2FSALES%2FShared%20Documents%2FSales%5FDossier%2FGTF.188/2Foto" TargetMode="External"/><Relationship Id="rId479" Type="http://schemas.openxmlformats.org/officeDocument/2006/relationships/hyperlink" Target="Forms/AllItems.aspx?id=%2Fsites%2FSALES%2FShared%20Documents%2FSales%5FDossier%2FK21x.094/1LO/XFGA008.pdf&amp;parent=%2Fsites%2FSALES%2FShared%20Documents%2FSales%5FDossier%2FK21x.094/1LO" TargetMode="External"/><Relationship Id="rId686" Type="http://schemas.openxmlformats.org/officeDocument/2006/relationships/hyperlink" Target="Forms/AllItems.aspx?id=%2Fsites%2FSALES%2FShared%20Documents%2FSales%5FDossier%2FK21x.006/3Applications" TargetMode="External"/><Relationship Id="rId36" Type="http://schemas.openxmlformats.org/officeDocument/2006/relationships/hyperlink" Target="Forms/AllItems.aspx?id=%2Fsites%2FSALES%2FShared%20Documents%2FSales%5FDossier%2FGTF.192/2Foto" TargetMode="External"/><Relationship Id="rId339" Type="http://schemas.openxmlformats.org/officeDocument/2006/relationships/hyperlink" Target="Forms/AllItems.aspx?id=%2Fsites%2FSALES%2FShared%20Documents%2FSales%5FDossier%2FGTF.188/2Foto" TargetMode="External"/><Relationship Id="rId546" Type="http://schemas.openxmlformats.org/officeDocument/2006/relationships/hyperlink" Target="Forms/AllItems.aspx?id=%2Fsites%2FSALES%2FShared%20Documents%2FSales%5FDossier%2FK21x.083/1LO/XFJA049.pdf&amp;parent=%2Fsites%2FSALES%2FShared%20Documents%2FSales%5FDossier%2FK21x.083/1LO" TargetMode="External"/><Relationship Id="rId101" Type="http://schemas.openxmlformats.org/officeDocument/2006/relationships/hyperlink" Target="Forms/AllItems.aspx?id=%2Fsites%2FSALES%2FShared%20Documents%2FSales%5FDossier%2FGTF.188/2Foto" TargetMode="External"/><Relationship Id="rId185" Type="http://schemas.openxmlformats.org/officeDocument/2006/relationships/hyperlink" Target="Forms/AllItems.aspx?id=%2Fsites%2FSALES%2FShared%20Documents%2FSales%5FDossier%2FGTF.188/2Foto" TargetMode="External"/><Relationship Id="rId406" Type="http://schemas.openxmlformats.org/officeDocument/2006/relationships/hyperlink" Target="Forms/AllItems.aspx?id=%2Fsites%2FSALES%2FShared%20Documents%2FSales%5FDossier%2FK21x.106/1LO/XFJA0001.pdf&amp;parent=%2Fsites%2FSALES%2FShared%20Documents%2FSales%5FDossier%2FK21x.106/1LO" TargetMode="External"/><Relationship Id="rId392" Type="http://schemas.openxmlformats.org/officeDocument/2006/relationships/hyperlink" Target="Forms/AllItems.aspx?id=%2Fsites%2FSALES%2FShared%20Documents%2FSales%5FDossier%2FGTF.202/3Applications" TargetMode="External"/><Relationship Id="rId613" Type="http://schemas.openxmlformats.org/officeDocument/2006/relationships/hyperlink" Target="Forms/AllItems.aspx?id=%2Fsites%2FSALES%2FShared%20Documents%2FSales%5FDossier%2FK21x.041/1LO/LMJA054.pdf&amp;parent=%2Fsites%2FSALES%2FShared%20Documents%2FSales%5FDossier%2FK21x.041/1LO" TargetMode="External"/><Relationship Id="rId697" Type="http://schemas.openxmlformats.org/officeDocument/2006/relationships/hyperlink" Target="Forms/AllItems.aspx?id=%2Fsites%2FSALES%2FShared%20Documents%2FSales%5FDossier%2FK21x.009/2Foto" TargetMode="External"/><Relationship Id="rId252" Type="http://schemas.openxmlformats.org/officeDocument/2006/relationships/hyperlink" Target="Forms/AllItems.aspx?id=%2Fsites%2FSALES%2FShared%20Documents%2FSales%5FDossier%2FGTF.188/2Foto" TargetMode="External"/><Relationship Id="rId47" Type="http://schemas.openxmlformats.org/officeDocument/2006/relationships/hyperlink" Target="Forms/AllItems.aspx?id=%2Fsites%2FSALES%2FShared%20Documents%2FSales%5FDossier%2FGTF.202/3Applications" TargetMode="External"/><Relationship Id="rId112" Type="http://schemas.openxmlformats.org/officeDocument/2006/relationships/hyperlink" Target="Forms/AllItems.aspx?id=%2Fsites%2FSALES%2FShared%20Documents%2FSales%5FDossier%2FGTF.188/2Foto" TargetMode="External"/><Relationship Id="rId557" Type="http://schemas.openxmlformats.org/officeDocument/2006/relationships/hyperlink" Target="Forms/AllItems.aspx?id=%2Fsites%2FSALES%2FShared%20Documents%2FSales%5FDossier%2FK21x.075/1LO/XFJA044.pdf&amp;parent=%2Fsites%2FSALES%2FShared%20Documents%2FSales%5FDossier%2FK21x.075/1LO" TargetMode="External"/><Relationship Id="rId196" Type="http://schemas.openxmlformats.org/officeDocument/2006/relationships/hyperlink" Target="Forms/AllItems.aspx?id=%2Fsites%2FSALES%2FShared%20Documents%2FSales%5FDossier%2FGTF.188/2Foto" TargetMode="External"/><Relationship Id="rId417" Type="http://schemas.openxmlformats.org/officeDocument/2006/relationships/hyperlink" Target="Forms/AllItems.aspx?id=%2Fsites%2FSALES%2FShared%20Documents%2FSales%5FDossier%2FK21x.110/1LO/LMJA0009.pdf&amp;parent=%2Fsites%2FSALES%2FShared%20Documents%2FSales%5FDossier%2FK21x.110/1LO" TargetMode="External"/><Relationship Id="rId624" Type="http://schemas.openxmlformats.org/officeDocument/2006/relationships/hyperlink" Target="Forms/AllItems.aspx?id=%2Fsites%2FSALES%2FShared%20Documents%2FSales%5FDossier%2FGTF.188/2Foto" TargetMode="External"/><Relationship Id="rId263" Type="http://schemas.openxmlformats.org/officeDocument/2006/relationships/hyperlink" Target="Forms/AllItems.aspx?id=%2Fsites%2FSALES%2FShared%20Documents%2FSales%5FDossier%2FGTF.188/2Foto" TargetMode="External"/><Relationship Id="rId470" Type="http://schemas.openxmlformats.org/officeDocument/2006/relationships/hyperlink" Target="Forms/AllItems.aspx?id=%2Fsites%2FSALES%2FShared%20Documents%2FSales%5FDossier%2FK21x.091/1LO/XFJA040.pdf&amp;parent=%2Fsites%2FSALES%2FShared%20Documents%2FSales%5FDossier%2FK21x.091/1LO" TargetMode="External"/><Relationship Id="rId58" Type="http://schemas.openxmlformats.org/officeDocument/2006/relationships/hyperlink" Target="Forms/AllItems.aspx?id=%2Fsites%2FSALES%2FShared%20Documents%2FSales%5FDossier%2FGTF.202/3Applications" TargetMode="External"/><Relationship Id="rId123" Type="http://schemas.openxmlformats.org/officeDocument/2006/relationships/hyperlink" Target="Forms/AllItems.aspx?id=%2Fsites%2FSALES%2FShared%20Documents%2FSales%5FDossier%2FGTF.188/2Foto" TargetMode="External"/><Relationship Id="rId330" Type="http://schemas.openxmlformats.org/officeDocument/2006/relationships/hyperlink" Target="Forms/AllItems.aspx?id=%2Fsites%2FSALES%2FShared%20Documents%2FSales%5FDossier%2FGTF.188/2Foto" TargetMode="External"/><Relationship Id="rId568" Type="http://schemas.openxmlformats.org/officeDocument/2006/relationships/hyperlink" Target="Forms/AllItems.aspx?id=%2Fsites%2FSALES%2FShared%20Documents%2FSales%5FDossier%2FK21x.079/1LO/LMGA019.pdf&amp;parent=%2Fsites%2FSALES%2FShared%20Documents%2FSales%5FDossier%2FK21x.079/1LO" TargetMode="External"/><Relationship Id="rId428" Type="http://schemas.openxmlformats.org/officeDocument/2006/relationships/hyperlink" Target="Forms/AllItems.aspx?id=%2Fsites%2FSALES%2FShared%20Documents%2FSales%5FDossier%2FGTF.188/2Foto" TargetMode="External"/><Relationship Id="rId635" Type="http://schemas.openxmlformats.org/officeDocument/2006/relationships/hyperlink" Target="Forms/AllItems.aspx?id=%2Fsites%2FSALES%2FShared%20Documents%2FSales%5FDossier%2FK21x.034/1LO/XFJA028.pdf&amp;parent=%2Fsites%2FSALES%2FShared%20Documents%2FSales%5FDossier%2FK21x.034/1LO" TargetMode="External"/><Relationship Id="rId274" Type="http://schemas.openxmlformats.org/officeDocument/2006/relationships/hyperlink" Target="Forms/AllItems.aspx?id=%2Fsites%2FSALES%2FShared%20Documents%2FSales%5FDossier%2FGTF.188/2Foto" TargetMode="External"/><Relationship Id="rId481" Type="http://schemas.openxmlformats.org/officeDocument/2006/relationships/hyperlink" Target="Forms/AllItems.aspx?id=%2Fsites%2FSALES%2FShared%20Documents%2FSales%5FDossier%2FK21x.095/1LO/LMGA0004.pdf&amp;parent=%2Fsites%2FSALES%2FShared%20Documents%2FSales%5FDossier%2FK21x.095/1LO" TargetMode="External"/><Relationship Id="rId702" Type="http://schemas.openxmlformats.org/officeDocument/2006/relationships/hyperlink" Target="Forms/AllItems.aspx?id=%2Fsites%2FSALES%2FShared%20Documents%2FSales%5FDossier%2FK21x.010/3Applications" TargetMode="External"/><Relationship Id="rId69" Type="http://schemas.openxmlformats.org/officeDocument/2006/relationships/hyperlink" Target="Forms/AllItems.aspx?id=%2Fsites%2FSALES%2FShared%20Documents%2FSales%5FDossier%2FGTF.188/2Foto" TargetMode="External"/><Relationship Id="rId134" Type="http://schemas.openxmlformats.org/officeDocument/2006/relationships/hyperlink" Target="Forms/AllItems.aspx?id=%2Fsites%2FSALES%2FShared%20Documents%2FSales%5FDossier%2FGTF.188/2Foto" TargetMode="External"/><Relationship Id="rId579" Type="http://schemas.openxmlformats.org/officeDocument/2006/relationships/hyperlink" Target="Forms/AllItems.aspx?id=%2Fsites%2FSALES%2FShared%20Documents%2FSales%5FDossier%2FK21x.081/1LO/LMJA085.pdf&amp;parent=%2Fsites%2FSALES%2FShared%20Documents%2FSales%5FDossier%2FK21x.081/1LO" TargetMode="External"/><Relationship Id="rId341" Type="http://schemas.openxmlformats.org/officeDocument/2006/relationships/hyperlink" Target="Forms/AllItems.aspx?id=%2Fsites%2FSALES%2FShared%20Documents%2FSales%5FDossier%2FGTF.188/2Foto" TargetMode="External"/><Relationship Id="rId439" Type="http://schemas.openxmlformats.org/officeDocument/2006/relationships/hyperlink" Target="Forms/AllItems.aspx?id=%2Fsites%2FSALES%2FShared%20Documents%2FSales%5FDossier%2FK21x.117/1LO/XFCA0011.pdf&amp;parent=%2Fsites%2FSALES%2FShared%20Documents%2FSales%5FDossier%2FK21x.117/1LO" TargetMode="External"/><Relationship Id="rId646" Type="http://schemas.openxmlformats.org/officeDocument/2006/relationships/hyperlink" Target="Forms/AllItems.aspx?id=%2Fsites%2FSALES%2FShared%20Documents%2FSales%5FDossier%2FK21x.038/1LO/LMJA045.pdf&amp;parent=%2Fsites%2FSALES%2FShared%20Documents%2FSales%5FDossier%2FK21x.038/1LO" TargetMode="External"/><Relationship Id="rId201" Type="http://schemas.openxmlformats.org/officeDocument/2006/relationships/hyperlink" Target="Forms/AllItems.aspx?id=%2Fsites%2FSALES%2FShared%20Documents%2FSales%5FDossier%2FGTF.188/2Foto" TargetMode="External"/><Relationship Id="rId285" Type="http://schemas.openxmlformats.org/officeDocument/2006/relationships/hyperlink" Target="Forms/AllItems.aspx?id=%2Fsites%2FSALES%2FShared%20Documents%2FSales%5FDossier%2FGTF.188/2Foto" TargetMode="External"/><Relationship Id="rId506" Type="http://schemas.openxmlformats.org/officeDocument/2006/relationships/hyperlink" Target="Forms/AllItems.aspx?id=%2Fsites%2FSALES%2FShared%20Documents%2FSales%5FDossier%2FK21x.103/1LO/XFGA009.pdf&amp;parent=%2Fsites%2FSALES%2FShared%20Documents%2FSales%5FDossier%2FK21x.103/1LO" TargetMode="External"/><Relationship Id="rId492" Type="http://schemas.openxmlformats.org/officeDocument/2006/relationships/hyperlink" Target="Forms/AllItems.aspx?id=%2Fsites%2FSALES%2FShared%20Documents%2FSales%5FDossier%2FGTF.188/2Foto" TargetMode="External"/><Relationship Id="rId145" Type="http://schemas.openxmlformats.org/officeDocument/2006/relationships/hyperlink" Target="Forms/AllItems.aspx?id=%2Fsites%2FSALES%2FShared%20Documents%2FSales%5FDossier%2FGTF.188/2Foto" TargetMode="External"/><Relationship Id="rId352" Type="http://schemas.openxmlformats.org/officeDocument/2006/relationships/hyperlink" Target="Forms/AllItems.aspx?id=%2Fsites%2FSALES%2FShared%20Documents%2FSales%5FDossier%2FGTF.188/2Foto" TargetMode="External"/><Relationship Id="rId212" Type="http://schemas.openxmlformats.org/officeDocument/2006/relationships/hyperlink" Target="Forms/AllItems.aspx?id=%2Fsites%2FSALES%2FShared%20Documents%2FSales%5FDossier%2FGTF.188/2Foto" TargetMode="External"/><Relationship Id="rId657" Type="http://schemas.openxmlformats.org/officeDocument/2006/relationships/hyperlink" Target="Forms/AllItems.aspx?id=%2Fsites%2FSALES%2FShared%20Documents%2FSales%5FDossier%2FK21x.013/1LO/XFJA002.pdf&amp;parent=%2Fsites%2FSALES%2FShared%20Documents%2FSales%5FDossier%2FK21x.013/1LO" TargetMode="External"/><Relationship Id="rId296" Type="http://schemas.openxmlformats.org/officeDocument/2006/relationships/hyperlink" Target="Forms/AllItems.aspx?id=%2Fsites%2FSALES%2FShared%20Documents%2FSales%5FDossier%2FGTF.188/2Foto" TargetMode="External"/><Relationship Id="rId517" Type="http://schemas.openxmlformats.org/officeDocument/2006/relationships/hyperlink" Target="Forms/AllItems.aspx?id=%2Fsites%2FSALES%2FShared%20Documents%2FSales%5FDossier%2FGTF.188/2Foto" TargetMode="External"/><Relationship Id="rId60" Type="http://schemas.openxmlformats.org/officeDocument/2006/relationships/hyperlink" Target="Forms/AllItems.aspx?id=%2Fsites%2FSALES%2FShared%20Documents%2FSales%5FDossier%2FGTF.187/2Foto" TargetMode="External"/><Relationship Id="rId156" Type="http://schemas.openxmlformats.org/officeDocument/2006/relationships/hyperlink" Target="Forms/AllItems.aspx?id=%2Fsites%2FSALES%2FShared%20Documents%2FSales%5FDossier%2FGTF.188/2Foto" TargetMode="External"/><Relationship Id="rId363" Type="http://schemas.openxmlformats.org/officeDocument/2006/relationships/hyperlink" Target="Forms/AllItems.aspx?id=%2Fsites%2FSALES%2FShared%20Documents%2FSales%5FDossier%2FGTF.188/2Foto" TargetMode="External"/><Relationship Id="rId570" Type="http://schemas.openxmlformats.org/officeDocument/2006/relationships/hyperlink" Target="Forms/AllItems.aspx?id=%2Fsites%2FSALES%2FShared%20Documents%2FSales%5FDossier%2FGTF.188/2Foto" TargetMode="External"/><Relationship Id="rId223" Type="http://schemas.openxmlformats.org/officeDocument/2006/relationships/hyperlink" Target="Forms/AllItems.aspx?id=%2Fsites%2FSALES%2FShared%20Documents%2FSales%5FDossier%2FGTF.188/2Foto" TargetMode="External"/><Relationship Id="rId430" Type="http://schemas.openxmlformats.org/officeDocument/2006/relationships/hyperlink" Target="Forms/AllItems.aspx?id=%2Fsites%2FSALES%2FShared%20Documents%2FSales%5FDossier%2FK21x.114/1LO/XFCA0007.pdf&amp;parent=%2Fsites%2FSALES%2FShared%20Documents%2FSales%5FDossier%2FK21x.114/1LO" TargetMode="External"/><Relationship Id="rId668" Type="http://schemas.openxmlformats.org/officeDocument/2006/relationships/hyperlink" Target="Forms/AllItems.aspx?id=%2Fsites%2FSALES%2FShared%20Documents%2FSales%5FDossier%2FK21x.001/1LO/XFJA001.pdf&amp;parent=%2Fsites%2FSALES%2FShared%20Documents%2FSales%5FDossier%2FK21x.001/1LO" TargetMode="External"/><Relationship Id="rId18" Type="http://schemas.openxmlformats.org/officeDocument/2006/relationships/hyperlink" Target="Forms/AllItems.aspx?id=%2Fsites%2FSALES%2FShared%20Documents%2FSales%5FDossier%2FD321.065/3Applications" TargetMode="External"/><Relationship Id="rId528" Type="http://schemas.openxmlformats.org/officeDocument/2006/relationships/hyperlink" Target="Forms/AllItems.aspx?id=%2Fsites%2FSALES%2FShared%20Documents%2FSales%5FDossier%2FGTF.188/2Foto" TargetMode="External"/><Relationship Id="rId167" Type="http://schemas.openxmlformats.org/officeDocument/2006/relationships/hyperlink" Target="Forms/AllItems.aspx?id=%2Fsites%2FSALES%2FShared%20Documents%2FSales%5FDossier%2FGTF.188/2Foto" TargetMode="External"/><Relationship Id="rId374" Type="http://schemas.openxmlformats.org/officeDocument/2006/relationships/hyperlink" Target="Forms/AllItems.aspx?id=%2Fsites%2FSALES%2FShared%20Documents%2FSales%5FDossier%2FGTF.188/2Foto" TargetMode="External"/><Relationship Id="rId581" Type="http://schemas.openxmlformats.org/officeDocument/2006/relationships/hyperlink" Target="Forms/AllItems.aspx?id=%2Fsites%2FSALES%2FShared%20Documents%2FSales%5FDossier%2FK21x.081/1LO/LMJA085.pdf&amp;parent=%2Fsites%2FSALES%2FShared%20Documents%2FSales%5FDossier%2FK21x.081/1LO" TargetMode="External"/><Relationship Id="rId71" Type="http://schemas.openxmlformats.org/officeDocument/2006/relationships/hyperlink" Target="Forms/AllItems.aspx?id=%2Fsites%2FSALES%2FShared%20Documents%2FSales%5FDossier%2FGTF.188/2Foto" TargetMode="External"/><Relationship Id="rId234" Type="http://schemas.openxmlformats.org/officeDocument/2006/relationships/hyperlink" Target="Forms/AllItems.aspx?id=%2Fsites%2FSALES%2FShared%20Documents%2FSales%5FDossier%2FGTF.188/2Foto" TargetMode="External"/><Relationship Id="rId637" Type="http://schemas.openxmlformats.org/officeDocument/2006/relationships/hyperlink" Target="Forms/AllItems.aspx?id=%2Fsites%2FSALES%2FShared%20Documents%2FSales%5FDossier%2FK21x.035/1LO/LMJA048.pdf&amp;parent=%2Fsites%2FSALES%2FShared%20Documents%2FSales%5FDossier%2FK21x.035/1LO" TargetMode="External"/><Relationship Id="rId679" Type="http://schemas.openxmlformats.org/officeDocument/2006/relationships/hyperlink" Target="Forms/AllItems.aspx?id=%2Fsites%2FSALES%2FShared%20Documents%2FSales%5FDossier%2FK21x.005/1LO/LMJA006.pdf&amp;parent=%2Fsites%2FSALES%2FShared%20Documents%2FSales%5FDossier%2FK21x.005/1LO" TargetMode="External"/><Relationship Id="rId2" Type="http://schemas.openxmlformats.org/officeDocument/2006/relationships/hyperlink" Target="Forms/AllItems.aspx?id=%2Fsites%2FSALES%2FShared%20Documents%2FSales%5FDossier%2FD321.057/3Applications" TargetMode="External"/><Relationship Id="rId29" Type="http://schemas.openxmlformats.org/officeDocument/2006/relationships/hyperlink" Target="Forms/AllItems.aspx?id=%2Fsites%2FSALES%2FShared%20Documents%2FSales%5FDossier%2FGTF.202/2Foto" TargetMode="External"/><Relationship Id="rId276" Type="http://schemas.openxmlformats.org/officeDocument/2006/relationships/hyperlink" Target="Forms/AllItems.aspx?id=%2Fsites%2FSALES%2FShared%20Documents%2FSales%5FDossier%2FGTF.188/2Foto" TargetMode="External"/><Relationship Id="rId441" Type="http://schemas.openxmlformats.org/officeDocument/2006/relationships/hyperlink" Target="Forms/AllItems.aspx?id=%2Fsites%2FSALES%2FShared%20Documents%2FSales%5FDossier%2FK21x.118/1LO/LMCA0010.pdf&amp;parent=%2Fsites%2FSALES%2FShared%20Documents%2FSales%5FDossier%2FK21x.118/1LO" TargetMode="External"/><Relationship Id="rId483" Type="http://schemas.openxmlformats.org/officeDocument/2006/relationships/hyperlink" Target="Forms/AllItems.aspx?id=%2Fsites%2FSALES%2FShared%20Documents%2FSales%5FDossier%2FGTF.188/2Foto" TargetMode="External"/><Relationship Id="rId539" Type="http://schemas.openxmlformats.org/officeDocument/2006/relationships/hyperlink" Target="Forms/AllItems.aspx?id=%2Fsites%2FSALES%2FShared%20Documents%2FSales%5FDossier%2FGTF.188/2Foto" TargetMode="External"/><Relationship Id="rId690" Type="http://schemas.openxmlformats.org/officeDocument/2006/relationships/hyperlink" Target="Forms/AllItems.aspx?id=%2Fsites%2FSALES%2FShared%20Documents%2FSales%5FDossier%2FK21x.007/3Applications" TargetMode="External"/><Relationship Id="rId704" Type="http://schemas.openxmlformats.org/officeDocument/2006/relationships/hyperlink" Target="Forms/AllItems.aspx?id=%2Fsites%2FSALES%2FShared%20Documents%2FSales%5FDossier%2FK21x.011/1LO/XFJA008.pdf&amp;parent=%2Fsites%2FSALES%2FShared%20Documents%2FSales%5FDossier%2FK21x.011/1LO" TargetMode="External"/><Relationship Id="rId40" Type="http://schemas.openxmlformats.org/officeDocument/2006/relationships/hyperlink" Target="Forms/AllItems.aspx?id=%2Fsites%2FSALES%2FShared%20Documents%2FSales%5FDossier%2FGTF.190/2Foto" TargetMode="External"/><Relationship Id="rId136" Type="http://schemas.openxmlformats.org/officeDocument/2006/relationships/hyperlink" Target="Forms/AllItems.aspx?id=%2Fsites%2FSALES%2FShared%20Documents%2FSales%5FDossier%2FGTF.188/2Foto" TargetMode="External"/><Relationship Id="rId178" Type="http://schemas.openxmlformats.org/officeDocument/2006/relationships/hyperlink" Target="Forms/AllItems.aspx?id=%2Fsites%2FSALES%2FShared%20Documents%2FSales%5FDossier%2FGTF.188/2Foto" TargetMode="External"/><Relationship Id="rId301" Type="http://schemas.openxmlformats.org/officeDocument/2006/relationships/hyperlink" Target="Forms/AllItems.aspx?id=%2Fsites%2FSALES%2FShared%20Documents%2FSales%5FDossier%2FGTF.188/2Foto" TargetMode="External"/><Relationship Id="rId343" Type="http://schemas.openxmlformats.org/officeDocument/2006/relationships/hyperlink" Target="Forms/AllItems.aspx?id=%2Fsites%2FSALES%2FShared%20Documents%2FSales%5FDossier%2FGTF.188/2Foto" TargetMode="External"/><Relationship Id="rId550" Type="http://schemas.openxmlformats.org/officeDocument/2006/relationships/hyperlink" Target="Forms/AllItems.aspx?id=%2Fsites%2FSALES%2FShared%20Documents%2FSales%5FDossier%2FK21x.084/1LO/XFJA048.pdf&amp;parent=%2Fsites%2FSALES%2FShared%20Documents%2FSales%5FDossier%2FK21x.084/1LO" TargetMode="External"/><Relationship Id="rId82" Type="http://schemas.openxmlformats.org/officeDocument/2006/relationships/hyperlink" Target="Forms/AllItems.aspx?id=%2Fsites%2FSALES%2FShared%20Documents%2FSales%5FDossier%2FGTF.188/2Foto" TargetMode="External"/><Relationship Id="rId203" Type="http://schemas.openxmlformats.org/officeDocument/2006/relationships/hyperlink" Target="Forms/AllItems.aspx?id=%2Fsites%2FSALES%2FShared%20Documents%2FSales%5FDossier%2FGTF.188/2Foto" TargetMode="External"/><Relationship Id="rId385" Type="http://schemas.openxmlformats.org/officeDocument/2006/relationships/hyperlink" Target="Forms/AllItems.aspx?id=%2Fsites%2FSALES%2FShared%20Documents%2FSales%5FDossier%2FGTF.188/2Foto" TargetMode="External"/><Relationship Id="rId592" Type="http://schemas.openxmlformats.org/officeDocument/2006/relationships/hyperlink" Target="Forms/AllItems.aspx?id=%2Fsites%2FSALES%2FShared%20Documents%2FSales%5FDossier%2FK21x.081/1LO/LMJA085.pdf&amp;parent=%2Fsites%2FSALES%2FShared%20Documents%2FSales%5FDossier%2FK21x.081/1LO" TargetMode="External"/><Relationship Id="rId606" Type="http://schemas.openxmlformats.org/officeDocument/2006/relationships/hyperlink" Target="Forms/AllItems.aspx?id=%2Fsites%2FSALES%2FShared%20Documents%2FSales%5FDossier%2FK21x.070/1LO/LMJA072.pdf&amp;parent=%2Fsites%2FSALES%2FShared%20Documents%2FSales%5FDossier%2FK21x.070/1LO" TargetMode="External"/><Relationship Id="rId648" Type="http://schemas.openxmlformats.org/officeDocument/2006/relationships/hyperlink" Target="Forms/AllItems.aspx?id=%2Fsites%2FSALES%2FShared%20Documents%2FSales%5FDossier%2FGTF.188/2Foto" TargetMode="External"/><Relationship Id="rId245" Type="http://schemas.openxmlformats.org/officeDocument/2006/relationships/hyperlink" Target="Forms/AllItems.aspx?id=%2Fsites%2FSALES%2FShared%20Documents%2FSales%5FDossier%2FGTF.188/2Foto" TargetMode="External"/><Relationship Id="rId287" Type="http://schemas.openxmlformats.org/officeDocument/2006/relationships/hyperlink" Target="Forms/AllItems.aspx?id=%2Fsites%2FSALES%2FShared%20Documents%2FSales%5FDossier%2FGTF.188/2Foto" TargetMode="External"/><Relationship Id="rId410" Type="http://schemas.openxmlformats.org/officeDocument/2006/relationships/hyperlink" Target="Forms/AllItems.aspx?id=%2Fsites%2FSALES%2FShared%20Documents%2FSales%5FDossier%2FGTF.188/2Foto" TargetMode="External"/><Relationship Id="rId452" Type="http://schemas.openxmlformats.org/officeDocument/2006/relationships/hyperlink" Target="Forms/AllItems.aspx?id=%2Fsites%2FSALES%2FShared%20Documents%2FSales%5FDossier%2FGTF.202/3Applications" TargetMode="External"/><Relationship Id="rId494" Type="http://schemas.openxmlformats.org/officeDocument/2006/relationships/hyperlink" Target="Forms/AllItems.aspx?id=%2Fsites%2FSALES%2FShared%20Documents%2FSales%5FDossier%2FK21x.099/1LO/XFJA044.pdf&amp;parent=%2Fsites%2FSALES%2FShared%20Documents%2FSales%5FDossier%2FK21x.099/1LO" TargetMode="External"/><Relationship Id="rId508" Type="http://schemas.openxmlformats.org/officeDocument/2006/relationships/hyperlink" Target="Forms/AllItems.aspx?id=%2Fsites%2FSALES%2FShared%20Documents%2FSales%5FDossier%2FK21x.104/1LO/LMGA0009.pdf&amp;parent=%2Fsites%2FSALES%2FShared%20Documents%2FSales%5FDossier%2FK21x.104/1LO" TargetMode="External"/><Relationship Id="rId105" Type="http://schemas.openxmlformats.org/officeDocument/2006/relationships/hyperlink" Target="Forms/AllItems.aspx?id=%2Fsites%2FSALES%2FShared%20Documents%2FSales%5FDossier%2FGTF.188/2Foto" TargetMode="External"/><Relationship Id="rId147" Type="http://schemas.openxmlformats.org/officeDocument/2006/relationships/hyperlink" Target="Forms/AllItems.aspx?id=%2Fsites%2FSALES%2FShared%20Documents%2FSales%5FDossier%2FGTF.188/2Foto" TargetMode="External"/><Relationship Id="rId312" Type="http://schemas.openxmlformats.org/officeDocument/2006/relationships/hyperlink" Target="https://fzk.com.tr/en/machining/" TargetMode="External"/><Relationship Id="rId354" Type="http://schemas.openxmlformats.org/officeDocument/2006/relationships/hyperlink" Target="Forms/AllItems.aspx?id=%2Fsites%2FSALES%2FShared%20Documents%2FSales%5FDossier%2FGTF.188/2Foto" TargetMode="External"/><Relationship Id="rId51" Type="http://schemas.openxmlformats.org/officeDocument/2006/relationships/hyperlink" Target="Forms/AllItems.aspx?id=%2Fsites%2FSALES%2FShared%20Documents%2FSales%5FDossier%2FGTF.202/3Applications" TargetMode="External"/><Relationship Id="rId93" Type="http://schemas.openxmlformats.org/officeDocument/2006/relationships/hyperlink" Target="Forms/AllItems.aspx?id=%2Fsites%2FSALES%2FShared%20Documents%2FSales%5FDossier%2FGTF.188/2Foto" TargetMode="External"/><Relationship Id="rId189" Type="http://schemas.openxmlformats.org/officeDocument/2006/relationships/hyperlink" Target="Forms/AllItems.aspx?id=%2Fsites%2FSALES%2FShared%20Documents%2FSales%5FDossier%2FGTF.188/2Foto" TargetMode="External"/><Relationship Id="rId396" Type="http://schemas.openxmlformats.org/officeDocument/2006/relationships/hyperlink" Target="Forms/AllItems.aspx?id=%2Fsites%2FSALES%2FShared%20Documents%2FSales%5FDossier%2FGTF.202/3Applications" TargetMode="External"/><Relationship Id="rId561" Type="http://schemas.openxmlformats.org/officeDocument/2006/relationships/hyperlink" Target="Forms/AllItems.aspx?id=%2Fsites%2FSALES%2FShared%20Documents%2FSales%5FDossier%2FGTF.188/2Foto" TargetMode="External"/><Relationship Id="rId617" Type="http://schemas.openxmlformats.org/officeDocument/2006/relationships/hyperlink" Target="Forms/AllItems.aspx?id=%2Fsites%2FSALES%2FShared%20Documents%2FSales%5FDossier%2FK21x.042/1LO/XFGA002.pdf&amp;parent=%2Fsites%2FSALES%2FShared%20Documents%2FSales%5FDossier%2FK21x.042/1LO" TargetMode="External"/><Relationship Id="rId659" Type="http://schemas.openxmlformats.org/officeDocument/2006/relationships/hyperlink" Target="Forms/AllItems.aspx?id=%2Fsites%2FSALES%2FShared%20Documents%2FSales%5FDossier%2FK21x.012/3Applications" TargetMode="External"/><Relationship Id="rId214" Type="http://schemas.openxmlformats.org/officeDocument/2006/relationships/hyperlink" Target="Forms/AllItems.aspx?id=%2Fsites%2FSALES%2FShared%20Documents%2FSales%5FDossier%2FGTF.188/2Foto" TargetMode="External"/><Relationship Id="rId256" Type="http://schemas.openxmlformats.org/officeDocument/2006/relationships/hyperlink" Target="Forms/AllItems.aspx?id=%2Fsites%2FSALES%2FShared%20Documents%2FSales%5FDossier%2FGTF.188/2Foto" TargetMode="External"/><Relationship Id="rId298" Type="http://schemas.openxmlformats.org/officeDocument/2006/relationships/hyperlink" Target="Forms/AllItems.aspx?id=%2Fsites%2FSALES%2FShared%20Documents%2FSales%5FDossier%2FGTF.188/2Foto" TargetMode="External"/><Relationship Id="rId421" Type="http://schemas.openxmlformats.org/officeDocument/2006/relationships/hyperlink" Target="Forms/AllItems.aspx?id=%2Fsites%2FSALES%2FShared%20Documents%2FSales%5FDossier%2FK21x.111/1LO/XFCA0003.pdf&amp;parent=%2Fsites%2FSALES%2FShared%20Documents%2FSales%5FDossier%2FK21x.111/1LO" TargetMode="External"/><Relationship Id="rId463" Type="http://schemas.openxmlformats.org/officeDocument/2006/relationships/hyperlink" Target="Forms/AllItems.aspx?id=%2Fsites%2FSALES%2FShared%20Documents%2FSales%5FDossier%2FGTF.202/3Applications" TargetMode="External"/><Relationship Id="rId519" Type="http://schemas.openxmlformats.org/officeDocument/2006/relationships/hyperlink" Target="Forms/AllItems.aspx?id=%2Fsites%2FSALES%2FShared%20Documents%2FSales%5FDossier%2FK21x.086/1LO/XFGA009.pdf&amp;parent=%2Fsites%2FSALES%2FShared%20Documents%2FSales%5FDossier%2FK21x.086/1LO" TargetMode="External"/><Relationship Id="rId670" Type="http://schemas.openxmlformats.org/officeDocument/2006/relationships/hyperlink" Target="Forms/AllItems.aspx?id=%2Fsites%2FSALES%2FShared%20Documents%2FSales%5FDossier%2FK21x.001/3Applications" TargetMode="External"/><Relationship Id="rId116" Type="http://schemas.openxmlformats.org/officeDocument/2006/relationships/hyperlink" Target="Forms/AllItems.aspx?id=%2Fsites%2FSALES%2FShared%20Documents%2FSales%5FDossier%2FGTF.188/2Foto" TargetMode="External"/><Relationship Id="rId158" Type="http://schemas.openxmlformats.org/officeDocument/2006/relationships/hyperlink" Target="Forms/AllItems.aspx?id=%2Fsites%2FSALES%2FShared%20Documents%2FSales%5FDossier%2FGTF.188/2Foto" TargetMode="External"/><Relationship Id="rId323" Type="http://schemas.openxmlformats.org/officeDocument/2006/relationships/hyperlink" Target="Forms/AllItems.aspx?id=%2Fsites%2FSALES%2FShared%20Documents%2FSales%5FDossier%2FGTF.188/2Foto" TargetMode="External"/><Relationship Id="rId530" Type="http://schemas.openxmlformats.org/officeDocument/2006/relationships/hyperlink" Target="Forms/AllItems.aspx?id=%2Fsites%2FSALES%2FShared%20Documents%2FSales%5FDossier%2FK21x.089/1LO/LMJA092.pdf&amp;parent=%2Fsites%2FSALES%2FShared%20Documents%2FSales%5FDossier%2FK21x.089/1LO" TargetMode="External"/><Relationship Id="rId20" Type="http://schemas.openxmlformats.org/officeDocument/2006/relationships/hyperlink" Target="Forms/AllItems.aspx?id=%2Fsites%2FSALES%2FShared%20Documents%2FSales%5FDossier%2FDL321.066/3Applications" TargetMode="External"/><Relationship Id="rId62" Type="http://schemas.openxmlformats.org/officeDocument/2006/relationships/hyperlink" Target="https://www.galaxytool.com/" TargetMode="External"/><Relationship Id="rId365" Type="http://schemas.openxmlformats.org/officeDocument/2006/relationships/hyperlink" Target="Forms/AllItems.aspx?id=%2Fsites%2FSALES%2FShared%20Documents%2FSales%5FDossier%2FGTF.188/2Foto" TargetMode="External"/><Relationship Id="rId572" Type="http://schemas.openxmlformats.org/officeDocument/2006/relationships/hyperlink" Target="Forms/AllItems.aspx?id=%2Fsites%2FSALES%2FShared%20Documents%2FSales%5FDossier%2FK21x.081/1LO/LMJA085.pdf&amp;parent=%2Fsites%2FSALES%2FShared%20Documents%2FSales%5FDossier%2FK21x.081/1LO" TargetMode="External"/><Relationship Id="rId628" Type="http://schemas.openxmlformats.org/officeDocument/2006/relationships/hyperlink" Target="Forms/AllItems.aspx?id=%2Fsites%2FSALES%2FShared%20Documents%2FSales%5FDossier%2FK21x.032/1LO/LMJA053.pdf&amp;parent=%2Fsites%2FSALES%2FShared%20Documents%2FSales%5FDossier%2FK21x.032/1LO" TargetMode="External"/><Relationship Id="rId225" Type="http://schemas.openxmlformats.org/officeDocument/2006/relationships/hyperlink" Target="Forms/AllItems.aspx?id=%2Fsites%2FSALES%2FShared%20Documents%2FSales%5FDossier%2FGTF.188/2Foto" TargetMode="External"/><Relationship Id="rId267" Type="http://schemas.openxmlformats.org/officeDocument/2006/relationships/hyperlink" Target="Forms/AllItems.aspx?id=%2Fsites%2FSALES%2FShared%20Documents%2FSales%5FDossier%2FGTF.188/2Foto" TargetMode="External"/><Relationship Id="rId432" Type="http://schemas.openxmlformats.org/officeDocument/2006/relationships/hyperlink" Target="Forms/AllItems.aspx?id=%2Fsites%2FSALES%2FShared%20Documents%2FSales%5FDossier%2FK21x.115/1LO/LMCA0008.pdf&amp;parent=%2Fsites%2FSALES%2FShared%20Documents%2FSales%5FDossier%2FK21x.115/1LO" TargetMode="External"/><Relationship Id="rId474" Type="http://schemas.openxmlformats.org/officeDocument/2006/relationships/hyperlink" Target="Forms/AllItems.aspx?id=%2Fsites%2FSALES%2FShared%20Documents%2FSales%5FDossier%2FGTF.188/2Foto" TargetMode="External"/><Relationship Id="rId127" Type="http://schemas.openxmlformats.org/officeDocument/2006/relationships/hyperlink" Target="Forms/AllItems.aspx?id=%2Fsites%2FSALES%2FShared%20Documents%2FSales%5FDossier%2FGTF.188/2Foto" TargetMode="External"/><Relationship Id="rId681" Type="http://schemas.openxmlformats.org/officeDocument/2006/relationships/hyperlink" Target="Forms/AllItems.aspx?id=%2Fsites%2FSALES%2FShared%20Documents%2FSales%5FDossier%2FK21x.005/2Foto" TargetMode="External"/><Relationship Id="rId31" Type="http://schemas.openxmlformats.org/officeDocument/2006/relationships/hyperlink" Target="Forms/AllItems.aspx?id=%2Fsites%2FSALES%2FShared%20Documents%2FSales%5FDossier%2FGTF.200/2Foto" TargetMode="External"/><Relationship Id="rId73" Type="http://schemas.openxmlformats.org/officeDocument/2006/relationships/hyperlink" Target="Forms/AllItems.aspx?id=%2Fsites%2FSALES%2FShared%20Documents%2FSales%5FDossier%2FGTF.188/2Foto" TargetMode="External"/><Relationship Id="rId169" Type="http://schemas.openxmlformats.org/officeDocument/2006/relationships/hyperlink" Target="Forms/AllItems.aspx?id=%2Fsites%2FSALES%2FShared%20Documents%2FSales%5FDossier%2FGTF.188/2Foto" TargetMode="External"/><Relationship Id="rId334" Type="http://schemas.openxmlformats.org/officeDocument/2006/relationships/hyperlink" Target="Forms/AllItems.aspx?id=%2Fsites%2FSALES%2FShared%20Documents%2FSales%5FDossier%2FGTF.188/2Foto" TargetMode="External"/><Relationship Id="rId376" Type="http://schemas.openxmlformats.org/officeDocument/2006/relationships/hyperlink" Target="Forms/AllItems.aspx?id=%2Fsites%2FSALES%2FShared%20Documents%2FSales%5FDossier%2FGTF.188/2Foto" TargetMode="External"/><Relationship Id="rId541" Type="http://schemas.openxmlformats.org/officeDocument/2006/relationships/hyperlink" Target="Forms/AllItems.aspx?id=%2Fsites%2FSALES%2FShared%20Documents%2FSales%5FDossier%2FK21x.082/1LO/LMJA086.pdf&amp;parent=%2Fsites%2FSALES%2FShared%20Documents%2FSales%5FDossier%2FK21x.082/1LO" TargetMode="External"/><Relationship Id="rId583" Type="http://schemas.openxmlformats.org/officeDocument/2006/relationships/hyperlink" Target="Forms/AllItems.aspx?id=%2Fsites%2FSALES%2FShared%20Documents%2FSales%5FDossier%2FK21x.081/1LO/LMJA085.pdf&amp;parent=%2Fsites%2FSALES%2FShared%20Documents%2FSales%5FDossier%2FK21x.081/1LO" TargetMode="External"/><Relationship Id="rId639" Type="http://schemas.openxmlformats.org/officeDocument/2006/relationships/hyperlink" Target="Forms/AllItems.aspx?id=%2Fsites%2FSALES%2FShared%20Documents%2FSales%5FDossier%2FGTF.188/2Foto" TargetMode="External"/><Relationship Id="rId4" Type="http://schemas.openxmlformats.org/officeDocument/2006/relationships/hyperlink" Target="Forms/AllItems.aspx?id=%2Fsites%2FSALES%2FShared%20Documents%2FSales%5FDossier%2FDL321.058/3Applications" TargetMode="External"/><Relationship Id="rId180" Type="http://schemas.openxmlformats.org/officeDocument/2006/relationships/hyperlink" Target="Forms/AllItems.aspx?id=%2Fsites%2FSALES%2FShared%20Documents%2FSales%5FDossier%2FGTF.188/2Foto" TargetMode="External"/><Relationship Id="rId236" Type="http://schemas.openxmlformats.org/officeDocument/2006/relationships/hyperlink" Target="Forms/AllItems.aspx?id=%2Fsites%2FSALES%2FShared%20Documents%2FSales%5FDossier%2FGTF.188/2Foto" TargetMode="External"/><Relationship Id="rId278" Type="http://schemas.openxmlformats.org/officeDocument/2006/relationships/hyperlink" Target="Forms/AllItems.aspx?id=%2Fsites%2FSALES%2FShared%20Documents%2FSales%5FDossier%2FGTF.188/2Foto" TargetMode="External"/><Relationship Id="rId401" Type="http://schemas.openxmlformats.org/officeDocument/2006/relationships/hyperlink" Target="Forms/AllItems.aspx?id=%2Fsites%2FSALES%2FShared%20Documents%2FSales%5FDossier%2FGTF.202/3Applications" TargetMode="External"/><Relationship Id="rId443" Type="http://schemas.openxmlformats.org/officeDocument/2006/relationships/hyperlink" Target="Forms/AllItems.aspx?id=%2Fsites%2FSALES%2FShared%20Documents%2FSales%5FDossier%2FGTF.188/2Foto" TargetMode="External"/><Relationship Id="rId650" Type="http://schemas.openxmlformats.org/officeDocument/2006/relationships/hyperlink" Target="Forms/AllItems.aspx?id=%2Fsites%2FSALES%2FShared%20Documents%2FSales%5FDossier%2FK21x.039/1LO/XFGA001.pdf&amp;parent=%2Fsites%2FSALES%2FShared%20Documents%2FSales%5FDossier%2FK21x.039/1LO" TargetMode="External"/><Relationship Id="rId303" Type="http://schemas.openxmlformats.org/officeDocument/2006/relationships/hyperlink" Target="Forms/AllItems.aspx?id=%2Fsites%2FSALES%2FShared%20Documents%2FSales%5FDossier%2FGTF.188/2Foto" TargetMode="External"/><Relationship Id="rId485" Type="http://schemas.openxmlformats.org/officeDocument/2006/relationships/hyperlink" Target="Forms/AllItems.aspx?id=%2Fsites%2FSALES%2FShared%20Documents%2FSales%5FDossier%2FK21x.096/1LO/XFGA008.pdf&amp;parent=%2Fsites%2FSALES%2FShared%20Documents%2FSales%5FDossier%2FK21x.096/1LO" TargetMode="External"/><Relationship Id="rId692" Type="http://schemas.openxmlformats.org/officeDocument/2006/relationships/hyperlink" Target="Forms/AllItems.aspx?id=%2Fsites%2FSALES%2FShared%20Documents%2FSales%5FDossier%2FK21x.008/1LO/XFJA002.pdf&amp;parent=%2Fsites%2FSALES%2FShared%20Documents%2FSales%5FDossier%2FK21x.008/1LO" TargetMode="External"/><Relationship Id="rId706" Type="http://schemas.openxmlformats.org/officeDocument/2006/relationships/hyperlink" Target="Forms/AllItems.aspx?id=%2Fsites%2FSALES%2FShared%20Documents%2FSales%5FDossier%2FK21x.011/3Applications" TargetMode="External"/><Relationship Id="rId42" Type="http://schemas.openxmlformats.org/officeDocument/2006/relationships/hyperlink" Target="Forms/AllItems.aspx?id=%2Fsites%2FSALES%2FShared%20Documents%2FSales%5FDossier%2FGTF.202/3Applications" TargetMode="External"/><Relationship Id="rId84" Type="http://schemas.openxmlformats.org/officeDocument/2006/relationships/hyperlink" Target="Forms/AllItems.aspx?id=%2Fsites%2FSALES%2FShared%20Documents%2FSales%5FDossier%2FGTF.188/2Foto" TargetMode="External"/><Relationship Id="rId138" Type="http://schemas.openxmlformats.org/officeDocument/2006/relationships/hyperlink" Target="Forms/AllItems.aspx?id=%2Fsites%2FSALES%2FShared%20Documents%2FSales%5FDossier%2FGTF.188/2Foto" TargetMode="External"/><Relationship Id="rId345" Type="http://schemas.openxmlformats.org/officeDocument/2006/relationships/hyperlink" Target="Forms/AllItems.aspx?id=%2Fsites%2FSALES%2FShared%20Documents%2FSales%5FDossier%2FGTF.188/2Foto" TargetMode="External"/><Relationship Id="rId387" Type="http://schemas.openxmlformats.org/officeDocument/2006/relationships/hyperlink" Target="Forms/AllItems.aspx?id=%2Fsites%2FSALES%2FShared%20Documents%2FSales%5FDossier%2FGTF.188/2Foto" TargetMode="External"/><Relationship Id="rId510" Type="http://schemas.openxmlformats.org/officeDocument/2006/relationships/hyperlink" Target="Forms/AllItems.aspx?id=%2Fsites%2FSALES%2FShared%20Documents%2FSales%5FDossier%2FGTF.188/2Foto" TargetMode="External"/><Relationship Id="rId552" Type="http://schemas.openxmlformats.org/officeDocument/2006/relationships/hyperlink" Target="Forms/AllItems.aspx?id=%2Fsites%2FSALES%2FShared%20Documents%2FSales%5FDossier%2FGTF.188/2Foto" TargetMode="External"/><Relationship Id="rId594" Type="http://schemas.openxmlformats.org/officeDocument/2006/relationships/hyperlink" Target="http://www.a3d-design.fr/" TargetMode="External"/><Relationship Id="rId608" Type="http://schemas.openxmlformats.org/officeDocument/2006/relationships/hyperlink" Target="Forms/AllItems.aspx?id=%2Fsites%2FSALES%2FShared%20Documents%2FSales%5FDossier%2FK21x.072/1LO/LMJA075.pdf&amp;parent=%2Fsites%2FSALES%2FShared%20Documents%2FSales%5FDossier%2FK21x.072/1LO" TargetMode="External"/><Relationship Id="rId191" Type="http://schemas.openxmlformats.org/officeDocument/2006/relationships/hyperlink" Target="Forms/AllItems.aspx?id=%2Fsites%2FSALES%2FShared%20Documents%2FSales%5FDossier%2FGTF.188/2Foto" TargetMode="External"/><Relationship Id="rId205" Type="http://schemas.openxmlformats.org/officeDocument/2006/relationships/hyperlink" Target="Forms/AllItems.aspx?id=%2Fsites%2FSALES%2FShared%20Documents%2FSales%5FDossier%2FGTF.188/2Foto" TargetMode="External"/><Relationship Id="rId247" Type="http://schemas.openxmlformats.org/officeDocument/2006/relationships/hyperlink" Target="Forms/AllItems.aspx?id=%2Fsites%2FSALES%2FShared%20Documents%2FSales%5FDossier%2FGTF.188/2Foto" TargetMode="External"/><Relationship Id="rId412" Type="http://schemas.openxmlformats.org/officeDocument/2006/relationships/hyperlink" Target="Forms/AllItems.aspx?id=%2Fsites%2FSALES%2FShared%20Documents%2FSales%5FDossier%2FK21x.108/1LO/XFJA044.pdf&amp;parent=%2Fsites%2FSALES%2FShared%20Documents%2FSales%5FDossier%2FK21x.108/1LO" TargetMode="External"/><Relationship Id="rId107" Type="http://schemas.openxmlformats.org/officeDocument/2006/relationships/hyperlink" Target="Forms/AllItems.aspx?id=%2Fsites%2FSALES%2FShared%20Documents%2FSales%5FDossier%2FGTF.188/2Foto" TargetMode="External"/><Relationship Id="rId289" Type="http://schemas.openxmlformats.org/officeDocument/2006/relationships/hyperlink" Target="Forms/AllItems.aspx?id=%2Fsites%2FSALES%2FShared%20Documents%2FSales%5FDossier%2FGTF.188/2Foto" TargetMode="External"/><Relationship Id="rId454" Type="http://schemas.openxmlformats.org/officeDocument/2006/relationships/hyperlink" Target="Forms/AllItems.aspx?id=%2Fsites%2FSALES%2FShared%20Documents%2FSales%5FDossier%2FGTF.202/3Applications" TargetMode="External"/><Relationship Id="rId496" Type="http://schemas.openxmlformats.org/officeDocument/2006/relationships/hyperlink" Target="Forms/AllItems.aspx?id=%2Fsites%2FSALES%2FShared%20Documents%2FSales%5FDossier%2FK21x.100/1LO/LMJA0003.pdf&amp;parent=%2Fsites%2FSALES%2FShared%20Documents%2FSales%5FDossier%2FK21x.100/1LO" TargetMode="External"/><Relationship Id="rId661" Type="http://schemas.openxmlformats.org/officeDocument/2006/relationships/hyperlink" Target="Forms/AllItems.aspx?id=%2Fsites%2FSALES%2FShared%20Documents%2FSales%5FDossier%2FK21x.012/1LO/XFJA003.pdf&amp;parent=%2Fsites%2FSALES%2FShared%20Documents%2FSales%5FDossier%2FK21x.012/1LO" TargetMode="External"/><Relationship Id="rId11" Type="http://schemas.openxmlformats.org/officeDocument/2006/relationships/hyperlink" Target="Forms/AllItems.aspx?id=%2Fsites%2FSALES%2FShared%20Documents%2FSales%5FDossier%2FD321.062/2Foto" TargetMode="External"/><Relationship Id="rId53" Type="http://schemas.openxmlformats.org/officeDocument/2006/relationships/hyperlink" Target="Forms/AllItems.aspx?id=%2Fsites%2FSALES%2FShared%20Documents%2FSales%5FDossier%2FGTF.202/3Applications" TargetMode="External"/><Relationship Id="rId149" Type="http://schemas.openxmlformats.org/officeDocument/2006/relationships/hyperlink" Target="Forms/AllItems.aspx?id=%2Fsites%2FSALES%2FShared%20Documents%2FSales%5FDossier%2FGTF.188/2Foto" TargetMode="External"/><Relationship Id="rId314" Type="http://schemas.openxmlformats.org/officeDocument/2006/relationships/hyperlink" Target="http://dmss.com.tr/" TargetMode="External"/><Relationship Id="rId356" Type="http://schemas.openxmlformats.org/officeDocument/2006/relationships/hyperlink" Target="Forms/AllItems.aspx?id=%2Fsites%2FSALES%2FShared%20Documents%2FSales%5FDossier%2FGTF.188/2Foto" TargetMode="External"/><Relationship Id="rId398" Type="http://schemas.openxmlformats.org/officeDocument/2006/relationships/hyperlink" Target="Forms/AllItems.aspx?id=%2Fsites%2FSALES%2FShared%20Documents%2FSales%5FDossier%2FGTF.202/3Applications" TargetMode="External"/><Relationship Id="rId521" Type="http://schemas.openxmlformats.org/officeDocument/2006/relationships/hyperlink" Target="Forms/AllItems.aspx?id=%2Fsites%2FSALES%2FShared%20Documents%2FSales%5FDossier%2FGTF.188/2Foto" TargetMode="External"/><Relationship Id="rId563" Type="http://schemas.openxmlformats.org/officeDocument/2006/relationships/hyperlink" Target="Forms/AllItems.aspx?id=%2Fsites%2FSALES%2FShared%20Documents%2FSales%5FDossier%2FK21x.077/1LO/XFJA044.pdf&amp;parent=%2Fsites%2FSALES%2FShared%20Documents%2FSales%5FDossier%2FK21x.077/1LO" TargetMode="External"/><Relationship Id="rId619" Type="http://schemas.openxmlformats.org/officeDocument/2006/relationships/hyperlink" Target="Forms/AllItems.aspx?id=%2Fsites%2FSALES%2FShared%20Documents%2FSales%5FDossier%2FK21x.043/1LO/LMGA007.pdf&amp;parent=%2Fsites%2FSALES%2FShared%20Documents%2FSales%5FDossier%2FK21x.043/1LO" TargetMode="External"/><Relationship Id="rId95" Type="http://schemas.openxmlformats.org/officeDocument/2006/relationships/hyperlink" Target="Forms/AllItems.aspx?id=%2Fsites%2FSALES%2FShared%20Documents%2FSales%5FDossier%2FGTF.188/2Foto" TargetMode="External"/><Relationship Id="rId160" Type="http://schemas.openxmlformats.org/officeDocument/2006/relationships/hyperlink" Target="Forms/AllItems.aspx?id=%2Fsites%2FSALES%2FShared%20Documents%2FSales%5FDossier%2FGTF.188/2Foto" TargetMode="External"/><Relationship Id="rId216" Type="http://schemas.openxmlformats.org/officeDocument/2006/relationships/hyperlink" Target="Forms/AllItems.aspx?id=%2Fsites%2FSALES%2FShared%20Documents%2FSales%5FDossier%2FGTF.188/2Foto" TargetMode="External"/><Relationship Id="rId423" Type="http://schemas.openxmlformats.org/officeDocument/2006/relationships/hyperlink" Target="Forms/AllItems.aspx?id=%2Fsites%2FSALES%2FShared%20Documents%2FSales%5FDossier%2FK21x.112/1LO/LMCA0005.pdf&amp;parent=%2Fsites%2FSALES%2FShared%20Documents%2FSales%5FDossier%2FK21x.112/1LO" TargetMode="External"/><Relationship Id="rId258" Type="http://schemas.openxmlformats.org/officeDocument/2006/relationships/hyperlink" Target="Forms/AllItems.aspx?id=%2Fsites%2FSALES%2FShared%20Documents%2FSales%5FDossier%2FGTF.188/2Foto" TargetMode="External"/><Relationship Id="rId465" Type="http://schemas.openxmlformats.org/officeDocument/2006/relationships/hyperlink" Target="Forms/AllItems.aspx?id=%2Fsites%2FSALES%2FShared%20Documents%2FSales%5FDossier%2FGTF.188/2Foto" TargetMode="External"/><Relationship Id="rId630" Type="http://schemas.openxmlformats.org/officeDocument/2006/relationships/hyperlink" Target="Forms/AllItems.aspx?id=%2Fsites%2FSALES%2FShared%20Documents%2FSales%5FDossier%2FGTF.188/2Foto" TargetMode="External"/><Relationship Id="rId672" Type="http://schemas.openxmlformats.org/officeDocument/2006/relationships/hyperlink" Target="Forms/AllItems.aspx?id=%2Fsites%2FSALES%2FShared%20Documents%2FSales%5FDossier%2FK21x.003/1LO/XFJA001.pdf&amp;parent=%2Fsites%2FSALES%2FShared%20Documents%2FSales%5FDossier%2FK21x.003/1LO" TargetMode="External"/><Relationship Id="rId22" Type="http://schemas.openxmlformats.org/officeDocument/2006/relationships/hyperlink" Target="Forms/AllItems.aspx?id=%2Fsites%2FSALES%2FShared%20Documents%2FSales%5FDossier%2FDL321.067/3Applications" TargetMode="External"/><Relationship Id="rId64" Type="http://schemas.openxmlformats.org/officeDocument/2006/relationships/hyperlink" Target="Forms/AllItems.aspx?id=%2Fsites%2FSALES%2FShared%20Documents%2FSales%5FDossier%2FGTF.188/2Foto" TargetMode="External"/><Relationship Id="rId118" Type="http://schemas.openxmlformats.org/officeDocument/2006/relationships/hyperlink" Target="Forms/AllItems.aspx?id=%2Fsites%2FSALES%2FShared%20Documents%2FSales%5FDossier%2FGTF.188/2Foto" TargetMode="External"/><Relationship Id="rId325" Type="http://schemas.openxmlformats.org/officeDocument/2006/relationships/hyperlink" Target="Forms/AllItems.aspx?id=%2Fsites%2FSALES%2FShared%20Documents%2FSales%5FDossier%2FGTF.188/2Foto" TargetMode="External"/><Relationship Id="rId367" Type="http://schemas.openxmlformats.org/officeDocument/2006/relationships/hyperlink" Target="Forms/AllItems.aspx?id=%2Fsites%2FSALES%2FShared%20Documents%2FSales%5FDossier%2FGTF.188/2Foto" TargetMode="External"/><Relationship Id="rId532" Type="http://schemas.openxmlformats.org/officeDocument/2006/relationships/hyperlink" Target="Forms/AllItems.aspx?id=%2Fsites%2FSALES%2FShared%20Documents%2FSales%5FDossier%2FGTF.188/2Foto" TargetMode="External"/><Relationship Id="rId574" Type="http://schemas.openxmlformats.org/officeDocument/2006/relationships/hyperlink" Target="Forms/AllItems.aspx?id=%2Fsites%2FSALES%2FShared%20Documents%2FSales%5FDossier%2FK21x.081/1LO/LMJA085.pdf&amp;parent=%2Fsites%2FSALES%2FShared%20Documents%2FSales%5FDossier%2FK21x.081/1LO" TargetMode="External"/><Relationship Id="rId171" Type="http://schemas.openxmlformats.org/officeDocument/2006/relationships/hyperlink" Target="Forms/AllItems.aspx?id=%2Fsites%2FSALES%2FShared%20Documents%2FSales%5FDossier%2FGTF.188/2Foto" TargetMode="External"/><Relationship Id="rId227" Type="http://schemas.openxmlformats.org/officeDocument/2006/relationships/hyperlink" Target="Forms/AllItems.aspx?id=%2Fsites%2FSALES%2FShared%20Documents%2FSales%5FDossier%2FGTF.188/2Foto" TargetMode="External"/><Relationship Id="rId269" Type="http://schemas.openxmlformats.org/officeDocument/2006/relationships/hyperlink" Target="Forms/AllItems.aspx?id=%2Fsites%2FSALES%2FShared%20Documents%2FSales%5FDossier%2FGTF.188/2Foto" TargetMode="External"/><Relationship Id="rId434" Type="http://schemas.openxmlformats.org/officeDocument/2006/relationships/hyperlink" Target="Forms/AllItems.aspx?id=%2Fsites%2FSALES%2FShared%20Documents%2FSales%5FDossier%2FGTF.188/2Foto" TargetMode="External"/><Relationship Id="rId476" Type="http://schemas.openxmlformats.org/officeDocument/2006/relationships/hyperlink" Target="Forms/AllItems.aspx?id=%2Fsites%2FSALES%2FShared%20Documents%2FSales%5FDossier%2FK21x.093/1LO/XFGA0002.pdf&amp;parent=%2Fsites%2FSALES%2FShared%20Documents%2FSales%5FDossier%2FK21x.093/1LO" TargetMode="External"/><Relationship Id="rId641" Type="http://schemas.openxmlformats.org/officeDocument/2006/relationships/hyperlink" Target="Forms/AllItems.aspx?id=%2Fsites%2FSALES%2FShared%20Documents%2FSales%5FDossier%2FK21x.036/1LO/XFJA030.pdf&amp;parent=%2Fsites%2FSALES%2FShared%20Documents%2FSales%5FDossier%2FK21x.036/1LO" TargetMode="External"/><Relationship Id="rId683" Type="http://schemas.openxmlformats.org/officeDocument/2006/relationships/hyperlink" Target="Forms/AllItems.aspx?id=%2Fsites%2FSALES%2FShared%20Documents%2FSales%5FDossier%2FK21x.006/1LO/LMJA005.pdf&amp;parent=%2Fsites%2FSALES%2FShared%20Documents%2FSales%5FDossier%2FK21x.006/1LO" TargetMode="External"/><Relationship Id="rId33" Type="http://schemas.openxmlformats.org/officeDocument/2006/relationships/hyperlink" Target="Forms/AllItems.aspx?id=%2Fsites%2FSALES%2FShared%20Documents%2FSales%5FDossier%2FGTF.200/2Foto" TargetMode="External"/><Relationship Id="rId129" Type="http://schemas.openxmlformats.org/officeDocument/2006/relationships/hyperlink" Target="Forms/AllItems.aspx?id=%2Fsites%2FSALES%2FShared%20Documents%2FSales%5FDossier%2FGTF.188/2Foto" TargetMode="External"/><Relationship Id="rId280" Type="http://schemas.openxmlformats.org/officeDocument/2006/relationships/hyperlink" Target="Forms/AllItems.aspx?id=%2Fsites%2FSALES%2FShared%20Documents%2FSales%5FDossier%2FGTF.188/2Foto" TargetMode="External"/><Relationship Id="rId336" Type="http://schemas.openxmlformats.org/officeDocument/2006/relationships/hyperlink" Target="Forms/AllItems.aspx?id=%2Fsites%2FSALES%2FShared%20Documents%2FSales%5FDossier%2FGTF.188/2Foto" TargetMode="External"/><Relationship Id="rId501" Type="http://schemas.openxmlformats.org/officeDocument/2006/relationships/hyperlink" Target="Forms/AllItems.aspx?id=%2Fsites%2FSALES%2FShared%20Documents%2FSales%5FDossier%2FGTF.188/2Foto" TargetMode="External"/><Relationship Id="rId543" Type="http://schemas.openxmlformats.org/officeDocument/2006/relationships/hyperlink" Target="Forms/AllItems.aspx?id=%2Fsites%2FSALES%2FShared%20Documents%2FSales%5FDossier%2FGTF.188/2Foto" TargetMode="External"/><Relationship Id="rId75" Type="http://schemas.openxmlformats.org/officeDocument/2006/relationships/hyperlink" Target="Forms/AllItems.aspx?id=%2Fsites%2FSALES%2FShared%20Documents%2FSales%5FDossier%2FGTF.188/2Foto" TargetMode="External"/><Relationship Id="rId140" Type="http://schemas.openxmlformats.org/officeDocument/2006/relationships/hyperlink" Target="Forms/AllItems.aspx?id=%2Fsites%2FSALES%2FShared%20Documents%2FSales%5FDossier%2FGTF.188/2Foto" TargetMode="External"/><Relationship Id="rId182" Type="http://schemas.openxmlformats.org/officeDocument/2006/relationships/hyperlink" Target="Forms/AllItems.aspx?id=%2Fsites%2FSALES%2FShared%20Documents%2FSales%5FDossier%2FGTF.188/2Foto" TargetMode="External"/><Relationship Id="rId378" Type="http://schemas.openxmlformats.org/officeDocument/2006/relationships/hyperlink" Target="Forms/AllItems.aspx?id=%2Fsites%2FSALES%2FShared%20Documents%2FSales%5FDossier%2FGTF.188/2Foto" TargetMode="External"/><Relationship Id="rId403" Type="http://schemas.openxmlformats.org/officeDocument/2006/relationships/hyperlink" Target="Forms/AllItems.aspx?id=%2Fsites%2FSALES%2FShared%20Documents%2FSales%5FDossier%2FGTF.202/3Applications" TargetMode="External"/><Relationship Id="rId585" Type="http://schemas.openxmlformats.org/officeDocument/2006/relationships/hyperlink" Target="Forms/AllItems.aspx?id=%2Fsites%2FSALES%2FShared%20Documents%2FSales%5FDossier%2FK21x.081/1LO/LMJA085.pdf&amp;parent=%2Fsites%2FSALES%2FShared%20Documents%2FSales%5FDossier%2FK21x.081/1LO" TargetMode="External"/><Relationship Id="rId6" Type="http://schemas.openxmlformats.org/officeDocument/2006/relationships/hyperlink" Target="Forms/AllItems.aspx?id=%2Fsites%2FSALES%2FShared%20Documents%2FSales%5FDossier%2FDL321.059/3Applications" TargetMode="External"/><Relationship Id="rId238" Type="http://schemas.openxmlformats.org/officeDocument/2006/relationships/hyperlink" Target="Forms/AllItems.aspx?id=%2Fsites%2FSALES%2FShared%20Documents%2FSales%5FDossier%2FGTF.188/2Foto" TargetMode="External"/><Relationship Id="rId445" Type="http://schemas.openxmlformats.org/officeDocument/2006/relationships/hyperlink" Target="Forms/AllItems.aspx?id=%2Fsites%2FSALES%2FShared%20Documents%2FSales%5FDossier%2FK21x.119/1LO/XFCA0012.pdf&amp;parent=%2Fsites%2FSALES%2FShared%20Documents%2FSales%5FDossier%2FK21x.119/1LO" TargetMode="External"/><Relationship Id="rId487" Type="http://schemas.openxmlformats.org/officeDocument/2006/relationships/hyperlink" Target="Forms/AllItems.aspx?id=%2Fsites%2FSALES%2FShared%20Documents%2FSales%5FDossier%2FK21x.097/1LO/LMJA0001.pdf&amp;parent=%2Fsites%2FSALES%2FShared%20Documents%2FSales%5FDossier%2FK21x.097/1LO" TargetMode="External"/><Relationship Id="rId610" Type="http://schemas.openxmlformats.org/officeDocument/2006/relationships/hyperlink" Target="Forms/AllItems.aspx?id=%2Fsites%2FSALES%2FShared%20Documents%2FSales%5FDossier%2FK21x.040/1LO/LMJA049.pdf&amp;parent=%2Fsites%2FSALES%2FShared%20Documents%2FSales%5FDossier%2FK21x.040/1LO" TargetMode="External"/><Relationship Id="rId652" Type="http://schemas.openxmlformats.org/officeDocument/2006/relationships/hyperlink" Target="Forms/AllItems.aspx?id=%2Fsites%2FSALES%2FShared%20Documents%2FSales%5FDossier%2FK21x.029/1LO/LMJA038.pdf&amp;parent=%2Fsites%2FSALES%2FShared%20Documents%2FSales%5FDossier%2FK21x.029/1LO" TargetMode="External"/><Relationship Id="rId694" Type="http://schemas.openxmlformats.org/officeDocument/2006/relationships/hyperlink" Target="Forms/AllItems.aspx?id=%2Fsites%2FSALES%2FShared%20Documents%2FSales%5FDossier%2FK21x.008/3Applications" TargetMode="External"/><Relationship Id="rId708" Type="http://schemas.openxmlformats.org/officeDocument/2006/relationships/printerSettings" Target="../printerSettings/printerSettings1.bin"/><Relationship Id="rId291" Type="http://schemas.openxmlformats.org/officeDocument/2006/relationships/hyperlink" Target="Forms/AllItems.aspx?id=%2Fsites%2FSALES%2FShared%20Documents%2FSales%5FDossier%2FGTF.188/2Foto" TargetMode="External"/><Relationship Id="rId305" Type="http://schemas.openxmlformats.org/officeDocument/2006/relationships/hyperlink" Target="Forms/AllItems.aspx?id=%2Fsites%2FSALES%2FShared%20Documents%2FSales%5FDossier%2FGTF.188/2Foto" TargetMode="External"/><Relationship Id="rId347" Type="http://schemas.openxmlformats.org/officeDocument/2006/relationships/hyperlink" Target="Forms/AllItems.aspx?id=%2Fsites%2FSALES%2FShared%20Documents%2FSales%5FDossier%2FGTF.188/2Foto" TargetMode="External"/><Relationship Id="rId512" Type="http://schemas.openxmlformats.org/officeDocument/2006/relationships/hyperlink" Target="Forms/AllItems.aspx?id=%2Fsites%2FSALES%2FShared%20Documents%2FSales%5FDossier%2FK21x.105/1LO/XFJA044.pdf&amp;parent=%2Fsites%2FSALES%2FShared%20Documents%2FSales%5FDossier%2FK21x.105/1LO" TargetMode="External"/><Relationship Id="rId44" Type="http://schemas.openxmlformats.org/officeDocument/2006/relationships/hyperlink" Target="Forms/AllItems.aspx?id=%2Fsites%2FSALES%2FShared%20Documents%2FSales%5FDossier%2FGTF.202/3Applications" TargetMode="External"/><Relationship Id="rId86" Type="http://schemas.openxmlformats.org/officeDocument/2006/relationships/hyperlink" Target="Forms/AllItems.aspx?id=%2Fsites%2FSALES%2FShared%20Documents%2FSales%5FDossier%2FGTF.188/2Foto" TargetMode="External"/><Relationship Id="rId151" Type="http://schemas.openxmlformats.org/officeDocument/2006/relationships/hyperlink" Target="Forms/AllItems.aspx?id=%2Fsites%2FSALES%2FShared%20Documents%2FSales%5FDossier%2FGTF.188/2Foto" TargetMode="External"/><Relationship Id="rId389" Type="http://schemas.openxmlformats.org/officeDocument/2006/relationships/hyperlink" Target="Forms/AllItems.aspx?id=%2Fsites%2FSALES%2FShared%20Documents%2FSales%5FDossier%2FGTF.188/2Foto" TargetMode="External"/><Relationship Id="rId554" Type="http://schemas.openxmlformats.org/officeDocument/2006/relationships/hyperlink" Target="Forms/AllItems.aspx?id=%2Fsites%2FSALES%2FShared%20Documents%2FSales%5FDossier%2FK21x.074/1LO/XFJA044.pdf&amp;parent=%2Fsites%2FSALES%2FShared%20Documents%2FSales%5FDossier%2FK21x.074/1LO" TargetMode="External"/><Relationship Id="rId596" Type="http://schemas.openxmlformats.org/officeDocument/2006/relationships/hyperlink" Target="Forms/AllItems.aspx?id=%2Fsites%2FSALES%2FShared%20Documents%2FSales%5FDossier%2FK21x.060/1LO/LMJA065.pdf&amp;parent=%2Fsites%2FSALES%2FShared%20Documents%2FSales%5FDossier%2FK21x.060/1LO" TargetMode="External"/><Relationship Id="rId193" Type="http://schemas.openxmlformats.org/officeDocument/2006/relationships/hyperlink" Target="Forms/AllItems.aspx?id=%2Fsites%2FSALES%2FShared%20Documents%2FSales%5FDossier%2FGTF.188/2Foto" TargetMode="External"/><Relationship Id="rId207" Type="http://schemas.openxmlformats.org/officeDocument/2006/relationships/hyperlink" Target="Forms/AllItems.aspx?id=%2Fsites%2FSALES%2FShared%20Documents%2FSales%5FDossier%2FGTF.188/2Foto" TargetMode="External"/><Relationship Id="rId249" Type="http://schemas.openxmlformats.org/officeDocument/2006/relationships/hyperlink" Target="Forms/AllItems.aspx?id=%2Fsites%2FSALES%2FShared%20Documents%2FSales%5FDossier%2FGTF.188/2Foto" TargetMode="External"/><Relationship Id="rId414" Type="http://schemas.openxmlformats.org/officeDocument/2006/relationships/hyperlink" Target="Forms/AllItems.aspx?id=%2Fsites%2FSALES%2FShared%20Documents%2FSales%5FDossier%2FK21x.109/1LO/LMJA0008.pdf&amp;parent=%2Fsites%2FSALES%2FShared%20Documents%2FSales%5FDossier%2FK21x.109/1LO" TargetMode="External"/><Relationship Id="rId456" Type="http://schemas.openxmlformats.org/officeDocument/2006/relationships/hyperlink" Target="Forms/AllItems.aspx?id=%2Fsites%2FSALES%2FShared%20Documents%2FSales%5FDossier%2FGTF.202/3Applications" TargetMode="External"/><Relationship Id="rId498" Type="http://schemas.openxmlformats.org/officeDocument/2006/relationships/hyperlink" Target="Forms/AllItems.aspx?id=%2Fsites%2FSALES%2FShared%20Documents%2FSales%5FDossier%2FGTF.188/2Foto" TargetMode="External"/><Relationship Id="rId621" Type="http://schemas.openxmlformats.org/officeDocument/2006/relationships/hyperlink" Target="Forms/AllItems.aspx?id=%2Fsites%2FSALES%2FShared%20Documents%2FSales%5FDossier%2FGTF.188/2Foto" TargetMode="External"/><Relationship Id="rId663" Type="http://schemas.openxmlformats.org/officeDocument/2006/relationships/hyperlink" Target="Forms/AllItems.aspx?id=%2Fsites%2FSALES%2FShared%20Documents%2FSales%5FDossier%2FK21x.002/1LO/XZZ344m.pdf&amp;parent=%2Fsites%2FSALES%2FShared%20Documents%2FSales%5FDossier%2FK21x.002/1LO" TargetMode="External"/><Relationship Id="rId13" Type="http://schemas.openxmlformats.org/officeDocument/2006/relationships/hyperlink" Target="Forms/AllItems.aspx?id=%2Fsites%2FSALES%2FShared%20Documents%2FSales%5FDossier%2FD321.063/2Foto" TargetMode="External"/><Relationship Id="rId109" Type="http://schemas.openxmlformats.org/officeDocument/2006/relationships/hyperlink" Target="Forms/AllItems.aspx?id=%2Fsites%2FSALES%2FShared%20Documents%2FSales%5FDossier%2FGTF.188/2Foto" TargetMode="External"/><Relationship Id="rId260" Type="http://schemas.openxmlformats.org/officeDocument/2006/relationships/hyperlink" Target="Forms/AllItems.aspx?id=%2Fsites%2FSALES%2FShared%20Documents%2FSales%5FDossier%2FGTF.188/2Foto" TargetMode="External"/><Relationship Id="rId316" Type="http://schemas.openxmlformats.org/officeDocument/2006/relationships/hyperlink" Target="https://www.macpi.com/" TargetMode="External"/><Relationship Id="rId523" Type="http://schemas.openxmlformats.org/officeDocument/2006/relationships/hyperlink" Target="Forms/AllItems.aspx?id=%2Fsites%2FSALES%2FShared%20Documents%2FSales%5FDossier%2FK21x.087/1LO/XFJA045.pdf&amp;parent=%2Fsites%2FSALES%2FShared%20Documents%2FSales%5FDossier%2FK21x.087/1LO" TargetMode="External"/><Relationship Id="rId55" Type="http://schemas.openxmlformats.org/officeDocument/2006/relationships/hyperlink" Target="Forms/AllItems.aspx?id=%2Fsites%2FSALES%2FShared%20Documents%2FSales%5FDossier%2FGTF.202/3Applications" TargetMode="External"/><Relationship Id="rId97" Type="http://schemas.openxmlformats.org/officeDocument/2006/relationships/hyperlink" Target="Forms/AllItems.aspx?id=%2Fsites%2FSALES%2FShared%20Documents%2FSales%5FDossier%2FGTF.188/2Foto" TargetMode="External"/><Relationship Id="rId120" Type="http://schemas.openxmlformats.org/officeDocument/2006/relationships/hyperlink" Target="Forms/AllItems.aspx?id=%2Fsites%2FSALES%2FShared%20Documents%2FSales%5FDossier%2FGTF.188/2Foto" TargetMode="External"/><Relationship Id="rId358" Type="http://schemas.openxmlformats.org/officeDocument/2006/relationships/hyperlink" Target="Forms/AllItems.aspx?id=%2Fsites%2FSALES%2FShared%20Documents%2FSales%5FDossier%2FGTF.188/2Foto" TargetMode="External"/><Relationship Id="rId565" Type="http://schemas.openxmlformats.org/officeDocument/2006/relationships/hyperlink" Target="Forms/AllItems.aspx?id=%2Fsites%2FSALES%2FShared%20Documents%2FSales%5FDossier%2FK21x.078/1LO/LMJA081.pdf&amp;parent=%2Fsites%2FSALES%2FShared%20Documents%2FSales%5FDossier%2FK21x.078/1LO" TargetMode="External"/><Relationship Id="rId162" Type="http://schemas.openxmlformats.org/officeDocument/2006/relationships/hyperlink" Target="Forms/AllItems.aspx?id=%2Fsites%2FSALES%2FShared%20Documents%2FSales%5FDossier%2FGTF.188/2Foto" TargetMode="External"/><Relationship Id="rId218" Type="http://schemas.openxmlformats.org/officeDocument/2006/relationships/hyperlink" Target="Forms/AllItems.aspx?id=%2Fsites%2FSALES%2FShared%20Documents%2FSales%5FDossier%2FGTF.188/2Foto" TargetMode="External"/><Relationship Id="rId425" Type="http://schemas.openxmlformats.org/officeDocument/2006/relationships/hyperlink" Target="Forms/AllItems.aspx?id=%2Fsites%2FSALES%2FShared%20Documents%2FSales%5FDossier%2FGTF.188/2Foto" TargetMode="External"/><Relationship Id="rId467" Type="http://schemas.openxmlformats.org/officeDocument/2006/relationships/hyperlink" Target="Forms/AllItems.aspx?id=%2Fsites%2FSALES%2FShared%20Documents%2FSales%5FDossier%2FK21x.090/1LO/XFJA052.pdf&amp;parent=%2Fsites%2FSALES%2FShared%20Documents%2FSales%5FDossier%2FK21x.090/1LO" TargetMode="External"/><Relationship Id="rId632" Type="http://schemas.openxmlformats.org/officeDocument/2006/relationships/hyperlink" Target="Forms/AllItems.aspx?id=%2Fsites%2FSALES%2FShared%20Documents%2FSales%5FDossier%2FK21x.033/1LO/XFJA025.pdf&amp;parent=%2Fsites%2FSALES%2FShared%20Documents%2FSales%5FDossier%2FK21x.033/1LO" TargetMode="External"/><Relationship Id="rId271" Type="http://schemas.openxmlformats.org/officeDocument/2006/relationships/hyperlink" Target="Forms/AllItems.aspx?id=%2Fsites%2FSALES%2FShared%20Documents%2FSales%5FDossier%2FGTF.188/2Foto" TargetMode="External"/><Relationship Id="rId674" Type="http://schemas.openxmlformats.org/officeDocument/2006/relationships/hyperlink" Target="Forms/AllItems.aspx?id=%2Fsites%2FSALES%2FShared%20Documents%2FSales%5FDossier%2FK21x.003/3Applications" TargetMode="External"/><Relationship Id="rId24" Type="http://schemas.openxmlformats.org/officeDocument/2006/relationships/hyperlink" Target="Forms/AllItems.aspx?id=%2Fsites%2FSALES%2FShared%20Documents%2FSales%5FDossier%2FDL321.068/3Applications" TargetMode="External"/><Relationship Id="rId66" Type="http://schemas.openxmlformats.org/officeDocument/2006/relationships/hyperlink" Target="Forms/AllItems.aspx?id=%2Fsites%2FSALES%2FShared%20Documents%2FSales%5FDossier%2FGTF.188/2Foto" TargetMode="External"/><Relationship Id="rId131" Type="http://schemas.openxmlformats.org/officeDocument/2006/relationships/hyperlink" Target="Forms/AllItems.aspx?id=%2Fsites%2FSALES%2FShared%20Documents%2FSales%5FDossier%2FGTF.188/2Foto" TargetMode="External"/><Relationship Id="rId327" Type="http://schemas.openxmlformats.org/officeDocument/2006/relationships/hyperlink" Target="Forms/AllItems.aspx?id=%2Fsites%2FSALES%2FShared%20Documents%2FSales%5FDossier%2FGTF.188/2Foto" TargetMode="External"/><Relationship Id="rId369" Type="http://schemas.openxmlformats.org/officeDocument/2006/relationships/hyperlink" Target="Forms/AllItems.aspx?id=%2Fsites%2FSALES%2FShared%20Documents%2FSales%5FDossier%2FGTF.188/2Foto" TargetMode="External"/><Relationship Id="rId534" Type="http://schemas.openxmlformats.org/officeDocument/2006/relationships/hyperlink" Target="Forms/AllItems.aspx?id=%2Fsites%2FSALES%2FShared%20Documents%2FSales%5FDossier%2FK21x.080/1LO/LMJA084.pdf&amp;parent=%2Fsites%2FSALES%2FShared%20Documents%2FSales%5FDossier%2FK21x.080/1LO" TargetMode="External"/><Relationship Id="rId576" Type="http://schemas.openxmlformats.org/officeDocument/2006/relationships/hyperlink" Target="Forms/AllItems.aspx?id=%2Fsites%2FSALES%2FShared%20Documents%2FSales%5FDossier%2FK21x.081/1LO/LMJA085.pdf&amp;parent=%2Fsites%2FSALES%2FShared%20Documents%2FSales%5FDossier%2FK21x.081/1LO" TargetMode="External"/><Relationship Id="rId173" Type="http://schemas.openxmlformats.org/officeDocument/2006/relationships/hyperlink" Target="Forms/AllItems.aspx?id=%2Fsites%2FSALES%2FShared%20Documents%2FSales%5FDossier%2FGTF.188/2Foto" TargetMode="External"/><Relationship Id="rId229" Type="http://schemas.openxmlformats.org/officeDocument/2006/relationships/hyperlink" Target="Forms/AllItems.aspx?id=%2Fsites%2FSALES%2FShared%20Documents%2FSales%5FDossier%2FGTF.188/2Foto" TargetMode="External"/><Relationship Id="rId380" Type="http://schemas.openxmlformats.org/officeDocument/2006/relationships/hyperlink" Target="Forms/AllItems.aspx?id=%2Fsites%2FSALES%2FShared%20Documents%2FSales%5FDossier%2FGTF.188/2Foto" TargetMode="External"/><Relationship Id="rId436" Type="http://schemas.openxmlformats.org/officeDocument/2006/relationships/hyperlink" Target="Forms/AllItems.aspx?id=%2Fsites%2FSALES%2FShared%20Documents%2FSales%5FDossier%2FK21x.116/1LO/XFCA0009.pdf&amp;parent=%2Fsites%2FSALES%2FShared%20Documents%2FSales%5FDossier%2FK21x.116/1LO" TargetMode="External"/><Relationship Id="rId601" Type="http://schemas.openxmlformats.org/officeDocument/2006/relationships/hyperlink" Target="Forms/AllItems.aspx?id=%2Fsites%2FSALES%2FShared%20Documents%2FSales%5FDossier%2FK21x.065/1LO/LMJA070.pdf&amp;parent=%2Fsites%2FSALES%2FShared%20Documents%2FSales%5FDossier%2FK21x.065/1LO" TargetMode="External"/><Relationship Id="rId643" Type="http://schemas.openxmlformats.org/officeDocument/2006/relationships/hyperlink" Target="Forms/AllItems.aspx?id=%2Fsites%2FSALES%2FShared%20Documents%2FSales%5FDossier%2FK21x.037/1LO/LMJA046.pdf&amp;parent=%2Fsites%2FSALES%2FShared%20Documents%2FSales%5FDossier%2FK21x.037/1LO" TargetMode="External"/><Relationship Id="rId240" Type="http://schemas.openxmlformats.org/officeDocument/2006/relationships/hyperlink" Target="Forms/AllItems.aspx?id=%2Fsites%2FSALES%2FShared%20Documents%2FSales%5FDossier%2FGTF.188/2Foto" TargetMode="External"/><Relationship Id="rId478" Type="http://schemas.openxmlformats.org/officeDocument/2006/relationships/hyperlink" Target="Forms/AllItems.aspx?id=%2Fsites%2FSALES%2FShared%20Documents%2FSales%5FDossier%2FK21x.094/1LO/LMGA0002.pdf&amp;parent=%2Fsites%2FSALES%2FShared%20Documents%2FSales%5FDossier%2FK21x.094/1LO" TargetMode="External"/><Relationship Id="rId685" Type="http://schemas.openxmlformats.org/officeDocument/2006/relationships/hyperlink" Target="Forms/AllItems.aspx?id=%2Fsites%2FSALES%2FShared%20Documents%2FSales%5FDossier%2FK21x.006/2Foto" TargetMode="External"/><Relationship Id="rId35" Type="http://schemas.openxmlformats.org/officeDocument/2006/relationships/hyperlink" Target="Forms/AllItems.aspx?id=%2Fsites%2FSALES%2FShared%20Documents%2FSales%5FDossier%2FGTF.197/2Foto" TargetMode="External"/><Relationship Id="rId77" Type="http://schemas.openxmlformats.org/officeDocument/2006/relationships/hyperlink" Target="Forms/AllItems.aspx?id=%2Fsites%2FSALES%2FShared%20Documents%2FSales%5FDossier%2FGTF.188/2Foto" TargetMode="External"/><Relationship Id="rId100" Type="http://schemas.openxmlformats.org/officeDocument/2006/relationships/hyperlink" Target="Forms/AllItems.aspx?id=%2Fsites%2FSALES%2FShared%20Documents%2FSales%5FDossier%2FGTF.188/2Foto" TargetMode="External"/><Relationship Id="rId282" Type="http://schemas.openxmlformats.org/officeDocument/2006/relationships/hyperlink" Target="Forms/AllItems.aspx?id=%2Fsites%2FSALES%2FShared%20Documents%2FSales%5FDossier%2FGTF.188/2Foto" TargetMode="External"/><Relationship Id="rId338" Type="http://schemas.openxmlformats.org/officeDocument/2006/relationships/hyperlink" Target="Forms/AllItems.aspx?id=%2Fsites%2FSALES%2FShared%20Documents%2FSales%5FDossier%2FGTF.188/2Foto" TargetMode="External"/><Relationship Id="rId503" Type="http://schemas.openxmlformats.org/officeDocument/2006/relationships/hyperlink" Target="Forms/AllItems.aspx?id=%2Fsites%2FSALES%2FShared%20Documents%2FSales%5FDossier%2FK21x.102/1LO/XFGA0002.pdf&amp;parent=%2Fsites%2FSALES%2FShared%20Documents%2FSales%5FDossier%2FK21x.102/1LO" TargetMode="External"/><Relationship Id="rId545" Type="http://schemas.openxmlformats.org/officeDocument/2006/relationships/hyperlink" Target="Forms/AllItems.aspx?id=%2Fsites%2FSALES%2FShared%20Documents%2FSales%5FDossier%2FK21x.083/1LO/LMJA087.pdf&amp;parent=%2Fsites%2FSALES%2FShared%20Documents%2FSales%5FDossier%2FK21x.083/1LO" TargetMode="External"/><Relationship Id="rId587" Type="http://schemas.openxmlformats.org/officeDocument/2006/relationships/hyperlink" Target="Forms/AllItems.aspx?id=%2Fsites%2FSALES%2FShared%20Documents%2FSales%5FDossier%2FK21x.081/1LO/LMJA085.pdf&amp;parent=%2Fsites%2FSALES%2FShared%20Documents%2FSales%5FDossier%2FK21x.081/1LO" TargetMode="External"/><Relationship Id="rId710" Type="http://schemas.openxmlformats.org/officeDocument/2006/relationships/table" Target="../tables/table1.xml"/><Relationship Id="rId8" Type="http://schemas.openxmlformats.org/officeDocument/2006/relationships/hyperlink" Target="Forms/AllItems.aspx?id=%2Fsites%2FSALES%2FShared%20Documents%2FSales%5FDossier%2FD321.060/3Applications" TargetMode="External"/><Relationship Id="rId142" Type="http://schemas.openxmlformats.org/officeDocument/2006/relationships/hyperlink" Target="Forms/AllItems.aspx?id=%2Fsites%2FSALES%2FShared%20Documents%2FSales%5FDossier%2FGTF.188/2Foto" TargetMode="External"/><Relationship Id="rId184" Type="http://schemas.openxmlformats.org/officeDocument/2006/relationships/hyperlink" Target="Forms/AllItems.aspx?id=%2Fsites%2FSALES%2FShared%20Documents%2FSales%5FDossier%2FGTF.188/2Foto" TargetMode="External"/><Relationship Id="rId391" Type="http://schemas.openxmlformats.org/officeDocument/2006/relationships/hyperlink" Target="Forms/AllItems.aspx?id=%2Fsites%2FSALES%2FShared%20Documents%2FSales%5FDossier%2FGTF.202/3Applications" TargetMode="External"/><Relationship Id="rId405" Type="http://schemas.openxmlformats.org/officeDocument/2006/relationships/hyperlink" Target="Forms/AllItems.aspx?id=%2Fsites%2FSALES%2FShared%20Documents%2FSales%5FDossier%2FK21x.106/1LO/LMJA0006.pdf&amp;parent=%2Fsites%2FSALES%2FShared%20Documents%2FSales%5FDossier%2FK21x.106/1LO" TargetMode="External"/><Relationship Id="rId447" Type="http://schemas.openxmlformats.org/officeDocument/2006/relationships/hyperlink" Target="Forms/AllItems.aspx?id=%2Fsites%2FSALES%2FShared%20Documents%2FSales%5FDossier%2FK21x.120/1LO/LMCA0013.pdf&amp;parent=%2Fsites%2FSALES%2FShared%20Documents%2FSales%5FDossier%2FK21x.120/1LO" TargetMode="External"/><Relationship Id="rId612" Type="http://schemas.openxmlformats.org/officeDocument/2006/relationships/hyperlink" Target="Forms/AllItems.aspx?id=%2Fsites%2FSALES%2FShared%20Documents%2FSales%5FDossier%2FGTF.188/2Foto" TargetMode="External"/><Relationship Id="rId251" Type="http://schemas.openxmlformats.org/officeDocument/2006/relationships/hyperlink" Target="Forms/AllItems.aspx?id=%2Fsites%2FSALES%2FShared%20Documents%2FSales%5FDossier%2FGTF.188/2Foto" TargetMode="External"/><Relationship Id="rId489" Type="http://schemas.openxmlformats.org/officeDocument/2006/relationships/hyperlink" Target="Forms/AllItems.aspx?id=%2Fsites%2FSALES%2FShared%20Documents%2FSales%5FDossier%2FGTF.188/2Foto" TargetMode="External"/><Relationship Id="rId654" Type="http://schemas.openxmlformats.org/officeDocument/2006/relationships/hyperlink" Target="Forms/AllItems.aspx?id=%2Fsites%2FSALES%2FShared%20Documents%2FSales%5FDossier%2FGTF.188/2Foto" TargetMode="External"/><Relationship Id="rId696" Type="http://schemas.openxmlformats.org/officeDocument/2006/relationships/hyperlink" Target="Forms/AllItems.aspx?id=%2Fsites%2FSALES%2FShared%20Documents%2FSales%5FDossier%2FK21x.009/1LO/XFJA003.pdf&amp;parent=%2Fsites%2FSALES%2FShared%20Documents%2FSales%5FDossier%2FK21x.009/1LO" TargetMode="External"/><Relationship Id="rId46" Type="http://schemas.openxmlformats.org/officeDocument/2006/relationships/hyperlink" Target="Forms/AllItems.aspx?id=%2Fsites%2FSALES%2FShared%20Documents%2FSales%5FDossier%2FGTF.202/3Applications" TargetMode="External"/><Relationship Id="rId293" Type="http://schemas.openxmlformats.org/officeDocument/2006/relationships/hyperlink" Target="Forms/AllItems.aspx?id=%2Fsites%2FSALES%2FShared%20Documents%2FSales%5FDossier%2FGTF.188/2Foto" TargetMode="External"/><Relationship Id="rId307" Type="http://schemas.openxmlformats.org/officeDocument/2006/relationships/hyperlink" Target="Forms/AllItems.aspx?id=%2Fsites%2FSALES%2FShared%20Documents%2FSales%5FDossier%2FGTF.188/2Foto" TargetMode="External"/><Relationship Id="rId349" Type="http://schemas.openxmlformats.org/officeDocument/2006/relationships/hyperlink" Target="Forms/AllItems.aspx?id=%2Fsites%2FSALES%2FShared%20Documents%2FSales%5FDossier%2FGTF.188/2Foto" TargetMode="External"/><Relationship Id="rId514" Type="http://schemas.openxmlformats.org/officeDocument/2006/relationships/hyperlink" Target="Forms/AllItems.aspx?id=%2Fsites%2FSALES%2FShared%20Documents%2FSales%5FDossier%2FK21x.085/1LO/LMGA020.pdf&amp;parent=%2Fsites%2FSALES%2FShared%20Documents%2FSales%5FDossier%2FK21x.085/1LO" TargetMode="External"/><Relationship Id="rId556" Type="http://schemas.openxmlformats.org/officeDocument/2006/relationships/hyperlink" Target="Forms/AllItems.aspx?id=%2Fsites%2FSALES%2FShared%20Documents%2FSales%5FDossier%2FK21x.075/1LO/LMJA080.pdf&amp;parent=%2Fsites%2FSALES%2FShared%20Documents%2FSales%5FDossier%2FK21x.075/1LO" TargetMode="External"/><Relationship Id="rId88" Type="http://schemas.openxmlformats.org/officeDocument/2006/relationships/hyperlink" Target="Forms/AllItems.aspx?id=%2Fsites%2FSALES%2FShared%20Documents%2FSales%5FDossier%2FGTF.188/2Foto" TargetMode="External"/><Relationship Id="rId111" Type="http://schemas.openxmlformats.org/officeDocument/2006/relationships/hyperlink" Target="Forms/AllItems.aspx?id=%2Fsites%2FSALES%2FShared%20Documents%2FSales%5FDossier%2FGTF.188/2Foto" TargetMode="External"/><Relationship Id="rId153" Type="http://schemas.openxmlformats.org/officeDocument/2006/relationships/hyperlink" Target="Forms/AllItems.aspx?id=%2Fsites%2FSALES%2FShared%20Documents%2FSales%5FDossier%2FGTF.188/2Foto" TargetMode="External"/><Relationship Id="rId195" Type="http://schemas.openxmlformats.org/officeDocument/2006/relationships/hyperlink" Target="Forms/AllItems.aspx?id=%2Fsites%2FSALES%2FShared%20Documents%2FSales%5FDossier%2FGTF.188/2Foto" TargetMode="External"/><Relationship Id="rId209" Type="http://schemas.openxmlformats.org/officeDocument/2006/relationships/hyperlink" Target="Forms/AllItems.aspx?id=%2Fsites%2FSALES%2FShared%20Documents%2FSales%5FDossier%2FGTF.188/2Foto" TargetMode="External"/><Relationship Id="rId360" Type="http://schemas.openxmlformats.org/officeDocument/2006/relationships/hyperlink" Target="Forms/AllItems.aspx?id=%2Fsites%2FSALES%2FShared%20Documents%2FSales%5FDossier%2FGTF.188/2Foto" TargetMode="External"/><Relationship Id="rId416" Type="http://schemas.openxmlformats.org/officeDocument/2006/relationships/hyperlink" Target="Forms/AllItems.aspx?id=%2Fsites%2FSALES%2FShared%20Documents%2FSales%5FDossier%2FGTF.188/2Foto" TargetMode="External"/><Relationship Id="rId598" Type="http://schemas.openxmlformats.org/officeDocument/2006/relationships/hyperlink" Target="Forms/AllItems.aspx?id=%2Fsites%2FSALES%2FShared%20Documents%2FSales%5FDossier%2FK21x.062/1LO/LMJA064.pdf&amp;parent=%2Fsites%2FSALES%2FShared%20Documents%2FSales%5FDossier%2FK21x.062/1LO" TargetMode="External"/><Relationship Id="rId220" Type="http://schemas.openxmlformats.org/officeDocument/2006/relationships/hyperlink" Target="Forms/AllItems.aspx?id=%2Fsites%2FSALES%2FShared%20Documents%2FSales%5FDossier%2FGTF.188/2Foto" TargetMode="External"/><Relationship Id="rId458" Type="http://schemas.openxmlformats.org/officeDocument/2006/relationships/hyperlink" Target="Forms/AllItems.aspx?id=%2Fsites%2FSALES%2FShared%20Documents%2FSales%5FDossier%2FGTF.202/3Applications" TargetMode="External"/><Relationship Id="rId623" Type="http://schemas.openxmlformats.org/officeDocument/2006/relationships/hyperlink" Target="Forms/AllItems.aspx?id=%2Fsites%2FSALES%2FShared%20Documents%2FSales%5FDossier%2FK21x.030/1LO/XFJA028.pdf&amp;parent=%2Fsites%2FSALES%2FShared%20Documents%2FSales%5FDossier%2FK21x.030/1LO" TargetMode="External"/><Relationship Id="rId665" Type="http://schemas.openxmlformats.org/officeDocument/2006/relationships/hyperlink" Target="Forms/AllItems.aspx?id=%2Fsites%2FSALES%2FShared%20Documents%2FSales%5FDossier%2FK21x.002/2Foto" TargetMode="External"/><Relationship Id="rId15" Type="http://schemas.openxmlformats.org/officeDocument/2006/relationships/hyperlink" Target="Forms/AllItems.aspx?id=%2Fsites%2FSALES%2FShared%20Documents%2FSales%5FDossier%2FD321.064/2Foto" TargetMode="External"/><Relationship Id="rId57" Type="http://schemas.openxmlformats.org/officeDocument/2006/relationships/hyperlink" Target="Forms/AllItems.aspx?id=%2Fsites%2FSALES%2FShared%20Documents%2FSales%5FDossier%2FGTF.202/3Applications" TargetMode="External"/><Relationship Id="rId262" Type="http://schemas.openxmlformats.org/officeDocument/2006/relationships/hyperlink" Target="Forms/AllItems.aspx?id=%2Fsites%2FSALES%2FShared%20Documents%2FSales%5FDossier%2FGTF.188/2Foto" TargetMode="External"/><Relationship Id="rId318" Type="http://schemas.openxmlformats.org/officeDocument/2006/relationships/hyperlink" Target="https://www.shapersgroup.com/our-sites/shapers-india/" TargetMode="External"/><Relationship Id="rId525" Type="http://schemas.openxmlformats.org/officeDocument/2006/relationships/hyperlink" Target="Forms/AllItems.aspx?id=%2Fsites%2FSALES%2FShared%20Documents%2FSales%5FDossier%2FGTF.188/2Foto" TargetMode="External"/><Relationship Id="rId567" Type="http://schemas.openxmlformats.org/officeDocument/2006/relationships/hyperlink" Target="Forms/AllItems.aspx?id=%2Fsites%2FSALES%2FShared%20Documents%2FSales%5FDossier%2FGTF.188/2Foto" TargetMode="External"/><Relationship Id="rId99" Type="http://schemas.openxmlformats.org/officeDocument/2006/relationships/hyperlink" Target="Forms/AllItems.aspx?id=%2Fsites%2FSALES%2FShared%20Documents%2FSales%5FDossier%2FGTF.188/2Foto" TargetMode="External"/><Relationship Id="rId122" Type="http://schemas.openxmlformats.org/officeDocument/2006/relationships/hyperlink" Target="Forms/AllItems.aspx?id=%2Fsites%2FSALES%2FShared%20Documents%2FSales%5FDossier%2FGTF.188/2Foto" TargetMode="External"/><Relationship Id="rId164" Type="http://schemas.openxmlformats.org/officeDocument/2006/relationships/hyperlink" Target="Forms/AllItems.aspx?id=%2Fsites%2FSALES%2FShared%20Documents%2FSales%5FDossier%2FGTF.188/2Foto" TargetMode="External"/><Relationship Id="rId371" Type="http://schemas.openxmlformats.org/officeDocument/2006/relationships/hyperlink" Target="Forms/AllItems.aspx?id=%2Fsites%2FSALES%2FShared%20Documents%2FSales%5FDossier%2FGTF.188/2Foto" TargetMode="External"/><Relationship Id="rId427" Type="http://schemas.openxmlformats.org/officeDocument/2006/relationships/hyperlink" Target="Forms/AllItems.aspx?id=%2Fsites%2FSALES%2FShared%20Documents%2FSales%5FDossier%2FK21x.113/1LO/XFCA0006.pdf&amp;parent=%2Fsites%2FSALES%2FShared%20Documents%2FSales%5FDossier%2FK21x.113/1LO" TargetMode="External"/><Relationship Id="rId469" Type="http://schemas.openxmlformats.org/officeDocument/2006/relationships/hyperlink" Target="Forms/AllItems.aspx?id=%2Fsites%2FSALES%2FShared%20Documents%2FSales%5FDossier%2FK21x.091/1LO/LMJA094.pdf&amp;parent=%2Fsites%2FSALES%2FShared%20Documents%2FSales%5FDossier%2FK21x.091/1LO" TargetMode="External"/><Relationship Id="rId634" Type="http://schemas.openxmlformats.org/officeDocument/2006/relationships/hyperlink" Target="Forms/AllItems.aspx?id=%2Fsites%2FSALES%2FShared%20Documents%2FSales%5FDossier%2FK21x.034/1LO/LMJA044.pdf&amp;parent=%2Fsites%2FSALES%2FShared%20Documents%2FSales%5FDossier%2FK21x.034/1LO" TargetMode="External"/><Relationship Id="rId676" Type="http://schemas.openxmlformats.org/officeDocument/2006/relationships/hyperlink" Target="Forms/AllItems.aspx?id=%2Fsites%2FSALES%2FShared%20Documents%2FSales%5FDossier%2FK21x.004/1LO/XFJA003.pdf&amp;parent=%2Fsites%2FSALES%2FShared%20Documents%2FSales%5FDossier%2FK21x.004/1LO" TargetMode="External"/><Relationship Id="rId26" Type="http://schemas.openxmlformats.org/officeDocument/2006/relationships/hyperlink" Target="Forms/AllItems.aspx?id=%2Fsites%2FSALES%2FShared%20Documents%2FSales%5FDossier%2FDL321.069/3Applications" TargetMode="External"/><Relationship Id="rId231" Type="http://schemas.openxmlformats.org/officeDocument/2006/relationships/hyperlink" Target="Forms/AllItems.aspx?id=%2Fsites%2FSALES%2FShared%20Documents%2FSales%5FDossier%2FGTF.188/2Foto" TargetMode="External"/><Relationship Id="rId273" Type="http://schemas.openxmlformats.org/officeDocument/2006/relationships/hyperlink" Target="Forms/AllItems.aspx?id=%2Fsites%2FSALES%2FShared%20Documents%2FSales%5FDossier%2FGTF.188/2Foto" TargetMode="External"/><Relationship Id="rId329" Type="http://schemas.openxmlformats.org/officeDocument/2006/relationships/hyperlink" Target="Forms/AllItems.aspx?id=%2Fsites%2FSALES%2FShared%20Documents%2FSales%5FDossier%2FGTF.188/2Foto" TargetMode="External"/><Relationship Id="rId480" Type="http://schemas.openxmlformats.org/officeDocument/2006/relationships/hyperlink" Target="Forms/AllItems.aspx?id=%2Fsites%2FSALES%2FShared%20Documents%2FSales%5FDossier%2FGTF.188/2Foto" TargetMode="External"/><Relationship Id="rId536" Type="http://schemas.openxmlformats.org/officeDocument/2006/relationships/hyperlink" Target="Forms/AllItems.aspx?id=%2Fsites%2FSALES%2FShared%20Documents%2FSales%5FDossier%2FGTF.188/2Foto" TargetMode="External"/><Relationship Id="rId701" Type="http://schemas.openxmlformats.org/officeDocument/2006/relationships/hyperlink" Target="Forms/AllItems.aspx?id=%2Fsites%2FSALES%2FShared%20Documents%2FSales%5FDossier%2FK21x.010/2Foto" TargetMode="External"/><Relationship Id="rId68" Type="http://schemas.openxmlformats.org/officeDocument/2006/relationships/hyperlink" Target="Forms/AllItems.aspx?id=%2Fsites%2FSALES%2FShared%20Documents%2FSales%5FDossier%2FGTF.188/2Foto" TargetMode="External"/><Relationship Id="rId133" Type="http://schemas.openxmlformats.org/officeDocument/2006/relationships/hyperlink" Target="Forms/AllItems.aspx?id=%2Fsites%2FSALES%2FShared%20Documents%2FSales%5FDossier%2FGTF.188/2Foto" TargetMode="External"/><Relationship Id="rId175" Type="http://schemas.openxmlformats.org/officeDocument/2006/relationships/hyperlink" Target="Forms/AllItems.aspx?id=%2Fsites%2FSALES%2FShared%20Documents%2FSales%5FDossier%2FGTF.188/2Foto" TargetMode="External"/><Relationship Id="rId340" Type="http://schemas.openxmlformats.org/officeDocument/2006/relationships/hyperlink" Target="Forms/AllItems.aspx?id=%2Fsites%2FSALES%2FShared%20Documents%2FSales%5FDossier%2FGTF.188/2Foto" TargetMode="External"/><Relationship Id="rId578" Type="http://schemas.openxmlformats.org/officeDocument/2006/relationships/hyperlink" Target="Forms/AllItems.aspx?id=%2Fsites%2FSALES%2FShared%20Documents%2FSales%5FDossier%2FK21x.081/1LO/LMJA085.pdf&amp;parent=%2Fsites%2FSALES%2FShared%20Documents%2FSales%5FDossier%2FK21x.081/1LO" TargetMode="External"/><Relationship Id="rId200" Type="http://schemas.openxmlformats.org/officeDocument/2006/relationships/hyperlink" Target="Forms/AllItems.aspx?id=%2Fsites%2FSALES%2FShared%20Documents%2FSales%5FDossier%2FGTF.188/2Foto" TargetMode="External"/><Relationship Id="rId382" Type="http://schemas.openxmlformats.org/officeDocument/2006/relationships/hyperlink" Target="Forms/AllItems.aspx?id=%2Fsites%2FSALES%2FShared%20Documents%2FSales%5FDossier%2FGTF.188/2Foto" TargetMode="External"/><Relationship Id="rId438" Type="http://schemas.openxmlformats.org/officeDocument/2006/relationships/hyperlink" Target="Forms/AllItems.aspx?id=%2Fsites%2FSALES%2FShared%20Documents%2FSales%5FDossier%2FK21x.117/1LO/LMCA0011.pdf&amp;parent=%2Fsites%2FSALES%2FShared%20Documents%2FSales%5FDossier%2FK21x.117/1LO" TargetMode="External"/><Relationship Id="rId603" Type="http://schemas.openxmlformats.org/officeDocument/2006/relationships/hyperlink" Target="Forms/AllItems.aspx?id=%2Fsites%2FSALES%2FShared%20Documents%2FSales%5FDossier%2FK21x.067/1LO/LMJA076.pdf&amp;parent=%2Fsites%2FSALES%2FShared%20Documents%2FSales%5FDossier%2FK21x.067/1LO" TargetMode="External"/><Relationship Id="rId645" Type="http://schemas.openxmlformats.org/officeDocument/2006/relationships/hyperlink" Target="Forms/AllItems.aspx?id=%2Fsites%2FSALES%2FShared%20Documents%2FSales%5FDossier%2FGTF.188/2Foto" TargetMode="External"/><Relationship Id="rId687" Type="http://schemas.openxmlformats.org/officeDocument/2006/relationships/hyperlink" Target="Forms/AllItems.aspx?id=%2Fsites%2FSALES%2FShared%20Documents%2FSales%5FDossier%2FK21x.007/1LO/LMJA008.pdf&amp;parent=%2Fsites%2FSALES%2FShared%20Documents%2FSales%5FDossier%2FK21x.007/1LO" TargetMode="External"/><Relationship Id="rId242" Type="http://schemas.openxmlformats.org/officeDocument/2006/relationships/hyperlink" Target="Forms/AllItems.aspx?id=%2Fsites%2FSALES%2FShared%20Documents%2FSales%5FDossier%2FGTF.188/2Foto" TargetMode="External"/><Relationship Id="rId284" Type="http://schemas.openxmlformats.org/officeDocument/2006/relationships/hyperlink" Target="Forms/AllItems.aspx?id=%2Fsites%2FSALES%2FShared%20Documents%2FSales%5FDossier%2FGTF.188/2Foto" TargetMode="External"/><Relationship Id="rId491" Type="http://schemas.openxmlformats.org/officeDocument/2006/relationships/hyperlink" Target="Forms/AllItems.aspx?id=%2Fsites%2FSALES%2FShared%20Documents%2FSales%5FDossier%2FK21x.098/1LO/XFGA009.pdf&amp;parent=%2Fsites%2FSALES%2FShared%20Documents%2FSales%5FDossier%2FK21x.098/1LO" TargetMode="External"/><Relationship Id="rId505" Type="http://schemas.openxmlformats.org/officeDocument/2006/relationships/hyperlink" Target="Forms/AllItems.aspx?id=%2Fsites%2FSALES%2FShared%20Documents%2FSales%5FDossier%2FK21x.103/1LO/LMGA0008.pdf&amp;parent=%2Fsites%2FSALES%2FShared%20Documents%2FSales%5FDossier%2FK21x.103/1LO" TargetMode="External"/><Relationship Id="rId712" Type="http://schemas.microsoft.com/office/2019/04/relationships/namedSheetView" Target="../namedSheetViews/namedSheetView1.xml"/><Relationship Id="rId37" Type="http://schemas.openxmlformats.org/officeDocument/2006/relationships/hyperlink" Target="Forms/AllItems.aspx?id=%2Fsites%2FSALES%2FShared%20Documents%2FSales%5FDossier%2FGTF.193/2Foto" TargetMode="External"/><Relationship Id="rId79" Type="http://schemas.openxmlformats.org/officeDocument/2006/relationships/hyperlink" Target="Forms/AllItems.aspx?id=%2Fsites%2FSALES%2FShared%20Documents%2FSales%5FDossier%2FGTF.188/2Foto" TargetMode="External"/><Relationship Id="rId102" Type="http://schemas.openxmlformats.org/officeDocument/2006/relationships/hyperlink" Target="Forms/AllItems.aspx?id=%2Fsites%2FSALES%2FShared%20Documents%2FSales%5FDossier%2FGTF.188/2Foto" TargetMode="External"/><Relationship Id="rId144" Type="http://schemas.openxmlformats.org/officeDocument/2006/relationships/hyperlink" Target="Forms/AllItems.aspx?id=%2Fsites%2FSALES%2FShared%20Documents%2FSales%5FDossier%2FGTF.188/2Foto" TargetMode="External"/><Relationship Id="rId547" Type="http://schemas.openxmlformats.org/officeDocument/2006/relationships/hyperlink" Target="Forms/AllItems.aspx?id=%2Fsites%2FSALES%2FShared%20Documents%2FSales%5FDossier%2FGTF.188/2Foto" TargetMode="External"/><Relationship Id="rId589" Type="http://schemas.openxmlformats.org/officeDocument/2006/relationships/hyperlink" Target="Forms/AllItems.aspx?id=%2Fsites%2FSALES%2FShared%20Documents%2FSales%5FDossier%2FK21x.081/1LO/LMJA085.pdf&amp;parent=%2Fsites%2FSALES%2FShared%20Documents%2FSales%5FDossier%2FK21x.081/1LO" TargetMode="External"/><Relationship Id="rId90" Type="http://schemas.openxmlformats.org/officeDocument/2006/relationships/hyperlink" Target="Forms/AllItems.aspx?id=%2Fsites%2FSALES%2FShared%20Documents%2FSales%5FDossier%2FGTF.188/2Foto" TargetMode="External"/><Relationship Id="rId186" Type="http://schemas.openxmlformats.org/officeDocument/2006/relationships/hyperlink" Target="Forms/AllItems.aspx?id=%2Fsites%2FSALES%2FShared%20Documents%2FSales%5FDossier%2FGTF.188/2Foto" TargetMode="External"/><Relationship Id="rId351" Type="http://schemas.openxmlformats.org/officeDocument/2006/relationships/hyperlink" Target="Forms/AllItems.aspx?id=%2Fsites%2FSALES%2FShared%20Documents%2FSales%5FDossier%2FGTF.188/2Foto" TargetMode="External"/><Relationship Id="rId393" Type="http://schemas.openxmlformats.org/officeDocument/2006/relationships/hyperlink" Target="Forms/AllItems.aspx?id=%2Fsites%2FSALES%2FShared%20Documents%2FSales%5FDossier%2FGTF.202/3Applications" TargetMode="External"/><Relationship Id="rId407" Type="http://schemas.openxmlformats.org/officeDocument/2006/relationships/hyperlink" Target="Forms/AllItems.aspx?id=%2Fsites%2FSALES%2FShared%20Documents%2FSales%5FDossier%2FGTF.188/2Foto" TargetMode="External"/><Relationship Id="rId449" Type="http://schemas.openxmlformats.org/officeDocument/2006/relationships/hyperlink" Target="Forms/AllItems.aspx?id=%2Fsites%2FSALES%2FShared%20Documents%2FSales%5FDossier%2FGTF.188/2Foto" TargetMode="External"/><Relationship Id="rId614" Type="http://schemas.openxmlformats.org/officeDocument/2006/relationships/hyperlink" Target="Forms/AllItems.aspx?id=%2Fsites%2FSALES%2FShared%20Documents%2FSales%5FDossier%2FK21x.041/1LO/XFJA024.pdf&amp;parent=%2Fsites%2FSALES%2FShared%20Documents%2FSales%5FDossier%2FK21x.041/1LO" TargetMode="External"/><Relationship Id="rId656" Type="http://schemas.openxmlformats.org/officeDocument/2006/relationships/hyperlink" Target="Forms/AllItems.aspx?id=%2Fsites%2FSALES%2FShared%20Documents%2FSales%5FDossier%2FK21x.013/2Foto" TargetMode="External"/><Relationship Id="rId211" Type="http://schemas.openxmlformats.org/officeDocument/2006/relationships/hyperlink" Target="Forms/AllItems.aspx?id=%2Fsites%2FSALES%2FShared%20Documents%2FSales%5FDossier%2FGTF.188/2Foto" TargetMode="External"/><Relationship Id="rId253" Type="http://schemas.openxmlformats.org/officeDocument/2006/relationships/hyperlink" Target="Forms/AllItems.aspx?id=%2Fsites%2FSALES%2FShared%20Documents%2FSales%5FDossier%2FGTF.188/2Foto" TargetMode="External"/><Relationship Id="rId295" Type="http://schemas.openxmlformats.org/officeDocument/2006/relationships/hyperlink" Target="Forms/AllItems.aspx?id=%2Fsites%2FSALES%2FShared%20Documents%2FSales%5FDossier%2FGTF.188/2Foto" TargetMode="External"/><Relationship Id="rId309" Type="http://schemas.openxmlformats.org/officeDocument/2006/relationships/hyperlink" Target="Forms/AllItems.aspx?id=%2Fsites%2FSALES%2FShared%20Documents%2FSales%5FDossier%2FGTF.188/2Foto" TargetMode="External"/><Relationship Id="rId460" Type="http://schemas.openxmlformats.org/officeDocument/2006/relationships/hyperlink" Target="Forms/AllItems.aspx?id=%2Fsites%2FSALES%2FShared%20Documents%2FSales%5FDossier%2FGTF.202/3Applications" TargetMode="External"/><Relationship Id="rId516" Type="http://schemas.openxmlformats.org/officeDocument/2006/relationships/hyperlink" Target="Forms/AllItems.aspx?id=%2Fsites%2FSALES%2FShared%20Documents%2FSales%5FDossier%2FGTF.188/2Foto" TargetMode="External"/><Relationship Id="rId698" Type="http://schemas.openxmlformats.org/officeDocument/2006/relationships/hyperlink" Target="Forms/AllItems.aspx?id=%2Fsites%2FSALES%2FShared%20Documents%2FSales%5FDossier%2FK21x.009/3Applications" TargetMode="External"/><Relationship Id="rId48" Type="http://schemas.openxmlformats.org/officeDocument/2006/relationships/hyperlink" Target="Forms/AllItems.aspx?id=%2Fsites%2FSALES%2FShared%20Documents%2FSales%5FDossier%2FGTF.202/3Applications" TargetMode="External"/><Relationship Id="rId113" Type="http://schemas.openxmlformats.org/officeDocument/2006/relationships/hyperlink" Target="Forms/AllItems.aspx?id=%2Fsites%2FSALES%2FShared%20Documents%2FSales%5FDossier%2FGTF.188/2Foto" TargetMode="External"/><Relationship Id="rId320" Type="http://schemas.openxmlformats.org/officeDocument/2006/relationships/hyperlink" Target="https://fordotosan.com.tr/en/operations/production/plants" TargetMode="External"/><Relationship Id="rId558" Type="http://schemas.openxmlformats.org/officeDocument/2006/relationships/hyperlink" Target="Forms/AllItems.aspx?id=%2Fsites%2FSALES%2FShared%20Documents%2FSales%5FDossier%2FGTF.188/2Foto" TargetMode="External"/><Relationship Id="rId155" Type="http://schemas.openxmlformats.org/officeDocument/2006/relationships/hyperlink" Target="Forms/AllItems.aspx?id=%2Fsites%2FSALES%2FShared%20Documents%2FSales%5FDossier%2FGTF.188/2Foto" TargetMode="External"/><Relationship Id="rId197" Type="http://schemas.openxmlformats.org/officeDocument/2006/relationships/hyperlink" Target="Forms/AllItems.aspx?id=%2Fsites%2FSALES%2FShared%20Documents%2FSales%5FDossier%2FGTF.188/2Foto" TargetMode="External"/><Relationship Id="rId362" Type="http://schemas.openxmlformats.org/officeDocument/2006/relationships/hyperlink" Target="Forms/AllItems.aspx?id=%2Fsites%2FSALES%2FShared%20Documents%2FSales%5FDossier%2FGTF.188/2Foto" TargetMode="External"/><Relationship Id="rId418" Type="http://schemas.openxmlformats.org/officeDocument/2006/relationships/hyperlink" Target="Forms/AllItems.aspx?id=%2Fsites%2FSALES%2FShared%20Documents%2FSales%5FDossier%2FK21x.110/1LO/XFJA041.pdf&amp;parent=%2Fsites%2FSALES%2FShared%20Documents%2FSales%5FDossier%2FK21x.110/1LO" TargetMode="External"/><Relationship Id="rId625" Type="http://schemas.openxmlformats.org/officeDocument/2006/relationships/hyperlink" Target="Forms/AllItems.aspx?id=%2Fsites%2FSALES%2FShared%20Documents%2FSales%5FDossier%2FK21x.031/1LO/LMJA042.pdf&amp;parent=%2Fsites%2FSALES%2FShared%20Documents%2FSales%5FDossier%2FK21x.031/1LO" TargetMode="External"/><Relationship Id="rId222" Type="http://schemas.openxmlformats.org/officeDocument/2006/relationships/hyperlink" Target="Forms/AllItems.aspx?id=%2Fsites%2FSALES%2FShared%20Documents%2FSales%5FDossier%2FGTF.188/2Foto" TargetMode="External"/><Relationship Id="rId264" Type="http://schemas.openxmlformats.org/officeDocument/2006/relationships/hyperlink" Target="Forms/AllItems.aspx?id=%2Fsites%2FSALES%2FShared%20Documents%2FSales%5FDossier%2FGTF.188/2Foto" TargetMode="External"/><Relationship Id="rId471" Type="http://schemas.openxmlformats.org/officeDocument/2006/relationships/hyperlink" Target="Forms/AllItems.aspx?id=%2Fsites%2FSALES%2FShared%20Documents%2FSales%5FDossier%2FGTF.188/2Foto" TargetMode="External"/><Relationship Id="rId667" Type="http://schemas.openxmlformats.org/officeDocument/2006/relationships/hyperlink" Target="Forms/AllItems.aspx?id=%2Fsites%2FSALES%2FShared%20Documents%2FSales%5FDossier%2FK21x.001/1LO/LMJA003.pdf&amp;parent=%2Fsites%2FSALES%2FShared%20Documents%2FSales%5FDossier%2FK21x.001/1LO" TargetMode="External"/><Relationship Id="rId17" Type="http://schemas.openxmlformats.org/officeDocument/2006/relationships/hyperlink" Target="Forms/AllItems.aspx?id=%2Fsites%2FSALES%2FShared%20Documents%2FSales%5FDossier%2FD321.065/2Foto" TargetMode="External"/><Relationship Id="rId59" Type="http://schemas.openxmlformats.org/officeDocument/2006/relationships/hyperlink" Target="Forms/AllItems.aspx?id=%2Fsites%2FSALES%2FShared%20Documents%2FSales%5FDossier%2FGTF.187/2Foto" TargetMode="External"/><Relationship Id="rId124" Type="http://schemas.openxmlformats.org/officeDocument/2006/relationships/hyperlink" Target="Forms/AllItems.aspx?id=%2Fsites%2FSALES%2FShared%20Documents%2FSales%5FDossier%2FGTF.188/2Foto" TargetMode="External"/><Relationship Id="rId527" Type="http://schemas.openxmlformats.org/officeDocument/2006/relationships/hyperlink" Target="Forms/AllItems.aspx?id=%2Fsites%2FSALES%2FShared%20Documents%2FSales%5FDossier%2FK21x.088/1LO/XFJA051.pdf&amp;parent=%2Fsites%2FSALES%2FShared%20Documents%2FSales%5FDossier%2FK21x.088/1LO" TargetMode="External"/><Relationship Id="rId569" Type="http://schemas.openxmlformats.org/officeDocument/2006/relationships/hyperlink" Target="Forms/AllItems.aspx?id=%2Fsites%2FSALES%2FShared%20Documents%2FSales%5FDossier%2FK21x.079/1LO/XFGA009.pdf&amp;parent=%2Fsites%2FSALES%2FShared%20Documents%2FSales%5FDossier%2FK21x.079/1LO" TargetMode="External"/><Relationship Id="rId70" Type="http://schemas.openxmlformats.org/officeDocument/2006/relationships/hyperlink" Target="Forms/AllItems.aspx?id=%2Fsites%2FSALES%2FShared%20Documents%2FSales%5FDossier%2FGTF.188/2Foto" TargetMode="External"/><Relationship Id="rId166" Type="http://schemas.openxmlformats.org/officeDocument/2006/relationships/hyperlink" Target="Forms/AllItems.aspx?id=%2Fsites%2FSALES%2FShared%20Documents%2FSales%5FDossier%2FGTF.188/2Foto" TargetMode="External"/><Relationship Id="rId331" Type="http://schemas.openxmlformats.org/officeDocument/2006/relationships/hyperlink" Target="Forms/AllItems.aspx?id=%2Fsites%2FSALES%2FShared%20Documents%2FSales%5FDossier%2FGTF.188/2Foto" TargetMode="External"/><Relationship Id="rId373" Type="http://schemas.openxmlformats.org/officeDocument/2006/relationships/hyperlink" Target="Forms/AllItems.aspx?id=%2Fsites%2FSALES%2FShared%20Documents%2FSales%5FDossier%2FGTF.188/2Foto" TargetMode="External"/><Relationship Id="rId429" Type="http://schemas.openxmlformats.org/officeDocument/2006/relationships/hyperlink" Target="Forms/AllItems.aspx?id=%2Fsites%2FSALES%2FShared%20Documents%2FSales%5FDossier%2FK21x.114/1LO/LMCA0007.pdf&amp;parent=%2Fsites%2FSALES%2FShared%20Documents%2FSales%5FDossier%2FK21x.114/1LO" TargetMode="External"/><Relationship Id="rId580" Type="http://schemas.openxmlformats.org/officeDocument/2006/relationships/hyperlink" Target="Forms/AllItems.aspx?id=%2Fsites%2FSALES%2FShared%20Documents%2FSales%5FDossier%2FK21x.081/1LO/LMJA085.pdf&amp;parent=%2Fsites%2FSALES%2FShared%20Documents%2FSales%5FDossier%2FK21x.081/1LO" TargetMode="External"/><Relationship Id="rId636" Type="http://schemas.openxmlformats.org/officeDocument/2006/relationships/hyperlink" Target="Forms/AllItems.aspx?id=%2Fsites%2FSALES%2FShared%20Documents%2FSales%5FDossier%2FGTF.188/2Foto" TargetMode="External"/><Relationship Id="rId1" Type="http://schemas.openxmlformats.org/officeDocument/2006/relationships/hyperlink" Target="Forms/AllItems.aspx?id=%2Fsites%2FSALES%2FShared%20Documents%2FSales%5FDossier%2FD321.057/2Foto" TargetMode="External"/><Relationship Id="rId233" Type="http://schemas.openxmlformats.org/officeDocument/2006/relationships/hyperlink" Target="Forms/AllItems.aspx?id=%2Fsites%2FSALES%2FShared%20Documents%2FSales%5FDossier%2FGTF.188/2Foto" TargetMode="External"/><Relationship Id="rId440" Type="http://schemas.openxmlformats.org/officeDocument/2006/relationships/hyperlink" Target="Forms/AllItems.aspx?id=%2Fsites%2FSALES%2FShared%20Documents%2FSales%5FDossier%2FGTF.188/2Foto" TargetMode="External"/><Relationship Id="rId678" Type="http://schemas.openxmlformats.org/officeDocument/2006/relationships/hyperlink" Target="Forms/AllItems.aspx?id=%2Fsites%2FSALES%2FShared%20Documents%2FSales%5FDossier%2FK21x.004/3Applications" TargetMode="External"/><Relationship Id="rId28" Type="http://schemas.openxmlformats.org/officeDocument/2006/relationships/hyperlink" Target="Forms/AllItems.aspx?id=%2Fsites%2FSALES%2FShared%20Documents%2FSales%5FDossier%2FDL321.070/3Applications" TargetMode="External"/><Relationship Id="rId275" Type="http://schemas.openxmlformats.org/officeDocument/2006/relationships/hyperlink" Target="Forms/AllItems.aspx?id=%2Fsites%2FSALES%2FShared%20Documents%2FSales%5FDossier%2FGTF.188/2Foto" TargetMode="External"/><Relationship Id="rId300" Type="http://schemas.openxmlformats.org/officeDocument/2006/relationships/hyperlink" Target="Forms/AllItems.aspx?id=%2Fsites%2FSALES%2FShared%20Documents%2FSales%5FDossier%2FGTF.188/2Foto" TargetMode="External"/><Relationship Id="rId482" Type="http://schemas.openxmlformats.org/officeDocument/2006/relationships/hyperlink" Target="Forms/AllItems.aspx?id=%2Fsites%2FSALES%2FShared%20Documents%2FSales%5FDossier%2FK21x.095/1LO/XFGA0003.pdf&amp;parent=%2Fsites%2FSALES%2FShared%20Documents%2FSales%5FDossier%2FK21x.095/1LO" TargetMode="External"/><Relationship Id="rId538" Type="http://schemas.openxmlformats.org/officeDocument/2006/relationships/hyperlink" Target="Forms/AllItems.aspx?id=%2Fsites%2FSALES%2FShared%20Documents%2FSales%5FDossier%2FK21x.081/1LO/XFJA042.pdf&amp;parent=%2Fsites%2FSALES%2FShared%20Documents%2FSales%5FDossier%2FK21x.081/1LO" TargetMode="External"/><Relationship Id="rId703" Type="http://schemas.openxmlformats.org/officeDocument/2006/relationships/hyperlink" Target="Forms/AllItems.aspx?id=%2Fsites%2FSALES%2FShared%20Documents%2FSales%5FDossier%2FK21x.011/1LO/LMJA016.pdf&amp;parent=%2Fsites%2FSALES%2FShared%20Documents%2FSales%5FDossier%2FK21x.011/1LO" TargetMode="External"/><Relationship Id="rId81" Type="http://schemas.openxmlformats.org/officeDocument/2006/relationships/hyperlink" Target="Forms/AllItems.aspx?id=%2Fsites%2FSALES%2FShared%20Documents%2FSales%5FDossier%2FGTF.188/2Foto" TargetMode="External"/><Relationship Id="rId135" Type="http://schemas.openxmlformats.org/officeDocument/2006/relationships/hyperlink" Target="Forms/AllItems.aspx?id=%2Fsites%2FSALES%2FShared%20Documents%2FSales%5FDossier%2FGTF.188/2Foto" TargetMode="External"/><Relationship Id="rId177" Type="http://schemas.openxmlformats.org/officeDocument/2006/relationships/hyperlink" Target="Forms/AllItems.aspx?id=%2Fsites%2FSALES%2FShared%20Documents%2FSales%5FDossier%2FGTF.188/2Foto" TargetMode="External"/><Relationship Id="rId342" Type="http://schemas.openxmlformats.org/officeDocument/2006/relationships/hyperlink" Target="Forms/AllItems.aspx?id=%2Fsites%2FSALES%2FShared%20Documents%2FSales%5FDossier%2FGTF.188/2Foto" TargetMode="External"/><Relationship Id="rId384" Type="http://schemas.openxmlformats.org/officeDocument/2006/relationships/hyperlink" Target="Forms/AllItems.aspx?id=%2Fsites%2FSALES%2FShared%20Documents%2FSales%5FDossier%2FGTF.188/2Foto" TargetMode="External"/><Relationship Id="rId591" Type="http://schemas.openxmlformats.org/officeDocument/2006/relationships/hyperlink" Target="Forms/AllItems.aspx?id=%2Fsites%2FSALES%2FShared%20Documents%2FSales%5FDossier%2FK21x.081/1LO/LMJA085.pdf&amp;parent=%2Fsites%2FSALES%2FShared%20Documents%2FSales%5FDossier%2FK21x.081/1LO" TargetMode="External"/><Relationship Id="rId605" Type="http://schemas.openxmlformats.org/officeDocument/2006/relationships/hyperlink" Target="Forms/AllItems.aspx?id=%2Fsites%2FSALES%2FShared%20Documents%2FSales%5FDossier%2FK21x.069/1LO/LMJA072.pdf&amp;parent=%2Fsites%2FSALES%2FShared%20Documents%2FSales%5FDossier%2FK21x.069/1LO" TargetMode="External"/><Relationship Id="rId202" Type="http://schemas.openxmlformats.org/officeDocument/2006/relationships/hyperlink" Target="Forms/AllItems.aspx?id=%2Fsites%2FSALES%2FShared%20Documents%2FSales%5FDossier%2FGTF.188/2Foto" TargetMode="External"/><Relationship Id="rId244" Type="http://schemas.openxmlformats.org/officeDocument/2006/relationships/hyperlink" Target="Forms/AllItems.aspx?id=%2Fsites%2FSALES%2FShared%20Documents%2FSales%5FDossier%2FGTF.188/2Foto" TargetMode="External"/><Relationship Id="rId647" Type="http://schemas.openxmlformats.org/officeDocument/2006/relationships/hyperlink" Target="Forms/AllItems.aspx?id=%2Fsites%2FSALES%2FShared%20Documents%2FSales%5FDossier%2FK21x.038/1LO/XFJA029.pdf&amp;parent=%2Fsites%2FSALES%2FShared%20Documents%2FSales%5FDossier%2FK21x.038/1LO" TargetMode="External"/><Relationship Id="rId689" Type="http://schemas.openxmlformats.org/officeDocument/2006/relationships/hyperlink" Target="Forms/AllItems.aspx?id=%2Fsites%2FSALES%2FShared%20Documents%2FSales%5FDossier%2FK21x.007/2Foto" TargetMode="External"/><Relationship Id="rId39" Type="http://schemas.openxmlformats.org/officeDocument/2006/relationships/hyperlink" Target="Forms/AllItems.aspx?id=%2Fsites%2FSALES%2FShared%20Documents%2FSales%5FDossier%2FGTF.189/2Foto" TargetMode="External"/><Relationship Id="rId286" Type="http://schemas.openxmlformats.org/officeDocument/2006/relationships/hyperlink" Target="Forms/AllItems.aspx?id=%2Fsites%2FSALES%2FShared%20Documents%2FSales%5FDossier%2FGTF.188/2Foto" TargetMode="External"/><Relationship Id="rId451" Type="http://schemas.openxmlformats.org/officeDocument/2006/relationships/hyperlink" Target="Forms/AllItems.aspx?id=%2Fsites%2FSALES%2FShared%20Documents%2FSales%5FDossier%2FGTF.202/3Applications" TargetMode="External"/><Relationship Id="rId493" Type="http://schemas.openxmlformats.org/officeDocument/2006/relationships/hyperlink" Target="Forms/AllItems.aspx?id=%2Fsites%2FSALES%2FShared%20Documents%2FSales%5FDossier%2FK21x.099/1LO/LMJA0002.pdf&amp;parent=%2Fsites%2FSALES%2FShared%20Documents%2FSales%5FDossier%2FK21x.099/1LO" TargetMode="External"/><Relationship Id="rId507" Type="http://schemas.openxmlformats.org/officeDocument/2006/relationships/hyperlink" Target="Forms/AllItems.aspx?id=%2Fsites%2FSALES%2FShared%20Documents%2FSales%5FDossier%2FGTF.188/2Foto" TargetMode="External"/><Relationship Id="rId549" Type="http://schemas.openxmlformats.org/officeDocument/2006/relationships/hyperlink" Target="Forms/AllItems.aspx?id=%2Fsites%2FSALES%2FShared%20Documents%2FSales%5FDossier%2FK21x.084/1LO/LMJA089.pdf&amp;parent=%2Fsites%2FSALES%2FShared%20Documents%2FSales%5FDossier%2FK21x.084/1LO" TargetMode="External"/><Relationship Id="rId50" Type="http://schemas.openxmlformats.org/officeDocument/2006/relationships/hyperlink" Target="Forms/AllItems.aspx?id=%2Fsites%2FSALES%2FShared%20Documents%2FSales%5FDossier%2FGTF.202/3Applications" TargetMode="External"/><Relationship Id="rId104" Type="http://schemas.openxmlformats.org/officeDocument/2006/relationships/hyperlink" Target="Forms/AllItems.aspx?id=%2Fsites%2FSALES%2FShared%20Documents%2FSales%5FDossier%2FGTF.188/2Foto" TargetMode="External"/><Relationship Id="rId146" Type="http://schemas.openxmlformats.org/officeDocument/2006/relationships/hyperlink" Target="Forms/AllItems.aspx?id=%2Fsites%2FSALES%2FShared%20Documents%2FSales%5FDossier%2FGTF.188/2Foto" TargetMode="External"/><Relationship Id="rId188" Type="http://schemas.openxmlformats.org/officeDocument/2006/relationships/hyperlink" Target="Forms/AllItems.aspx?id=%2Fsites%2FSALES%2FShared%20Documents%2FSales%5FDossier%2FGTF.188/2Foto" TargetMode="External"/><Relationship Id="rId311" Type="http://schemas.openxmlformats.org/officeDocument/2006/relationships/hyperlink" Target="Forms/AllItems.aspx?id=%2Fsites%2FSALES%2FShared%20Documents%2FSales%5FDossier%2FGTF.188/2Foto" TargetMode="External"/><Relationship Id="rId353" Type="http://schemas.openxmlformats.org/officeDocument/2006/relationships/hyperlink" Target="Forms/AllItems.aspx?id=%2Fsites%2FSALES%2FShared%20Documents%2FSales%5FDossier%2FGTF.188/2Foto" TargetMode="External"/><Relationship Id="rId395" Type="http://schemas.openxmlformats.org/officeDocument/2006/relationships/hyperlink" Target="Forms/AllItems.aspx?id=%2Fsites%2FSALES%2FShared%20Documents%2FSales%5FDossier%2FGTF.202/3Applications" TargetMode="External"/><Relationship Id="rId409" Type="http://schemas.openxmlformats.org/officeDocument/2006/relationships/hyperlink" Target="Forms/AllItems.aspx?id=%2Fsites%2FSALES%2FShared%20Documents%2FSales%5FDossier%2FK21x.107/1LO/XFCA0001.pdf&amp;parent=%2Fsites%2FSALES%2FShared%20Documents%2FSales%5FDossier%2FK21x.107/1LO" TargetMode="External"/><Relationship Id="rId560" Type="http://schemas.openxmlformats.org/officeDocument/2006/relationships/hyperlink" Target="Forms/AllItems.aspx?id=%2Fsites%2FSALES%2FShared%20Documents%2FSales%5FDossier%2FK21x.076/1LO/XFJA047.pdf&amp;parent=%2Fsites%2FSALES%2FShared%20Documents%2FSales%5FDossier%2FK21x.076/1LO" TargetMode="External"/><Relationship Id="rId92" Type="http://schemas.openxmlformats.org/officeDocument/2006/relationships/hyperlink" Target="Forms/AllItems.aspx?id=%2Fsites%2FSALES%2FShared%20Documents%2FSales%5FDossier%2FGTF.188/2Foto" TargetMode="External"/><Relationship Id="rId213" Type="http://schemas.openxmlformats.org/officeDocument/2006/relationships/hyperlink" Target="Forms/AllItems.aspx?id=%2Fsites%2FSALES%2FShared%20Documents%2FSales%5FDossier%2FGTF.188/2Foto" TargetMode="External"/><Relationship Id="rId420" Type="http://schemas.openxmlformats.org/officeDocument/2006/relationships/hyperlink" Target="Forms/AllItems.aspx?id=%2Fsites%2FSALES%2FShared%20Documents%2FSales%5FDossier%2FK21x.111/1LO/LMCA0003.pdf&amp;parent=%2Fsites%2FSALES%2FShared%20Documents%2FSales%5FDossier%2FK21x.111/1LO" TargetMode="External"/><Relationship Id="rId616" Type="http://schemas.openxmlformats.org/officeDocument/2006/relationships/hyperlink" Target="Forms/AllItems.aspx?id=%2Fsites%2FSALES%2FShared%20Documents%2FSales%5FDossier%2FK21x.042/1LO/LMGA004.pdf&amp;parent=%2Fsites%2FSALES%2FShared%20Documents%2FSales%5FDossier%2FK21x.042/1LO" TargetMode="External"/><Relationship Id="rId658" Type="http://schemas.openxmlformats.org/officeDocument/2006/relationships/hyperlink" Target="Forms/AllItems.aspx?id=%2Fsites%2FSALES%2FShared%20Documents%2FSales%5FDossier%2FK21x.013/1LO/LMJA019.pdf&amp;parent=%2Fsites%2FSALES%2FShared%20Documents%2FSales%5FDossier%2FK21x.013/1LO" TargetMode="External"/><Relationship Id="rId255" Type="http://schemas.openxmlformats.org/officeDocument/2006/relationships/hyperlink" Target="Forms/AllItems.aspx?id=%2Fsites%2FSALES%2FShared%20Documents%2FSales%5FDossier%2FGTF.188/2Foto" TargetMode="External"/><Relationship Id="rId297" Type="http://schemas.openxmlformats.org/officeDocument/2006/relationships/hyperlink" Target="Forms/AllItems.aspx?id=%2Fsites%2FSALES%2FShared%20Documents%2FSales%5FDossier%2FGTF.188/2Foto" TargetMode="External"/><Relationship Id="rId462" Type="http://schemas.openxmlformats.org/officeDocument/2006/relationships/hyperlink" Target="Forms/AllItems.aspx?id=%2Fsites%2FSALES%2FShared%20Documents%2FSales%5FDossier%2FGTF.202/3Applications" TargetMode="External"/><Relationship Id="rId518" Type="http://schemas.openxmlformats.org/officeDocument/2006/relationships/hyperlink" Target="Forms/AllItems.aspx?id=%2Fsites%2FSALES%2FShared%20Documents%2FSales%5FDossier%2FK21x.086/1LO/LMGA022.pdf&amp;parent=%2Fsites%2FSALES%2FShared%20Documents%2FSales%5FDossier%2FK21x.086/1LO" TargetMode="External"/><Relationship Id="rId115" Type="http://schemas.openxmlformats.org/officeDocument/2006/relationships/hyperlink" Target="Forms/AllItems.aspx?id=%2Fsites%2FSALES%2FShared%20Documents%2FSales%5FDossier%2FGTF.188/2Foto" TargetMode="External"/><Relationship Id="rId157" Type="http://schemas.openxmlformats.org/officeDocument/2006/relationships/hyperlink" Target="Forms/AllItems.aspx?id=%2Fsites%2FSALES%2FShared%20Documents%2FSales%5FDossier%2FGTF.188/2Foto" TargetMode="External"/><Relationship Id="rId322" Type="http://schemas.openxmlformats.org/officeDocument/2006/relationships/hyperlink" Target="http://www.sandalyefabrikasi.com/" TargetMode="External"/><Relationship Id="rId364" Type="http://schemas.openxmlformats.org/officeDocument/2006/relationships/hyperlink" Target="Forms/AllItems.aspx?id=%2Fsites%2FSALES%2FShared%20Documents%2FSales%5FDossier%2FGTF.188/2Foto" TargetMode="External"/><Relationship Id="rId61" Type="http://schemas.openxmlformats.org/officeDocument/2006/relationships/hyperlink" Target="Forms/AllItems.aspx?id=%2Fsites%2FSALES%2FShared%20Documents%2FSales%5FDossier%2FGTF.187/2Foto" TargetMode="External"/><Relationship Id="rId199" Type="http://schemas.openxmlformats.org/officeDocument/2006/relationships/hyperlink" Target="Forms/AllItems.aspx?id=%2Fsites%2FSALES%2FShared%20Documents%2FSales%5FDossier%2FGTF.188/2Foto" TargetMode="External"/><Relationship Id="rId571" Type="http://schemas.openxmlformats.org/officeDocument/2006/relationships/hyperlink" Target="Forms/AllItems.aspx?id=%2Fsites%2FSALES%2FShared%20Documents%2FSales%5FDossier%2FK21x.081/1LO/LMJA085.pdf&amp;parent=%2Fsites%2FSALES%2FShared%20Documents%2FSales%5FDossier%2FK21x.081/1LO" TargetMode="External"/><Relationship Id="rId627" Type="http://schemas.openxmlformats.org/officeDocument/2006/relationships/hyperlink" Target="Forms/AllItems.aspx?id=%2Fsites%2FSALES%2FShared%20Documents%2FSales%5FDossier%2FGTF.188/2Foto" TargetMode="External"/><Relationship Id="rId669" Type="http://schemas.openxmlformats.org/officeDocument/2006/relationships/hyperlink" Target="Forms/AllItems.aspx?id=%2Fsites%2FSALES%2FShared%20Documents%2FSales%5FDossier%2FK21x.001/2Foto" TargetMode="External"/><Relationship Id="rId19" Type="http://schemas.openxmlformats.org/officeDocument/2006/relationships/hyperlink" Target="Forms/AllItems.aspx?id=%2Fsites%2FSALES%2FShared%20Documents%2FSales%5FDossier%2FDL321.066/2Foto" TargetMode="External"/><Relationship Id="rId224" Type="http://schemas.openxmlformats.org/officeDocument/2006/relationships/hyperlink" Target="Forms/AllItems.aspx?id=%2Fsites%2FSALES%2FShared%20Documents%2FSales%5FDossier%2FGTF.188/2Foto" TargetMode="External"/><Relationship Id="rId266" Type="http://schemas.openxmlformats.org/officeDocument/2006/relationships/hyperlink" Target="Forms/AllItems.aspx?id=%2Fsites%2FSALES%2FShared%20Documents%2FSales%5FDossier%2FGTF.188/2Foto" TargetMode="External"/><Relationship Id="rId431" Type="http://schemas.openxmlformats.org/officeDocument/2006/relationships/hyperlink" Target="Forms/AllItems.aspx?id=%2Fsites%2FSALES%2FShared%20Documents%2FSales%5FDossier%2FGTF.188/2Foto" TargetMode="External"/><Relationship Id="rId473" Type="http://schemas.openxmlformats.org/officeDocument/2006/relationships/hyperlink" Target="Forms/AllItems.aspx?id=%2Fsites%2FSALES%2FShared%20Documents%2FSales%5FDossier%2FK21x.092/1LO/XFGA0001.pdf&amp;parent=%2Fsites%2FSALES%2FShared%20Documents%2FSales%5FDossier%2FK21x.092/1LO" TargetMode="External"/><Relationship Id="rId529" Type="http://schemas.openxmlformats.org/officeDocument/2006/relationships/hyperlink" Target="Forms/AllItems.aspx?id=%2Fsites%2FSALES%2FShared%20Documents%2FSales%5FDossier%2FGTF.188/2Foto" TargetMode="External"/><Relationship Id="rId680" Type="http://schemas.openxmlformats.org/officeDocument/2006/relationships/hyperlink" Target="Forms/AllItems.aspx?id=%2Fsites%2FSALES%2FShared%20Documents%2FSales%5FDossier%2FK21x.005/1LO/XFJA001.pdf&amp;parent=%2Fsites%2FSALES%2FShared%20Documents%2FSales%5FDossier%2FK21x.005/1LO" TargetMode="External"/><Relationship Id="rId30" Type="http://schemas.openxmlformats.org/officeDocument/2006/relationships/hyperlink" Target="Forms/AllItems.aspx?id=%2Fsites%2FSALES%2FShared%20Documents%2FSales%5FDossier%2FGTF.202/3Applications" TargetMode="External"/><Relationship Id="rId126" Type="http://schemas.openxmlformats.org/officeDocument/2006/relationships/hyperlink" Target="Forms/AllItems.aspx?id=%2Fsites%2FSALES%2FShared%20Documents%2FSales%5FDossier%2FGTF.188/2Foto" TargetMode="External"/><Relationship Id="rId168" Type="http://schemas.openxmlformats.org/officeDocument/2006/relationships/hyperlink" Target="Forms/AllItems.aspx?id=%2Fsites%2FSALES%2FShared%20Documents%2FSales%5FDossier%2FGTF.188/2Foto" TargetMode="External"/><Relationship Id="rId333" Type="http://schemas.openxmlformats.org/officeDocument/2006/relationships/hyperlink" Target="Forms/AllItems.aspx?id=%2Fsites%2FSALES%2FShared%20Documents%2FSales%5FDossier%2FGTF.188/2Foto" TargetMode="External"/><Relationship Id="rId540" Type="http://schemas.openxmlformats.org/officeDocument/2006/relationships/hyperlink" Target="Forms/AllItems.aspx?id=%2Fsites%2FSALES%2FShared%20Documents%2FSales%5FDossier%2FGTF.188/2Foto" TargetMode="External"/><Relationship Id="rId72" Type="http://schemas.openxmlformats.org/officeDocument/2006/relationships/hyperlink" Target="Forms/AllItems.aspx?id=%2Fsites%2FSALES%2FShared%20Documents%2FSales%5FDossier%2FGTF.188/2Foto" TargetMode="External"/><Relationship Id="rId375" Type="http://schemas.openxmlformats.org/officeDocument/2006/relationships/hyperlink" Target="Forms/AllItems.aspx?id=%2Fsites%2FSALES%2FShared%20Documents%2FSales%5FDossier%2FGTF.188/2Foto" TargetMode="External"/><Relationship Id="rId582" Type="http://schemas.openxmlformats.org/officeDocument/2006/relationships/hyperlink" Target="Forms/AllItems.aspx?id=%2Fsites%2FSALES%2FShared%20Documents%2FSales%5FDossier%2FK21x.081/1LO/LMJA085.pdf&amp;parent=%2Fsites%2FSALES%2FShared%20Documents%2FSales%5FDossier%2FK21x.081/1LO" TargetMode="External"/><Relationship Id="rId638" Type="http://schemas.openxmlformats.org/officeDocument/2006/relationships/hyperlink" Target="Forms/AllItems.aspx?id=%2Fsites%2FSALES%2FShared%20Documents%2FSales%5FDossier%2FK21x.035/1LO/XFJA024.pdf&amp;parent=%2Fsites%2FSALES%2FShared%20Documents%2FSales%5FDossier%2FK21x.035/1LO" TargetMode="External"/><Relationship Id="rId3" Type="http://schemas.openxmlformats.org/officeDocument/2006/relationships/hyperlink" Target="Forms/AllItems.aspx?id=%2Fsites%2FSALES%2FShared%20Documents%2FSales%5FDossier%2FDL321.058/2Foto" TargetMode="External"/><Relationship Id="rId235" Type="http://schemas.openxmlformats.org/officeDocument/2006/relationships/hyperlink" Target="Forms/AllItems.aspx?id=%2Fsites%2FSALES%2FShared%20Documents%2FSales%5FDossier%2FGTF.188/2Foto" TargetMode="External"/><Relationship Id="rId277" Type="http://schemas.openxmlformats.org/officeDocument/2006/relationships/hyperlink" Target="Forms/AllItems.aspx?id=%2Fsites%2FSALES%2FShared%20Documents%2FSales%5FDossier%2FGTF.188/2Foto" TargetMode="External"/><Relationship Id="rId400" Type="http://schemas.openxmlformats.org/officeDocument/2006/relationships/hyperlink" Target="Forms/AllItems.aspx?id=%2Fsites%2FSALES%2FShared%20Documents%2FSales%5FDossier%2FGTF.202/3Applications" TargetMode="External"/><Relationship Id="rId442" Type="http://schemas.openxmlformats.org/officeDocument/2006/relationships/hyperlink" Target="Forms/AllItems.aspx?id=%2Fsites%2FSALES%2FShared%20Documents%2FSales%5FDossier%2FK21x.118/1LO/XFCA0010.pdf&amp;parent=%2Fsites%2FSALES%2FShared%20Documents%2FSales%5FDossier%2FK21x.118/1LO" TargetMode="External"/><Relationship Id="rId484" Type="http://schemas.openxmlformats.org/officeDocument/2006/relationships/hyperlink" Target="Forms/AllItems.aspx?id=%2Fsites%2FSALES%2FShared%20Documents%2FSales%5FDossier%2FK21x.096/1LO/LMGA0003.pdf&amp;parent=%2Fsites%2FSALES%2FShared%20Documents%2FSales%5FDossier%2FK21x.096/1LO" TargetMode="External"/><Relationship Id="rId705" Type="http://schemas.openxmlformats.org/officeDocument/2006/relationships/hyperlink" Target="Forms/AllItems.aspx?id=%2Fsites%2FSALES%2FShared%20Documents%2FSales%5FDossier%2FK21x.011/2Foto" TargetMode="External"/><Relationship Id="rId137" Type="http://schemas.openxmlformats.org/officeDocument/2006/relationships/hyperlink" Target="Forms/AllItems.aspx?id=%2Fsites%2FSALES%2FShared%20Documents%2FSales%5FDossier%2FGTF.188/2Foto" TargetMode="External"/><Relationship Id="rId302" Type="http://schemas.openxmlformats.org/officeDocument/2006/relationships/hyperlink" Target="Forms/AllItems.aspx?id=%2Fsites%2FSALES%2FShared%20Documents%2FSales%5FDossier%2FGTF.188/2Foto" TargetMode="External"/><Relationship Id="rId344" Type="http://schemas.openxmlformats.org/officeDocument/2006/relationships/hyperlink" Target="Forms/AllItems.aspx?id=%2Fsites%2FSALES%2FShared%20Documents%2FSales%5FDossier%2FGTF.188/2Foto" TargetMode="External"/><Relationship Id="rId691" Type="http://schemas.openxmlformats.org/officeDocument/2006/relationships/hyperlink" Target="Forms/AllItems.aspx?id=%2Fsites%2FSALES%2FShared%20Documents%2FSales%5FDossier%2FK21x.008/1LO/LMJA013.pdf&amp;parent=%2Fsites%2FSALES%2FShared%20Documents%2FSales%5FDossier%2FK21x.008/1LO" TargetMode="External"/><Relationship Id="rId41" Type="http://schemas.openxmlformats.org/officeDocument/2006/relationships/hyperlink" Target="Forms/AllItems.aspx?id=%2Fsites%2FSALES%2FShared%20Documents%2FSales%5FDossier%2FGTF.191/2Foto" TargetMode="External"/><Relationship Id="rId83" Type="http://schemas.openxmlformats.org/officeDocument/2006/relationships/hyperlink" Target="Forms/AllItems.aspx?id=%2Fsites%2FSALES%2FShared%20Documents%2FSales%5FDossier%2FGTF.188/2Foto" TargetMode="External"/><Relationship Id="rId179" Type="http://schemas.openxmlformats.org/officeDocument/2006/relationships/hyperlink" Target="Forms/AllItems.aspx?id=%2Fsites%2FSALES%2FShared%20Documents%2FSales%5FDossier%2FGTF.188/2Foto" TargetMode="External"/><Relationship Id="rId386" Type="http://schemas.openxmlformats.org/officeDocument/2006/relationships/hyperlink" Target="Forms/AllItems.aspx?id=%2Fsites%2FSALES%2FShared%20Documents%2FSales%5FDossier%2FGTF.188/2Foto" TargetMode="External"/><Relationship Id="rId551" Type="http://schemas.openxmlformats.org/officeDocument/2006/relationships/hyperlink" Target="Forms/AllItems.aspx?id=%2Fsites%2FSALES%2FShared%20Documents%2FSales%5FDossier%2FGTF.188/2Foto" TargetMode="External"/><Relationship Id="rId593" Type="http://schemas.openxmlformats.org/officeDocument/2006/relationships/hyperlink" Target="http://www.a3d-design.fr/" TargetMode="External"/><Relationship Id="rId607" Type="http://schemas.openxmlformats.org/officeDocument/2006/relationships/hyperlink" Target="Forms/AllItems.aspx?id=%2Fsites%2FSALES%2FShared%20Documents%2FSales%5FDossier%2FK21x.071/1LO/LMJA077.pdf&amp;parent=%2Fsites%2FSALES%2FShared%20Documents%2FSales%5FDossier%2FK21x.071/1LO" TargetMode="External"/><Relationship Id="rId649" Type="http://schemas.openxmlformats.org/officeDocument/2006/relationships/hyperlink" Target="Forms/AllItems.aspx?id=%2Fsites%2FSALES%2FShared%20Documents%2FSales%5FDossier%2FK21x.039/1LO/LMGA005.pdf&amp;parent=%2Fsites%2FSALES%2FShared%20Documents%2FSales%5FDossier%2FK21x.039/1LO" TargetMode="External"/><Relationship Id="rId190" Type="http://schemas.openxmlformats.org/officeDocument/2006/relationships/hyperlink" Target="Forms/AllItems.aspx?id=%2Fsites%2FSALES%2FShared%20Documents%2FSales%5FDossier%2FGTF.188/2Foto" TargetMode="External"/><Relationship Id="rId204" Type="http://schemas.openxmlformats.org/officeDocument/2006/relationships/hyperlink" Target="Forms/AllItems.aspx?id=%2Fsites%2FSALES%2FShared%20Documents%2FSales%5FDossier%2FGTF.188/2Foto" TargetMode="External"/><Relationship Id="rId246" Type="http://schemas.openxmlformats.org/officeDocument/2006/relationships/hyperlink" Target="Forms/AllItems.aspx?id=%2Fsites%2FSALES%2FShared%20Documents%2FSales%5FDossier%2FGTF.188/2Foto" TargetMode="External"/><Relationship Id="rId288" Type="http://schemas.openxmlformats.org/officeDocument/2006/relationships/hyperlink" Target="Forms/AllItems.aspx?id=%2Fsites%2FSALES%2FShared%20Documents%2FSales%5FDossier%2FGTF.188/2Foto" TargetMode="External"/><Relationship Id="rId411" Type="http://schemas.openxmlformats.org/officeDocument/2006/relationships/hyperlink" Target="Forms/AllItems.aspx?id=%2Fsites%2FSALES%2FShared%20Documents%2FSales%5FDossier%2FK21x.108/1LO/LMJA0007.pdf&amp;parent=%2Fsites%2FSALES%2FShared%20Documents%2FSales%5FDossier%2FK21x.108/1LO" TargetMode="External"/><Relationship Id="rId453" Type="http://schemas.openxmlformats.org/officeDocument/2006/relationships/hyperlink" Target="Forms/AllItems.aspx?id=%2Fsites%2FSALES%2FShared%20Documents%2FSales%5FDossier%2FGTF.202/3Applications" TargetMode="External"/><Relationship Id="rId509" Type="http://schemas.openxmlformats.org/officeDocument/2006/relationships/hyperlink" Target="Forms/AllItems.aspx?id=%2Fsites%2FSALES%2FShared%20Documents%2FSales%5FDossier%2FK21x.104/1LO/XFGA0005.pdf&amp;parent=%2Fsites%2FSALES%2FShared%20Documents%2FSales%5FDossier%2FK21x.104/1LO" TargetMode="External"/><Relationship Id="rId660" Type="http://schemas.openxmlformats.org/officeDocument/2006/relationships/hyperlink" Target="Forms/AllItems.aspx?id=%2Fsites%2FSALES%2FShared%20Documents%2FSales%5FDossier%2FK21x.012/2Foto" TargetMode="External"/><Relationship Id="rId106" Type="http://schemas.openxmlformats.org/officeDocument/2006/relationships/hyperlink" Target="Forms/AllItems.aspx?id=%2Fsites%2FSALES%2FShared%20Documents%2FSales%5FDossier%2FGTF.188/2Foto" TargetMode="External"/><Relationship Id="rId313" Type="http://schemas.openxmlformats.org/officeDocument/2006/relationships/hyperlink" Target="https://lmasrl.com/" TargetMode="External"/><Relationship Id="rId495" Type="http://schemas.openxmlformats.org/officeDocument/2006/relationships/hyperlink" Target="Forms/AllItems.aspx?id=%2Fsites%2FSALES%2FShared%20Documents%2FSales%5FDossier%2FGTF.188/2Foto" TargetMode="External"/><Relationship Id="rId10" Type="http://schemas.openxmlformats.org/officeDocument/2006/relationships/hyperlink" Target="Forms/AllItems.aspx?id=%2Fsites%2FSALES%2FShared%20Documents%2FSales%5FDossier%2FD321.061/3Applications" TargetMode="External"/><Relationship Id="rId52" Type="http://schemas.openxmlformats.org/officeDocument/2006/relationships/hyperlink" Target="Forms/AllItems.aspx?id=%2Fsites%2FSALES%2FShared%20Documents%2FSales%5FDossier%2FGTF.202/3Applications" TargetMode="External"/><Relationship Id="rId94" Type="http://schemas.openxmlformats.org/officeDocument/2006/relationships/hyperlink" Target="Forms/AllItems.aspx?id=%2Fsites%2FSALES%2FShared%20Documents%2FSales%5FDossier%2FGTF.188/2Foto" TargetMode="External"/><Relationship Id="rId148" Type="http://schemas.openxmlformats.org/officeDocument/2006/relationships/hyperlink" Target="Forms/AllItems.aspx?id=%2Fsites%2FSALES%2FShared%20Documents%2FSales%5FDossier%2FGTF.188/2Foto" TargetMode="External"/><Relationship Id="rId355" Type="http://schemas.openxmlformats.org/officeDocument/2006/relationships/hyperlink" Target="Forms/AllItems.aspx?id=%2Fsites%2FSALES%2FShared%20Documents%2FSales%5FDossier%2FGTF.188/2Foto" TargetMode="External"/><Relationship Id="rId397" Type="http://schemas.openxmlformats.org/officeDocument/2006/relationships/hyperlink" Target="Forms/AllItems.aspx?id=%2Fsites%2FSALES%2FShared%20Documents%2FSales%5FDossier%2FGTF.202/3Applications" TargetMode="External"/><Relationship Id="rId520" Type="http://schemas.openxmlformats.org/officeDocument/2006/relationships/hyperlink" Target="Forms/AllItems.aspx?id=%2Fsites%2FSALES%2FShared%20Documents%2FSales%5FDossier%2FGTF.188/2Foto" TargetMode="External"/><Relationship Id="rId562" Type="http://schemas.openxmlformats.org/officeDocument/2006/relationships/hyperlink" Target="Forms/AllItems.aspx?id=%2Fsites%2FSALES%2FShared%20Documents%2FSales%5FDossier%2FK21x.077/1LO/LMJA082.pdf&amp;parent=%2Fsites%2FSALES%2FShared%20Documents%2FSales%5FDossier%2FK21x.077/1LO" TargetMode="External"/><Relationship Id="rId618" Type="http://schemas.openxmlformats.org/officeDocument/2006/relationships/hyperlink" Target="Forms/AllItems.aspx?id=%2Fsites%2FSALES%2FShared%20Documents%2FSales%5FDossier%2FGTF.188/2Foto" TargetMode="External"/><Relationship Id="rId215" Type="http://schemas.openxmlformats.org/officeDocument/2006/relationships/hyperlink" Target="Forms/AllItems.aspx?id=%2Fsites%2FSALES%2FShared%20Documents%2FSales%5FDossier%2FGTF.188/2Foto" TargetMode="External"/><Relationship Id="rId257" Type="http://schemas.openxmlformats.org/officeDocument/2006/relationships/hyperlink" Target="Forms/AllItems.aspx?id=%2Fsites%2FSALES%2FShared%20Documents%2FSales%5FDossier%2FGTF.188/2Foto" TargetMode="External"/><Relationship Id="rId422" Type="http://schemas.openxmlformats.org/officeDocument/2006/relationships/hyperlink" Target="Forms/AllItems.aspx?id=%2Fsites%2FSALES%2FShared%20Documents%2FSales%5FDossier%2FGTF.188/2Foto" TargetMode="External"/><Relationship Id="rId464" Type="http://schemas.openxmlformats.org/officeDocument/2006/relationships/hyperlink" Target="Forms/AllItems.aspx?id=%2Fsites%2FSALES%2FShared%20Documents%2FSales%5FDossier%2FGTF.202/3Applications" TargetMode="External"/><Relationship Id="rId299" Type="http://schemas.openxmlformats.org/officeDocument/2006/relationships/hyperlink" Target="Forms/AllItems.aspx?id=%2Fsites%2FSALES%2FShared%20Documents%2FSales%5FDossier%2FGTF.188/2Foto" TargetMode="External"/><Relationship Id="rId63" Type="http://schemas.openxmlformats.org/officeDocument/2006/relationships/hyperlink" Target="Forms/AllItems.aspx?id=%2Fsites%2FSALES%2FShared%20Documents%2FSales%5FDossier%2FGTF.188/2Foto" TargetMode="External"/><Relationship Id="rId159" Type="http://schemas.openxmlformats.org/officeDocument/2006/relationships/hyperlink" Target="Forms/AllItems.aspx?id=%2Fsites%2FSALES%2FShared%20Documents%2FSales%5FDossier%2FGTF.188/2Foto" TargetMode="External"/><Relationship Id="rId366" Type="http://schemas.openxmlformats.org/officeDocument/2006/relationships/hyperlink" Target="Forms/AllItems.aspx?id=%2Fsites%2FSALES%2FShared%20Documents%2FSales%5FDossier%2FGTF.188/2Foto" TargetMode="External"/><Relationship Id="rId573" Type="http://schemas.openxmlformats.org/officeDocument/2006/relationships/hyperlink" Target="Forms/AllItems.aspx?id=%2Fsites%2FSALES%2FShared%20Documents%2FSales%5FDossier%2FK21x.081/1LO/LMJA085.pdf&amp;parent=%2Fsites%2FSALES%2FShared%20Documents%2FSales%5FDossier%2FK21x.081/1LO" TargetMode="External"/><Relationship Id="rId226" Type="http://schemas.openxmlformats.org/officeDocument/2006/relationships/hyperlink" Target="Forms/AllItems.aspx?id=%2Fsites%2FSALES%2FShared%20Documents%2FSales%5FDossier%2FGTF.188/2Foto" TargetMode="External"/><Relationship Id="rId433" Type="http://schemas.openxmlformats.org/officeDocument/2006/relationships/hyperlink" Target="Forms/AllItems.aspx?id=%2Fsites%2FSALES%2FShared%20Documents%2FSales%5FDossier%2FK21x.115/1LO/XFCA0008.pdf&amp;parent=%2Fsites%2FSALES%2FShared%20Documents%2FSales%5FDossier%2FK21x.115/1LO" TargetMode="External"/><Relationship Id="rId640" Type="http://schemas.openxmlformats.org/officeDocument/2006/relationships/hyperlink" Target="Forms/AllItems.aspx?id=%2Fsites%2FSALES%2FShared%20Documents%2FSales%5FDossier%2FK21x.036/1LO/LMJA052.pdf&amp;parent=%2Fsites%2FSALES%2FShared%20Documents%2FSales%5FDossier%2FK21x.036/1LO" TargetMode="External"/><Relationship Id="rId74" Type="http://schemas.openxmlformats.org/officeDocument/2006/relationships/hyperlink" Target="Forms/AllItems.aspx?id=%2Fsites%2FSALES%2FShared%20Documents%2FSales%5FDossier%2FGTF.188/2Foto" TargetMode="External"/><Relationship Id="rId377" Type="http://schemas.openxmlformats.org/officeDocument/2006/relationships/hyperlink" Target="Forms/AllItems.aspx?id=%2Fsites%2FSALES%2FShared%20Documents%2FSales%5FDossier%2FGTF.188/2Foto" TargetMode="External"/><Relationship Id="rId500" Type="http://schemas.openxmlformats.org/officeDocument/2006/relationships/hyperlink" Target="Forms/AllItems.aspx?id=%2Fsites%2FSALES%2FShared%20Documents%2FSales%5FDossier%2FK21x.101/1LO/XFGA009.pdf&amp;parent=%2Fsites%2FSALES%2FShared%20Documents%2FSales%5FDossier%2FK21x.101/1LO" TargetMode="External"/><Relationship Id="rId584" Type="http://schemas.openxmlformats.org/officeDocument/2006/relationships/hyperlink" Target="Forms/AllItems.aspx?id=%2Fsites%2FSALES%2FShared%20Documents%2FSales%5FDossier%2FK21x.081/1LO/LMJA085.pdf&amp;parent=%2Fsites%2FSALES%2FShared%20Documents%2FSales%5FDossier%2FK21x.081/1LO" TargetMode="External"/><Relationship Id="rId5" Type="http://schemas.openxmlformats.org/officeDocument/2006/relationships/hyperlink" Target="Forms/AllItems.aspx?id=%2Fsites%2FSALES%2FShared%20Documents%2FSales%5FDossier%2FDL321.059/2Foto" TargetMode="External"/><Relationship Id="rId237" Type="http://schemas.openxmlformats.org/officeDocument/2006/relationships/hyperlink" Target="Forms/AllItems.aspx?id=%2Fsites%2FSALES%2FShared%20Documents%2FSales%5FDossier%2FGTF.188/2Foto" TargetMode="External"/><Relationship Id="rId444" Type="http://schemas.openxmlformats.org/officeDocument/2006/relationships/hyperlink" Target="Forms/AllItems.aspx?id=%2Fsites%2FSALES%2FShared%20Documents%2FSales%5FDossier%2FK21x.119/1LO/LMCA0012.pdf&amp;parent=%2Fsites%2FSALES%2FShared%20Documents%2FSales%5FDossier%2FK21x.119/1LO" TargetMode="External"/><Relationship Id="rId651" Type="http://schemas.openxmlformats.org/officeDocument/2006/relationships/hyperlink" Target="Forms/AllItems.aspx?id=%2Fsites%2FSALES%2FShared%20Documents%2FSales%5FDossier%2FGTF.188/2Foto" TargetMode="External"/><Relationship Id="rId290" Type="http://schemas.openxmlformats.org/officeDocument/2006/relationships/hyperlink" Target="Forms/AllItems.aspx?id=%2Fsites%2FSALES%2FShared%20Documents%2FSales%5FDossier%2FGTF.188/2Foto" TargetMode="External"/><Relationship Id="rId304" Type="http://schemas.openxmlformats.org/officeDocument/2006/relationships/hyperlink" Target="Forms/AllItems.aspx?id=%2Fsites%2FSALES%2FShared%20Documents%2FSales%5FDossier%2FGTF.188/2Foto" TargetMode="External"/><Relationship Id="rId388" Type="http://schemas.openxmlformats.org/officeDocument/2006/relationships/hyperlink" Target="Forms/AllItems.aspx?id=%2Fsites%2FSALES%2FShared%20Documents%2FSales%5FDossier%2FGTF.188/2Foto" TargetMode="External"/><Relationship Id="rId511" Type="http://schemas.openxmlformats.org/officeDocument/2006/relationships/hyperlink" Target="Forms/AllItems.aspx?id=%2Fsites%2FSALES%2FShared%20Documents%2FSales%5FDossier%2FK21x.105/1LO/LMJA0005.pdf&amp;parent=%2Fsites%2FSALES%2FShared%20Documents%2FSales%5FDossier%2FK21x.105/1LO" TargetMode="External"/><Relationship Id="rId609" Type="http://schemas.openxmlformats.org/officeDocument/2006/relationships/hyperlink" Target="Forms/AllItems.aspx?id=%2Fsites%2FSALES%2FShared%20Documents%2FSales%5FDossier%2FK21x.073/1LO/LMJA078.pdf&amp;parent=%2Fsites%2FSALES%2FShared%20Documents%2FSales%5FDossier%2FK21x.073/1LO" TargetMode="External"/><Relationship Id="rId85" Type="http://schemas.openxmlformats.org/officeDocument/2006/relationships/hyperlink" Target="Forms/AllItems.aspx?id=%2Fsites%2FSALES%2FShared%20Documents%2FSales%5FDossier%2FGTF.188/2Foto" TargetMode="External"/><Relationship Id="rId150" Type="http://schemas.openxmlformats.org/officeDocument/2006/relationships/hyperlink" Target="Forms/AllItems.aspx?id=%2Fsites%2FSALES%2FShared%20Documents%2FSales%5FDossier%2FGTF.188/2Foto" TargetMode="External"/><Relationship Id="rId595" Type="http://schemas.openxmlformats.org/officeDocument/2006/relationships/hyperlink" Target="Forms/AllItems.aspx?id=%2Fsites%2FSALES%2FShared%20Documents%2FSales%5FDossier%2FK21x.059/1LO/LMJA062.pdf&amp;parent=%2Fsites%2FSALES%2FShared%20Documents%2FSales%5FDossier%2FK21x.059/1LO" TargetMode="External"/><Relationship Id="rId248" Type="http://schemas.openxmlformats.org/officeDocument/2006/relationships/hyperlink" Target="Forms/AllItems.aspx?id=%2Fsites%2FSALES%2FShared%20Documents%2FSales%5FDossier%2FGTF.188/2Foto" TargetMode="External"/><Relationship Id="rId455" Type="http://schemas.openxmlformats.org/officeDocument/2006/relationships/hyperlink" Target="Forms/AllItems.aspx?id=%2Fsites%2FSALES%2FShared%20Documents%2FSales%5FDossier%2FGTF.202/3Applications" TargetMode="External"/><Relationship Id="rId662" Type="http://schemas.openxmlformats.org/officeDocument/2006/relationships/hyperlink" Target="Forms/AllItems.aspx?id=%2Fsites%2FSALES%2FShared%20Documents%2FSales%5FDossier%2FK21x.012/1LO/LMJA020.pdf&amp;parent=%2Fsites%2FSALES%2FShared%20Documents%2FSales%5FDossier%2FK21x.012/1LO" TargetMode="External"/><Relationship Id="rId12" Type="http://schemas.openxmlformats.org/officeDocument/2006/relationships/hyperlink" Target="Forms/AllItems.aspx?id=%2Fsites%2FSALES%2FShared%20Documents%2FSales%5FDossier%2FD321.062/3Applications" TargetMode="External"/><Relationship Id="rId108" Type="http://schemas.openxmlformats.org/officeDocument/2006/relationships/hyperlink" Target="Forms/AllItems.aspx?id=%2Fsites%2FSALES%2FShared%20Documents%2FSales%5FDossier%2FGTF.188/2Foto" TargetMode="External"/><Relationship Id="rId315" Type="http://schemas.openxmlformats.org/officeDocument/2006/relationships/hyperlink" Target="https://pib-extra.com/" TargetMode="External"/><Relationship Id="rId522" Type="http://schemas.openxmlformats.org/officeDocument/2006/relationships/hyperlink" Target="Forms/AllItems.aspx?id=%2Fsites%2FSALES%2FShared%20Documents%2FSales%5FDossier%2FK21x.087/1LO/LMJA090.pdf&amp;parent=%2Fsites%2FSALES%2FShared%20Documents%2FSales%5FDossier%2FK21x.087/1LO" TargetMode="External"/><Relationship Id="rId96" Type="http://schemas.openxmlformats.org/officeDocument/2006/relationships/hyperlink" Target="Forms/AllItems.aspx?id=%2Fsites%2FSALES%2FShared%20Documents%2FSales%5FDossier%2FGTF.188/2Foto" TargetMode="External"/><Relationship Id="rId161" Type="http://schemas.openxmlformats.org/officeDocument/2006/relationships/hyperlink" Target="Forms/AllItems.aspx?id=%2Fsites%2FSALES%2FShared%20Documents%2FSales%5FDossier%2FGTF.188/2Foto" TargetMode="External"/><Relationship Id="rId399" Type="http://schemas.openxmlformats.org/officeDocument/2006/relationships/hyperlink" Target="Forms/AllItems.aspx?id=%2Fsites%2FSALES%2FShared%20Documents%2FSales%5FDossier%2FGTF.202/3Applications" TargetMode="External"/><Relationship Id="rId259" Type="http://schemas.openxmlformats.org/officeDocument/2006/relationships/hyperlink" Target="Forms/AllItems.aspx?id=%2Fsites%2FSALES%2FShared%20Documents%2FSales%5FDossier%2FGTF.188/2Foto" TargetMode="External"/><Relationship Id="rId466" Type="http://schemas.openxmlformats.org/officeDocument/2006/relationships/hyperlink" Target="Forms/AllItems.aspx?id=%2Fsites%2FSALES%2FShared%20Documents%2FSales%5FDossier%2FK21x.090/1LO/LMJA093.pdf&amp;parent=%2Fsites%2FSALES%2FShared%20Documents%2FSales%5FDossier%2FK21x.090/1LO" TargetMode="External"/><Relationship Id="rId673" Type="http://schemas.openxmlformats.org/officeDocument/2006/relationships/hyperlink" Target="Forms/AllItems.aspx?id=%2Fsites%2FSALES%2FShared%20Documents%2FSales%5FDossier%2FK21x.003/2Foto" TargetMode="External"/><Relationship Id="rId23" Type="http://schemas.openxmlformats.org/officeDocument/2006/relationships/hyperlink" Target="Forms/AllItems.aspx?id=%2Fsites%2FSALES%2FShared%20Documents%2FSales%5FDossier%2FDL321.068/2Foto" TargetMode="External"/><Relationship Id="rId119" Type="http://schemas.openxmlformats.org/officeDocument/2006/relationships/hyperlink" Target="Forms/AllItems.aspx?id=%2Fsites%2FSALES%2FShared%20Documents%2FSales%5FDossier%2FGTF.188/2Foto" TargetMode="External"/><Relationship Id="rId326" Type="http://schemas.openxmlformats.org/officeDocument/2006/relationships/hyperlink" Target="Forms/AllItems.aspx?id=%2Fsites%2FSALES%2FShared%20Documents%2FSales%5FDossier%2FGTF.188/2Foto" TargetMode="External"/><Relationship Id="rId533" Type="http://schemas.openxmlformats.org/officeDocument/2006/relationships/hyperlink" Target="Forms/AllItems.aspx?id=%2Fsites%2FSALES%2FShared%20Documents%2FSales%5FDossier%2FGTF.188/2Foto" TargetMode="External"/><Relationship Id="rId172" Type="http://schemas.openxmlformats.org/officeDocument/2006/relationships/hyperlink" Target="Forms/AllItems.aspx?id=%2Fsites%2FSALES%2FShared%20Documents%2FSales%5FDossier%2FGTF.188/2Foto" TargetMode="External"/><Relationship Id="rId477" Type="http://schemas.openxmlformats.org/officeDocument/2006/relationships/hyperlink" Target="Forms/AllItems.aspx?id=%2Fsites%2FSALES%2FShared%20Documents%2FSales%5FDossier%2FGTF.188/2Foto" TargetMode="External"/><Relationship Id="rId600" Type="http://schemas.openxmlformats.org/officeDocument/2006/relationships/hyperlink" Target="Forms/AllItems.aspx?id=%2Fsites%2FSALES%2FShared%20Documents%2FSales%5FDossier%2FK21x.064/1LO/LMJA069.pdf&amp;parent=%2Fsites%2FSALES%2FShared%20Documents%2FSales%5FDossier%2FK21x.064/1LO" TargetMode="External"/><Relationship Id="rId684" Type="http://schemas.openxmlformats.org/officeDocument/2006/relationships/hyperlink" Target="Forms/AllItems.aspx?id=%2Fsites%2FSALES%2FShared%20Documents%2FSales%5FDossier%2FK21x.006/1LO/XFJA003.pdf&amp;parent=%2Fsites%2FSALES%2FShared%20Documents%2FSales%5FDossier%2FK21x.006/1LO" TargetMode="External"/><Relationship Id="rId337" Type="http://schemas.openxmlformats.org/officeDocument/2006/relationships/hyperlink" Target="Forms/AllItems.aspx?id=%2Fsites%2FSALES%2FShared%20Documents%2FSales%5FDossier%2FGTF.188/2Foto" TargetMode="External"/><Relationship Id="rId34" Type="http://schemas.openxmlformats.org/officeDocument/2006/relationships/hyperlink" Target="Forms/AllItems.aspx?id=%2Fsites%2FSALES%2FShared%20Documents%2FSales%5FDossier%2FGTF.196/2Foto" TargetMode="External"/><Relationship Id="rId544" Type="http://schemas.openxmlformats.org/officeDocument/2006/relationships/hyperlink" Target="Forms/AllItems.aspx?id=%2Fsites%2FSALES%2FShared%20Documents%2FSales%5FDossier%2FGTF.188/2Foto" TargetMode="External"/><Relationship Id="rId183" Type="http://schemas.openxmlformats.org/officeDocument/2006/relationships/hyperlink" Target="Forms/AllItems.aspx?id=%2Fsites%2FSALES%2FShared%20Documents%2FSales%5FDossier%2FGTF.188/2Foto" TargetMode="External"/><Relationship Id="rId390" Type="http://schemas.openxmlformats.org/officeDocument/2006/relationships/hyperlink" Target="Forms/AllItems.aspx?id=%2Fsites%2FSALES%2FShared%20Documents%2FSales%5FDossier%2FGTF.202/3Applications" TargetMode="External"/><Relationship Id="rId404" Type="http://schemas.openxmlformats.org/officeDocument/2006/relationships/hyperlink" Target="Forms/AllItems.aspx?id=%2Fsites%2FSALES%2FShared%20Documents%2FSales%5FDossier%2FGTF.202/3Applications" TargetMode="External"/><Relationship Id="rId611" Type="http://schemas.openxmlformats.org/officeDocument/2006/relationships/hyperlink" Target="Forms/AllItems.aspx?id=%2Fsites%2FSALES%2FShared%20Documents%2FSales%5FDossier%2FK21x.040/1LO/XFJA024.pdf&amp;parent=%2Fsites%2FSALES%2FShared%20Documents%2FSales%5FDossier%2FK21x.040/1LO" TargetMode="External"/><Relationship Id="rId250" Type="http://schemas.openxmlformats.org/officeDocument/2006/relationships/hyperlink" Target="Forms/AllItems.aspx?id=%2Fsites%2FSALES%2FShared%20Documents%2FSales%5FDossier%2FGTF.188/2Foto" TargetMode="External"/><Relationship Id="rId488" Type="http://schemas.openxmlformats.org/officeDocument/2006/relationships/hyperlink" Target="Forms/AllItems.aspx?id=%2Fsites%2FSALES%2FShared%20Documents%2FSales%5FDossier%2FK21x.097/1LO/XFJA045.pdf&amp;parent=%2Fsites%2FSALES%2FShared%20Documents%2FSales%5FDossier%2FK21x.097/1LO" TargetMode="External"/><Relationship Id="rId695" Type="http://schemas.openxmlformats.org/officeDocument/2006/relationships/hyperlink" Target="Forms/AllItems.aspx?id=%2Fsites%2FSALES%2FShared%20Documents%2FSales%5FDossier%2FK21x.009/1LO/LMJA014.pdf&amp;parent=%2Fsites%2FSALES%2FShared%20Documents%2FSales%5FDossier%2FK21x.009/1LO" TargetMode="External"/><Relationship Id="rId709" Type="http://schemas.openxmlformats.org/officeDocument/2006/relationships/vmlDrawing" Target="../drawings/vmlDrawing1.vml"/><Relationship Id="rId45" Type="http://schemas.openxmlformats.org/officeDocument/2006/relationships/hyperlink" Target="Forms/AllItems.aspx?id=%2Fsites%2FSALES%2FShared%20Documents%2FSales%5FDossier%2FGTF.202/3Applications" TargetMode="External"/><Relationship Id="rId110" Type="http://schemas.openxmlformats.org/officeDocument/2006/relationships/hyperlink" Target="Forms/AllItems.aspx?id=%2Fsites%2FSALES%2FShared%20Documents%2FSales%5FDossier%2FGTF.188/2Foto" TargetMode="External"/><Relationship Id="rId348" Type="http://schemas.openxmlformats.org/officeDocument/2006/relationships/hyperlink" Target="Forms/AllItems.aspx?id=%2Fsites%2FSALES%2FShared%20Documents%2FSales%5FDossier%2FGTF.188/2Foto" TargetMode="External"/><Relationship Id="rId555" Type="http://schemas.openxmlformats.org/officeDocument/2006/relationships/hyperlink" Target="Forms/AllItems.aspx?id=%2Fsites%2FSALES%2FShared%20Documents%2FSales%5FDossier%2FGTF.188/2Foto" TargetMode="External"/><Relationship Id="rId194" Type="http://schemas.openxmlformats.org/officeDocument/2006/relationships/hyperlink" Target="Forms/AllItems.aspx?id=%2Fsites%2FSALES%2FShared%20Documents%2FSales%5FDossier%2FGTF.188/2Foto" TargetMode="External"/><Relationship Id="rId208" Type="http://schemas.openxmlformats.org/officeDocument/2006/relationships/hyperlink" Target="Forms/AllItems.aspx?id=%2Fsites%2FSALES%2FShared%20Documents%2FSales%5FDossier%2FGTF.188/2Foto" TargetMode="External"/><Relationship Id="rId415" Type="http://schemas.openxmlformats.org/officeDocument/2006/relationships/hyperlink" Target="Forms/AllItems.aspx?id=%2Fsites%2FSALES%2FShared%20Documents%2FSales%5FDossier%2FK21x.109/1LO/XFJA0002.pdf&amp;parent=%2Fsites%2FSALES%2FShared%20Documents%2FSales%5FDossier%2FK21x.109/1LO" TargetMode="External"/><Relationship Id="rId622" Type="http://schemas.openxmlformats.org/officeDocument/2006/relationships/hyperlink" Target="Forms/AllItems.aspx?id=%2Fsites%2FSALES%2FShared%20Documents%2FSales%5FDossier%2FK21x.030/1LO/LMJA041.pdf&amp;parent=%2Fsites%2FSALES%2FShared%20Documents%2FSales%5FDossier%2FK21x.030/1LO" TargetMode="External"/><Relationship Id="rId261" Type="http://schemas.openxmlformats.org/officeDocument/2006/relationships/hyperlink" Target="Forms/AllItems.aspx?id=%2Fsites%2FSALES%2FShared%20Documents%2FSales%5FDossier%2FGTF.188/2Foto" TargetMode="External"/><Relationship Id="rId499" Type="http://schemas.openxmlformats.org/officeDocument/2006/relationships/hyperlink" Target="Forms/AllItems.aspx?id=%2Fsites%2FSALES%2FShared%20Documents%2FSales%5FDossier%2FK21x.101/1LO/LMGA0007.pdf&amp;parent=%2Fsites%2FSALES%2FShared%20Documents%2FSales%5FDossier%2FK21x.101/1LO" TargetMode="External"/><Relationship Id="rId56" Type="http://schemas.openxmlformats.org/officeDocument/2006/relationships/hyperlink" Target="Forms/AllItems.aspx?id=%2Fsites%2FSALES%2FShared%20Documents%2FSales%5FDossier%2FGTF.202/3Applications" TargetMode="External"/><Relationship Id="rId359" Type="http://schemas.openxmlformats.org/officeDocument/2006/relationships/hyperlink" Target="Forms/AllItems.aspx?id=%2Fsites%2FSALES%2FShared%20Documents%2FSales%5FDossier%2FGTF.188/2Foto" TargetMode="External"/><Relationship Id="rId566" Type="http://schemas.openxmlformats.org/officeDocument/2006/relationships/hyperlink" Target="Forms/AllItems.aspx?id=%2Fsites%2FSALES%2FShared%20Documents%2FSales%5FDossier%2FK21x.078/1LO/XFJA046.pdf&amp;parent=%2Fsites%2FSALES%2FShared%20Documents%2FSales%5FDossier%2FK21x.078/1LO" TargetMode="External"/><Relationship Id="rId121" Type="http://schemas.openxmlformats.org/officeDocument/2006/relationships/hyperlink" Target="Forms/AllItems.aspx?id=%2Fsites%2FSALES%2FShared%20Documents%2FSales%5FDossier%2FGTF.188/2Foto" TargetMode="External"/><Relationship Id="rId219" Type="http://schemas.openxmlformats.org/officeDocument/2006/relationships/hyperlink" Target="Forms/AllItems.aspx?id=%2Fsites%2FSALES%2FShared%20Documents%2FSales%5FDossier%2FGTF.188/2Foto" TargetMode="External"/><Relationship Id="rId426" Type="http://schemas.openxmlformats.org/officeDocument/2006/relationships/hyperlink" Target="Forms/AllItems.aspx?id=%2Fsites%2FSALES%2FShared%20Documents%2FSales%5FDossier%2FK21x.113/1LO/LMCA0006.pdf&amp;parent=%2Fsites%2FSALES%2FShared%20Documents%2FSales%5FDossier%2FK21x.113/1LO" TargetMode="External"/><Relationship Id="rId633" Type="http://schemas.openxmlformats.org/officeDocument/2006/relationships/hyperlink" Target="Forms/AllItems.aspx?id=%2Fsites%2FSALES%2FShared%20Documents%2FSales%5FDossier%2FGTF.188/2Foto" TargetMode="External"/><Relationship Id="rId67" Type="http://schemas.openxmlformats.org/officeDocument/2006/relationships/hyperlink" Target="Forms/AllItems.aspx?id=%2Fsites%2FSALES%2FShared%20Documents%2FSales%5FDossier%2FGTF.188/2Foto" TargetMode="External"/><Relationship Id="rId272" Type="http://schemas.openxmlformats.org/officeDocument/2006/relationships/hyperlink" Target="Forms/AllItems.aspx?id=%2Fsites%2FSALES%2FShared%20Documents%2FSales%5FDossier%2FGTF.188/2Foto" TargetMode="External"/><Relationship Id="rId577" Type="http://schemas.openxmlformats.org/officeDocument/2006/relationships/hyperlink" Target="Forms/AllItems.aspx?id=%2Fsites%2FSALES%2FShared%20Documents%2FSales%5FDossier%2FK21x.081/1LO/LMJA085.pdf&amp;parent=%2Fsites%2FSALES%2FShared%20Documents%2FSales%5FDossier%2FK21x.081/1LO" TargetMode="External"/><Relationship Id="rId700" Type="http://schemas.openxmlformats.org/officeDocument/2006/relationships/hyperlink" Target="Forms/AllItems.aspx?id=%2Fsites%2FSALES%2FShared%20Documents%2FSales%5FDossier%2FK21x.010/1LO/XFJA009.pdf&amp;parent=%2Fsites%2FSALES%2FShared%20Documents%2FSales%5FDossier%2FK21x.010/1LO" TargetMode="External"/><Relationship Id="rId132" Type="http://schemas.openxmlformats.org/officeDocument/2006/relationships/hyperlink" Target="Forms/AllItems.aspx?id=%2Fsites%2FSALES%2FShared%20Documents%2FSales%5FDossier%2FGTF.188/2Foto" TargetMode="External"/><Relationship Id="rId437" Type="http://schemas.openxmlformats.org/officeDocument/2006/relationships/hyperlink" Target="Forms/AllItems.aspx?id=%2Fsites%2FSALES%2FShared%20Documents%2FSales%5FDossier%2FGTF.188/2Foto" TargetMode="External"/><Relationship Id="rId644" Type="http://schemas.openxmlformats.org/officeDocument/2006/relationships/hyperlink" Target="Forms/AllItems.aspx?id=%2Fsites%2FSALES%2FShared%20Documents%2FSales%5FDossier%2FK21x.037/1LO/XFJA027.pdf&amp;parent=%2Fsites%2FSALES%2FShared%20Documents%2FSales%5FDossier%2FK21x.037/1LO" TargetMode="External"/><Relationship Id="rId283" Type="http://schemas.openxmlformats.org/officeDocument/2006/relationships/hyperlink" Target="Forms/AllItems.aspx?id=%2Fsites%2FSALES%2FShared%20Documents%2FSales%5FDossier%2FGTF.188/2Foto" TargetMode="External"/><Relationship Id="rId490" Type="http://schemas.openxmlformats.org/officeDocument/2006/relationships/hyperlink" Target="Forms/AllItems.aspx?id=%2Fsites%2FSALES%2FShared%20Documents%2FSales%5FDossier%2FK21x.098/1LO/LMGA0006.pdf&amp;parent=%2Fsites%2FSALES%2FShared%20Documents%2FSales%5FDossier%2FK21x.098/1LO" TargetMode="External"/><Relationship Id="rId504" Type="http://schemas.openxmlformats.org/officeDocument/2006/relationships/hyperlink" Target="Forms/AllItems.aspx?id=%2Fsites%2FSALES%2FShared%20Documents%2FSales%5FDossier%2FGTF.188/2Foto" TargetMode="External"/><Relationship Id="rId711" Type="http://schemas.openxmlformats.org/officeDocument/2006/relationships/comments" Target="../comments1.xml"/><Relationship Id="rId78" Type="http://schemas.openxmlformats.org/officeDocument/2006/relationships/hyperlink" Target="Forms/AllItems.aspx?id=%2Fsites%2FSALES%2FShared%20Documents%2FSales%5FDossier%2FGTF.188/2Foto" TargetMode="External"/><Relationship Id="rId143" Type="http://schemas.openxmlformats.org/officeDocument/2006/relationships/hyperlink" Target="Forms/AllItems.aspx?id=%2Fsites%2FSALES%2FShared%20Documents%2FSales%5FDossier%2FGTF.188/2Foto" TargetMode="External"/><Relationship Id="rId350" Type="http://schemas.openxmlformats.org/officeDocument/2006/relationships/hyperlink" Target="Forms/AllItems.aspx?id=%2Fsites%2FSALES%2FShared%20Documents%2FSales%5FDossier%2FGTF.188/2Foto" TargetMode="External"/><Relationship Id="rId588" Type="http://schemas.openxmlformats.org/officeDocument/2006/relationships/hyperlink" Target="Forms/AllItems.aspx?id=%2Fsites%2FSALES%2FShared%20Documents%2FSales%5FDossier%2FK21x.081/1LO/LMJA085.pdf&amp;parent=%2Fsites%2FSALES%2FShared%20Documents%2FSales%5FDossier%2FK21x.081/1LO" TargetMode="External"/><Relationship Id="rId9" Type="http://schemas.openxmlformats.org/officeDocument/2006/relationships/hyperlink" Target="Forms/AllItems.aspx?id=%2Fsites%2FSALES%2FShared%20Documents%2FSales%5FDossier%2FD321.061/2Foto" TargetMode="External"/><Relationship Id="rId210" Type="http://schemas.openxmlformats.org/officeDocument/2006/relationships/hyperlink" Target="Forms/AllItems.aspx?id=%2Fsites%2FSALES%2FShared%20Documents%2FSales%5FDossier%2FGTF.188/2Foto" TargetMode="External"/><Relationship Id="rId448" Type="http://schemas.openxmlformats.org/officeDocument/2006/relationships/hyperlink" Target="Forms/AllItems.aspx?id=%2Fsites%2FSALES%2FShared%20Documents%2FSales%5FDossier%2FK21x.120/1LO/XFCA0011.pdf&amp;parent=%2Fsites%2FSALES%2FShared%20Documents%2FSales%5FDossier%2FK21x.120/1LO" TargetMode="External"/><Relationship Id="rId655" Type="http://schemas.openxmlformats.org/officeDocument/2006/relationships/hyperlink" Target="Forms/AllItems.aspx?id=%2Fsites%2FSALES%2FShared%20Documents%2FSales%5FDossier%2FK21x.013/3Applications" TargetMode="External"/><Relationship Id="rId294" Type="http://schemas.openxmlformats.org/officeDocument/2006/relationships/hyperlink" Target="Forms/AllItems.aspx?id=%2Fsites%2FSALES%2FShared%20Documents%2FSales%5FDossier%2FGTF.188/2Foto" TargetMode="External"/><Relationship Id="rId308" Type="http://schemas.openxmlformats.org/officeDocument/2006/relationships/hyperlink" Target="Forms/AllItems.aspx?id=%2Fsites%2FSALES%2FShared%20Documents%2FSales%5FDossier%2FGTF.188/2Foto" TargetMode="External"/><Relationship Id="rId515" Type="http://schemas.openxmlformats.org/officeDocument/2006/relationships/hyperlink" Target="Forms/AllItems.aspx?id=%2Fsites%2FSALES%2FShared%20Documents%2FSales%5FDossier%2FK21x.085/1LO/XFGA012.pdf&amp;parent=%2Fsites%2FSALES%2FShared%20Documents%2FSales%5FDossier%2FK21x.085/1LO" TargetMode="External"/><Relationship Id="rId89" Type="http://schemas.openxmlformats.org/officeDocument/2006/relationships/hyperlink" Target="Forms/AllItems.aspx?id=%2Fsites%2FSALES%2FShared%20Documents%2FSales%5FDossier%2FGTF.188/2Foto" TargetMode="External"/><Relationship Id="rId154" Type="http://schemas.openxmlformats.org/officeDocument/2006/relationships/hyperlink" Target="Forms/AllItems.aspx?id=%2Fsites%2FSALES%2FShared%20Documents%2FSales%5FDossier%2FGTF.188/2Foto" TargetMode="External"/><Relationship Id="rId361" Type="http://schemas.openxmlformats.org/officeDocument/2006/relationships/hyperlink" Target="Forms/AllItems.aspx?id=%2Fsites%2FSALES%2FShared%20Documents%2FSales%5FDossier%2FGTF.188/2Foto" TargetMode="External"/><Relationship Id="rId599" Type="http://schemas.openxmlformats.org/officeDocument/2006/relationships/hyperlink" Target="Forms/AllItems.aspx?id=%2Fsites%2FSALES%2FShared%20Documents%2FSales%5FDossier%2FK21x.063/1LO/LMJA074.pdf&amp;parent=%2Fsites%2FSALES%2FShared%20Documents%2FSales%5FDossier%2FK21x.063/1LO" TargetMode="External"/><Relationship Id="rId459" Type="http://schemas.openxmlformats.org/officeDocument/2006/relationships/hyperlink" Target="Forms/AllItems.aspx?id=%2Fsites%2FSALES%2FShared%20Documents%2FSales%5FDossier%2FGTF.202/3Applications" TargetMode="External"/><Relationship Id="rId666" Type="http://schemas.openxmlformats.org/officeDocument/2006/relationships/hyperlink" Target="Forms/AllItems.aspx?id=%2Fsites%2FSALES%2FShared%20Documents%2FSales%5FDossier%2FK21x.002/3Applications" TargetMode="External"/><Relationship Id="rId16" Type="http://schemas.openxmlformats.org/officeDocument/2006/relationships/hyperlink" Target="Forms/AllItems.aspx?id=%2Fsites%2FSALES%2FShared%20Documents%2FSales%5FDossier%2FD321.064/3Applications" TargetMode="External"/><Relationship Id="rId221" Type="http://schemas.openxmlformats.org/officeDocument/2006/relationships/hyperlink" Target="Forms/AllItems.aspx?id=%2Fsites%2FSALES%2FShared%20Documents%2FSales%5FDossier%2FGTF.188/2Foto" TargetMode="External"/><Relationship Id="rId319" Type="http://schemas.openxmlformats.org/officeDocument/2006/relationships/hyperlink" Target="https://www.heromotocorp.com/en-in/company/about-us/overview.html" TargetMode="External"/><Relationship Id="rId526" Type="http://schemas.openxmlformats.org/officeDocument/2006/relationships/hyperlink" Target="Forms/AllItems.aspx?id=%2Fsites%2FSALES%2FShared%20Documents%2FSales%5FDossier%2FK21x.088/1LO/LMJA091.pdf&amp;parent=%2Fsites%2FSALES%2FShared%20Documents%2FSales%5FDossier%2FK21x.088/1LO" TargetMode="External"/><Relationship Id="rId165" Type="http://schemas.openxmlformats.org/officeDocument/2006/relationships/hyperlink" Target="Forms/AllItems.aspx?id=%2Fsites%2FSALES%2FShared%20Documents%2FSales%5FDossier%2FGTF.188/2Foto" TargetMode="External"/><Relationship Id="rId372" Type="http://schemas.openxmlformats.org/officeDocument/2006/relationships/hyperlink" Target="Forms/AllItems.aspx?id=%2Fsites%2FSALES%2FShared%20Documents%2FSales%5FDossier%2FGTF.188/2Foto" TargetMode="External"/><Relationship Id="rId677" Type="http://schemas.openxmlformats.org/officeDocument/2006/relationships/hyperlink" Target="Forms/AllItems.aspx?id=%2Fsites%2FSALES%2FShared%20Documents%2FSales%5FDossier%2FK21x.004/2Foto" TargetMode="External"/><Relationship Id="rId232" Type="http://schemas.openxmlformats.org/officeDocument/2006/relationships/hyperlink" Target="Forms/AllItems.aspx?id=%2Fsites%2FSALES%2FShared%20Documents%2FSales%5FDossier%2FGTF.188/2Foto" TargetMode="External"/><Relationship Id="rId27" Type="http://schemas.openxmlformats.org/officeDocument/2006/relationships/hyperlink" Target="Forms/AllItems.aspx?id=%2Fsites%2FSALES%2FShared%20Documents%2FSales%5FDossier%2FDL321.070/2Foto" TargetMode="External"/><Relationship Id="rId537" Type="http://schemas.openxmlformats.org/officeDocument/2006/relationships/hyperlink" Target="Forms/AllItems.aspx?id=%2Fsites%2FSALES%2FShared%20Documents%2FSales%5FDossier%2FK21x.081/1LO/LMJA085.pdf&amp;parent=%2Fsites%2FSALES%2FShared%20Documents%2FSales%5FDossier%2FK21x.081/1LO" TargetMode="External"/><Relationship Id="rId80" Type="http://schemas.openxmlformats.org/officeDocument/2006/relationships/hyperlink" Target="Forms/AllItems.aspx?id=%2Fsites%2FSALES%2FShared%20Documents%2FSales%5FDossier%2FGTF.188/2Foto" TargetMode="External"/><Relationship Id="rId176" Type="http://schemas.openxmlformats.org/officeDocument/2006/relationships/hyperlink" Target="Forms/AllItems.aspx?id=%2Fsites%2FSALES%2FShared%20Documents%2FSales%5FDossier%2FGTF.188/2Foto" TargetMode="External"/><Relationship Id="rId383" Type="http://schemas.openxmlformats.org/officeDocument/2006/relationships/hyperlink" Target="Forms/AllItems.aspx?id=%2Fsites%2FSALES%2FShared%20Documents%2FSales%5FDossier%2FGTF.188/2Foto" TargetMode="External"/><Relationship Id="rId590" Type="http://schemas.openxmlformats.org/officeDocument/2006/relationships/hyperlink" Target="Forms/AllItems.aspx?id=%2Fsites%2FSALES%2FShared%20Documents%2FSales%5FDossier%2FK21x.081/1LO/LMJA085.pdf&amp;parent=%2Fsites%2FSALES%2FShared%20Documents%2FSales%5FDossier%2FK21x.081/1LO" TargetMode="External"/><Relationship Id="rId604" Type="http://schemas.openxmlformats.org/officeDocument/2006/relationships/hyperlink" Target="Forms/AllItems.aspx?id=%2Fsites%2FSALES%2FShared%20Documents%2FSales%5FDossier%2FK21x.068/1LO/LMJA076.pdf&amp;parent=%2Fsites%2FSALES%2FShared%20Documents%2FSales%5FDossier%2FK21x.068/1LO" TargetMode="External"/><Relationship Id="rId243" Type="http://schemas.openxmlformats.org/officeDocument/2006/relationships/hyperlink" Target="Forms/AllItems.aspx?id=%2Fsites%2FSALES%2FShared%20Documents%2FSales%5FDossier%2FGTF.188/2Foto" TargetMode="External"/><Relationship Id="rId450" Type="http://schemas.openxmlformats.org/officeDocument/2006/relationships/hyperlink" Target="Forms/AllItems.aspx?id=%2Fsites%2FSALES%2FShared%20Documents%2FSales%5FDossier%2FGTF.202/3Applications" TargetMode="External"/><Relationship Id="rId688" Type="http://schemas.openxmlformats.org/officeDocument/2006/relationships/hyperlink" Target="Forms/AllItems.aspx?id=%2Fsites%2FSALES%2FShared%20Documents%2FSales%5FDossier%2FK21x.007/1LO/XFJA003.pdf&amp;parent=%2Fsites%2FSALES%2FShared%20Documents%2FSales%5FDossier%2FK21x.007/1LO" TargetMode="External"/><Relationship Id="rId38" Type="http://schemas.openxmlformats.org/officeDocument/2006/relationships/hyperlink" Target="Forms/AllItems.aspx?id=%2Fsites%2FSALES%2FShared%20Documents%2FSales%5FDossier%2FGTF.188/2Foto" TargetMode="External"/><Relationship Id="rId103" Type="http://schemas.openxmlformats.org/officeDocument/2006/relationships/hyperlink" Target="Forms/AllItems.aspx?id=%2Fsites%2FSALES%2FShared%20Documents%2FSales%5FDossier%2FGTF.188/2Foto" TargetMode="External"/><Relationship Id="rId310" Type="http://schemas.openxmlformats.org/officeDocument/2006/relationships/hyperlink" Target="Forms/AllItems.aspx?id=%2Fsites%2FSALES%2FShared%20Documents%2FSales%5FDossier%2FGTF.188/2Foto" TargetMode="External"/><Relationship Id="rId548" Type="http://schemas.openxmlformats.org/officeDocument/2006/relationships/hyperlink" Target="Forms/AllItems.aspx?id=%2Fsites%2FSALES%2FShared%20Documents%2FSales%5FDossier%2FGTF.188/2Foto" TargetMode="External"/><Relationship Id="rId91" Type="http://schemas.openxmlformats.org/officeDocument/2006/relationships/hyperlink" Target="Forms/AllItems.aspx?id=%2Fsites%2FSALES%2FShared%20Documents%2FSales%5FDossier%2FGTF.188/2Foto" TargetMode="External"/><Relationship Id="rId187" Type="http://schemas.openxmlformats.org/officeDocument/2006/relationships/hyperlink" Target="Forms/AllItems.aspx?id=%2Fsites%2FSALES%2FShared%20Documents%2FSales%5FDossier%2FGTF.188/2Foto" TargetMode="External"/><Relationship Id="rId394" Type="http://schemas.openxmlformats.org/officeDocument/2006/relationships/hyperlink" Target="Forms/AllItems.aspx?id=%2Fsites%2FSALES%2FShared%20Documents%2FSales%5FDossier%2FGTF.202/3Applications" TargetMode="External"/><Relationship Id="rId408" Type="http://schemas.openxmlformats.org/officeDocument/2006/relationships/hyperlink" Target="Forms/AllItems.aspx?id=%2Fsites%2FSALES%2FShared%20Documents%2FSales%5FDossier%2FK21x.107/1LO/LMCA0001.pdf&amp;parent=%2Fsites%2FSALES%2FShared%20Documents%2FSales%5FDossier%2FK21x.107/1LO" TargetMode="External"/><Relationship Id="rId615" Type="http://schemas.openxmlformats.org/officeDocument/2006/relationships/hyperlink" Target="Forms/AllItems.aspx?id=%2Fsites%2FSALES%2FShared%20Documents%2FSales%5FDossier%2FGTF.188/2Foto" TargetMode="External"/><Relationship Id="rId254" Type="http://schemas.openxmlformats.org/officeDocument/2006/relationships/hyperlink" Target="Forms/AllItems.aspx?id=%2Fsites%2FSALES%2FShared%20Documents%2FSales%5FDossier%2FGTF.188/2Foto" TargetMode="External"/><Relationship Id="rId699" Type="http://schemas.openxmlformats.org/officeDocument/2006/relationships/hyperlink" Target="Forms/AllItems.aspx?id=%2Fsites%2FSALES%2FShared%20Documents%2FSales%5FDossier%2FK21x.010/1LO/LMJA015.pdf&amp;parent=%2Fsites%2FSALES%2FShared%20Documents%2FSales%5FDossier%2FK21x.010/1LO" TargetMode="External"/><Relationship Id="rId49" Type="http://schemas.openxmlformats.org/officeDocument/2006/relationships/hyperlink" Target="Forms/AllItems.aspx?id=%2Fsites%2FSALES%2FShared%20Documents%2FSales%5FDossier%2FGTF.202/3Applications" TargetMode="External"/><Relationship Id="rId114" Type="http://schemas.openxmlformats.org/officeDocument/2006/relationships/hyperlink" Target="Forms/AllItems.aspx?id=%2Fsites%2FSALES%2FShared%20Documents%2FSales%5FDossier%2FGTF.188/2Foto" TargetMode="External"/><Relationship Id="rId461" Type="http://schemas.openxmlformats.org/officeDocument/2006/relationships/hyperlink" Target="Forms/AllItems.aspx?id=%2Fsites%2FSALES%2FShared%20Documents%2FSales%5FDossier%2FGTF.202/3Applications" TargetMode="External"/><Relationship Id="rId559" Type="http://schemas.openxmlformats.org/officeDocument/2006/relationships/hyperlink" Target="Forms/AllItems.aspx?id=%2Fsites%2FSALES%2FShared%20Documents%2FSales%5FDossier%2FK21x.076/1LO/LMJA083.pdf&amp;parent=%2Fsites%2FSALES%2FShared%20Documents%2FSales%5FDossier%2FK21x.076/1LO" TargetMode="External"/><Relationship Id="rId198" Type="http://schemas.openxmlformats.org/officeDocument/2006/relationships/hyperlink" Target="Forms/AllItems.aspx?id=%2Fsites%2FSALES%2FShared%20Documents%2FSales%5FDossier%2FGTF.188/2Foto" TargetMode="External"/><Relationship Id="rId321" Type="http://schemas.openxmlformats.org/officeDocument/2006/relationships/hyperlink" Target="https://www.erve.com.tr/makina-parkuru/" TargetMode="External"/><Relationship Id="rId419" Type="http://schemas.openxmlformats.org/officeDocument/2006/relationships/hyperlink" Target="Forms/AllItems.aspx?id=%2Fsites%2FSALES%2FShared%20Documents%2FSales%5FDossier%2FGTF.188/2Foto" TargetMode="External"/><Relationship Id="rId626" Type="http://schemas.openxmlformats.org/officeDocument/2006/relationships/hyperlink" Target="Forms/AllItems.aspx?id=%2Fsites%2FSALES%2FShared%20Documents%2FSales%5FDossier%2FK21x.031/1LO/XFJA020.pdf&amp;parent=%2Fsites%2FSALES%2FShared%20Documents%2FSales%5FDossier%2FK21x.031/1LO" TargetMode="External"/><Relationship Id="rId265" Type="http://schemas.openxmlformats.org/officeDocument/2006/relationships/hyperlink" Target="Forms/AllItems.aspx?id=%2Fsites%2FSALES%2FShared%20Documents%2FSales%5FDossier%2FGTF.188/2Foto" TargetMode="External"/><Relationship Id="rId472" Type="http://schemas.openxmlformats.org/officeDocument/2006/relationships/hyperlink" Target="Forms/AllItems.aspx?id=%2Fsites%2FSALES%2FShared%20Documents%2FSales%5FDossier%2FK21x.092/1LO/LMGA095.pdf&amp;parent=%2Fsites%2FSALES%2FShared%20Documents%2FSales%5FDossier%2FK21x.092/1LO" TargetMode="External"/><Relationship Id="rId125" Type="http://schemas.openxmlformats.org/officeDocument/2006/relationships/hyperlink" Target="Forms/AllItems.aspx?id=%2Fsites%2FSALES%2FShared%20Documents%2FSales%5FDossier%2FGTF.188/2Foto" TargetMode="External"/><Relationship Id="rId332" Type="http://schemas.openxmlformats.org/officeDocument/2006/relationships/hyperlink" Target="Forms/AllItems.aspx?id=%2Fsites%2FSALES%2FShared%20Documents%2FSales%5FDossier%2FGTF.188/2Fot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92CF0-548C-4195-BD61-026CCAED28C7}">
  <sheetPr>
    <pageSetUpPr fitToPage="1"/>
  </sheetPr>
  <dimension ref="A1:CI613"/>
  <sheetViews>
    <sheetView tabSelected="1" zoomScaleNormal="100" workbookViewId="0">
      <pane ySplit="1" topLeftCell="A2" activePane="bottomLeft" state="frozen"/>
      <selection pane="bottomLeft" activeCell="BC612" sqref="BC612"/>
    </sheetView>
  </sheetViews>
  <sheetFormatPr defaultColWidth="9.140625" defaultRowHeight="14.25" customHeight="1" outlineLevelCol="2" x14ac:dyDescent="0.25"/>
  <cols>
    <col min="1" max="1" width="7.28515625" style="1" customWidth="1" outlineLevel="1"/>
    <col min="2" max="2" width="6.7109375" style="7" customWidth="1" outlineLevel="1"/>
    <col min="3" max="3" width="6.28515625" style="2" customWidth="1" outlineLevel="1"/>
    <col min="4" max="4" width="33.7109375" style="1" customWidth="1" outlineLevel="1"/>
    <col min="5" max="5" width="6" style="2" customWidth="1" outlineLevel="1"/>
    <col min="6" max="6" width="10.42578125" style="2" customWidth="1" outlineLevel="2"/>
    <col min="7" max="7" width="14.28515625" style="2" customWidth="1" outlineLevel="2"/>
    <col min="8" max="8" width="6.85546875" style="2" customWidth="1" outlineLevel="2"/>
    <col min="9" max="9" width="16.28515625" style="2" customWidth="1" outlineLevel="2"/>
    <col min="10" max="10" width="12.42578125" style="2" customWidth="1" outlineLevel="2"/>
    <col min="11" max="11" width="5.140625" style="8" customWidth="1" outlineLevel="2"/>
    <col min="12" max="12" width="12.28515625" style="2" customWidth="1" outlineLevel="2"/>
    <col min="13" max="13" width="7.85546875" style="8" customWidth="1" outlineLevel="2"/>
    <col min="14" max="14" width="7.5703125" style="8" customWidth="1" outlineLevel="2"/>
    <col min="15" max="15" width="9" style="46" customWidth="1" outlineLevel="2"/>
    <col min="16" max="16" width="7.28515625" style="9" customWidth="1" outlineLevel="2"/>
    <col min="17" max="17" width="7.7109375" style="3" customWidth="1" outlineLevel="2"/>
    <col min="18" max="18" width="6.5703125" style="3" customWidth="1" outlineLevel="2"/>
    <col min="19" max="19" width="6.7109375" style="3" customWidth="1" outlineLevel="2"/>
    <col min="20" max="20" width="5.42578125" style="2" customWidth="1" outlineLevel="2"/>
    <col min="21" max="21" width="7" style="2" customWidth="1" outlineLevel="2"/>
    <col min="22" max="22" width="8.5703125" style="2" customWidth="1" outlineLevel="2"/>
    <col min="23" max="23" width="5.140625" style="2" customWidth="1" outlineLevel="2"/>
    <col min="24" max="24" width="9.42578125" style="2" customWidth="1" outlineLevel="2"/>
    <col min="25" max="25" width="5.140625" style="2" customWidth="1" outlineLevel="2"/>
    <col min="26" max="26" width="6.7109375" style="2" customWidth="1" outlineLevel="2"/>
    <col min="27" max="27" width="7.5703125" style="2" customWidth="1" outlineLevel="2"/>
    <col min="28" max="28" width="5.85546875" style="18" customWidth="1" outlineLevel="2"/>
    <col min="29" max="29" width="11.85546875" style="2" customWidth="1" outlineLevel="1"/>
    <col min="30" max="30" width="11.28515625" style="2" customWidth="1" outlineLevel="1"/>
    <col min="31" max="31" width="10.85546875" style="2" customWidth="1" outlineLevel="1"/>
    <col min="32" max="32" width="4.140625" style="2" customWidth="1" outlineLevel="1"/>
    <col min="33" max="36" width="30.7109375" style="2" customWidth="1" outlineLevel="1"/>
    <col min="37" max="37" width="7.85546875" style="18" customWidth="1" outlineLevel="1" collapsed="1"/>
    <col min="38" max="38" width="25.5703125" style="2" customWidth="1" outlineLevel="1"/>
    <col min="39" max="39" width="14.7109375" style="2" customWidth="1" outlineLevel="1"/>
    <col min="40" max="40" width="6.85546875" style="2" customWidth="1" outlineLevel="1"/>
    <col min="41" max="41" width="11" style="15" customWidth="1"/>
    <col min="42" max="42" width="10.28515625" style="1" customWidth="1"/>
    <col min="43" max="43" width="10.28515625" style="1" customWidth="1" outlineLevel="1"/>
    <col min="44" max="44" width="10.7109375" style="7" customWidth="1" outlineLevel="1"/>
    <col min="45" max="45" width="11.140625" style="2" customWidth="1" outlineLevel="1"/>
    <col min="46" max="46" width="17.140625" style="42" customWidth="1" outlineLevel="1"/>
    <col min="47" max="47" width="10.28515625" style="42" customWidth="1" outlineLevel="1"/>
    <col min="48" max="48" width="10.28515625" style="2" customWidth="1" outlineLevel="1"/>
    <col min="49" max="49" width="35.42578125" style="2" customWidth="1" outlineLevel="1"/>
    <col min="50" max="50" width="27.5703125" style="2" customWidth="1" outlineLevel="1"/>
    <col min="51" max="51" width="10.28515625" style="2" customWidth="1" outlineLevel="1"/>
    <col min="52" max="52" width="10.140625" style="2" customWidth="1" outlineLevel="1"/>
    <col min="53" max="53" width="16.85546875" style="2" customWidth="1" outlineLevel="1"/>
    <col min="54" max="54" width="14.42578125" style="2" customWidth="1" outlineLevel="1"/>
    <col min="55" max="55" width="15" style="2" customWidth="1" outlineLevel="1"/>
    <col min="56" max="57" width="10.28515625" style="2" customWidth="1" outlineLevel="1"/>
    <col min="58" max="58" width="10.85546875" style="2" customWidth="1" outlineLevel="1"/>
    <col min="59" max="59" width="13.85546875" style="2" customWidth="1" outlineLevel="1"/>
    <col min="60" max="60" width="10.28515625" style="2" customWidth="1" outlineLevel="1"/>
    <col min="61" max="61" width="14.28515625" style="2" customWidth="1" outlineLevel="1"/>
    <col min="62" max="62" width="10.28515625" style="2" customWidth="1" outlineLevel="1"/>
    <col min="63" max="63" width="13.28515625" style="2" customWidth="1" outlineLevel="1"/>
    <col min="64" max="64" width="10" style="2" customWidth="1" outlineLevel="1"/>
    <col min="65" max="65" width="13.28515625" style="2" customWidth="1" outlineLevel="1"/>
    <col min="66" max="66" width="10.28515625" style="2" customWidth="1" outlineLevel="1"/>
    <col min="67" max="67" width="14.28515625" style="2" customWidth="1" outlineLevel="1"/>
    <col min="68" max="68" width="10.28515625" style="2" customWidth="1" outlineLevel="1"/>
    <col min="69" max="69" width="13.5703125" style="2" customWidth="1" outlineLevel="1"/>
    <col min="70" max="70" width="9.5703125" style="2" customWidth="1" outlineLevel="1"/>
    <col min="71" max="72" width="10.28515625" style="2" customWidth="1" outlineLevel="1"/>
    <col min="73" max="73" width="13.5703125" style="2" customWidth="1" outlineLevel="1"/>
    <col min="74" max="75" width="10.28515625" style="2" customWidth="1" outlineLevel="1"/>
    <col min="76" max="76" width="10.85546875" style="2" customWidth="1" outlineLevel="1"/>
    <col min="77" max="86" width="10.28515625" style="2" customWidth="1" outlineLevel="1"/>
    <col min="87" max="87" width="10.28515625" style="7" customWidth="1" outlineLevel="1"/>
    <col min="88" max="16384" width="9.140625" style="1"/>
  </cols>
  <sheetData>
    <row r="1" spans="1:87" s="98" customFormat="1" ht="142.5" customHeight="1" x14ac:dyDescent="0.25">
      <c r="A1" s="27" t="s">
        <v>0</v>
      </c>
      <c r="B1" s="27" t="s">
        <v>1</v>
      </c>
      <c r="C1" s="27" t="s">
        <v>2</v>
      </c>
      <c r="D1" s="27" t="s">
        <v>3</v>
      </c>
      <c r="E1" s="27" t="s">
        <v>4</v>
      </c>
      <c r="F1" s="27" t="s">
        <v>5</v>
      </c>
      <c r="G1" s="27" t="s">
        <v>6</v>
      </c>
      <c r="H1" s="27" t="s">
        <v>7</v>
      </c>
      <c r="I1" s="27" t="s">
        <v>8</v>
      </c>
      <c r="J1" s="27" t="s">
        <v>9</v>
      </c>
      <c r="K1" s="94" t="s">
        <v>10</v>
      </c>
      <c r="L1" s="27" t="s">
        <v>11</v>
      </c>
      <c r="M1" s="94" t="s">
        <v>12</v>
      </c>
      <c r="N1" s="94"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95" t="s">
        <v>27</v>
      </c>
      <c r="AC1" s="93" t="s">
        <v>28</v>
      </c>
      <c r="AD1" s="27" t="s">
        <v>29</v>
      </c>
      <c r="AE1" s="27" t="s">
        <v>30</v>
      </c>
      <c r="AF1" s="97" t="s">
        <v>31</v>
      </c>
      <c r="AG1" s="97" t="s">
        <v>32</v>
      </c>
      <c r="AH1" s="97" t="s">
        <v>33</v>
      </c>
      <c r="AI1" s="97" t="s">
        <v>34</v>
      </c>
      <c r="AJ1" s="97" t="s">
        <v>35</v>
      </c>
      <c r="AK1" s="97" t="s">
        <v>36</v>
      </c>
      <c r="AL1" s="121" t="s">
        <v>37</v>
      </c>
      <c r="AM1" s="27" t="s">
        <v>38</v>
      </c>
      <c r="AN1" s="94" t="s">
        <v>39</v>
      </c>
      <c r="AO1" s="120" t="s">
        <v>40</v>
      </c>
      <c r="AP1" s="120" t="s">
        <v>41</v>
      </c>
      <c r="AQ1" s="120" t="s">
        <v>42</v>
      </c>
      <c r="AR1" s="27" t="s">
        <v>43</v>
      </c>
      <c r="AS1" s="27" t="s">
        <v>44</v>
      </c>
      <c r="AT1" s="96" t="s">
        <v>45</v>
      </c>
      <c r="AU1" s="96" t="s">
        <v>46</v>
      </c>
      <c r="AV1" s="27" t="s">
        <v>47</v>
      </c>
      <c r="AW1" s="27" t="s">
        <v>48</v>
      </c>
      <c r="AX1" s="27" t="s">
        <v>49</v>
      </c>
      <c r="AY1" s="27" t="s">
        <v>50</v>
      </c>
      <c r="AZ1" s="27" t="s">
        <v>51</v>
      </c>
      <c r="BA1" s="27" t="s">
        <v>52</v>
      </c>
      <c r="BB1" s="27" t="s">
        <v>53</v>
      </c>
      <c r="BC1" s="27" t="s">
        <v>54</v>
      </c>
      <c r="BD1" s="27" t="s">
        <v>55</v>
      </c>
      <c r="BE1" s="27" t="s">
        <v>56</v>
      </c>
      <c r="BF1" s="27" t="s">
        <v>57</v>
      </c>
      <c r="BG1" s="27" t="s">
        <v>58</v>
      </c>
      <c r="BH1" s="27" t="s">
        <v>59</v>
      </c>
      <c r="BI1" s="27" t="s">
        <v>60</v>
      </c>
      <c r="BJ1" s="27" t="s">
        <v>61</v>
      </c>
      <c r="BK1" s="27" t="s">
        <v>62</v>
      </c>
      <c r="BL1" s="27" t="s">
        <v>63</v>
      </c>
      <c r="BM1" s="27" t="s">
        <v>64</v>
      </c>
      <c r="BN1" s="27" t="s">
        <v>65</v>
      </c>
      <c r="BO1" s="27" t="s">
        <v>66</v>
      </c>
      <c r="BP1" s="27" t="s">
        <v>67</v>
      </c>
      <c r="BQ1" s="27" t="s">
        <v>68</v>
      </c>
      <c r="BR1" s="27" t="s">
        <v>69</v>
      </c>
      <c r="BS1" s="27" t="s">
        <v>70</v>
      </c>
      <c r="BT1" s="27" t="s">
        <v>71</v>
      </c>
      <c r="BU1" s="27" t="s">
        <v>72</v>
      </c>
      <c r="BV1" s="27" t="s">
        <v>73</v>
      </c>
      <c r="BW1" s="27" t="s">
        <v>74</v>
      </c>
      <c r="BX1" s="27" t="s">
        <v>75</v>
      </c>
      <c r="BY1" s="27" t="s">
        <v>76</v>
      </c>
      <c r="BZ1" s="27" t="s">
        <v>77</v>
      </c>
      <c r="CA1" s="27" t="s">
        <v>78</v>
      </c>
      <c r="CB1" s="27" t="s">
        <v>79</v>
      </c>
      <c r="CC1" s="27" t="s">
        <v>80</v>
      </c>
      <c r="CD1" s="27" t="s">
        <v>81</v>
      </c>
      <c r="CE1" s="27" t="s">
        <v>82</v>
      </c>
      <c r="CF1" s="27" t="s">
        <v>83</v>
      </c>
      <c r="CG1" s="27" t="s">
        <v>84</v>
      </c>
      <c r="CH1" s="27" t="s">
        <v>85</v>
      </c>
      <c r="CI1" s="27" t="s">
        <v>86</v>
      </c>
    </row>
    <row r="2" spans="1:87" s="11" customFormat="1" ht="21.75" customHeight="1" x14ac:dyDescent="0.25">
      <c r="A2" s="1" t="s">
        <v>87</v>
      </c>
      <c r="B2" s="6" t="s">
        <v>88</v>
      </c>
      <c r="C2" s="23" t="s">
        <v>89</v>
      </c>
      <c r="D2" t="s">
        <v>90</v>
      </c>
      <c r="E2" s="2">
        <v>2017</v>
      </c>
      <c r="F2" s="2" t="s">
        <v>91</v>
      </c>
      <c r="G2" s="10" t="s">
        <v>92</v>
      </c>
      <c r="H2" s="2" t="s">
        <v>93</v>
      </c>
      <c r="I2" s="10" t="s">
        <v>94</v>
      </c>
      <c r="J2" s="2" t="s">
        <v>95</v>
      </c>
      <c r="K2" s="118" t="str">
        <f t="shared" ref="K2:K65" si="0">HYPERLINK("https://fidiait.sharepoint.com/sites/SALES/Shared%20Documents/Forms/AllItems.aspx?id=%2Fsites%2FSALES%2FShared%20Documents%2FSales%5FDossier%2F"&amp;$A2&amp;"."&amp;$B2&amp;"/1LO/"&amp;$J2&amp;".pdf&amp;parent=%2Fsites%2FSALES%2FShared%20Documents%2FSales%5FDossier%2F"&amp;$A2&amp;"."&amp;$B2&amp;"/1LO","pdf")</f>
        <v>pdf</v>
      </c>
      <c r="L2" s="2" t="s">
        <v>96</v>
      </c>
      <c r="M2" s="118" t="str">
        <f t="shared" ref="M2:M65" si="1">HYPERLINK("https://fidiait.sharepoint.com/sites/SALES/Shared%20Documents/Forms/AllItems.aspx?id=%2Fsites%2FSALES%2FShared%20Documents%2FSales%5FDossier%2F"&amp;$A2&amp;"."&amp;$B2&amp;"/1LO/"&amp;$L2&amp;".pdf&amp;parent=%2Fsites%2FSALES%2FShared%20Documents%2FSales%5FDossier%2F"&amp;$A2&amp;"."&amp;$B2&amp;"/1LO","pdf")</f>
        <v>pdf</v>
      </c>
      <c r="N2" s="2" t="s">
        <v>97</v>
      </c>
      <c r="O2" s="45" t="s">
        <v>98</v>
      </c>
      <c r="P2" s="13" t="str">
        <f>HYPERLINK("https://fidiait.sharepoint.com/sites/SALES/Shared%20Documents/Forms/AllItems.aspx?id=%2Fsites%2FSALES%2FShared%20Documents%2FSales%5FDossier%2F"&amp;$A2&amp;"."&amp;$B2&amp;"/2Foto","Folder")</f>
        <v>Folder</v>
      </c>
      <c r="Q2" s="126">
        <v>3000</v>
      </c>
      <c r="R2" s="126">
        <v>2200</v>
      </c>
      <c r="S2" s="126">
        <v>1100</v>
      </c>
      <c r="T2" s="10">
        <v>24</v>
      </c>
      <c r="U2" s="2" t="s">
        <v>99</v>
      </c>
      <c r="V2" s="7" t="s">
        <v>100</v>
      </c>
      <c r="W2" s="2" t="s">
        <v>99</v>
      </c>
      <c r="X2" s="2" t="s">
        <v>100</v>
      </c>
      <c r="Y2" s="2" t="s">
        <v>100</v>
      </c>
      <c r="Z2" s="2" t="s">
        <v>100</v>
      </c>
      <c r="AA2" s="2" t="s">
        <v>100</v>
      </c>
      <c r="AB2" s="18" t="s">
        <v>100</v>
      </c>
      <c r="AC2" s="43" t="s">
        <v>101</v>
      </c>
      <c r="AD2" s="88" t="s">
        <v>102</v>
      </c>
      <c r="AE2" s="2" t="s">
        <v>103</v>
      </c>
      <c r="AF2" s="77" t="s">
        <v>104</v>
      </c>
      <c r="AG2" s="17" t="s">
        <v>105</v>
      </c>
      <c r="AH2" s="17" t="s">
        <v>106</v>
      </c>
      <c r="AI2" s="17" t="s">
        <v>107</v>
      </c>
      <c r="AJ2" s="17" t="s">
        <v>108</v>
      </c>
      <c r="AK2" s="5"/>
      <c r="AL2" s="2" t="s">
        <v>98</v>
      </c>
      <c r="AM2" s="2" t="str">
        <f t="shared" ref="AM2:AM65" si="2">REPT("⭐",AO2)</f>
        <v/>
      </c>
      <c r="AN2" s="14" t="str">
        <f>HYPERLINK("https://fidiait.sharepoint.com/sites/SALES/Shared%20Documents/Forms/AllItems.aspx?id=%2Fsites%2FSALES%2FShared%20Documents%2FSales%5FDossier%2F"&amp;$A2&amp;"."&amp;$B2&amp;"/3Applications","Folder")</f>
        <v>Folder</v>
      </c>
      <c r="AO2" s="15">
        <v>0</v>
      </c>
      <c r="AP2" s="68"/>
      <c r="AQ2" s="71" t="s">
        <v>98</v>
      </c>
      <c r="AR2" s="67" t="str">
        <f t="shared" ref="AR2:AR65" si="3">A2&amp;"."&amp;B2</f>
        <v>D321.001</v>
      </c>
      <c r="AS2" s="67" t="str">
        <f t="shared" ref="AS2:AS12" si="4">A2&amp;"_"&amp;C2</f>
        <v>D321_Q</v>
      </c>
      <c r="AT2" s="67" t="s">
        <v>100</v>
      </c>
      <c r="AU2" s="75" t="s">
        <v>100</v>
      </c>
      <c r="AV2" s="112" t="s">
        <v>100</v>
      </c>
      <c r="AW2" s="122" t="s">
        <v>109</v>
      </c>
      <c r="AX2" s="122" t="s">
        <v>104</v>
      </c>
      <c r="AY2" s="12" t="s">
        <v>91</v>
      </c>
      <c r="AZ2" s="71" t="s">
        <v>98</v>
      </c>
      <c r="BA2" s="71" t="s">
        <v>92</v>
      </c>
      <c r="BB2" s="71" t="s">
        <v>94</v>
      </c>
      <c r="BC2" s="12" t="s">
        <v>91</v>
      </c>
      <c r="BD2" s="71" t="s">
        <v>98</v>
      </c>
      <c r="BE2" s="12" t="s">
        <v>98</v>
      </c>
      <c r="BF2" s="71" t="s">
        <v>98</v>
      </c>
      <c r="BG2" s="12" t="s">
        <v>98</v>
      </c>
      <c r="BH2" s="12" t="s">
        <v>98</v>
      </c>
      <c r="BI2" s="12" t="s">
        <v>98</v>
      </c>
      <c r="BJ2" s="100" t="s">
        <v>98</v>
      </c>
      <c r="BK2" s="12" t="s">
        <v>98</v>
      </c>
      <c r="BL2" s="71" t="s">
        <v>98</v>
      </c>
      <c r="BM2" s="12" t="s">
        <v>98</v>
      </c>
      <c r="BN2" s="12" t="s">
        <v>98</v>
      </c>
      <c r="BO2" s="12" t="s">
        <v>98</v>
      </c>
      <c r="BP2" s="100" t="s">
        <v>98</v>
      </c>
      <c r="BQ2" s="12" t="s">
        <v>98</v>
      </c>
      <c r="BR2" s="71" t="s">
        <v>98</v>
      </c>
      <c r="BS2" s="12" t="s">
        <v>98</v>
      </c>
      <c r="BT2" s="12" t="s">
        <v>98</v>
      </c>
      <c r="BU2" s="12" t="s">
        <v>98</v>
      </c>
      <c r="BV2" s="100" t="s">
        <v>98</v>
      </c>
      <c r="BW2" s="12" t="s">
        <v>98</v>
      </c>
      <c r="BX2" s="71" t="s">
        <v>98</v>
      </c>
      <c r="BY2" s="12" t="s">
        <v>98</v>
      </c>
      <c r="BZ2" s="12" t="s">
        <v>98</v>
      </c>
      <c r="CA2" s="12" t="s">
        <v>98</v>
      </c>
      <c r="CB2" s="100" t="s">
        <v>98</v>
      </c>
      <c r="CC2" s="100" t="s">
        <v>98</v>
      </c>
      <c r="CD2" s="100" t="s">
        <v>98</v>
      </c>
      <c r="CE2" s="100" t="s">
        <v>98</v>
      </c>
      <c r="CF2" s="100" t="s">
        <v>98</v>
      </c>
      <c r="CG2" s="100" t="s">
        <v>98</v>
      </c>
      <c r="CH2" s="100" t="s">
        <v>98</v>
      </c>
      <c r="CI2" s="101" t="s">
        <v>98</v>
      </c>
    </row>
    <row r="3" spans="1:87" s="11" customFormat="1" ht="21.75" customHeight="1" x14ac:dyDescent="0.25">
      <c r="A3" s="1" t="s">
        <v>87</v>
      </c>
      <c r="B3" s="6" t="s">
        <v>110</v>
      </c>
      <c r="C3" s="23" t="s">
        <v>89</v>
      </c>
      <c r="D3" t="s">
        <v>111</v>
      </c>
      <c r="E3" s="2">
        <v>2018</v>
      </c>
      <c r="F3" s="2" t="s">
        <v>112</v>
      </c>
      <c r="G3" s="10" t="s">
        <v>113</v>
      </c>
      <c r="H3" s="2" t="s">
        <v>93</v>
      </c>
      <c r="I3" s="10" t="s">
        <v>94</v>
      </c>
      <c r="J3" s="2" t="s">
        <v>114</v>
      </c>
      <c r="K3" s="118" t="str">
        <f t="shared" si="0"/>
        <v>pdf</v>
      </c>
      <c r="L3" s="2" t="s">
        <v>115</v>
      </c>
      <c r="M3" s="118" t="str">
        <f t="shared" si="1"/>
        <v>pdf</v>
      </c>
      <c r="N3" s="2" t="s">
        <v>97</v>
      </c>
      <c r="O3" s="45" t="s">
        <v>98</v>
      </c>
      <c r="P3" s="13" t="str">
        <f t="shared" ref="P3:P66" si="5">HYPERLINK("https://fidiait.sharepoint.com/sites/SALES/Shared%20Documents/Forms/AllItems.aspx?id=%2Fsites%2FSALES%2FShared%20Documents%2FSales%5FDossier%2F"&amp;$A3&amp;"."&amp;$B3&amp;"/2Foto","Folder")</f>
        <v>Folder</v>
      </c>
      <c r="Q3" s="127">
        <v>3000</v>
      </c>
      <c r="R3" s="127">
        <v>2200</v>
      </c>
      <c r="S3" s="127">
        <v>1100</v>
      </c>
      <c r="T3" s="10">
        <v>24</v>
      </c>
      <c r="U3" s="2" t="s">
        <v>99</v>
      </c>
      <c r="V3" s="7" t="s">
        <v>98</v>
      </c>
      <c r="W3" s="2" t="s">
        <v>100</v>
      </c>
      <c r="X3" s="2" t="s">
        <v>100</v>
      </c>
      <c r="Y3" s="2" t="s">
        <v>100</v>
      </c>
      <c r="Z3" s="2" t="s">
        <v>100</v>
      </c>
      <c r="AA3" s="2" t="s">
        <v>100</v>
      </c>
      <c r="AB3" s="18" t="s">
        <v>100</v>
      </c>
      <c r="AC3" s="43" t="s">
        <v>116</v>
      </c>
      <c r="AD3" s="88" t="s">
        <v>117</v>
      </c>
      <c r="AE3" s="2" t="s">
        <v>118</v>
      </c>
      <c r="AF3" s="78" t="s">
        <v>119</v>
      </c>
      <c r="AG3" s="37" t="s">
        <v>120</v>
      </c>
      <c r="AH3" s="37" t="s">
        <v>121</v>
      </c>
      <c r="AI3" s="37" t="s">
        <v>122</v>
      </c>
      <c r="AJ3" s="37" t="s">
        <v>123</v>
      </c>
      <c r="AK3" s="18"/>
      <c r="AL3" s="2" t="s">
        <v>98</v>
      </c>
      <c r="AM3" s="2" t="str">
        <f t="shared" si="2"/>
        <v/>
      </c>
      <c r="AN3" s="14" t="str">
        <f t="shared" ref="AN3:AN66" si="6">HYPERLINK("https://fidiait.sharepoint.com/sites/SALES/Shared%20Documents/Forms/AllItems.aspx?id=%2Fsites%2FSALES%2FShared%20Documents%2FSales%5FDossier%2F"&amp;$A3&amp;"."&amp;$B3&amp;"/3Applications","Folder")</f>
        <v>Folder</v>
      </c>
      <c r="AO3" s="15">
        <v>0</v>
      </c>
      <c r="AQ3" s="71" t="s">
        <v>98</v>
      </c>
      <c r="AR3" s="67" t="str">
        <f t="shared" si="3"/>
        <v>D321.002</v>
      </c>
      <c r="AS3" s="67" t="str">
        <f t="shared" si="4"/>
        <v>D321_Q</v>
      </c>
      <c r="AT3" s="67" t="s">
        <v>100</v>
      </c>
      <c r="AU3" s="75" t="s">
        <v>100</v>
      </c>
      <c r="AV3" s="112" t="s">
        <v>124</v>
      </c>
      <c r="AW3" s="122" t="s">
        <v>125</v>
      </c>
      <c r="AX3" s="122" t="s">
        <v>104</v>
      </c>
      <c r="AY3" s="12" t="s">
        <v>112</v>
      </c>
      <c r="AZ3" s="71" t="s">
        <v>98</v>
      </c>
      <c r="BA3" s="71" t="s">
        <v>113</v>
      </c>
      <c r="BB3" s="71" t="s">
        <v>94</v>
      </c>
      <c r="BC3" s="12" t="s">
        <v>112</v>
      </c>
      <c r="BD3" s="71" t="s">
        <v>98</v>
      </c>
      <c r="BE3" s="12" t="s">
        <v>98</v>
      </c>
      <c r="BF3" s="71" t="s">
        <v>98</v>
      </c>
      <c r="BG3" s="12" t="s">
        <v>98</v>
      </c>
      <c r="BH3" s="12" t="s">
        <v>98</v>
      </c>
      <c r="BI3" s="12" t="s">
        <v>98</v>
      </c>
      <c r="BJ3" s="100" t="s">
        <v>98</v>
      </c>
      <c r="BK3" s="12" t="s">
        <v>98</v>
      </c>
      <c r="BL3" s="71" t="s">
        <v>98</v>
      </c>
      <c r="BM3" s="12" t="s">
        <v>98</v>
      </c>
      <c r="BN3" s="12" t="s">
        <v>98</v>
      </c>
      <c r="BO3" s="12" t="s">
        <v>98</v>
      </c>
      <c r="BP3" s="100" t="s">
        <v>98</v>
      </c>
      <c r="BQ3" s="12" t="s">
        <v>98</v>
      </c>
      <c r="BR3" s="71" t="s">
        <v>98</v>
      </c>
      <c r="BS3" s="12" t="s">
        <v>98</v>
      </c>
      <c r="BT3" s="12" t="s">
        <v>98</v>
      </c>
      <c r="BU3" s="12" t="s">
        <v>98</v>
      </c>
      <c r="BV3" s="100" t="s">
        <v>98</v>
      </c>
      <c r="BW3" s="12" t="s">
        <v>98</v>
      </c>
      <c r="BX3" s="71" t="s">
        <v>98</v>
      </c>
      <c r="BY3" s="12" t="s">
        <v>98</v>
      </c>
      <c r="BZ3" s="12" t="s">
        <v>98</v>
      </c>
      <c r="CA3" s="12" t="s">
        <v>98</v>
      </c>
      <c r="CB3" s="100" t="s">
        <v>98</v>
      </c>
      <c r="CC3" s="100" t="s">
        <v>98</v>
      </c>
      <c r="CD3" s="100" t="s">
        <v>98</v>
      </c>
      <c r="CE3" s="100" t="s">
        <v>98</v>
      </c>
      <c r="CF3" s="100" t="s">
        <v>98</v>
      </c>
      <c r="CG3" s="100" t="s">
        <v>98</v>
      </c>
      <c r="CH3" s="100" t="s">
        <v>98</v>
      </c>
      <c r="CI3" s="101" t="s">
        <v>98</v>
      </c>
    </row>
    <row r="4" spans="1:87" s="11" customFormat="1" ht="21.75" customHeight="1" x14ac:dyDescent="0.25">
      <c r="A4" s="1" t="s">
        <v>87</v>
      </c>
      <c r="B4" s="6" t="s">
        <v>126</v>
      </c>
      <c r="C4" s="23" t="s">
        <v>89</v>
      </c>
      <c r="D4" t="s">
        <v>127</v>
      </c>
      <c r="E4" s="2">
        <v>2018</v>
      </c>
      <c r="F4" s="2" t="s">
        <v>91</v>
      </c>
      <c r="G4" s="10" t="s">
        <v>92</v>
      </c>
      <c r="H4" s="2" t="s">
        <v>93</v>
      </c>
      <c r="I4" s="10" t="s">
        <v>94</v>
      </c>
      <c r="J4" s="2" t="s">
        <v>128</v>
      </c>
      <c r="K4" s="118" t="str">
        <f t="shared" si="0"/>
        <v>pdf</v>
      </c>
      <c r="L4" s="2" t="s">
        <v>129</v>
      </c>
      <c r="M4" s="118" t="str">
        <f t="shared" si="1"/>
        <v>pdf</v>
      </c>
      <c r="N4" s="2" t="s">
        <v>97</v>
      </c>
      <c r="O4" s="45" t="s">
        <v>98</v>
      </c>
      <c r="P4" s="13" t="str">
        <f t="shared" si="5"/>
        <v>Folder</v>
      </c>
      <c r="Q4" s="127">
        <v>3000</v>
      </c>
      <c r="R4" s="127">
        <v>2200</v>
      </c>
      <c r="S4" s="127">
        <v>1100</v>
      </c>
      <c r="T4" s="10">
        <v>24</v>
      </c>
      <c r="U4" s="2" t="s">
        <v>99</v>
      </c>
      <c r="V4" s="7" t="s">
        <v>100</v>
      </c>
      <c r="W4" s="2" t="s">
        <v>100</v>
      </c>
      <c r="X4" s="2" t="s">
        <v>100</v>
      </c>
      <c r="Y4" s="2" t="s">
        <v>100</v>
      </c>
      <c r="Z4" s="2" t="s">
        <v>100</v>
      </c>
      <c r="AA4" s="2" t="s">
        <v>100</v>
      </c>
      <c r="AB4" s="18" t="s">
        <v>100</v>
      </c>
      <c r="AC4" s="7" t="s">
        <v>130</v>
      </c>
      <c r="AD4" s="87" t="s">
        <v>98</v>
      </c>
      <c r="AE4" s="2" t="s">
        <v>131</v>
      </c>
      <c r="AF4" s="79"/>
      <c r="AG4" s="16"/>
      <c r="AH4" s="16"/>
      <c r="AI4" s="16"/>
      <c r="AJ4" s="16"/>
      <c r="AK4" s="5"/>
      <c r="AL4" s="2" t="s">
        <v>98</v>
      </c>
      <c r="AM4" s="2" t="str">
        <f t="shared" si="2"/>
        <v/>
      </c>
      <c r="AN4" s="14" t="str">
        <f t="shared" si="6"/>
        <v>Folder</v>
      </c>
      <c r="AO4" s="15">
        <v>0</v>
      </c>
      <c r="AQ4" s="71" t="s">
        <v>98</v>
      </c>
      <c r="AR4" s="67" t="str">
        <f t="shared" si="3"/>
        <v>D321.003</v>
      </c>
      <c r="AS4" s="67" t="str">
        <f t="shared" si="4"/>
        <v>D321_Q</v>
      </c>
      <c r="AT4" s="67" t="s">
        <v>100</v>
      </c>
      <c r="AU4" s="75" t="s">
        <v>100</v>
      </c>
      <c r="AV4" s="112" t="s">
        <v>100</v>
      </c>
      <c r="AW4" s="122" t="s">
        <v>132</v>
      </c>
      <c r="AX4" s="122" t="s">
        <v>104</v>
      </c>
      <c r="AY4" s="12" t="s">
        <v>91</v>
      </c>
      <c r="AZ4" s="71" t="s">
        <v>98</v>
      </c>
      <c r="BA4" s="71" t="s">
        <v>92</v>
      </c>
      <c r="BB4" s="71" t="s">
        <v>94</v>
      </c>
      <c r="BC4" s="12" t="s">
        <v>91</v>
      </c>
      <c r="BD4" s="71" t="s">
        <v>98</v>
      </c>
      <c r="BE4" s="12" t="s">
        <v>98</v>
      </c>
      <c r="BF4" s="71" t="s">
        <v>98</v>
      </c>
      <c r="BG4" s="12" t="s">
        <v>98</v>
      </c>
      <c r="BH4" s="12" t="s">
        <v>98</v>
      </c>
      <c r="BI4" s="12" t="s">
        <v>98</v>
      </c>
      <c r="BJ4" s="100" t="s">
        <v>98</v>
      </c>
      <c r="BK4" s="12" t="s">
        <v>98</v>
      </c>
      <c r="BL4" s="71" t="s">
        <v>98</v>
      </c>
      <c r="BM4" s="12" t="s">
        <v>98</v>
      </c>
      <c r="BN4" s="12" t="s">
        <v>98</v>
      </c>
      <c r="BO4" s="12" t="s">
        <v>98</v>
      </c>
      <c r="BP4" s="100" t="s">
        <v>98</v>
      </c>
      <c r="BQ4" s="12" t="s">
        <v>98</v>
      </c>
      <c r="BR4" s="71" t="s">
        <v>98</v>
      </c>
      <c r="BS4" s="12" t="s">
        <v>98</v>
      </c>
      <c r="BT4" s="12" t="s">
        <v>98</v>
      </c>
      <c r="BU4" s="12" t="s">
        <v>98</v>
      </c>
      <c r="BV4" s="100" t="s">
        <v>98</v>
      </c>
      <c r="BW4" s="12" t="s">
        <v>98</v>
      </c>
      <c r="BX4" s="71" t="s">
        <v>98</v>
      </c>
      <c r="BY4" s="12" t="s">
        <v>98</v>
      </c>
      <c r="BZ4" s="12" t="s">
        <v>98</v>
      </c>
      <c r="CA4" s="12" t="s">
        <v>98</v>
      </c>
      <c r="CB4" s="100" t="s">
        <v>98</v>
      </c>
      <c r="CC4" s="100" t="s">
        <v>98</v>
      </c>
      <c r="CD4" s="100" t="s">
        <v>98</v>
      </c>
      <c r="CE4" s="100" t="s">
        <v>98</v>
      </c>
      <c r="CF4" s="100" t="s">
        <v>98</v>
      </c>
      <c r="CG4" s="100" t="s">
        <v>98</v>
      </c>
      <c r="CH4" s="100" t="s">
        <v>98</v>
      </c>
      <c r="CI4" s="101" t="s">
        <v>98</v>
      </c>
    </row>
    <row r="5" spans="1:87" s="11" customFormat="1" ht="21.75" customHeight="1" x14ac:dyDescent="0.25">
      <c r="A5" s="1" t="s">
        <v>87</v>
      </c>
      <c r="B5" s="6" t="s">
        <v>133</v>
      </c>
      <c r="C5" s="23" t="s">
        <v>89</v>
      </c>
      <c r="D5" t="s">
        <v>134</v>
      </c>
      <c r="E5" s="2">
        <v>2018</v>
      </c>
      <c r="F5" s="2" t="s">
        <v>91</v>
      </c>
      <c r="G5" s="10" t="s">
        <v>92</v>
      </c>
      <c r="H5" s="2" t="s">
        <v>93</v>
      </c>
      <c r="I5" s="10" t="s">
        <v>94</v>
      </c>
      <c r="J5" s="2" t="s">
        <v>135</v>
      </c>
      <c r="K5" s="118" t="str">
        <f t="shared" si="0"/>
        <v>pdf</v>
      </c>
      <c r="L5" s="2" t="s">
        <v>136</v>
      </c>
      <c r="M5" s="118" t="str">
        <f t="shared" si="1"/>
        <v>pdf</v>
      </c>
      <c r="N5" s="2" t="s">
        <v>97</v>
      </c>
      <c r="O5" s="45" t="s">
        <v>98</v>
      </c>
      <c r="P5" s="13" t="str">
        <f t="shared" si="5"/>
        <v>Folder</v>
      </c>
      <c r="Q5" s="127">
        <v>3000</v>
      </c>
      <c r="R5" s="127">
        <v>2200</v>
      </c>
      <c r="S5" s="127">
        <v>1100</v>
      </c>
      <c r="T5" s="10">
        <v>24</v>
      </c>
      <c r="U5" s="2" t="s">
        <v>99</v>
      </c>
      <c r="V5" s="7" t="s">
        <v>98</v>
      </c>
      <c r="W5" s="2" t="s">
        <v>100</v>
      </c>
      <c r="X5" s="2" t="s">
        <v>100</v>
      </c>
      <c r="Y5" s="2" t="s">
        <v>100</v>
      </c>
      <c r="Z5" s="2" t="s">
        <v>100</v>
      </c>
      <c r="AA5" s="2" t="s">
        <v>100</v>
      </c>
      <c r="AB5" s="18" t="s">
        <v>100</v>
      </c>
      <c r="AC5" s="43" t="s">
        <v>137</v>
      </c>
      <c r="AD5" s="87" t="s">
        <v>98</v>
      </c>
      <c r="AE5" s="2" t="s">
        <v>138</v>
      </c>
      <c r="AF5" s="78" t="s">
        <v>139</v>
      </c>
      <c r="AG5" s="37" t="s">
        <v>140</v>
      </c>
      <c r="AH5" s="37" t="s">
        <v>141</v>
      </c>
      <c r="AI5" s="37" t="s">
        <v>142</v>
      </c>
      <c r="AJ5" s="37" t="s">
        <v>143</v>
      </c>
      <c r="AK5" s="18"/>
      <c r="AL5" s="2" t="s">
        <v>98</v>
      </c>
      <c r="AM5" s="2" t="str">
        <f t="shared" si="2"/>
        <v/>
      </c>
      <c r="AN5" s="14" t="str">
        <f t="shared" si="6"/>
        <v>Folder</v>
      </c>
      <c r="AO5" s="15">
        <v>0</v>
      </c>
      <c r="AQ5" s="71" t="s">
        <v>98</v>
      </c>
      <c r="AR5" s="67" t="str">
        <f t="shared" si="3"/>
        <v>D321.004</v>
      </c>
      <c r="AS5" s="67" t="str">
        <f t="shared" si="4"/>
        <v>D321_Q</v>
      </c>
      <c r="AT5" s="67" t="s">
        <v>100</v>
      </c>
      <c r="AU5" s="75" t="s">
        <v>100</v>
      </c>
      <c r="AV5" s="112" t="s">
        <v>144</v>
      </c>
      <c r="AW5" s="122" t="s">
        <v>145</v>
      </c>
      <c r="AX5" s="122" t="s">
        <v>139</v>
      </c>
      <c r="AY5" s="12" t="s">
        <v>91</v>
      </c>
      <c r="AZ5" s="71" t="s">
        <v>98</v>
      </c>
      <c r="BA5" s="71" t="s">
        <v>92</v>
      </c>
      <c r="BB5" s="71" t="s">
        <v>94</v>
      </c>
      <c r="BC5" s="12" t="s">
        <v>91</v>
      </c>
      <c r="BD5" s="71" t="s">
        <v>98</v>
      </c>
      <c r="BE5" s="12" t="s">
        <v>98</v>
      </c>
      <c r="BF5" s="71" t="s">
        <v>98</v>
      </c>
      <c r="BG5" s="12" t="s">
        <v>98</v>
      </c>
      <c r="BH5" s="12" t="s">
        <v>98</v>
      </c>
      <c r="BI5" s="12" t="s">
        <v>98</v>
      </c>
      <c r="BJ5" s="100" t="s">
        <v>98</v>
      </c>
      <c r="BK5" s="12" t="s">
        <v>98</v>
      </c>
      <c r="BL5" s="71" t="s">
        <v>98</v>
      </c>
      <c r="BM5" s="12" t="s">
        <v>98</v>
      </c>
      <c r="BN5" s="12" t="s">
        <v>98</v>
      </c>
      <c r="BO5" s="12" t="s">
        <v>98</v>
      </c>
      <c r="BP5" s="100" t="s">
        <v>98</v>
      </c>
      <c r="BQ5" s="12" t="s">
        <v>98</v>
      </c>
      <c r="BR5" s="71" t="s">
        <v>98</v>
      </c>
      <c r="BS5" s="12" t="s">
        <v>98</v>
      </c>
      <c r="BT5" s="12" t="s">
        <v>98</v>
      </c>
      <c r="BU5" s="12" t="s">
        <v>98</v>
      </c>
      <c r="BV5" s="100" t="s">
        <v>98</v>
      </c>
      <c r="BW5" s="12" t="s">
        <v>98</v>
      </c>
      <c r="BX5" s="71" t="s">
        <v>98</v>
      </c>
      <c r="BY5" s="12" t="s">
        <v>98</v>
      </c>
      <c r="BZ5" s="12" t="s">
        <v>98</v>
      </c>
      <c r="CA5" s="12" t="s">
        <v>98</v>
      </c>
      <c r="CB5" s="100" t="s">
        <v>98</v>
      </c>
      <c r="CC5" s="100" t="s">
        <v>98</v>
      </c>
      <c r="CD5" s="100" t="s">
        <v>98</v>
      </c>
      <c r="CE5" s="100" t="s">
        <v>98</v>
      </c>
      <c r="CF5" s="100" t="s">
        <v>98</v>
      </c>
      <c r="CG5" s="100" t="s">
        <v>98</v>
      </c>
      <c r="CH5" s="100" t="s">
        <v>98</v>
      </c>
      <c r="CI5" s="101" t="s">
        <v>98</v>
      </c>
    </row>
    <row r="6" spans="1:87" s="11" customFormat="1" ht="21.75" customHeight="1" x14ac:dyDescent="0.25">
      <c r="A6" s="1" t="s">
        <v>87</v>
      </c>
      <c r="B6" s="6" t="s">
        <v>146</v>
      </c>
      <c r="C6" s="23" t="s">
        <v>89</v>
      </c>
      <c r="D6" t="s">
        <v>147</v>
      </c>
      <c r="E6" s="2">
        <v>2018</v>
      </c>
      <c r="F6" s="2" t="s">
        <v>91</v>
      </c>
      <c r="G6" s="10" t="s">
        <v>92</v>
      </c>
      <c r="H6" s="2" t="s">
        <v>93</v>
      </c>
      <c r="I6" s="10" t="s">
        <v>94</v>
      </c>
      <c r="J6" s="2" t="s">
        <v>148</v>
      </c>
      <c r="K6" s="118" t="str">
        <f t="shared" si="0"/>
        <v>pdf</v>
      </c>
      <c r="L6" s="2" t="s">
        <v>136</v>
      </c>
      <c r="M6" s="118" t="str">
        <f t="shared" si="1"/>
        <v>pdf</v>
      </c>
      <c r="N6" s="2" t="s">
        <v>97</v>
      </c>
      <c r="O6" s="45" t="s">
        <v>149</v>
      </c>
      <c r="P6" s="13" t="str">
        <f t="shared" si="5"/>
        <v>Folder</v>
      </c>
      <c r="Q6" s="127">
        <v>3000</v>
      </c>
      <c r="R6" s="127">
        <v>2200</v>
      </c>
      <c r="S6" s="127">
        <v>1100</v>
      </c>
      <c r="T6" s="10">
        <v>24</v>
      </c>
      <c r="U6" s="2" t="s">
        <v>99</v>
      </c>
      <c r="V6" s="7" t="s">
        <v>100</v>
      </c>
      <c r="W6" s="2" t="s">
        <v>100</v>
      </c>
      <c r="X6" s="2" t="s">
        <v>100</v>
      </c>
      <c r="Y6" s="2" t="s">
        <v>100</v>
      </c>
      <c r="Z6" s="2" t="s">
        <v>100</v>
      </c>
      <c r="AA6" s="2" t="s">
        <v>100</v>
      </c>
      <c r="AB6" s="18" t="s">
        <v>100</v>
      </c>
      <c r="AC6" s="43" t="s">
        <v>137</v>
      </c>
      <c r="AD6" s="87" t="s">
        <v>98</v>
      </c>
      <c r="AE6" s="2" t="s">
        <v>138</v>
      </c>
      <c r="AF6" s="78" t="s">
        <v>139</v>
      </c>
      <c r="AG6" s="37" t="s">
        <v>150</v>
      </c>
      <c r="AH6" s="37" t="s">
        <v>151</v>
      </c>
      <c r="AI6" s="37" t="s">
        <v>152</v>
      </c>
      <c r="AJ6" s="37" t="s">
        <v>143</v>
      </c>
      <c r="AK6" s="18"/>
      <c r="AL6" s="2" t="s">
        <v>98</v>
      </c>
      <c r="AM6" s="2" t="str">
        <f t="shared" si="2"/>
        <v/>
      </c>
      <c r="AN6" s="14" t="str">
        <f t="shared" si="6"/>
        <v>Folder</v>
      </c>
      <c r="AO6" s="15">
        <v>0</v>
      </c>
      <c r="AQ6" s="71" t="s">
        <v>98</v>
      </c>
      <c r="AR6" s="67" t="str">
        <f t="shared" si="3"/>
        <v>D321.005</v>
      </c>
      <c r="AS6" s="67" t="str">
        <f t="shared" si="4"/>
        <v>D321_Q</v>
      </c>
      <c r="AT6" s="67" t="s">
        <v>153</v>
      </c>
      <c r="AU6" s="75" t="s">
        <v>100</v>
      </c>
      <c r="AV6" s="112" t="s">
        <v>100</v>
      </c>
      <c r="AW6" s="122" t="s">
        <v>154</v>
      </c>
      <c r="AX6" s="122" t="s">
        <v>139</v>
      </c>
      <c r="AY6" s="12" t="s">
        <v>91</v>
      </c>
      <c r="AZ6" s="71" t="s">
        <v>98</v>
      </c>
      <c r="BA6" s="71" t="s">
        <v>92</v>
      </c>
      <c r="BB6" s="71" t="s">
        <v>94</v>
      </c>
      <c r="BC6" s="12" t="s">
        <v>91</v>
      </c>
      <c r="BD6" s="71" t="s">
        <v>98</v>
      </c>
      <c r="BE6" s="12" t="s">
        <v>98</v>
      </c>
      <c r="BF6" s="71" t="s">
        <v>98</v>
      </c>
      <c r="BG6" s="12" t="s">
        <v>98</v>
      </c>
      <c r="BH6" s="12" t="s">
        <v>98</v>
      </c>
      <c r="BI6" s="12" t="s">
        <v>98</v>
      </c>
      <c r="BJ6" s="100" t="s">
        <v>98</v>
      </c>
      <c r="BK6" s="12" t="s">
        <v>98</v>
      </c>
      <c r="BL6" s="71" t="s">
        <v>98</v>
      </c>
      <c r="BM6" s="12" t="s">
        <v>98</v>
      </c>
      <c r="BN6" s="12" t="s">
        <v>98</v>
      </c>
      <c r="BO6" s="12" t="s">
        <v>98</v>
      </c>
      <c r="BP6" s="100" t="s">
        <v>98</v>
      </c>
      <c r="BQ6" s="12" t="s">
        <v>98</v>
      </c>
      <c r="BR6" s="71" t="s">
        <v>98</v>
      </c>
      <c r="BS6" s="12" t="s">
        <v>98</v>
      </c>
      <c r="BT6" s="12" t="s">
        <v>98</v>
      </c>
      <c r="BU6" s="12" t="s">
        <v>98</v>
      </c>
      <c r="BV6" s="100" t="s">
        <v>98</v>
      </c>
      <c r="BW6" s="12" t="s">
        <v>98</v>
      </c>
      <c r="BX6" s="71" t="s">
        <v>98</v>
      </c>
      <c r="BY6" s="12" t="s">
        <v>98</v>
      </c>
      <c r="BZ6" s="12" t="s">
        <v>98</v>
      </c>
      <c r="CA6" s="12" t="s">
        <v>98</v>
      </c>
      <c r="CB6" s="100" t="s">
        <v>98</v>
      </c>
      <c r="CC6" s="100" t="s">
        <v>98</v>
      </c>
      <c r="CD6" s="100" t="s">
        <v>98</v>
      </c>
      <c r="CE6" s="100" t="s">
        <v>98</v>
      </c>
      <c r="CF6" s="100" t="s">
        <v>98</v>
      </c>
      <c r="CG6" s="100" t="s">
        <v>98</v>
      </c>
      <c r="CH6" s="100" t="s">
        <v>98</v>
      </c>
      <c r="CI6" s="101" t="s">
        <v>98</v>
      </c>
    </row>
    <row r="7" spans="1:87" s="11" customFormat="1" ht="21.75" customHeight="1" x14ac:dyDescent="0.25">
      <c r="A7" s="1" t="s">
        <v>87</v>
      </c>
      <c r="B7" s="6" t="s">
        <v>155</v>
      </c>
      <c r="C7" s="23" t="s">
        <v>89</v>
      </c>
      <c r="D7" t="s">
        <v>156</v>
      </c>
      <c r="E7" s="2">
        <v>2018</v>
      </c>
      <c r="F7" s="2" t="s">
        <v>91</v>
      </c>
      <c r="G7" s="10" t="s">
        <v>92</v>
      </c>
      <c r="H7" s="2" t="s">
        <v>93</v>
      </c>
      <c r="I7" s="10" t="s">
        <v>94</v>
      </c>
      <c r="J7" s="2" t="s">
        <v>157</v>
      </c>
      <c r="K7" s="118" t="str">
        <f t="shared" si="0"/>
        <v>pdf</v>
      </c>
      <c r="L7" s="2" t="s">
        <v>136</v>
      </c>
      <c r="M7" s="118" t="str">
        <f t="shared" si="1"/>
        <v>pdf</v>
      </c>
      <c r="N7" s="2" t="s">
        <v>97</v>
      </c>
      <c r="O7" s="45" t="s">
        <v>98</v>
      </c>
      <c r="P7" s="13" t="str">
        <f t="shared" si="5"/>
        <v>Folder</v>
      </c>
      <c r="Q7" s="127">
        <v>3000</v>
      </c>
      <c r="R7" s="127">
        <v>2200</v>
      </c>
      <c r="S7" s="127">
        <v>1100</v>
      </c>
      <c r="T7" s="10">
        <v>42</v>
      </c>
      <c r="U7" s="2" t="s">
        <v>100</v>
      </c>
      <c r="V7" s="7" t="s">
        <v>98</v>
      </c>
      <c r="W7" s="2" t="s">
        <v>99</v>
      </c>
      <c r="X7" s="2" t="s">
        <v>100</v>
      </c>
      <c r="Y7" s="2" t="s">
        <v>100</v>
      </c>
      <c r="Z7" s="2" t="s">
        <v>100</v>
      </c>
      <c r="AA7" s="2" t="s">
        <v>100</v>
      </c>
      <c r="AB7" s="18" t="s">
        <v>100</v>
      </c>
      <c r="AC7" s="43" t="s">
        <v>158</v>
      </c>
      <c r="AD7" s="87" t="s">
        <v>98</v>
      </c>
      <c r="AE7" s="2" t="s">
        <v>138</v>
      </c>
      <c r="AF7" s="78" t="s">
        <v>159</v>
      </c>
      <c r="AG7" s="10" t="s">
        <v>160</v>
      </c>
      <c r="AH7" s="10" t="s">
        <v>161</v>
      </c>
      <c r="AI7" s="10" t="s">
        <v>162</v>
      </c>
      <c r="AJ7" s="10" t="s">
        <v>163</v>
      </c>
      <c r="AK7" s="18" t="s">
        <v>164</v>
      </c>
      <c r="AL7" s="2" t="s">
        <v>98</v>
      </c>
      <c r="AM7" s="2" t="str">
        <f t="shared" si="2"/>
        <v/>
      </c>
      <c r="AN7" s="14" t="str">
        <f t="shared" si="6"/>
        <v>Folder</v>
      </c>
      <c r="AO7" s="15">
        <v>0</v>
      </c>
      <c r="AQ7" s="71" t="s">
        <v>98</v>
      </c>
      <c r="AR7" s="67" t="str">
        <f t="shared" si="3"/>
        <v>D321.006</v>
      </c>
      <c r="AS7" s="67" t="str">
        <f t="shared" si="4"/>
        <v>D321_Q</v>
      </c>
      <c r="AT7" s="67" t="s">
        <v>100</v>
      </c>
      <c r="AU7" s="75" t="s">
        <v>100</v>
      </c>
      <c r="AV7" s="112" t="s">
        <v>144</v>
      </c>
      <c r="AW7" s="122" t="s">
        <v>165</v>
      </c>
      <c r="AX7" s="122" t="s">
        <v>104</v>
      </c>
      <c r="AY7" s="12" t="s">
        <v>91</v>
      </c>
      <c r="AZ7" s="71" t="s">
        <v>98</v>
      </c>
      <c r="BA7" s="71" t="s">
        <v>92</v>
      </c>
      <c r="BB7" s="71" t="s">
        <v>94</v>
      </c>
      <c r="BC7" s="12" t="s">
        <v>91</v>
      </c>
      <c r="BD7" s="71" t="s">
        <v>98</v>
      </c>
      <c r="BE7" s="12" t="s">
        <v>98</v>
      </c>
      <c r="BF7" s="71" t="s">
        <v>98</v>
      </c>
      <c r="BG7" s="12" t="s">
        <v>98</v>
      </c>
      <c r="BH7" s="12" t="s">
        <v>98</v>
      </c>
      <c r="BI7" s="12" t="s">
        <v>98</v>
      </c>
      <c r="BJ7" s="100" t="s">
        <v>98</v>
      </c>
      <c r="BK7" s="12" t="s">
        <v>98</v>
      </c>
      <c r="BL7" s="71" t="s">
        <v>98</v>
      </c>
      <c r="BM7" s="12" t="s">
        <v>98</v>
      </c>
      <c r="BN7" s="12" t="s">
        <v>98</v>
      </c>
      <c r="BO7" s="12" t="s">
        <v>98</v>
      </c>
      <c r="BP7" s="100" t="s">
        <v>98</v>
      </c>
      <c r="BQ7" s="12" t="s">
        <v>98</v>
      </c>
      <c r="BR7" s="71" t="s">
        <v>98</v>
      </c>
      <c r="BS7" s="12" t="s">
        <v>98</v>
      </c>
      <c r="BT7" s="12" t="s">
        <v>98</v>
      </c>
      <c r="BU7" s="12" t="s">
        <v>98</v>
      </c>
      <c r="BV7" s="100" t="s">
        <v>98</v>
      </c>
      <c r="BW7" s="12" t="s">
        <v>98</v>
      </c>
      <c r="BX7" s="71" t="s">
        <v>98</v>
      </c>
      <c r="BY7" s="12" t="s">
        <v>98</v>
      </c>
      <c r="BZ7" s="12" t="s">
        <v>98</v>
      </c>
      <c r="CA7" s="12" t="s">
        <v>98</v>
      </c>
      <c r="CB7" s="100" t="s">
        <v>98</v>
      </c>
      <c r="CC7" s="100" t="s">
        <v>98</v>
      </c>
      <c r="CD7" s="100" t="s">
        <v>98</v>
      </c>
      <c r="CE7" s="100" t="s">
        <v>98</v>
      </c>
      <c r="CF7" s="100" t="s">
        <v>98</v>
      </c>
      <c r="CG7" s="100" t="s">
        <v>98</v>
      </c>
      <c r="CH7" s="100" t="s">
        <v>98</v>
      </c>
      <c r="CI7" s="101" t="s">
        <v>98</v>
      </c>
    </row>
    <row r="8" spans="1:87" s="11" customFormat="1" ht="21.75" customHeight="1" x14ac:dyDescent="0.25">
      <c r="A8" s="1" t="s">
        <v>87</v>
      </c>
      <c r="B8" s="6" t="s">
        <v>166</v>
      </c>
      <c r="C8" s="23" t="s">
        <v>89</v>
      </c>
      <c r="D8" t="s">
        <v>167</v>
      </c>
      <c r="E8" s="2">
        <v>2018</v>
      </c>
      <c r="F8" s="2" t="s">
        <v>91</v>
      </c>
      <c r="G8" s="10" t="s">
        <v>92</v>
      </c>
      <c r="H8" s="2" t="s">
        <v>93</v>
      </c>
      <c r="I8" s="10" t="s">
        <v>94</v>
      </c>
      <c r="J8" s="2" t="s">
        <v>168</v>
      </c>
      <c r="K8" s="118" t="str">
        <f t="shared" si="0"/>
        <v>pdf</v>
      </c>
      <c r="L8" s="2" t="s">
        <v>169</v>
      </c>
      <c r="M8" s="118" t="str">
        <f t="shared" si="1"/>
        <v>pdf</v>
      </c>
      <c r="N8" s="2" t="s">
        <v>97</v>
      </c>
      <c r="O8" s="45" t="s">
        <v>98</v>
      </c>
      <c r="P8" s="13" t="str">
        <f t="shared" si="5"/>
        <v>Folder</v>
      </c>
      <c r="Q8" s="127">
        <v>3000</v>
      </c>
      <c r="R8" s="127">
        <v>2200</v>
      </c>
      <c r="S8" s="127">
        <v>1100</v>
      </c>
      <c r="T8" s="10">
        <v>42</v>
      </c>
      <c r="U8" s="2" t="s">
        <v>99</v>
      </c>
      <c r="V8" s="7" t="s">
        <v>98</v>
      </c>
      <c r="W8" s="2" t="s">
        <v>100</v>
      </c>
      <c r="X8" s="2" t="s">
        <v>100</v>
      </c>
      <c r="Y8" s="2" t="s">
        <v>100</v>
      </c>
      <c r="Z8" s="2" t="s">
        <v>100</v>
      </c>
      <c r="AA8" s="2" t="s">
        <v>100</v>
      </c>
      <c r="AB8" s="18" t="s">
        <v>100</v>
      </c>
      <c r="AC8" s="43" t="s">
        <v>170</v>
      </c>
      <c r="AD8" s="87" t="s">
        <v>98</v>
      </c>
      <c r="AE8" s="2" t="s">
        <v>171</v>
      </c>
      <c r="AF8" s="77"/>
      <c r="AG8" s="17"/>
      <c r="AH8" s="17"/>
      <c r="AI8" s="17"/>
      <c r="AJ8" s="17"/>
      <c r="AK8" s="5" t="s">
        <v>164</v>
      </c>
      <c r="AL8" s="2" t="s">
        <v>98</v>
      </c>
      <c r="AM8" s="2" t="str">
        <f t="shared" si="2"/>
        <v/>
      </c>
      <c r="AN8" s="14" t="str">
        <f t="shared" si="6"/>
        <v>Folder</v>
      </c>
      <c r="AO8" s="15">
        <v>0</v>
      </c>
      <c r="AQ8" s="71" t="s">
        <v>98</v>
      </c>
      <c r="AR8" s="67" t="str">
        <f t="shared" si="3"/>
        <v>D321.007</v>
      </c>
      <c r="AS8" s="67" t="str">
        <f t="shared" si="4"/>
        <v>D321_Q</v>
      </c>
      <c r="AT8" s="67" t="s">
        <v>100</v>
      </c>
      <c r="AU8" s="75" t="s">
        <v>100</v>
      </c>
      <c r="AV8" s="112" t="s">
        <v>144</v>
      </c>
      <c r="AW8" s="122" t="s">
        <v>172</v>
      </c>
      <c r="AX8" s="122" t="s">
        <v>104</v>
      </c>
      <c r="AY8" s="12" t="s">
        <v>91</v>
      </c>
      <c r="AZ8" s="71" t="s">
        <v>98</v>
      </c>
      <c r="BA8" s="71" t="s">
        <v>92</v>
      </c>
      <c r="BB8" s="71" t="s">
        <v>94</v>
      </c>
      <c r="BC8" s="12" t="s">
        <v>91</v>
      </c>
      <c r="BD8" s="71" t="s">
        <v>98</v>
      </c>
      <c r="BE8" s="12" t="s">
        <v>98</v>
      </c>
      <c r="BF8" s="71" t="s">
        <v>98</v>
      </c>
      <c r="BG8" s="12" t="s">
        <v>98</v>
      </c>
      <c r="BH8" s="12" t="s">
        <v>98</v>
      </c>
      <c r="BI8" s="12" t="s">
        <v>98</v>
      </c>
      <c r="BJ8" s="100" t="s">
        <v>98</v>
      </c>
      <c r="BK8" s="12" t="s">
        <v>98</v>
      </c>
      <c r="BL8" s="71" t="s">
        <v>98</v>
      </c>
      <c r="BM8" s="12" t="s">
        <v>98</v>
      </c>
      <c r="BN8" s="12" t="s">
        <v>98</v>
      </c>
      <c r="BO8" s="12" t="s">
        <v>98</v>
      </c>
      <c r="BP8" s="100" t="s">
        <v>98</v>
      </c>
      <c r="BQ8" s="12" t="s">
        <v>98</v>
      </c>
      <c r="BR8" s="71" t="s">
        <v>98</v>
      </c>
      <c r="BS8" s="12" t="s">
        <v>98</v>
      </c>
      <c r="BT8" s="12" t="s">
        <v>98</v>
      </c>
      <c r="BU8" s="12" t="s">
        <v>98</v>
      </c>
      <c r="BV8" s="100" t="s">
        <v>98</v>
      </c>
      <c r="BW8" s="12" t="s">
        <v>98</v>
      </c>
      <c r="BX8" s="71" t="s">
        <v>98</v>
      </c>
      <c r="BY8" s="12" t="s">
        <v>98</v>
      </c>
      <c r="BZ8" s="12" t="s">
        <v>98</v>
      </c>
      <c r="CA8" s="12" t="s">
        <v>98</v>
      </c>
      <c r="CB8" s="100" t="s">
        <v>98</v>
      </c>
      <c r="CC8" s="100" t="s">
        <v>98</v>
      </c>
      <c r="CD8" s="100" t="s">
        <v>98</v>
      </c>
      <c r="CE8" s="100" t="s">
        <v>98</v>
      </c>
      <c r="CF8" s="100" t="s">
        <v>98</v>
      </c>
      <c r="CG8" s="100" t="s">
        <v>98</v>
      </c>
      <c r="CH8" s="100" t="s">
        <v>98</v>
      </c>
      <c r="CI8" s="101" t="s">
        <v>98</v>
      </c>
    </row>
    <row r="9" spans="1:87" s="11" customFormat="1" ht="21.75" customHeight="1" x14ac:dyDescent="0.25">
      <c r="A9" s="1" t="s">
        <v>87</v>
      </c>
      <c r="B9" s="6" t="s">
        <v>173</v>
      </c>
      <c r="C9" s="23" t="s">
        <v>89</v>
      </c>
      <c r="D9" t="s">
        <v>174</v>
      </c>
      <c r="E9" s="2">
        <v>2018</v>
      </c>
      <c r="F9" s="2" t="s">
        <v>91</v>
      </c>
      <c r="G9" s="10" t="s">
        <v>92</v>
      </c>
      <c r="H9" s="2" t="s">
        <v>93</v>
      </c>
      <c r="I9" s="10" t="s">
        <v>94</v>
      </c>
      <c r="J9" s="2" t="s">
        <v>175</v>
      </c>
      <c r="K9" s="118" t="str">
        <f t="shared" si="0"/>
        <v>pdf</v>
      </c>
      <c r="L9" s="2" t="s">
        <v>176</v>
      </c>
      <c r="M9" s="118" t="str">
        <f t="shared" si="1"/>
        <v>pdf</v>
      </c>
      <c r="N9" s="2" t="s">
        <v>97</v>
      </c>
      <c r="O9" s="45" t="s">
        <v>98</v>
      </c>
      <c r="P9" s="13" t="str">
        <f t="shared" si="5"/>
        <v>Folder</v>
      </c>
      <c r="Q9" s="127">
        <v>3000</v>
      </c>
      <c r="R9" s="127">
        <v>2200</v>
      </c>
      <c r="S9" s="127">
        <v>1100</v>
      </c>
      <c r="T9" s="10">
        <v>24</v>
      </c>
      <c r="U9" s="2" t="s">
        <v>99</v>
      </c>
      <c r="V9" s="7" t="s">
        <v>98</v>
      </c>
      <c r="W9" s="2" t="s">
        <v>100</v>
      </c>
      <c r="X9" s="2" t="s">
        <v>100</v>
      </c>
      <c r="Y9" s="2" t="s">
        <v>100</v>
      </c>
      <c r="Z9" s="2" t="s">
        <v>100</v>
      </c>
      <c r="AA9" s="2" t="s">
        <v>100</v>
      </c>
      <c r="AB9" s="18" t="s">
        <v>100</v>
      </c>
      <c r="AC9" s="43" t="s">
        <v>101</v>
      </c>
      <c r="AD9" s="88" t="s">
        <v>177</v>
      </c>
      <c r="AE9" s="2" t="s">
        <v>103</v>
      </c>
      <c r="AF9" s="77" t="s">
        <v>178</v>
      </c>
      <c r="AG9" s="17" t="s">
        <v>179</v>
      </c>
      <c r="AH9" s="17" t="s">
        <v>180</v>
      </c>
      <c r="AI9" s="17" t="s">
        <v>181</v>
      </c>
      <c r="AJ9" s="17" t="s">
        <v>108</v>
      </c>
      <c r="AK9" s="5" t="s">
        <v>164</v>
      </c>
      <c r="AL9" s="2" t="s">
        <v>98</v>
      </c>
      <c r="AM9" s="2" t="str">
        <f t="shared" si="2"/>
        <v/>
      </c>
      <c r="AN9" s="14" t="str">
        <f t="shared" si="6"/>
        <v>Folder</v>
      </c>
      <c r="AO9" s="15">
        <v>0</v>
      </c>
      <c r="AQ9" s="71" t="s">
        <v>98</v>
      </c>
      <c r="AR9" s="67" t="str">
        <f t="shared" si="3"/>
        <v>D321.008</v>
      </c>
      <c r="AS9" s="67" t="str">
        <f t="shared" si="4"/>
        <v>D321_Q</v>
      </c>
      <c r="AT9" s="67" t="s">
        <v>100</v>
      </c>
      <c r="AU9" s="75" t="s">
        <v>100</v>
      </c>
      <c r="AV9" s="112" t="s">
        <v>144</v>
      </c>
      <c r="AW9" s="122" t="s">
        <v>182</v>
      </c>
      <c r="AX9" s="122" t="s">
        <v>183</v>
      </c>
      <c r="AY9" s="12" t="s">
        <v>91</v>
      </c>
      <c r="AZ9" s="71" t="s">
        <v>98</v>
      </c>
      <c r="BA9" s="71" t="s">
        <v>92</v>
      </c>
      <c r="BB9" s="71" t="s">
        <v>94</v>
      </c>
      <c r="BC9" s="12" t="s">
        <v>91</v>
      </c>
      <c r="BD9" s="71" t="s">
        <v>98</v>
      </c>
      <c r="BE9" s="12" t="s">
        <v>98</v>
      </c>
      <c r="BF9" s="71" t="s">
        <v>98</v>
      </c>
      <c r="BG9" s="12" t="s">
        <v>98</v>
      </c>
      <c r="BH9" s="12" t="s">
        <v>98</v>
      </c>
      <c r="BI9" s="12" t="s">
        <v>98</v>
      </c>
      <c r="BJ9" s="100" t="s">
        <v>98</v>
      </c>
      <c r="BK9" s="12" t="s">
        <v>98</v>
      </c>
      <c r="BL9" s="71" t="s">
        <v>98</v>
      </c>
      <c r="BM9" s="12" t="s">
        <v>98</v>
      </c>
      <c r="BN9" s="12" t="s">
        <v>98</v>
      </c>
      <c r="BO9" s="12" t="s">
        <v>98</v>
      </c>
      <c r="BP9" s="100" t="s">
        <v>98</v>
      </c>
      <c r="BQ9" s="12" t="s">
        <v>98</v>
      </c>
      <c r="BR9" s="71" t="s">
        <v>98</v>
      </c>
      <c r="BS9" s="12" t="s">
        <v>98</v>
      </c>
      <c r="BT9" s="12" t="s">
        <v>98</v>
      </c>
      <c r="BU9" s="12" t="s">
        <v>98</v>
      </c>
      <c r="BV9" s="100" t="s">
        <v>98</v>
      </c>
      <c r="BW9" s="12" t="s">
        <v>98</v>
      </c>
      <c r="BX9" s="71" t="s">
        <v>98</v>
      </c>
      <c r="BY9" s="12" t="s">
        <v>98</v>
      </c>
      <c r="BZ9" s="12" t="s">
        <v>98</v>
      </c>
      <c r="CA9" s="12" t="s">
        <v>98</v>
      </c>
      <c r="CB9" s="100" t="s">
        <v>98</v>
      </c>
      <c r="CC9" s="100" t="s">
        <v>98</v>
      </c>
      <c r="CD9" s="100" t="s">
        <v>98</v>
      </c>
      <c r="CE9" s="100" t="s">
        <v>98</v>
      </c>
      <c r="CF9" s="100" t="s">
        <v>98</v>
      </c>
      <c r="CG9" s="100" t="s">
        <v>98</v>
      </c>
      <c r="CH9" s="100" t="s">
        <v>98</v>
      </c>
      <c r="CI9" s="101" t="s">
        <v>98</v>
      </c>
    </row>
    <row r="10" spans="1:87" s="11" customFormat="1" ht="21.75" customHeight="1" x14ac:dyDescent="0.25">
      <c r="A10" s="1" t="s">
        <v>87</v>
      </c>
      <c r="B10" s="6" t="s">
        <v>184</v>
      </c>
      <c r="C10" s="23" t="s">
        <v>89</v>
      </c>
      <c r="D10" t="s">
        <v>185</v>
      </c>
      <c r="E10" s="2">
        <v>2018</v>
      </c>
      <c r="F10" s="2" t="s">
        <v>91</v>
      </c>
      <c r="G10" s="10" t="s">
        <v>92</v>
      </c>
      <c r="H10" s="2" t="s">
        <v>93</v>
      </c>
      <c r="I10" s="10" t="s">
        <v>94</v>
      </c>
      <c r="J10" s="2" t="s">
        <v>186</v>
      </c>
      <c r="K10" s="118" t="str">
        <f t="shared" si="0"/>
        <v>pdf</v>
      </c>
      <c r="L10" s="2" t="s">
        <v>176</v>
      </c>
      <c r="M10" s="118" t="str">
        <f t="shared" si="1"/>
        <v>pdf</v>
      </c>
      <c r="N10" s="2" t="s">
        <v>97</v>
      </c>
      <c r="O10" s="45" t="s">
        <v>98</v>
      </c>
      <c r="P10" s="13" t="str">
        <f t="shared" si="5"/>
        <v>Folder</v>
      </c>
      <c r="Q10" s="127">
        <v>3000</v>
      </c>
      <c r="R10" s="127">
        <v>2200</v>
      </c>
      <c r="S10" s="127">
        <v>1100</v>
      </c>
      <c r="T10" s="10">
        <v>42</v>
      </c>
      <c r="U10" s="2" t="s">
        <v>99</v>
      </c>
      <c r="V10" s="7" t="s">
        <v>98</v>
      </c>
      <c r="W10" s="2" t="s">
        <v>100</v>
      </c>
      <c r="X10" s="2" t="s">
        <v>100</v>
      </c>
      <c r="Y10" s="2" t="s">
        <v>100</v>
      </c>
      <c r="Z10" s="2" t="s">
        <v>100</v>
      </c>
      <c r="AA10" s="2" t="s">
        <v>100</v>
      </c>
      <c r="AB10" s="18" t="s">
        <v>100</v>
      </c>
      <c r="AC10" s="43" t="s">
        <v>187</v>
      </c>
      <c r="AD10" s="87" t="s">
        <v>98</v>
      </c>
      <c r="AE10" s="2" t="s">
        <v>171</v>
      </c>
      <c r="AF10" s="77"/>
      <c r="AG10" s="17"/>
      <c r="AH10" s="17"/>
      <c r="AI10" s="17"/>
      <c r="AJ10" s="17"/>
      <c r="AK10" s="5" t="s">
        <v>164</v>
      </c>
      <c r="AL10" s="2" t="s">
        <v>98</v>
      </c>
      <c r="AM10" s="2" t="str">
        <f t="shared" si="2"/>
        <v/>
      </c>
      <c r="AN10" s="14" t="str">
        <f t="shared" si="6"/>
        <v>Folder</v>
      </c>
      <c r="AO10" s="15">
        <v>0</v>
      </c>
      <c r="AQ10" s="71" t="s">
        <v>98</v>
      </c>
      <c r="AR10" s="67" t="str">
        <f t="shared" si="3"/>
        <v>D321.009</v>
      </c>
      <c r="AS10" s="67" t="str">
        <f t="shared" si="4"/>
        <v>D321_Q</v>
      </c>
      <c r="AT10" s="67" t="s">
        <v>100</v>
      </c>
      <c r="AU10" s="75" t="s">
        <v>100</v>
      </c>
      <c r="AV10" s="112" t="s">
        <v>144</v>
      </c>
      <c r="AW10" s="122" t="s">
        <v>188</v>
      </c>
      <c r="AX10" s="122" t="s">
        <v>183</v>
      </c>
      <c r="AY10" s="12" t="s">
        <v>91</v>
      </c>
      <c r="AZ10" s="71" t="s">
        <v>98</v>
      </c>
      <c r="BA10" s="71" t="s">
        <v>92</v>
      </c>
      <c r="BB10" s="71" t="s">
        <v>94</v>
      </c>
      <c r="BC10" s="12" t="s">
        <v>91</v>
      </c>
      <c r="BD10" s="71" t="s">
        <v>98</v>
      </c>
      <c r="BE10" s="12" t="s">
        <v>98</v>
      </c>
      <c r="BF10" s="71" t="s">
        <v>98</v>
      </c>
      <c r="BG10" s="12" t="s">
        <v>98</v>
      </c>
      <c r="BH10" s="12" t="s">
        <v>98</v>
      </c>
      <c r="BI10" s="12" t="s">
        <v>98</v>
      </c>
      <c r="BJ10" s="100" t="s">
        <v>98</v>
      </c>
      <c r="BK10" s="12" t="s">
        <v>98</v>
      </c>
      <c r="BL10" s="71" t="s">
        <v>98</v>
      </c>
      <c r="BM10" s="12" t="s">
        <v>98</v>
      </c>
      <c r="BN10" s="12" t="s">
        <v>98</v>
      </c>
      <c r="BO10" s="12" t="s">
        <v>98</v>
      </c>
      <c r="BP10" s="100" t="s">
        <v>98</v>
      </c>
      <c r="BQ10" s="12" t="s">
        <v>98</v>
      </c>
      <c r="BR10" s="71" t="s">
        <v>98</v>
      </c>
      <c r="BS10" s="12" t="s">
        <v>98</v>
      </c>
      <c r="BT10" s="12" t="s">
        <v>98</v>
      </c>
      <c r="BU10" s="12" t="s">
        <v>98</v>
      </c>
      <c r="BV10" s="100" t="s">
        <v>98</v>
      </c>
      <c r="BW10" s="12" t="s">
        <v>98</v>
      </c>
      <c r="BX10" s="71" t="s">
        <v>98</v>
      </c>
      <c r="BY10" s="12" t="s">
        <v>98</v>
      </c>
      <c r="BZ10" s="12" t="s">
        <v>98</v>
      </c>
      <c r="CA10" s="12" t="s">
        <v>98</v>
      </c>
      <c r="CB10" s="100" t="s">
        <v>98</v>
      </c>
      <c r="CC10" s="100" t="s">
        <v>98</v>
      </c>
      <c r="CD10" s="100" t="s">
        <v>98</v>
      </c>
      <c r="CE10" s="100" t="s">
        <v>98</v>
      </c>
      <c r="CF10" s="100" t="s">
        <v>98</v>
      </c>
      <c r="CG10" s="100" t="s">
        <v>98</v>
      </c>
      <c r="CH10" s="100" t="s">
        <v>98</v>
      </c>
      <c r="CI10" s="101" t="s">
        <v>98</v>
      </c>
    </row>
    <row r="11" spans="1:87" s="11" customFormat="1" ht="21.75" customHeight="1" x14ac:dyDescent="0.25">
      <c r="A11" s="1" t="s">
        <v>87</v>
      </c>
      <c r="B11" s="6" t="s">
        <v>189</v>
      </c>
      <c r="C11" s="23" t="s">
        <v>89</v>
      </c>
      <c r="D11" t="s">
        <v>190</v>
      </c>
      <c r="E11" s="2">
        <v>2018</v>
      </c>
      <c r="F11" s="2" t="s">
        <v>91</v>
      </c>
      <c r="G11" s="10" t="s">
        <v>92</v>
      </c>
      <c r="H11" s="2" t="s">
        <v>93</v>
      </c>
      <c r="I11" s="10" t="s">
        <v>94</v>
      </c>
      <c r="J11" s="2" t="s">
        <v>191</v>
      </c>
      <c r="K11" s="118" t="str">
        <f t="shared" si="0"/>
        <v>pdf</v>
      </c>
      <c r="L11" s="2" t="s">
        <v>169</v>
      </c>
      <c r="M11" s="118" t="str">
        <f t="shared" si="1"/>
        <v>pdf</v>
      </c>
      <c r="N11" s="2" t="s">
        <v>97</v>
      </c>
      <c r="O11" s="45" t="s">
        <v>98</v>
      </c>
      <c r="P11" s="13" t="str">
        <f t="shared" si="5"/>
        <v>Folder</v>
      </c>
      <c r="Q11" s="127">
        <v>3000</v>
      </c>
      <c r="R11" s="127">
        <v>2200</v>
      </c>
      <c r="S11" s="127">
        <v>1100</v>
      </c>
      <c r="T11" s="10">
        <v>24</v>
      </c>
      <c r="U11" s="2" t="s">
        <v>99</v>
      </c>
      <c r="V11" s="7" t="s">
        <v>98</v>
      </c>
      <c r="W11" s="2" t="s">
        <v>100</v>
      </c>
      <c r="X11" s="2" t="s">
        <v>100</v>
      </c>
      <c r="Y11" s="2" t="s">
        <v>100</v>
      </c>
      <c r="Z11" s="2" t="s">
        <v>100</v>
      </c>
      <c r="AA11" s="2" t="s">
        <v>100</v>
      </c>
      <c r="AB11" s="18" t="s">
        <v>100</v>
      </c>
      <c r="AC11" s="43" t="s">
        <v>137</v>
      </c>
      <c r="AD11" s="87" t="s">
        <v>98</v>
      </c>
      <c r="AE11" s="2" t="s">
        <v>138</v>
      </c>
      <c r="AF11" s="78" t="s">
        <v>192</v>
      </c>
      <c r="AG11" s="10" t="s">
        <v>193</v>
      </c>
      <c r="AH11" s="10" t="s">
        <v>194</v>
      </c>
      <c r="AI11" s="10" t="s">
        <v>195</v>
      </c>
      <c r="AJ11" s="10" t="s">
        <v>196</v>
      </c>
      <c r="AK11" s="18" t="s">
        <v>164</v>
      </c>
      <c r="AL11" s="2" t="s">
        <v>98</v>
      </c>
      <c r="AM11" s="2" t="str">
        <f t="shared" si="2"/>
        <v/>
      </c>
      <c r="AN11" s="14" t="str">
        <f t="shared" si="6"/>
        <v>Folder</v>
      </c>
      <c r="AO11" s="15">
        <v>0</v>
      </c>
      <c r="AQ11" s="71" t="s">
        <v>98</v>
      </c>
      <c r="AR11" s="67" t="str">
        <f t="shared" si="3"/>
        <v>D321.010</v>
      </c>
      <c r="AS11" s="67" t="str">
        <f t="shared" si="4"/>
        <v>D321_Q</v>
      </c>
      <c r="AT11" s="67" t="s">
        <v>100</v>
      </c>
      <c r="AU11" s="75" t="s">
        <v>100</v>
      </c>
      <c r="AV11" s="112" t="s">
        <v>197</v>
      </c>
      <c r="AW11" s="122" t="s">
        <v>198</v>
      </c>
      <c r="AX11" s="122" t="s">
        <v>104</v>
      </c>
      <c r="AY11" s="12" t="s">
        <v>91</v>
      </c>
      <c r="AZ11" s="71" t="s">
        <v>98</v>
      </c>
      <c r="BA11" s="71" t="s">
        <v>92</v>
      </c>
      <c r="BB11" s="71" t="s">
        <v>94</v>
      </c>
      <c r="BC11" s="12" t="s">
        <v>91</v>
      </c>
      <c r="BD11" s="71" t="s">
        <v>98</v>
      </c>
      <c r="BE11" s="12" t="s">
        <v>98</v>
      </c>
      <c r="BF11" s="71" t="s">
        <v>98</v>
      </c>
      <c r="BG11" s="12" t="s">
        <v>98</v>
      </c>
      <c r="BH11" s="12" t="s">
        <v>98</v>
      </c>
      <c r="BI11" s="12" t="s">
        <v>98</v>
      </c>
      <c r="BJ11" s="100" t="s">
        <v>98</v>
      </c>
      <c r="BK11" s="12" t="s">
        <v>98</v>
      </c>
      <c r="BL11" s="71" t="s">
        <v>98</v>
      </c>
      <c r="BM11" s="12" t="s">
        <v>98</v>
      </c>
      <c r="BN11" s="12" t="s">
        <v>98</v>
      </c>
      <c r="BO11" s="12" t="s">
        <v>98</v>
      </c>
      <c r="BP11" s="100" t="s">
        <v>98</v>
      </c>
      <c r="BQ11" s="12" t="s">
        <v>98</v>
      </c>
      <c r="BR11" s="71" t="s">
        <v>98</v>
      </c>
      <c r="BS11" s="12" t="s">
        <v>98</v>
      </c>
      <c r="BT11" s="12" t="s">
        <v>98</v>
      </c>
      <c r="BU11" s="12" t="s">
        <v>98</v>
      </c>
      <c r="BV11" s="100" t="s">
        <v>98</v>
      </c>
      <c r="BW11" s="12" t="s">
        <v>98</v>
      </c>
      <c r="BX11" s="71" t="s">
        <v>98</v>
      </c>
      <c r="BY11" s="12" t="s">
        <v>98</v>
      </c>
      <c r="BZ11" s="12" t="s">
        <v>98</v>
      </c>
      <c r="CA11" s="12" t="s">
        <v>98</v>
      </c>
      <c r="CB11" s="100" t="s">
        <v>98</v>
      </c>
      <c r="CC11" s="100" t="s">
        <v>98</v>
      </c>
      <c r="CD11" s="100" t="s">
        <v>98</v>
      </c>
      <c r="CE11" s="100" t="s">
        <v>98</v>
      </c>
      <c r="CF11" s="100" t="s">
        <v>98</v>
      </c>
      <c r="CG11" s="100" t="s">
        <v>98</v>
      </c>
      <c r="CH11" s="100" t="s">
        <v>98</v>
      </c>
      <c r="CI11" s="101" t="s">
        <v>98</v>
      </c>
    </row>
    <row r="12" spans="1:87" s="11" customFormat="1" ht="21.75" customHeight="1" x14ac:dyDescent="0.25">
      <c r="A12" s="1" t="s">
        <v>87</v>
      </c>
      <c r="B12" s="6" t="s">
        <v>199</v>
      </c>
      <c r="C12" s="23" t="s">
        <v>200</v>
      </c>
      <c r="D12" t="s">
        <v>201</v>
      </c>
      <c r="E12" s="2">
        <v>2018</v>
      </c>
      <c r="F12" s="2" t="s">
        <v>91</v>
      </c>
      <c r="G12" s="10" t="s">
        <v>92</v>
      </c>
      <c r="H12" s="2" t="s">
        <v>93</v>
      </c>
      <c r="I12" s="10" t="s">
        <v>94</v>
      </c>
      <c r="J12" s="2" t="s">
        <v>202</v>
      </c>
      <c r="K12" s="118" t="str">
        <f t="shared" si="0"/>
        <v>pdf</v>
      </c>
      <c r="L12" s="2" t="s">
        <v>203</v>
      </c>
      <c r="M12" s="118" t="str">
        <f t="shared" si="1"/>
        <v>pdf</v>
      </c>
      <c r="N12" s="2" t="s">
        <v>97</v>
      </c>
      <c r="O12" s="45" t="s">
        <v>98</v>
      </c>
      <c r="P12" s="13" t="str">
        <f t="shared" si="5"/>
        <v>Folder</v>
      </c>
      <c r="Q12" s="127">
        <v>3000</v>
      </c>
      <c r="R12" s="127">
        <v>2200</v>
      </c>
      <c r="S12" s="127">
        <v>1100</v>
      </c>
      <c r="T12" s="10">
        <v>42</v>
      </c>
      <c r="U12" s="2" t="s">
        <v>99</v>
      </c>
      <c r="V12" s="7" t="s">
        <v>100</v>
      </c>
      <c r="W12" s="2" t="s">
        <v>100</v>
      </c>
      <c r="X12" s="2" t="s">
        <v>100</v>
      </c>
      <c r="Y12" s="2" t="s">
        <v>100</v>
      </c>
      <c r="Z12" s="2" t="s">
        <v>100</v>
      </c>
      <c r="AA12" s="2" t="s">
        <v>100</v>
      </c>
      <c r="AB12" s="18" t="s">
        <v>100</v>
      </c>
      <c r="AC12" s="43" t="s">
        <v>130</v>
      </c>
      <c r="AD12" s="87" t="s">
        <v>98</v>
      </c>
      <c r="AE12" s="2" t="s">
        <v>131</v>
      </c>
      <c r="AF12" s="34" t="s">
        <v>204</v>
      </c>
      <c r="AG12" s="34" t="s">
        <v>205</v>
      </c>
      <c r="AH12" s="34" t="s">
        <v>206</v>
      </c>
      <c r="AI12" s="34" t="s">
        <v>207</v>
      </c>
      <c r="AJ12" s="17" t="s">
        <v>208</v>
      </c>
      <c r="AK12" s="5" t="s">
        <v>164</v>
      </c>
      <c r="AL12" s="2" t="s">
        <v>98</v>
      </c>
      <c r="AM12" s="2" t="str">
        <f t="shared" si="2"/>
        <v/>
      </c>
      <c r="AN12" s="14" t="str">
        <f t="shared" si="6"/>
        <v>Folder</v>
      </c>
      <c r="AO12" s="15">
        <v>0</v>
      </c>
      <c r="AQ12" s="71" t="s">
        <v>98</v>
      </c>
      <c r="AR12" s="67" t="str">
        <f t="shared" si="3"/>
        <v>D321.011</v>
      </c>
      <c r="AS12" s="67" t="str">
        <f t="shared" si="4"/>
        <v>D321_M</v>
      </c>
      <c r="AT12" s="67" t="s">
        <v>100</v>
      </c>
      <c r="AU12" s="75" t="s">
        <v>100</v>
      </c>
      <c r="AV12" s="112" t="s">
        <v>100</v>
      </c>
      <c r="AW12" s="122" t="s">
        <v>209</v>
      </c>
      <c r="AX12" s="122" t="s">
        <v>104</v>
      </c>
      <c r="AY12" s="12" t="s">
        <v>91</v>
      </c>
      <c r="AZ12" s="71" t="s">
        <v>98</v>
      </c>
      <c r="BA12" s="71" t="s">
        <v>92</v>
      </c>
      <c r="BB12" s="71" t="s">
        <v>94</v>
      </c>
      <c r="BC12" s="12" t="s">
        <v>91</v>
      </c>
      <c r="BD12" s="71" t="s">
        <v>98</v>
      </c>
      <c r="BE12" s="12" t="s">
        <v>98</v>
      </c>
      <c r="BF12" s="71" t="s">
        <v>98</v>
      </c>
      <c r="BG12" s="12" t="s">
        <v>98</v>
      </c>
      <c r="BH12" s="12" t="s">
        <v>98</v>
      </c>
      <c r="BI12" s="12" t="s">
        <v>98</v>
      </c>
      <c r="BJ12" s="100" t="s">
        <v>98</v>
      </c>
      <c r="BK12" s="12" t="s">
        <v>98</v>
      </c>
      <c r="BL12" s="71" t="s">
        <v>98</v>
      </c>
      <c r="BM12" s="12" t="s">
        <v>98</v>
      </c>
      <c r="BN12" s="12" t="s">
        <v>98</v>
      </c>
      <c r="BO12" s="12" t="s">
        <v>98</v>
      </c>
      <c r="BP12" s="100" t="s">
        <v>98</v>
      </c>
      <c r="BQ12" s="12" t="s">
        <v>98</v>
      </c>
      <c r="BR12" s="71" t="s">
        <v>98</v>
      </c>
      <c r="BS12" s="12" t="s">
        <v>98</v>
      </c>
      <c r="BT12" s="12" t="s">
        <v>98</v>
      </c>
      <c r="BU12" s="12" t="s">
        <v>98</v>
      </c>
      <c r="BV12" s="100" t="s">
        <v>98</v>
      </c>
      <c r="BW12" s="12" t="s">
        <v>98</v>
      </c>
      <c r="BX12" s="71" t="s">
        <v>98</v>
      </c>
      <c r="BY12" s="12" t="s">
        <v>98</v>
      </c>
      <c r="BZ12" s="12" t="s">
        <v>98</v>
      </c>
      <c r="CA12" s="12" t="s">
        <v>98</v>
      </c>
      <c r="CB12" s="100" t="s">
        <v>98</v>
      </c>
      <c r="CC12" s="100" t="s">
        <v>98</v>
      </c>
      <c r="CD12" s="100" t="s">
        <v>98</v>
      </c>
      <c r="CE12" s="100" t="s">
        <v>98</v>
      </c>
      <c r="CF12" s="100" t="s">
        <v>98</v>
      </c>
      <c r="CG12" s="100" t="s">
        <v>98</v>
      </c>
      <c r="CH12" s="100" t="s">
        <v>98</v>
      </c>
      <c r="CI12" s="101" t="s">
        <v>98</v>
      </c>
    </row>
    <row r="13" spans="1:87" s="11" customFormat="1" ht="21.75" customHeight="1" x14ac:dyDescent="0.25">
      <c r="A13" s="1" t="s">
        <v>87</v>
      </c>
      <c r="B13" s="6" t="s">
        <v>210</v>
      </c>
      <c r="C13" s="23" t="s">
        <v>200</v>
      </c>
      <c r="D13" t="s">
        <v>201</v>
      </c>
      <c r="E13" s="2">
        <v>2018</v>
      </c>
      <c r="F13" s="2" t="s">
        <v>91</v>
      </c>
      <c r="G13" s="10" t="s">
        <v>211</v>
      </c>
      <c r="H13" s="2" t="s">
        <v>93</v>
      </c>
      <c r="I13" s="10" t="s">
        <v>212</v>
      </c>
      <c r="J13" s="2" t="s">
        <v>213</v>
      </c>
      <c r="K13" s="118" t="str">
        <f t="shared" si="0"/>
        <v>pdf</v>
      </c>
      <c r="L13" s="2" t="s">
        <v>203</v>
      </c>
      <c r="M13" s="118" t="str">
        <f t="shared" si="1"/>
        <v>pdf</v>
      </c>
      <c r="N13" s="2" t="s">
        <v>97</v>
      </c>
      <c r="O13" s="45" t="s">
        <v>98</v>
      </c>
      <c r="P13" s="13" t="str">
        <f t="shared" si="5"/>
        <v>Folder</v>
      </c>
      <c r="Q13" s="127">
        <v>3000</v>
      </c>
      <c r="R13" s="127">
        <v>2200</v>
      </c>
      <c r="S13" s="127">
        <v>1100</v>
      </c>
      <c r="T13" s="10">
        <v>24</v>
      </c>
      <c r="U13" s="2" t="s">
        <v>99</v>
      </c>
      <c r="V13" s="7" t="s">
        <v>98</v>
      </c>
      <c r="W13" s="2" t="s">
        <v>100</v>
      </c>
      <c r="X13" s="2" t="s">
        <v>100</v>
      </c>
      <c r="Y13" s="2" t="s">
        <v>100</v>
      </c>
      <c r="Z13" s="2" t="s">
        <v>100</v>
      </c>
      <c r="AA13" s="2" t="s">
        <v>100</v>
      </c>
      <c r="AB13" s="18" t="s">
        <v>100</v>
      </c>
      <c r="AC13" s="43" t="s">
        <v>130</v>
      </c>
      <c r="AD13" s="87" t="s">
        <v>98</v>
      </c>
      <c r="AE13" s="2" t="s">
        <v>131</v>
      </c>
      <c r="AF13" s="34" t="s">
        <v>204</v>
      </c>
      <c r="AG13" s="34" t="s">
        <v>205</v>
      </c>
      <c r="AH13" s="34" t="s">
        <v>206</v>
      </c>
      <c r="AI13" s="34" t="s">
        <v>207</v>
      </c>
      <c r="AJ13" s="17" t="s">
        <v>208</v>
      </c>
      <c r="AK13" s="5" t="s">
        <v>164</v>
      </c>
      <c r="AL13" s="2" t="s">
        <v>98</v>
      </c>
      <c r="AM13" s="2" t="str">
        <f t="shared" si="2"/>
        <v/>
      </c>
      <c r="AN13" s="14" t="str">
        <f t="shared" si="6"/>
        <v>Folder</v>
      </c>
      <c r="AO13" s="15">
        <v>0</v>
      </c>
      <c r="AQ13" s="71" t="s">
        <v>98</v>
      </c>
      <c r="AR13" s="67" t="str">
        <f t="shared" si="3"/>
        <v>D321.012</v>
      </c>
      <c r="AS13" s="67" t="str">
        <f>A13&amp;"_"&amp;C13</f>
        <v>D321_M</v>
      </c>
      <c r="AT13" s="67" t="s">
        <v>100</v>
      </c>
      <c r="AU13" s="75" t="s">
        <v>100</v>
      </c>
      <c r="AV13" s="112" t="s">
        <v>214</v>
      </c>
      <c r="AW13" s="122" t="s">
        <v>209</v>
      </c>
      <c r="AX13" s="122" t="s">
        <v>104</v>
      </c>
      <c r="AY13" s="12" t="s">
        <v>91</v>
      </c>
      <c r="AZ13" s="71" t="s">
        <v>98</v>
      </c>
      <c r="BA13" s="71" t="s">
        <v>211</v>
      </c>
      <c r="BB13" s="71" t="s">
        <v>212</v>
      </c>
      <c r="BC13" s="12" t="s">
        <v>91</v>
      </c>
      <c r="BD13" s="71" t="s">
        <v>98</v>
      </c>
      <c r="BE13" s="12" t="s">
        <v>98</v>
      </c>
      <c r="BF13" s="71" t="s">
        <v>98</v>
      </c>
      <c r="BG13" s="12" t="s">
        <v>98</v>
      </c>
      <c r="BH13" s="12" t="s">
        <v>98</v>
      </c>
      <c r="BI13" s="12" t="s">
        <v>98</v>
      </c>
      <c r="BJ13" s="100" t="s">
        <v>98</v>
      </c>
      <c r="BK13" s="12" t="s">
        <v>98</v>
      </c>
      <c r="BL13" s="71" t="s">
        <v>98</v>
      </c>
      <c r="BM13" s="12" t="s">
        <v>98</v>
      </c>
      <c r="BN13" s="12" t="s">
        <v>98</v>
      </c>
      <c r="BO13" s="12" t="s">
        <v>98</v>
      </c>
      <c r="BP13" s="100" t="s">
        <v>98</v>
      </c>
      <c r="BQ13" s="12" t="s">
        <v>98</v>
      </c>
      <c r="BR13" s="71" t="s">
        <v>98</v>
      </c>
      <c r="BS13" s="12" t="s">
        <v>98</v>
      </c>
      <c r="BT13" s="12" t="s">
        <v>98</v>
      </c>
      <c r="BU13" s="12" t="s">
        <v>98</v>
      </c>
      <c r="BV13" s="100" t="s">
        <v>98</v>
      </c>
      <c r="BW13" s="12" t="s">
        <v>98</v>
      </c>
      <c r="BX13" s="71" t="s">
        <v>98</v>
      </c>
      <c r="BY13" s="12" t="s">
        <v>98</v>
      </c>
      <c r="BZ13" s="12" t="s">
        <v>98</v>
      </c>
      <c r="CA13" s="12" t="s">
        <v>98</v>
      </c>
      <c r="CB13" s="100" t="s">
        <v>98</v>
      </c>
      <c r="CC13" s="100" t="s">
        <v>98</v>
      </c>
      <c r="CD13" s="100" t="s">
        <v>98</v>
      </c>
      <c r="CE13" s="100" t="s">
        <v>98</v>
      </c>
      <c r="CF13" s="100" t="s">
        <v>98</v>
      </c>
      <c r="CG13" s="100" t="s">
        <v>98</v>
      </c>
      <c r="CH13" s="100" t="s">
        <v>98</v>
      </c>
      <c r="CI13" s="101" t="s">
        <v>98</v>
      </c>
    </row>
    <row r="14" spans="1:87" s="11" customFormat="1" ht="21.75" customHeight="1" x14ac:dyDescent="0.25">
      <c r="A14" s="1" t="s">
        <v>87</v>
      </c>
      <c r="B14" s="6" t="s">
        <v>215</v>
      </c>
      <c r="C14" s="23" t="s">
        <v>200</v>
      </c>
      <c r="D14" t="s">
        <v>201</v>
      </c>
      <c r="E14" s="2">
        <v>2018</v>
      </c>
      <c r="F14" s="2" t="s">
        <v>91</v>
      </c>
      <c r="G14" s="10" t="s">
        <v>92</v>
      </c>
      <c r="H14" s="2" t="s">
        <v>93</v>
      </c>
      <c r="I14" s="10" t="s">
        <v>94</v>
      </c>
      <c r="J14" s="2" t="s">
        <v>213</v>
      </c>
      <c r="K14" s="118" t="str">
        <f t="shared" si="0"/>
        <v>pdf</v>
      </c>
      <c r="L14" s="2" t="s">
        <v>203</v>
      </c>
      <c r="M14" s="118" t="str">
        <f t="shared" si="1"/>
        <v>pdf</v>
      </c>
      <c r="N14" s="2" t="s">
        <v>97</v>
      </c>
      <c r="O14" s="45" t="s">
        <v>98</v>
      </c>
      <c r="P14" s="13" t="str">
        <f t="shared" si="5"/>
        <v>Folder</v>
      </c>
      <c r="Q14" s="127">
        <v>3000</v>
      </c>
      <c r="R14" s="127">
        <v>2200</v>
      </c>
      <c r="S14" s="127">
        <v>1100</v>
      </c>
      <c r="T14" s="10">
        <v>42</v>
      </c>
      <c r="U14" s="2" t="s">
        <v>99</v>
      </c>
      <c r="V14" s="7" t="s">
        <v>100</v>
      </c>
      <c r="W14" s="2" t="s">
        <v>100</v>
      </c>
      <c r="X14" s="2" t="s">
        <v>100</v>
      </c>
      <c r="Y14" s="2" t="s">
        <v>100</v>
      </c>
      <c r="Z14" s="2" t="s">
        <v>100</v>
      </c>
      <c r="AA14" s="2" t="s">
        <v>100</v>
      </c>
      <c r="AB14" s="18" t="s">
        <v>100</v>
      </c>
      <c r="AC14" s="43" t="s">
        <v>130</v>
      </c>
      <c r="AD14" s="87" t="s">
        <v>98</v>
      </c>
      <c r="AE14" s="2" t="s">
        <v>131</v>
      </c>
      <c r="AF14" s="34" t="s">
        <v>204</v>
      </c>
      <c r="AG14" s="34" t="s">
        <v>205</v>
      </c>
      <c r="AH14" s="34" t="s">
        <v>206</v>
      </c>
      <c r="AI14" s="34" t="s">
        <v>207</v>
      </c>
      <c r="AJ14" s="17" t="s">
        <v>208</v>
      </c>
      <c r="AK14" s="5" t="s">
        <v>164</v>
      </c>
      <c r="AL14" s="2" t="s">
        <v>98</v>
      </c>
      <c r="AM14" s="2" t="str">
        <f t="shared" si="2"/>
        <v/>
      </c>
      <c r="AN14" s="14" t="str">
        <f t="shared" si="6"/>
        <v>Folder</v>
      </c>
      <c r="AO14" s="15">
        <v>0</v>
      </c>
      <c r="AQ14" s="71" t="s">
        <v>98</v>
      </c>
      <c r="AR14" s="67" t="str">
        <f t="shared" si="3"/>
        <v>D321.013</v>
      </c>
      <c r="AS14" s="67" t="str">
        <f t="shared" ref="AS14:AS77" si="7">A14&amp;"_"&amp;C14</f>
        <v>D321_M</v>
      </c>
      <c r="AT14" s="67" t="s">
        <v>100</v>
      </c>
      <c r="AU14" s="75" t="s">
        <v>100</v>
      </c>
      <c r="AV14" s="112" t="s">
        <v>100</v>
      </c>
      <c r="AW14" s="122" t="s">
        <v>209</v>
      </c>
      <c r="AX14" s="122" t="s">
        <v>104</v>
      </c>
      <c r="AY14" s="12" t="s">
        <v>91</v>
      </c>
      <c r="AZ14" s="71" t="s">
        <v>98</v>
      </c>
      <c r="BA14" s="71" t="s">
        <v>92</v>
      </c>
      <c r="BB14" s="71" t="s">
        <v>94</v>
      </c>
      <c r="BC14" s="12" t="s">
        <v>91</v>
      </c>
      <c r="BD14" s="71" t="s">
        <v>98</v>
      </c>
      <c r="BE14" s="12" t="s">
        <v>98</v>
      </c>
      <c r="BF14" s="71" t="s">
        <v>98</v>
      </c>
      <c r="BG14" s="12" t="s">
        <v>98</v>
      </c>
      <c r="BH14" s="12" t="s">
        <v>98</v>
      </c>
      <c r="BI14" s="12" t="s">
        <v>98</v>
      </c>
      <c r="BJ14" s="100" t="s">
        <v>98</v>
      </c>
      <c r="BK14" s="12" t="s">
        <v>98</v>
      </c>
      <c r="BL14" s="71" t="s">
        <v>98</v>
      </c>
      <c r="BM14" s="12" t="s">
        <v>98</v>
      </c>
      <c r="BN14" s="12" t="s">
        <v>98</v>
      </c>
      <c r="BO14" s="12" t="s">
        <v>98</v>
      </c>
      <c r="BP14" s="100" t="s">
        <v>98</v>
      </c>
      <c r="BQ14" s="12" t="s">
        <v>98</v>
      </c>
      <c r="BR14" s="71" t="s">
        <v>98</v>
      </c>
      <c r="BS14" s="12" t="s">
        <v>98</v>
      </c>
      <c r="BT14" s="12" t="s">
        <v>98</v>
      </c>
      <c r="BU14" s="12" t="s">
        <v>98</v>
      </c>
      <c r="BV14" s="100" t="s">
        <v>98</v>
      </c>
      <c r="BW14" s="12" t="s">
        <v>98</v>
      </c>
      <c r="BX14" s="71" t="s">
        <v>98</v>
      </c>
      <c r="BY14" s="12" t="s">
        <v>98</v>
      </c>
      <c r="BZ14" s="12" t="s">
        <v>98</v>
      </c>
      <c r="CA14" s="12" t="s">
        <v>98</v>
      </c>
      <c r="CB14" s="100" t="s">
        <v>98</v>
      </c>
      <c r="CC14" s="100" t="s">
        <v>98</v>
      </c>
      <c r="CD14" s="100" t="s">
        <v>98</v>
      </c>
      <c r="CE14" s="100" t="s">
        <v>98</v>
      </c>
      <c r="CF14" s="100" t="s">
        <v>98</v>
      </c>
      <c r="CG14" s="100" t="s">
        <v>98</v>
      </c>
      <c r="CH14" s="100" t="s">
        <v>98</v>
      </c>
      <c r="CI14" s="101" t="s">
        <v>98</v>
      </c>
    </row>
    <row r="15" spans="1:87" s="11" customFormat="1" ht="21.75" customHeight="1" x14ac:dyDescent="0.25">
      <c r="A15" s="1" t="s">
        <v>87</v>
      </c>
      <c r="B15" s="6" t="s">
        <v>216</v>
      </c>
      <c r="C15" s="23" t="s">
        <v>200</v>
      </c>
      <c r="D15" t="s">
        <v>201</v>
      </c>
      <c r="E15" s="2">
        <v>2018</v>
      </c>
      <c r="F15" s="2" t="s">
        <v>91</v>
      </c>
      <c r="G15" s="10" t="s">
        <v>92</v>
      </c>
      <c r="H15" s="2" t="s">
        <v>93</v>
      </c>
      <c r="I15" s="10" t="s">
        <v>94</v>
      </c>
      <c r="J15" s="2" t="s">
        <v>202</v>
      </c>
      <c r="K15" s="118" t="str">
        <f t="shared" si="0"/>
        <v>pdf</v>
      </c>
      <c r="L15" s="2" t="s">
        <v>203</v>
      </c>
      <c r="M15" s="118" t="str">
        <f t="shared" si="1"/>
        <v>pdf</v>
      </c>
      <c r="N15" s="2" t="s">
        <v>97</v>
      </c>
      <c r="O15" s="45" t="s">
        <v>98</v>
      </c>
      <c r="P15" s="13" t="str">
        <f t="shared" si="5"/>
        <v>Folder</v>
      </c>
      <c r="Q15" s="127">
        <v>3000</v>
      </c>
      <c r="R15" s="127">
        <v>2200</v>
      </c>
      <c r="S15" s="127">
        <v>1100</v>
      </c>
      <c r="T15" s="10">
        <v>42</v>
      </c>
      <c r="U15" s="2" t="s">
        <v>99</v>
      </c>
      <c r="V15" s="7" t="s">
        <v>100</v>
      </c>
      <c r="W15" s="2" t="s">
        <v>100</v>
      </c>
      <c r="X15" s="2" t="s">
        <v>100</v>
      </c>
      <c r="Y15" s="2" t="s">
        <v>100</v>
      </c>
      <c r="Z15" s="2" t="s">
        <v>100</v>
      </c>
      <c r="AA15" s="2" t="s">
        <v>100</v>
      </c>
      <c r="AB15" s="18" t="s">
        <v>100</v>
      </c>
      <c r="AC15" s="43" t="s">
        <v>130</v>
      </c>
      <c r="AD15" s="87" t="s">
        <v>98</v>
      </c>
      <c r="AE15" s="2" t="s">
        <v>131</v>
      </c>
      <c r="AF15" s="34" t="s">
        <v>204</v>
      </c>
      <c r="AG15" s="34" t="s">
        <v>205</v>
      </c>
      <c r="AH15" s="34" t="s">
        <v>206</v>
      </c>
      <c r="AI15" s="34" t="s">
        <v>207</v>
      </c>
      <c r="AJ15" s="17" t="s">
        <v>208</v>
      </c>
      <c r="AK15" s="5" t="s">
        <v>164</v>
      </c>
      <c r="AL15" s="2" t="s">
        <v>98</v>
      </c>
      <c r="AM15" s="2" t="str">
        <f t="shared" si="2"/>
        <v/>
      </c>
      <c r="AN15" s="14" t="str">
        <f t="shared" si="6"/>
        <v>Folder</v>
      </c>
      <c r="AO15" s="15">
        <v>0</v>
      </c>
      <c r="AQ15" s="71" t="s">
        <v>98</v>
      </c>
      <c r="AR15" s="67" t="str">
        <f t="shared" si="3"/>
        <v>D321.014</v>
      </c>
      <c r="AS15" s="67" t="str">
        <f t="shared" si="7"/>
        <v>D321_M</v>
      </c>
      <c r="AT15" s="67" t="s">
        <v>100</v>
      </c>
      <c r="AU15" s="75" t="s">
        <v>100</v>
      </c>
      <c r="AV15" s="112" t="s">
        <v>100</v>
      </c>
      <c r="AW15" s="122" t="s">
        <v>209</v>
      </c>
      <c r="AX15" s="122" t="s">
        <v>104</v>
      </c>
      <c r="AY15" s="12" t="s">
        <v>91</v>
      </c>
      <c r="AZ15" s="71" t="s">
        <v>98</v>
      </c>
      <c r="BA15" s="71" t="s">
        <v>92</v>
      </c>
      <c r="BB15" s="71" t="s">
        <v>94</v>
      </c>
      <c r="BC15" s="12" t="s">
        <v>91</v>
      </c>
      <c r="BD15" s="71" t="s">
        <v>98</v>
      </c>
      <c r="BE15" s="12" t="s">
        <v>98</v>
      </c>
      <c r="BF15" s="71" t="s">
        <v>98</v>
      </c>
      <c r="BG15" s="12" t="s">
        <v>98</v>
      </c>
      <c r="BH15" s="12" t="s">
        <v>98</v>
      </c>
      <c r="BI15" s="12" t="s">
        <v>98</v>
      </c>
      <c r="BJ15" s="100" t="s">
        <v>98</v>
      </c>
      <c r="BK15" s="12" t="s">
        <v>98</v>
      </c>
      <c r="BL15" s="71" t="s">
        <v>98</v>
      </c>
      <c r="BM15" s="12" t="s">
        <v>98</v>
      </c>
      <c r="BN15" s="12" t="s">
        <v>98</v>
      </c>
      <c r="BO15" s="12" t="s">
        <v>98</v>
      </c>
      <c r="BP15" s="100" t="s">
        <v>98</v>
      </c>
      <c r="BQ15" s="12" t="s">
        <v>98</v>
      </c>
      <c r="BR15" s="71" t="s">
        <v>98</v>
      </c>
      <c r="BS15" s="12" t="s">
        <v>98</v>
      </c>
      <c r="BT15" s="12" t="s">
        <v>98</v>
      </c>
      <c r="BU15" s="12" t="s">
        <v>98</v>
      </c>
      <c r="BV15" s="100" t="s">
        <v>98</v>
      </c>
      <c r="BW15" s="12" t="s">
        <v>98</v>
      </c>
      <c r="BX15" s="71" t="s">
        <v>98</v>
      </c>
      <c r="BY15" s="12" t="s">
        <v>98</v>
      </c>
      <c r="BZ15" s="12" t="s">
        <v>98</v>
      </c>
      <c r="CA15" s="12" t="s">
        <v>98</v>
      </c>
      <c r="CB15" s="100" t="s">
        <v>98</v>
      </c>
      <c r="CC15" s="100" t="s">
        <v>98</v>
      </c>
      <c r="CD15" s="100" t="s">
        <v>98</v>
      </c>
      <c r="CE15" s="100" t="s">
        <v>98</v>
      </c>
      <c r="CF15" s="100" t="s">
        <v>98</v>
      </c>
      <c r="CG15" s="100" t="s">
        <v>98</v>
      </c>
      <c r="CH15" s="100" t="s">
        <v>98</v>
      </c>
      <c r="CI15" s="101" t="s">
        <v>98</v>
      </c>
    </row>
    <row r="16" spans="1:87" s="11" customFormat="1" ht="21.75" customHeight="1" x14ac:dyDescent="0.25">
      <c r="A16" s="1" t="s">
        <v>87</v>
      </c>
      <c r="B16" s="6" t="s">
        <v>217</v>
      </c>
      <c r="C16" s="23" t="s">
        <v>200</v>
      </c>
      <c r="D16" t="s">
        <v>201</v>
      </c>
      <c r="E16" s="2">
        <v>2018</v>
      </c>
      <c r="F16" s="2" t="s">
        <v>91</v>
      </c>
      <c r="G16" s="10" t="s">
        <v>92</v>
      </c>
      <c r="H16" s="2" t="s">
        <v>93</v>
      </c>
      <c r="I16" s="10" t="s">
        <v>94</v>
      </c>
      <c r="J16" s="2" t="s">
        <v>202</v>
      </c>
      <c r="K16" s="118" t="str">
        <f t="shared" si="0"/>
        <v>pdf</v>
      </c>
      <c r="L16" s="2" t="s">
        <v>203</v>
      </c>
      <c r="M16" s="118" t="str">
        <f t="shared" si="1"/>
        <v>pdf</v>
      </c>
      <c r="N16" s="2" t="s">
        <v>97</v>
      </c>
      <c r="O16" s="45" t="s">
        <v>98</v>
      </c>
      <c r="P16" s="13" t="str">
        <f t="shared" si="5"/>
        <v>Folder</v>
      </c>
      <c r="Q16" s="127">
        <v>3000</v>
      </c>
      <c r="R16" s="127">
        <v>2200</v>
      </c>
      <c r="S16" s="127">
        <v>1100</v>
      </c>
      <c r="T16" s="10">
        <v>42</v>
      </c>
      <c r="U16" s="2" t="s">
        <v>99</v>
      </c>
      <c r="V16" s="7" t="s">
        <v>100</v>
      </c>
      <c r="W16" s="2" t="s">
        <v>100</v>
      </c>
      <c r="X16" s="2" t="s">
        <v>100</v>
      </c>
      <c r="Y16" s="2" t="s">
        <v>100</v>
      </c>
      <c r="Z16" s="2" t="s">
        <v>100</v>
      </c>
      <c r="AA16" s="2" t="s">
        <v>100</v>
      </c>
      <c r="AB16" s="18" t="s">
        <v>100</v>
      </c>
      <c r="AC16" s="43" t="s">
        <v>130</v>
      </c>
      <c r="AD16" s="87" t="s">
        <v>98</v>
      </c>
      <c r="AE16" s="2" t="s">
        <v>131</v>
      </c>
      <c r="AF16" s="34" t="s">
        <v>204</v>
      </c>
      <c r="AG16" s="34" t="s">
        <v>205</v>
      </c>
      <c r="AH16" s="34" t="s">
        <v>206</v>
      </c>
      <c r="AI16" s="34" t="s">
        <v>207</v>
      </c>
      <c r="AJ16" s="17" t="s">
        <v>208</v>
      </c>
      <c r="AK16" s="5" t="s">
        <v>164</v>
      </c>
      <c r="AL16" s="2" t="s">
        <v>98</v>
      </c>
      <c r="AM16" s="2" t="str">
        <f t="shared" si="2"/>
        <v/>
      </c>
      <c r="AN16" s="14" t="str">
        <f t="shared" si="6"/>
        <v>Folder</v>
      </c>
      <c r="AO16" s="15">
        <v>0</v>
      </c>
      <c r="AQ16" s="71" t="s">
        <v>98</v>
      </c>
      <c r="AR16" s="67" t="str">
        <f t="shared" si="3"/>
        <v>D321.015</v>
      </c>
      <c r="AS16" s="67" t="str">
        <f t="shared" si="7"/>
        <v>D321_M</v>
      </c>
      <c r="AT16" s="67" t="s">
        <v>100</v>
      </c>
      <c r="AU16" s="75" t="s">
        <v>100</v>
      </c>
      <c r="AV16" s="112" t="s">
        <v>100</v>
      </c>
      <c r="AW16" s="122" t="s">
        <v>209</v>
      </c>
      <c r="AX16" s="122" t="s">
        <v>104</v>
      </c>
      <c r="AY16" s="12" t="s">
        <v>91</v>
      </c>
      <c r="AZ16" s="71" t="s">
        <v>98</v>
      </c>
      <c r="BA16" s="71" t="s">
        <v>92</v>
      </c>
      <c r="BB16" s="71" t="s">
        <v>94</v>
      </c>
      <c r="BC16" s="12" t="s">
        <v>91</v>
      </c>
      <c r="BD16" s="71" t="s">
        <v>98</v>
      </c>
      <c r="BE16" s="12" t="s">
        <v>98</v>
      </c>
      <c r="BF16" s="71" t="s">
        <v>98</v>
      </c>
      <c r="BG16" s="12" t="s">
        <v>98</v>
      </c>
      <c r="BH16" s="12" t="s">
        <v>98</v>
      </c>
      <c r="BI16" s="12" t="s">
        <v>98</v>
      </c>
      <c r="BJ16" s="100" t="s">
        <v>98</v>
      </c>
      <c r="BK16" s="12" t="s">
        <v>98</v>
      </c>
      <c r="BL16" s="71" t="s">
        <v>98</v>
      </c>
      <c r="BM16" s="12" t="s">
        <v>98</v>
      </c>
      <c r="BN16" s="12" t="s">
        <v>98</v>
      </c>
      <c r="BO16" s="12" t="s">
        <v>98</v>
      </c>
      <c r="BP16" s="100" t="s">
        <v>98</v>
      </c>
      <c r="BQ16" s="12" t="s">
        <v>98</v>
      </c>
      <c r="BR16" s="71" t="s">
        <v>98</v>
      </c>
      <c r="BS16" s="12" t="s">
        <v>98</v>
      </c>
      <c r="BT16" s="12" t="s">
        <v>98</v>
      </c>
      <c r="BU16" s="12" t="s">
        <v>98</v>
      </c>
      <c r="BV16" s="100" t="s">
        <v>98</v>
      </c>
      <c r="BW16" s="12" t="s">
        <v>98</v>
      </c>
      <c r="BX16" s="71" t="s">
        <v>98</v>
      </c>
      <c r="BY16" s="12" t="s">
        <v>98</v>
      </c>
      <c r="BZ16" s="12" t="s">
        <v>98</v>
      </c>
      <c r="CA16" s="12" t="s">
        <v>98</v>
      </c>
      <c r="CB16" s="100" t="s">
        <v>98</v>
      </c>
      <c r="CC16" s="100" t="s">
        <v>98</v>
      </c>
      <c r="CD16" s="100" t="s">
        <v>98</v>
      </c>
      <c r="CE16" s="100" t="s">
        <v>98</v>
      </c>
      <c r="CF16" s="100" t="s">
        <v>98</v>
      </c>
      <c r="CG16" s="100" t="s">
        <v>98</v>
      </c>
      <c r="CH16" s="100" t="s">
        <v>98</v>
      </c>
      <c r="CI16" s="101" t="s">
        <v>98</v>
      </c>
    </row>
    <row r="17" spans="1:87" s="11" customFormat="1" ht="21.75" customHeight="1" x14ac:dyDescent="0.25">
      <c r="A17" s="1" t="s">
        <v>87</v>
      </c>
      <c r="B17" s="6" t="s">
        <v>218</v>
      </c>
      <c r="C17" s="23" t="s">
        <v>200</v>
      </c>
      <c r="D17" t="s">
        <v>201</v>
      </c>
      <c r="E17" s="2">
        <v>2018</v>
      </c>
      <c r="F17" s="2" t="s">
        <v>91</v>
      </c>
      <c r="G17" s="10" t="s">
        <v>92</v>
      </c>
      <c r="H17" s="2" t="s">
        <v>93</v>
      </c>
      <c r="I17" s="10" t="s">
        <v>94</v>
      </c>
      <c r="J17" s="32" t="s">
        <v>98</v>
      </c>
      <c r="K17" s="118" t="str">
        <f t="shared" si="0"/>
        <v>pdf</v>
      </c>
      <c r="L17" s="32" t="s">
        <v>98</v>
      </c>
      <c r="M17" s="118" t="str">
        <f t="shared" si="1"/>
        <v>pdf</v>
      </c>
      <c r="N17" s="2" t="s">
        <v>97</v>
      </c>
      <c r="O17" s="45" t="s">
        <v>98</v>
      </c>
      <c r="P17" s="13" t="str">
        <f t="shared" si="5"/>
        <v>Folder</v>
      </c>
      <c r="Q17" s="127">
        <v>3000</v>
      </c>
      <c r="R17" s="127">
        <v>2200</v>
      </c>
      <c r="S17" s="127">
        <v>1100</v>
      </c>
      <c r="T17" s="10">
        <v>42</v>
      </c>
      <c r="U17" s="2" t="s">
        <v>99</v>
      </c>
      <c r="V17" s="7" t="s">
        <v>98</v>
      </c>
      <c r="W17" s="2" t="s">
        <v>100</v>
      </c>
      <c r="X17" s="2" t="s">
        <v>100</v>
      </c>
      <c r="Y17" s="2" t="s">
        <v>100</v>
      </c>
      <c r="Z17" s="2" t="s">
        <v>100</v>
      </c>
      <c r="AA17" s="2" t="s">
        <v>100</v>
      </c>
      <c r="AB17" s="18" t="s">
        <v>100</v>
      </c>
      <c r="AC17" s="43" t="s">
        <v>130</v>
      </c>
      <c r="AD17" s="87" t="s">
        <v>98</v>
      </c>
      <c r="AE17" s="2"/>
      <c r="AF17" s="77"/>
      <c r="AG17" s="17"/>
      <c r="AH17" s="17"/>
      <c r="AI17" s="17"/>
      <c r="AJ17" s="17"/>
      <c r="AK17" s="5" t="s">
        <v>164</v>
      </c>
      <c r="AL17" s="2" t="s">
        <v>98</v>
      </c>
      <c r="AM17" s="2" t="str">
        <f t="shared" si="2"/>
        <v/>
      </c>
      <c r="AN17" s="14" t="str">
        <f t="shared" si="6"/>
        <v>Folder</v>
      </c>
      <c r="AO17" s="15">
        <v>0</v>
      </c>
      <c r="AQ17" s="71" t="s">
        <v>98</v>
      </c>
      <c r="AR17" s="67" t="str">
        <f t="shared" si="3"/>
        <v>D321.016</v>
      </c>
      <c r="AS17" s="67" t="str">
        <f t="shared" si="7"/>
        <v>D321_M</v>
      </c>
      <c r="AT17" s="67" t="s">
        <v>100</v>
      </c>
      <c r="AU17" s="75" t="s">
        <v>100</v>
      </c>
      <c r="AV17" s="112" t="s">
        <v>214</v>
      </c>
      <c r="AW17" s="122" t="s">
        <v>209</v>
      </c>
      <c r="AX17" s="122" t="s">
        <v>104</v>
      </c>
      <c r="AY17" s="12" t="str">
        <f>F17</f>
        <v>M5A</v>
      </c>
      <c r="AZ17" s="71" t="s">
        <v>98</v>
      </c>
      <c r="BA17" s="71" t="str">
        <f>G17</f>
        <v>55 kW-24krpm</v>
      </c>
      <c r="BB17" s="71" t="str">
        <f>I17</f>
        <v>HSK-A 63</v>
      </c>
      <c r="BC17" s="12" t="s">
        <v>91</v>
      </c>
      <c r="BD17" s="100" t="s">
        <v>98</v>
      </c>
      <c r="BE17" s="12" t="s">
        <v>98</v>
      </c>
      <c r="BF17" s="71" t="s">
        <v>98</v>
      </c>
      <c r="BG17" s="12" t="s">
        <v>98</v>
      </c>
      <c r="BH17" s="12" t="s">
        <v>98</v>
      </c>
      <c r="BI17" s="12" t="s">
        <v>98</v>
      </c>
      <c r="BJ17" s="100" t="s">
        <v>98</v>
      </c>
      <c r="BK17" s="12" t="s">
        <v>98</v>
      </c>
      <c r="BL17" s="71" t="s">
        <v>98</v>
      </c>
      <c r="BM17" s="12" t="s">
        <v>98</v>
      </c>
      <c r="BN17" s="12" t="s">
        <v>98</v>
      </c>
      <c r="BO17" s="12" t="s">
        <v>98</v>
      </c>
      <c r="BP17" s="100" t="s">
        <v>98</v>
      </c>
      <c r="BQ17" s="12" t="s">
        <v>98</v>
      </c>
      <c r="BR17" s="71" t="s">
        <v>98</v>
      </c>
      <c r="BS17" s="12" t="s">
        <v>98</v>
      </c>
      <c r="BT17" s="12" t="s">
        <v>98</v>
      </c>
      <c r="BU17" s="12" t="s">
        <v>98</v>
      </c>
      <c r="BV17" s="100" t="s">
        <v>98</v>
      </c>
      <c r="BW17" s="12" t="s">
        <v>98</v>
      </c>
      <c r="BX17" s="71" t="s">
        <v>98</v>
      </c>
      <c r="BY17" s="12" t="s">
        <v>98</v>
      </c>
      <c r="BZ17" s="12" t="s">
        <v>98</v>
      </c>
      <c r="CA17" s="12" t="s">
        <v>98</v>
      </c>
      <c r="CB17" s="100" t="s">
        <v>98</v>
      </c>
      <c r="CC17" s="100" t="s">
        <v>98</v>
      </c>
      <c r="CD17" s="100" t="s">
        <v>98</v>
      </c>
      <c r="CE17" s="100" t="s">
        <v>98</v>
      </c>
      <c r="CF17" s="100" t="s">
        <v>98</v>
      </c>
      <c r="CG17" s="100" t="s">
        <v>98</v>
      </c>
      <c r="CH17" s="100" t="s">
        <v>98</v>
      </c>
      <c r="CI17" s="101" t="s">
        <v>98</v>
      </c>
    </row>
    <row r="18" spans="1:87" s="11" customFormat="1" ht="21.75" customHeight="1" x14ac:dyDescent="0.25">
      <c r="A18" s="1" t="s">
        <v>87</v>
      </c>
      <c r="B18" s="6" t="s">
        <v>219</v>
      </c>
      <c r="C18" s="23" t="s">
        <v>200</v>
      </c>
      <c r="D18" t="s">
        <v>201</v>
      </c>
      <c r="E18" s="2">
        <v>2018</v>
      </c>
      <c r="F18" s="2" t="s">
        <v>91</v>
      </c>
      <c r="G18" s="10" t="s">
        <v>92</v>
      </c>
      <c r="H18" s="2" t="s">
        <v>93</v>
      </c>
      <c r="I18" s="10" t="s">
        <v>94</v>
      </c>
      <c r="J18" s="32" t="s">
        <v>98</v>
      </c>
      <c r="K18" s="118" t="str">
        <f t="shared" si="0"/>
        <v>pdf</v>
      </c>
      <c r="L18" s="32" t="s">
        <v>98</v>
      </c>
      <c r="M18" s="118" t="str">
        <f t="shared" si="1"/>
        <v>pdf</v>
      </c>
      <c r="N18" s="2" t="s">
        <v>97</v>
      </c>
      <c r="O18" s="45" t="s">
        <v>98</v>
      </c>
      <c r="P18" s="13" t="str">
        <f t="shared" si="5"/>
        <v>Folder</v>
      </c>
      <c r="Q18" s="127">
        <v>3000</v>
      </c>
      <c r="R18" s="127">
        <v>2200</v>
      </c>
      <c r="S18" s="127">
        <v>1100</v>
      </c>
      <c r="T18" s="10">
        <v>42</v>
      </c>
      <c r="U18" s="2" t="s">
        <v>99</v>
      </c>
      <c r="V18" s="7" t="s">
        <v>100</v>
      </c>
      <c r="W18" s="2" t="s">
        <v>100</v>
      </c>
      <c r="X18" s="2" t="s">
        <v>100</v>
      </c>
      <c r="Y18" s="2" t="s">
        <v>100</v>
      </c>
      <c r="Z18" s="2" t="s">
        <v>100</v>
      </c>
      <c r="AA18" s="2" t="s">
        <v>100</v>
      </c>
      <c r="AB18" s="18" t="s">
        <v>100</v>
      </c>
      <c r="AC18" s="43" t="s">
        <v>130</v>
      </c>
      <c r="AD18" s="87" t="s">
        <v>98</v>
      </c>
      <c r="AE18" s="2"/>
      <c r="AF18" s="77"/>
      <c r="AG18" s="17"/>
      <c r="AH18" s="17"/>
      <c r="AI18" s="17"/>
      <c r="AJ18" s="17"/>
      <c r="AK18" s="5" t="s">
        <v>164</v>
      </c>
      <c r="AL18" s="2" t="s">
        <v>98</v>
      </c>
      <c r="AM18" s="2" t="str">
        <f t="shared" si="2"/>
        <v/>
      </c>
      <c r="AN18" s="14" t="str">
        <f t="shared" si="6"/>
        <v>Folder</v>
      </c>
      <c r="AO18" s="15">
        <v>0</v>
      </c>
      <c r="AQ18" s="71" t="s">
        <v>98</v>
      </c>
      <c r="AR18" s="67" t="str">
        <f t="shared" si="3"/>
        <v>D321.017</v>
      </c>
      <c r="AS18" s="67" t="str">
        <f t="shared" si="7"/>
        <v>D321_M</v>
      </c>
      <c r="AT18" s="67" t="s">
        <v>100</v>
      </c>
      <c r="AU18" s="75" t="s">
        <v>100</v>
      </c>
      <c r="AV18" s="112" t="s">
        <v>100</v>
      </c>
      <c r="AW18" s="122" t="s">
        <v>209</v>
      </c>
      <c r="AX18" s="122" t="s">
        <v>104</v>
      </c>
      <c r="AY18" s="12" t="str">
        <f>F18</f>
        <v>M5A</v>
      </c>
      <c r="AZ18" s="71" t="s">
        <v>98</v>
      </c>
      <c r="BA18" s="71" t="str">
        <f>G18</f>
        <v>55 kW-24krpm</v>
      </c>
      <c r="BB18" s="71" t="str">
        <f>I18</f>
        <v>HSK-A 63</v>
      </c>
      <c r="BC18" s="12" t="s">
        <v>91</v>
      </c>
      <c r="BD18" s="100" t="s">
        <v>98</v>
      </c>
      <c r="BE18" s="12" t="s">
        <v>98</v>
      </c>
      <c r="BF18" s="71" t="s">
        <v>98</v>
      </c>
      <c r="BG18" s="12" t="s">
        <v>98</v>
      </c>
      <c r="BH18" s="12" t="s">
        <v>98</v>
      </c>
      <c r="BI18" s="12" t="s">
        <v>98</v>
      </c>
      <c r="BJ18" s="100" t="s">
        <v>98</v>
      </c>
      <c r="BK18" s="12" t="s">
        <v>98</v>
      </c>
      <c r="BL18" s="71" t="s">
        <v>98</v>
      </c>
      <c r="BM18" s="12" t="s">
        <v>98</v>
      </c>
      <c r="BN18" s="12" t="s">
        <v>98</v>
      </c>
      <c r="BO18" s="12" t="s">
        <v>98</v>
      </c>
      <c r="BP18" s="100" t="s">
        <v>98</v>
      </c>
      <c r="BQ18" s="12" t="s">
        <v>98</v>
      </c>
      <c r="BR18" s="71" t="s">
        <v>98</v>
      </c>
      <c r="BS18" s="12" t="s">
        <v>98</v>
      </c>
      <c r="BT18" s="12" t="s">
        <v>98</v>
      </c>
      <c r="BU18" s="12" t="s">
        <v>98</v>
      </c>
      <c r="BV18" s="100" t="s">
        <v>98</v>
      </c>
      <c r="BW18" s="12" t="s">
        <v>98</v>
      </c>
      <c r="BX18" s="71" t="s">
        <v>98</v>
      </c>
      <c r="BY18" s="12" t="s">
        <v>98</v>
      </c>
      <c r="BZ18" s="12" t="s">
        <v>98</v>
      </c>
      <c r="CA18" s="12" t="s">
        <v>98</v>
      </c>
      <c r="CB18" s="100" t="s">
        <v>98</v>
      </c>
      <c r="CC18" s="100" t="s">
        <v>98</v>
      </c>
      <c r="CD18" s="100" t="s">
        <v>98</v>
      </c>
      <c r="CE18" s="100" t="s">
        <v>98</v>
      </c>
      <c r="CF18" s="100" t="s">
        <v>98</v>
      </c>
      <c r="CG18" s="100" t="s">
        <v>98</v>
      </c>
      <c r="CH18" s="100" t="s">
        <v>98</v>
      </c>
      <c r="CI18" s="101" t="s">
        <v>98</v>
      </c>
    </row>
    <row r="19" spans="1:87" s="11" customFormat="1" ht="21.75" customHeight="1" x14ac:dyDescent="0.25">
      <c r="A19" s="1" t="s">
        <v>87</v>
      </c>
      <c r="B19" s="6" t="s">
        <v>220</v>
      </c>
      <c r="C19" s="23" t="s">
        <v>200</v>
      </c>
      <c r="D19" t="s">
        <v>201</v>
      </c>
      <c r="E19" s="2">
        <v>2018</v>
      </c>
      <c r="F19" s="2" t="s">
        <v>91</v>
      </c>
      <c r="G19" s="10" t="s">
        <v>92</v>
      </c>
      <c r="H19" s="2" t="s">
        <v>93</v>
      </c>
      <c r="I19" s="10" t="s">
        <v>94</v>
      </c>
      <c r="J19" s="32" t="s">
        <v>98</v>
      </c>
      <c r="K19" s="118" t="str">
        <f t="shared" si="0"/>
        <v>pdf</v>
      </c>
      <c r="L19" s="32" t="s">
        <v>98</v>
      </c>
      <c r="M19" s="118" t="str">
        <f t="shared" si="1"/>
        <v>pdf</v>
      </c>
      <c r="N19" s="2" t="s">
        <v>97</v>
      </c>
      <c r="O19" s="45" t="s">
        <v>98</v>
      </c>
      <c r="P19" s="13" t="str">
        <f t="shared" si="5"/>
        <v>Folder</v>
      </c>
      <c r="Q19" s="127">
        <v>3000</v>
      </c>
      <c r="R19" s="127">
        <v>2200</v>
      </c>
      <c r="S19" s="127">
        <v>1100</v>
      </c>
      <c r="T19" s="10">
        <v>42</v>
      </c>
      <c r="U19" s="2" t="s">
        <v>99</v>
      </c>
      <c r="V19" s="7" t="s">
        <v>100</v>
      </c>
      <c r="W19" s="2" t="s">
        <v>100</v>
      </c>
      <c r="X19" s="2" t="s">
        <v>100</v>
      </c>
      <c r="Y19" s="2" t="s">
        <v>100</v>
      </c>
      <c r="Z19" s="2" t="s">
        <v>100</v>
      </c>
      <c r="AA19" s="2" t="s">
        <v>100</v>
      </c>
      <c r="AB19" s="18" t="s">
        <v>100</v>
      </c>
      <c r="AC19" s="43" t="s">
        <v>130</v>
      </c>
      <c r="AD19" s="87" t="s">
        <v>98</v>
      </c>
      <c r="AE19" s="2"/>
      <c r="AF19" s="77"/>
      <c r="AG19" s="17"/>
      <c r="AH19" s="17"/>
      <c r="AI19" s="17"/>
      <c r="AJ19" s="17"/>
      <c r="AK19" s="5" t="s">
        <v>164</v>
      </c>
      <c r="AL19" s="2" t="s">
        <v>98</v>
      </c>
      <c r="AM19" s="2" t="str">
        <f t="shared" si="2"/>
        <v/>
      </c>
      <c r="AN19" s="14" t="str">
        <f t="shared" si="6"/>
        <v>Folder</v>
      </c>
      <c r="AO19" s="15">
        <v>0</v>
      </c>
      <c r="AQ19" s="71" t="s">
        <v>98</v>
      </c>
      <c r="AR19" s="67" t="str">
        <f t="shared" si="3"/>
        <v>D321.018</v>
      </c>
      <c r="AS19" s="67" t="str">
        <f t="shared" si="7"/>
        <v>D321_M</v>
      </c>
      <c r="AT19" s="67" t="s">
        <v>100</v>
      </c>
      <c r="AU19" s="75" t="s">
        <v>100</v>
      </c>
      <c r="AV19" s="112" t="s">
        <v>100</v>
      </c>
      <c r="AW19" s="122" t="s">
        <v>209</v>
      </c>
      <c r="AX19" s="122" t="s">
        <v>104</v>
      </c>
      <c r="AY19" s="12" t="str">
        <f>F19</f>
        <v>M5A</v>
      </c>
      <c r="AZ19" s="71" t="s">
        <v>98</v>
      </c>
      <c r="BA19" s="71" t="str">
        <f>G19</f>
        <v>55 kW-24krpm</v>
      </c>
      <c r="BB19" s="71" t="str">
        <f>I19</f>
        <v>HSK-A 63</v>
      </c>
      <c r="BC19" s="12" t="s">
        <v>91</v>
      </c>
      <c r="BD19" s="100" t="s">
        <v>98</v>
      </c>
      <c r="BE19" s="12" t="s">
        <v>98</v>
      </c>
      <c r="BF19" s="71" t="s">
        <v>98</v>
      </c>
      <c r="BG19" s="12" t="s">
        <v>98</v>
      </c>
      <c r="BH19" s="12" t="s">
        <v>98</v>
      </c>
      <c r="BI19" s="12" t="s">
        <v>98</v>
      </c>
      <c r="BJ19" s="100" t="s">
        <v>98</v>
      </c>
      <c r="BK19" s="12" t="s">
        <v>98</v>
      </c>
      <c r="BL19" s="71" t="s">
        <v>98</v>
      </c>
      <c r="BM19" s="12" t="s">
        <v>98</v>
      </c>
      <c r="BN19" s="12" t="s">
        <v>98</v>
      </c>
      <c r="BO19" s="12" t="s">
        <v>98</v>
      </c>
      <c r="BP19" s="100" t="s">
        <v>98</v>
      </c>
      <c r="BQ19" s="12" t="s">
        <v>98</v>
      </c>
      <c r="BR19" s="71" t="s">
        <v>98</v>
      </c>
      <c r="BS19" s="12" t="s">
        <v>98</v>
      </c>
      <c r="BT19" s="12" t="s">
        <v>98</v>
      </c>
      <c r="BU19" s="12" t="s">
        <v>98</v>
      </c>
      <c r="BV19" s="100" t="s">
        <v>98</v>
      </c>
      <c r="BW19" s="12" t="s">
        <v>98</v>
      </c>
      <c r="BX19" s="71" t="s">
        <v>98</v>
      </c>
      <c r="BY19" s="12" t="s">
        <v>98</v>
      </c>
      <c r="BZ19" s="12" t="s">
        <v>98</v>
      </c>
      <c r="CA19" s="12" t="s">
        <v>98</v>
      </c>
      <c r="CB19" s="100" t="s">
        <v>98</v>
      </c>
      <c r="CC19" s="100" t="s">
        <v>98</v>
      </c>
      <c r="CD19" s="100" t="s">
        <v>98</v>
      </c>
      <c r="CE19" s="100" t="s">
        <v>98</v>
      </c>
      <c r="CF19" s="100" t="s">
        <v>98</v>
      </c>
      <c r="CG19" s="100" t="s">
        <v>98</v>
      </c>
      <c r="CH19" s="100" t="s">
        <v>98</v>
      </c>
      <c r="CI19" s="101" t="s">
        <v>98</v>
      </c>
    </row>
    <row r="20" spans="1:87" s="11" customFormat="1" ht="21.75" customHeight="1" x14ac:dyDescent="0.25">
      <c r="A20" s="1" t="s">
        <v>87</v>
      </c>
      <c r="B20" s="6" t="s">
        <v>221</v>
      </c>
      <c r="C20" s="23" t="s">
        <v>89</v>
      </c>
      <c r="D20" t="s">
        <v>222</v>
      </c>
      <c r="E20" s="2">
        <v>2018</v>
      </c>
      <c r="F20" s="2" t="s">
        <v>91</v>
      </c>
      <c r="G20" s="10" t="s">
        <v>92</v>
      </c>
      <c r="H20" s="2" t="s">
        <v>93</v>
      </c>
      <c r="I20" s="10" t="s">
        <v>94</v>
      </c>
      <c r="J20" s="2" t="s">
        <v>223</v>
      </c>
      <c r="K20" s="118" t="str">
        <f t="shared" si="0"/>
        <v>pdf</v>
      </c>
      <c r="L20" s="2" t="s">
        <v>224</v>
      </c>
      <c r="M20" s="118" t="str">
        <f t="shared" si="1"/>
        <v>pdf</v>
      </c>
      <c r="N20" s="2" t="s">
        <v>97</v>
      </c>
      <c r="O20" s="45" t="s">
        <v>98</v>
      </c>
      <c r="P20" s="13" t="str">
        <f t="shared" si="5"/>
        <v>Folder</v>
      </c>
      <c r="Q20" s="127">
        <v>3000</v>
      </c>
      <c r="R20" s="127">
        <v>2200</v>
      </c>
      <c r="S20" s="127">
        <v>1100</v>
      </c>
      <c r="T20" s="10">
        <v>42</v>
      </c>
      <c r="U20" s="2" t="s">
        <v>99</v>
      </c>
      <c r="V20" s="7" t="s">
        <v>98</v>
      </c>
      <c r="W20" s="2" t="s">
        <v>100</v>
      </c>
      <c r="X20" s="2" t="s">
        <v>99</v>
      </c>
      <c r="Y20" s="2" t="s">
        <v>100</v>
      </c>
      <c r="Z20" s="2" t="s">
        <v>100</v>
      </c>
      <c r="AA20" s="2" t="s">
        <v>100</v>
      </c>
      <c r="AB20" s="18" t="s">
        <v>100</v>
      </c>
      <c r="AC20" s="43" t="s">
        <v>137</v>
      </c>
      <c r="AD20" s="87" t="s">
        <v>98</v>
      </c>
      <c r="AE20" s="2" t="s">
        <v>138</v>
      </c>
      <c r="AF20" s="78" t="s">
        <v>225</v>
      </c>
      <c r="AG20" s="10" t="s">
        <v>226</v>
      </c>
      <c r="AH20" s="10" t="s">
        <v>227</v>
      </c>
      <c r="AI20" s="10" t="s">
        <v>228</v>
      </c>
      <c r="AJ20" s="10" t="s">
        <v>229</v>
      </c>
      <c r="AK20" s="18" t="s">
        <v>164</v>
      </c>
      <c r="AL20" s="2" t="s">
        <v>98</v>
      </c>
      <c r="AM20" s="2" t="str">
        <f t="shared" si="2"/>
        <v/>
      </c>
      <c r="AN20" s="14" t="str">
        <f t="shared" si="6"/>
        <v>Folder</v>
      </c>
      <c r="AO20" s="15">
        <v>0</v>
      </c>
      <c r="AQ20" s="71" t="s">
        <v>98</v>
      </c>
      <c r="AR20" s="67" t="str">
        <f t="shared" si="3"/>
        <v>D321.019</v>
      </c>
      <c r="AS20" s="67" t="str">
        <f t="shared" si="7"/>
        <v>D321_Q</v>
      </c>
      <c r="AT20" s="67" t="s">
        <v>100</v>
      </c>
      <c r="AU20" s="75" t="s">
        <v>100</v>
      </c>
      <c r="AV20" s="112" t="s">
        <v>197</v>
      </c>
      <c r="AW20" s="122"/>
      <c r="AX20" s="122"/>
      <c r="AY20" s="12" t="s">
        <v>91</v>
      </c>
      <c r="AZ20" s="71" t="s">
        <v>98</v>
      </c>
      <c r="BA20" s="71" t="s">
        <v>92</v>
      </c>
      <c r="BB20" s="71" t="s">
        <v>94</v>
      </c>
      <c r="BC20" s="12" t="s">
        <v>91</v>
      </c>
      <c r="BD20" s="71" t="s">
        <v>98</v>
      </c>
      <c r="BE20" s="12" t="s">
        <v>98</v>
      </c>
      <c r="BF20" s="71" t="s">
        <v>98</v>
      </c>
      <c r="BG20" s="12" t="s">
        <v>98</v>
      </c>
      <c r="BH20" s="12" t="s">
        <v>98</v>
      </c>
      <c r="BI20" s="12" t="s">
        <v>98</v>
      </c>
      <c r="BJ20" s="100" t="s">
        <v>98</v>
      </c>
      <c r="BK20" s="12" t="s">
        <v>98</v>
      </c>
      <c r="BL20" s="71" t="s">
        <v>98</v>
      </c>
      <c r="BM20" s="12" t="s">
        <v>98</v>
      </c>
      <c r="BN20" s="12" t="s">
        <v>98</v>
      </c>
      <c r="BO20" s="12" t="s">
        <v>98</v>
      </c>
      <c r="BP20" s="100" t="s">
        <v>98</v>
      </c>
      <c r="BQ20" s="12" t="s">
        <v>98</v>
      </c>
      <c r="BR20" s="71" t="s">
        <v>98</v>
      </c>
      <c r="BS20" s="12" t="s">
        <v>98</v>
      </c>
      <c r="BT20" s="12" t="s">
        <v>98</v>
      </c>
      <c r="BU20" s="12" t="s">
        <v>98</v>
      </c>
      <c r="BV20" s="100" t="s">
        <v>98</v>
      </c>
      <c r="BW20" s="12" t="s">
        <v>98</v>
      </c>
      <c r="BX20" s="71" t="s">
        <v>98</v>
      </c>
      <c r="BY20" s="12" t="s">
        <v>98</v>
      </c>
      <c r="BZ20" s="12" t="s">
        <v>98</v>
      </c>
      <c r="CA20" s="12" t="s">
        <v>98</v>
      </c>
      <c r="CB20" s="100" t="s">
        <v>98</v>
      </c>
      <c r="CC20" s="100" t="s">
        <v>98</v>
      </c>
      <c r="CD20" s="100" t="s">
        <v>98</v>
      </c>
      <c r="CE20" s="100" t="s">
        <v>98</v>
      </c>
      <c r="CF20" s="100" t="s">
        <v>98</v>
      </c>
      <c r="CG20" s="100" t="s">
        <v>98</v>
      </c>
      <c r="CH20" s="100" t="s">
        <v>98</v>
      </c>
      <c r="CI20" s="101" t="s">
        <v>98</v>
      </c>
    </row>
    <row r="21" spans="1:87" s="11" customFormat="1" ht="21.75" customHeight="1" x14ac:dyDescent="0.25">
      <c r="A21" s="1" t="s">
        <v>87</v>
      </c>
      <c r="B21" s="6" t="s">
        <v>230</v>
      </c>
      <c r="C21" s="23" t="s">
        <v>89</v>
      </c>
      <c r="D21" t="s">
        <v>231</v>
      </c>
      <c r="E21" s="2">
        <v>2018</v>
      </c>
      <c r="F21" s="2" t="s">
        <v>91</v>
      </c>
      <c r="G21" s="10" t="s">
        <v>92</v>
      </c>
      <c r="H21" s="2" t="s">
        <v>93</v>
      </c>
      <c r="I21" s="10" t="s">
        <v>94</v>
      </c>
      <c r="J21" s="2" t="s">
        <v>232</v>
      </c>
      <c r="K21" s="118" t="str">
        <f t="shared" si="0"/>
        <v>pdf</v>
      </c>
      <c r="L21" s="2" t="s">
        <v>176</v>
      </c>
      <c r="M21" s="118" t="str">
        <f t="shared" si="1"/>
        <v>pdf</v>
      </c>
      <c r="N21" s="2" t="s">
        <v>97</v>
      </c>
      <c r="O21" s="45" t="s">
        <v>98</v>
      </c>
      <c r="P21" s="13" t="str">
        <f t="shared" si="5"/>
        <v>Folder</v>
      </c>
      <c r="Q21" s="127">
        <v>3000</v>
      </c>
      <c r="R21" s="127">
        <v>2200</v>
      </c>
      <c r="S21" s="127">
        <v>1100</v>
      </c>
      <c r="T21" s="10">
        <v>42</v>
      </c>
      <c r="U21" s="2" t="s">
        <v>99</v>
      </c>
      <c r="V21" s="7" t="s">
        <v>98</v>
      </c>
      <c r="W21" s="2" t="s">
        <v>99</v>
      </c>
      <c r="X21" s="2" t="s">
        <v>100</v>
      </c>
      <c r="Y21" s="2" t="s">
        <v>100</v>
      </c>
      <c r="Z21" s="2" t="s">
        <v>100</v>
      </c>
      <c r="AA21" s="2" t="s">
        <v>100</v>
      </c>
      <c r="AB21" s="18" t="s">
        <v>100</v>
      </c>
      <c r="AC21" s="43" t="s">
        <v>158</v>
      </c>
      <c r="AD21" s="87" t="s">
        <v>98</v>
      </c>
      <c r="AE21" s="2" t="s">
        <v>138</v>
      </c>
      <c r="AF21" s="78" t="s">
        <v>233</v>
      </c>
      <c r="AG21" s="10" t="s">
        <v>234</v>
      </c>
      <c r="AH21" s="10" t="s">
        <v>161</v>
      </c>
      <c r="AI21" s="10" t="s">
        <v>235</v>
      </c>
      <c r="AJ21" s="10" t="s">
        <v>236</v>
      </c>
      <c r="AK21" s="18" t="s">
        <v>164</v>
      </c>
      <c r="AL21" s="2" t="s">
        <v>98</v>
      </c>
      <c r="AM21" s="2" t="str">
        <f t="shared" si="2"/>
        <v/>
      </c>
      <c r="AN21" s="14" t="str">
        <f t="shared" si="6"/>
        <v>Folder</v>
      </c>
      <c r="AO21" s="15">
        <v>0</v>
      </c>
      <c r="AQ21" s="71" t="s">
        <v>98</v>
      </c>
      <c r="AR21" s="67" t="str">
        <f t="shared" si="3"/>
        <v>D321.020</v>
      </c>
      <c r="AS21" s="67" t="str">
        <f t="shared" si="7"/>
        <v>D321_Q</v>
      </c>
      <c r="AT21" s="67" t="s">
        <v>100</v>
      </c>
      <c r="AU21" s="75" t="s">
        <v>100</v>
      </c>
      <c r="AV21" s="112" t="s">
        <v>144</v>
      </c>
      <c r="AW21" s="122" t="s">
        <v>237</v>
      </c>
      <c r="AX21" s="122" t="s">
        <v>183</v>
      </c>
      <c r="AY21" s="12" t="s">
        <v>91</v>
      </c>
      <c r="AZ21" s="71" t="s">
        <v>98</v>
      </c>
      <c r="BA21" s="71" t="s">
        <v>92</v>
      </c>
      <c r="BB21" s="71" t="s">
        <v>94</v>
      </c>
      <c r="BC21" s="12" t="s">
        <v>91</v>
      </c>
      <c r="BD21" s="71" t="s">
        <v>98</v>
      </c>
      <c r="BE21" s="12" t="s">
        <v>98</v>
      </c>
      <c r="BF21" s="71" t="s">
        <v>98</v>
      </c>
      <c r="BG21" s="12" t="s">
        <v>98</v>
      </c>
      <c r="BH21" s="12" t="s">
        <v>98</v>
      </c>
      <c r="BI21" s="12" t="s">
        <v>98</v>
      </c>
      <c r="BJ21" s="100" t="s">
        <v>98</v>
      </c>
      <c r="BK21" s="12" t="s">
        <v>98</v>
      </c>
      <c r="BL21" s="71" t="s">
        <v>98</v>
      </c>
      <c r="BM21" s="12" t="s">
        <v>98</v>
      </c>
      <c r="BN21" s="12" t="s">
        <v>98</v>
      </c>
      <c r="BO21" s="12" t="s">
        <v>98</v>
      </c>
      <c r="BP21" s="100" t="s">
        <v>98</v>
      </c>
      <c r="BQ21" s="12" t="s">
        <v>98</v>
      </c>
      <c r="BR21" s="71" t="s">
        <v>98</v>
      </c>
      <c r="BS21" s="12" t="s">
        <v>98</v>
      </c>
      <c r="BT21" s="12" t="s">
        <v>98</v>
      </c>
      <c r="BU21" s="12" t="s">
        <v>98</v>
      </c>
      <c r="BV21" s="100" t="s">
        <v>98</v>
      </c>
      <c r="BW21" s="12" t="s">
        <v>98</v>
      </c>
      <c r="BX21" s="71" t="s">
        <v>98</v>
      </c>
      <c r="BY21" s="12" t="s">
        <v>98</v>
      </c>
      <c r="BZ21" s="12" t="s">
        <v>98</v>
      </c>
      <c r="CA21" s="12" t="s">
        <v>98</v>
      </c>
      <c r="CB21" s="100" t="s">
        <v>98</v>
      </c>
      <c r="CC21" s="100" t="s">
        <v>98</v>
      </c>
      <c r="CD21" s="100" t="s">
        <v>98</v>
      </c>
      <c r="CE21" s="100" t="s">
        <v>98</v>
      </c>
      <c r="CF21" s="100" t="s">
        <v>98</v>
      </c>
      <c r="CG21" s="100" t="s">
        <v>98</v>
      </c>
      <c r="CH21" s="100" t="s">
        <v>98</v>
      </c>
      <c r="CI21" s="101" t="s">
        <v>98</v>
      </c>
    </row>
    <row r="22" spans="1:87" s="11" customFormat="1" ht="21.75" customHeight="1" x14ac:dyDescent="0.25">
      <c r="A22" s="1" t="s">
        <v>87</v>
      </c>
      <c r="B22" s="6" t="s">
        <v>238</v>
      </c>
      <c r="C22" s="23" t="s">
        <v>89</v>
      </c>
      <c r="D22" t="s">
        <v>239</v>
      </c>
      <c r="E22" s="2">
        <v>2019</v>
      </c>
      <c r="F22" s="2" t="s">
        <v>91</v>
      </c>
      <c r="G22" s="10" t="s">
        <v>92</v>
      </c>
      <c r="H22" s="2" t="s">
        <v>93</v>
      </c>
      <c r="I22" s="10" t="s">
        <v>94</v>
      </c>
      <c r="J22" s="2" t="s">
        <v>240</v>
      </c>
      <c r="K22" s="118" t="str">
        <f t="shared" si="0"/>
        <v>pdf</v>
      </c>
      <c r="L22" s="2" t="s">
        <v>176</v>
      </c>
      <c r="M22" s="118" t="str">
        <f t="shared" si="1"/>
        <v>pdf</v>
      </c>
      <c r="N22" s="2" t="s">
        <v>97</v>
      </c>
      <c r="O22" s="45" t="s">
        <v>98</v>
      </c>
      <c r="P22" s="13" t="str">
        <f t="shared" si="5"/>
        <v>Folder</v>
      </c>
      <c r="Q22" s="127">
        <v>3000</v>
      </c>
      <c r="R22" s="127">
        <v>2200</v>
      </c>
      <c r="S22" s="127">
        <v>1100</v>
      </c>
      <c r="T22" s="10">
        <v>42</v>
      </c>
      <c r="U22" s="2" t="s">
        <v>99</v>
      </c>
      <c r="V22" s="7" t="s">
        <v>98</v>
      </c>
      <c r="W22" s="2" t="s">
        <v>100</v>
      </c>
      <c r="X22" s="2" t="s">
        <v>100</v>
      </c>
      <c r="Y22" s="2" t="s">
        <v>100</v>
      </c>
      <c r="Z22" s="2" t="s">
        <v>100</v>
      </c>
      <c r="AA22" s="2" t="s">
        <v>100</v>
      </c>
      <c r="AB22" s="18" t="s">
        <v>100</v>
      </c>
      <c r="AC22" s="43" t="s">
        <v>101</v>
      </c>
      <c r="AD22" s="88" t="s">
        <v>241</v>
      </c>
      <c r="AE22" s="2" t="s">
        <v>103</v>
      </c>
      <c r="AF22" s="77" t="s">
        <v>104</v>
      </c>
      <c r="AG22" s="17" t="s">
        <v>105</v>
      </c>
      <c r="AH22" s="17" t="s">
        <v>106</v>
      </c>
      <c r="AI22" s="17" t="s">
        <v>242</v>
      </c>
      <c r="AJ22" s="17" t="s">
        <v>108</v>
      </c>
      <c r="AK22" s="5" t="s">
        <v>164</v>
      </c>
      <c r="AL22" s="2" t="s">
        <v>98</v>
      </c>
      <c r="AM22" s="2" t="str">
        <f t="shared" si="2"/>
        <v/>
      </c>
      <c r="AN22" s="14" t="str">
        <f t="shared" si="6"/>
        <v>Folder</v>
      </c>
      <c r="AO22" s="15">
        <v>0</v>
      </c>
      <c r="AQ22" s="71" t="s">
        <v>98</v>
      </c>
      <c r="AR22" s="67" t="str">
        <f t="shared" si="3"/>
        <v>D321.021</v>
      </c>
      <c r="AS22" s="67" t="str">
        <f t="shared" si="7"/>
        <v>D321_Q</v>
      </c>
      <c r="AT22" s="67" t="s">
        <v>100</v>
      </c>
      <c r="AU22" s="75" t="s">
        <v>100</v>
      </c>
      <c r="AV22" s="112" t="s">
        <v>144</v>
      </c>
      <c r="AW22" s="122" t="s">
        <v>243</v>
      </c>
      <c r="AX22" s="122" t="s">
        <v>104</v>
      </c>
      <c r="AY22" s="12" t="s">
        <v>91</v>
      </c>
      <c r="AZ22" s="71" t="s">
        <v>98</v>
      </c>
      <c r="BA22" s="71" t="s">
        <v>92</v>
      </c>
      <c r="BB22" s="71" t="s">
        <v>94</v>
      </c>
      <c r="BC22" s="12" t="s">
        <v>91</v>
      </c>
      <c r="BD22" s="71" t="s">
        <v>98</v>
      </c>
      <c r="BE22" s="12" t="s">
        <v>98</v>
      </c>
      <c r="BF22" s="71" t="s">
        <v>98</v>
      </c>
      <c r="BG22" s="12" t="s">
        <v>98</v>
      </c>
      <c r="BH22" s="12" t="s">
        <v>98</v>
      </c>
      <c r="BI22" s="12" t="s">
        <v>98</v>
      </c>
      <c r="BJ22" s="100" t="s">
        <v>98</v>
      </c>
      <c r="BK22" s="12" t="s">
        <v>98</v>
      </c>
      <c r="BL22" s="71" t="s">
        <v>98</v>
      </c>
      <c r="BM22" s="12" t="s">
        <v>98</v>
      </c>
      <c r="BN22" s="12" t="s">
        <v>98</v>
      </c>
      <c r="BO22" s="12" t="s">
        <v>98</v>
      </c>
      <c r="BP22" s="100" t="s">
        <v>98</v>
      </c>
      <c r="BQ22" s="12" t="s">
        <v>98</v>
      </c>
      <c r="BR22" s="71" t="s">
        <v>98</v>
      </c>
      <c r="BS22" s="12" t="s">
        <v>98</v>
      </c>
      <c r="BT22" s="12" t="s">
        <v>98</v>
      </c>
      <c r="BU22" s="12" t="s">
        <v>98</v>
      </c>
      <c r="BV22" s="100" t="s">
        <v>98</v>
      </c>
      <c r="BW22" s="12" t="s">
        <v>98</v>
      </c>
      <c r="BX22" s="71" t="s">
        <v>98</v>
      </c>
      <c r="BY22" s="12" t="s">
        <v>98</v>
      </c>
      <c r="BZ22" s="12" t="s">
        <v>98</v>
      </c>
      <c r="CA22" s="12" t="s">
        <v>98</v>
      </c>
      <c r="CB22" s="100" t="s">
        <v>98</v>
      </c>
      <c r="CC22" s="100" t="s">
        <v>98</v>
      </c>
      <c r="CD22" s="100" t="s">
        <v>98</v>
      </c>
      <c r="CE22" s="100" t="s">
        <v>98</v>
      </c>
      <c r="CF22" s="100" t="s">
        <v>98</v>
      </c>
      <c r="CG22" s="100" t="s">
        <v>98</v>
      </c>
      <c r="CH22" s="100" t="s">
        <v>98</v>
      </c>
      <c r="CI22" s="101" t="s">
        <v>98</v>
      </c>
    </row>
    <row r="23" spans="1:87" s="11" customFormat="1" ht="21.75" customHeight="1" x14ac:dyDescent="0.25">
      <c r="A23" s="1" t="s">
        <v>87</v>
      </c>
      <c r="B23" s="6" t="s">
        <v>244</v>
      </c>
      <c r="C23" s="23" t="s">
        <v>89</v>
      </c>
      <c r="D23" t="s">
        <v>245</v>
      </c>
      <c r="E23" s="2">
        <v>2019</v>
      </c>
      <c r="F23" s="2" t="s">
        <v>91</v>
      </c>
      <c r="G23" s="10" t="s">
        <v>211</v>
      </c>
      <c r="H23" s="2" t="s">
        <v>93</v>
      </c>
      <c r="I23" s="10" t="s">
        <v>212</v>
      </c>
      <c r="J23" s="2" t="s">
        <v>246</v>
      </c>
      <c r="K23" s="118" t="str">
        <f t="shared" si="0"/>
        <v>pdf</v>
      </c>
      <c r="L23" s="2" t="s">
        <v>247</v>
      </c>
      <c r="M23" s="118" t="str">
        <f t="shared" si="1"/>
        <v>pdf</v>
      </c>
      <c r="N23" s="2" t="s">
        <v>97</v>
      </c>
      <c r="O23" s="45"/>
      <c r="P23" s="13" t="str">
        <f t="shared" si="5"/>
        <v>Folder</v>
      </c>
      <c r="Q23" s="127">
        <v>3000</v>
      </c>
      <c r="R23" s="127">
        <v>2200</v>
      </c>
      <c r="S23" s="127">
        <v>1100</v>
      </c>
      <c r="T23" s="10">
        <v>42</v>
      </c>
      <c r="U23" s="2" t="s">
        <v>99</v>
      </c>
      <c r="V23" s="7" t="s">
        <v>98</v>
      </c>
      <c r="W23" s="2" t="s">
        <v>99</v>
      </c>
      <c r="X23" s="2" t="s">
        <v>100</v>
      </c>
      <c r="Y23" s="2" t="s">
        <v>100</v>
      </c>
      <c r="Z23" s="2" t="s">
        <v>100</v>
      </c>
      <c r="AA23" s="2" t="s">
        <v>99</v>
      </c>
      <c r="AB23" s="18" t="s">
        <v>100</v>
      </c>
      <c r="AC23" s="43" t="s">
        <v>137</v>
      </c>
      <c r="AD23" s="87" t="s">
        <v>98</v>
      </c>
      <c r="AE23" s="2" t="s">
        <v>138</v>
      </c>
      <c r="AF23" s="78" t="s">
        <v>248</v>
      </c>
      <c r="AG23" s="10" t="s">
        <v>249</v>
      </c>
      <c r="AH23" s="10" t="s">
        <v>250</v>
      </c>
      <c r="AI23" s="10" t="s">
        <v>251</v>
      </c>
      <c r="AJ23" s="10"/>
      <c r="AK23" s="18" t="s">
        <v>164</v>
      </c>
      <c r="AL23" s="2" t="s">
        <v>98</v>
      </c>
      <c r="AM23" s="2" t="str">
        <f t="shared" si="2"/>
        <v/>
      </c>
      <c r="AN23" s="14" t="str">
        <f t="shared" si="6"/>
        <v>Folder</v>
      </c>
      <c r="AO23" s="15">
        <v>0</v>
      </c>
      <c r="AQ23" s="71" t="s">
        <v>98</v>
      </c>
      <c r="AR23" s="67" t="str">
        <f t="shared" si="3"/>
        <v>D321.022</v>
      </c>
      <c r="AS23" s="67" t="str">
        <f t="shared" si="7"/>
        <v>D321_Q</v>
      </c>
      <c r="AT23" s="67" t="s">
        <v>100</v>
      </c>
      <c r="AU23" s="75" t="s">
        <v>100</v>
      </c>
      <c r="AV23" s="112" t="s">
        <v>144</v>
      </c>
      <c r="AW23" s="122" t="s">
        <v>252</v>
      </c>
      <c r="AX23" s="122" t="s">
        <v>139</v>
      </c>
      <c r="AY23" s="12" t="s">
        <v>91</v>
      </c>
      <c r="AZ23" s="71" t="s">
        <v>98</v>
      </c>
      <c r="BA23" s="71" t="s">
        <v>211</v>
      </c>
      <c r="BB23" s="71" t="s">
        <v>212</v>
      </c>
      <c r="BC23" s="12" t="s">
        <v>91</v>
      </c>
      <c r="BD23" s="71" t="s">
        <v>98</v>
      </c>
      <c r="BE23" s="12" t="s">
        <v>98</v>
      </c>
      <c r="BF23" s="71" t="s">
        <v>98</v>
      </c>
      <c r="BG23" s="12" t="s">
        <v>98</v>
      </c>
      <c r="BH23" s="12" t="s">
        <v>98</v>
      </c>
      <c r="BI23" s="12" t="s">
        <v>98</v>
      </c>
      <c r="BJ23" s="100" t="s">
        <v>98</v>
      </c>
      <c r="BK23" s="12" t="s">
        <v>98</v>
      </c>
      <c r="BL23" s="71" t="s">
        <v>98</v>
      </c>
      <c r="BM23" s="12" t="s">
        <v>98</v>
      </c>
      <c r="BN23" s="12" t="s">
        <v>98</v>
      </c>
      <c r="BO23" s="12" t="s">
        <v>98</v>
      </c>
      <c r="BP23" s="100" t="s">
        <v>98</v>
      </c>
      <c r="BQ23" s="12" t="s">
        <v>98</v>
      </c>
      <c r="BR23" s="71" t="s">
        <v>98</v>
      </c>
      <c r="BS23" s="12" t="s">
        <v>98</v>
      </c>
      <c r="BT23" s="12" t="s">
        <v>98</v>
      </c>
      <c r="BU23" s="12" t="s">
        <v>98</v>
      </c>
      <c r="BV23" s="100" t="s">
        <v>98</v>
      </c>
      <c r="BW23" s="12" t="s">
        <v>98</v>
      </c>
      <c r="BX23" s="71" t="s">
        <v>98</v>
      </c>
      <c r="BY23" s="12" t="s">
        <v>98</v>
      </c>
      <c r="BZ23" s="12" t="s">
        <v>98</v>
      </c>
      <c r="CA23" s="12" t="s">
        <v>98</v>
      </c>
      <c r="CB23" s="100" t="s">
        <v>98</v>
      </c>
      <c r="CC23" s="100" t="s">
        <v>98</v>
      </c>
      <c r="CD23" s="100" t="s">
        <v>98</v>
      </c>
      <c r="CE23" s="100" t="s">
        <v>98</v>
      </c>
      <c r="CF23" s="100" t="s">
        <v>98</v>
      </c>
      <c r="CG23" s="100" t="s">
        <v>98</v>
      </c>
      <c r="CH23" s="100" t="s">
        <v>98</v>
      </c>
      <c r="CI23" s="101" t="s">
        <v>98</v>
      </c>
    </row>
    <row r="24" spans="1:87" s="11" customFormat="1" ht="21.75" customHeight="1" x14ac:dyDescent="0.25">
      <c r="A24" s="1" t="s">
        <v>253</v>
      </c>
      <c r="B24" s="6" t="s">
        <v>254</v>
      </c>
      <c r="C24" s="23" t="s">
        <v>89</v>
      </c>
      <c r="D24" t="s">
        <v>255</v>
      </c>
      <c r="E24" s="2">
        <v>2018</v>
      </c>
      <c r="F24" s="2" t="s">
        <v>91</v>
      </c>
      <c r="G24" s="10" t="s">
        <v>92</v>
      </c>
      <c r="H24" s="2" t="s">
        <v>93</v>
      </c>
      <c r="I24" s="10" t="s">
        <v>94</v>
      </c>
      <c r="J24" s="2" t="s">
        <v>256</v>
      </c>
      <c r="K24" s="118" t="str">
        <f t="shared" si="0"/>
        <v>pdf</v>
      </c>
      <c r="L24" s="2" t="s">
        <v>257</v>
      </c>
      <c r="M24" s="118" t="str">
        <f t="shared" si="1"/>
        <v>pdf</v>
      </c>
      <c r="N24" s="2" t="s">
        <v>97</v>
      </c>
      <c r="O24" s="45" t="s">
        <v>98</v>
      </c>
      <c r="P24" s="13" t="str">
        <f t="shared" si="5"/>
        <v>Folder</v>
      </c>
      <c r="Q24" s="127">
        <v>3200</v>
      </c>
      <c r="R24" s="127">
        <v>2200</v>
      </c>
      <c r="S24" s="127">
        <v>1250</v>
      </c>
      <c r="T24" s="10">
        <v>42</v>
      </c>
      <c r="U24" s="2" t="s">
        <v>99</v>
      </c>
      <c r="V24" s="7" t="s">
        <v>98</v>
      </c>
      <c r="W24" s="2" t="s">
        <v>100</v>
      </c>
      <c r="X24" s="2" t="s">
        <v>100</v>
      </c>
      <c r="Y24" s="2" t="s">
        <v>100</v>
      </c>
      <c r="Z24" s="2" t="s">
        <v>100</v>
      </c>
      <c r="AA24" s="2" t="s">
        <v>100</v>
      </c>
      <c r="AB24" s="18" t="s">
        <v>100</v>
      </c>
      <c r="AC24" s="7" t="s">
        <v>130</v>
      </c>
      <c r="AD24" s="87" t="s">
        <v>98</v>
      </c>
      <c r="AE24" s="2" t="s">
        <v>138</v>
      </c>
      <c r="AF24" s="80" t="s">
        <v>132</v>
      </c>
      <c r="AG24" s="10" t="s">
        <v>193</v>
      </c>
      <c r="AH24" s="10" t="s">
        <v>258</v>
      </c>
      <c r="AI24" s="10" t="s">
        <v>259</v>
      </c>
      <c r="AJ24" s="10" t="s">
        <v>260</v>
      </c>
      <c r="AK24" s="18"/>
      <c r="AL24" s="2" t="s">
        <v>98</v>
      </c>
      <c r="AM24" s="2" t="str">
        <f t="shared" si="2"/>
        <v/>
      </c>
      <c r="AN24" s="14" t="str">
        <f t="shared" si="6"/>
        <v>Folder</v>
      </c>
      <c r="AO24" s="15">
        <v>0</v>
      </c>
      <c r="AQ24" s="71" t="s">
        <v>98</v>
      </c>
      <c r="AR24" s="67" t="str">
        <f t="shared" si="3"/>
        <v>DL321.023</v>
      </c>
      <c r="AS24" s="67" t="str">
        <f t="shared" si="7"/>
        <v>DL321_Q</v>
      </c>
      <c r="AT24" s="67" t="s">
        <v>100</v>
      </c>
      <c r="AU24" s="75" t="s">
        <v>100</v>
      </c>
      <c r="AV24" s="112" t="s">
        <v>144</v>
      </c>
      <c r="AW24" s="122" t="s">
        <v>132</v>
      </c>
      <c r="AX24" s="122" t="s">
        <v>104</v>
      </c>
      <c r="AY24" s="12" t="s">
        <v>91</v>
      </c>
      <c r="AZ24" s="71" t="s">
        <v>98</v>
      </c>
      <c r="BA24" s="71" t="s">
        <v>92</v>
      </c>
      <c r="BB24" s="71" t="s">
        <v>94</v>
      </c>
      <c r="BC24" s="12" t="s">
        <v>91</v>
      </c>
      <c r="BD24" s="71" t="s">
        <v>98</v>
      </c>
      <c r="BE24" s="12" t="s">
        <v>98</v>
      </c>
      <c r="BF24" s="71" t="s">
        <v>98</v>
      </c>
      <c r="BG24" s="12" t="s">
        <v>98</v>
      </c>
      <c r="BH24" s="12" t="s">
        <v>98</v>
      </c>
      <c r="BI24" s="12" t="s">
        <v>98</v>
      </c>
      <c r="BJ24" s="100" t="s">
        <v>98</v>
      </c>
      <c r="BK24" s="12" t="s">
        <v>98</v>
      </c>
      <c r="BL24" s="71" t="s">
        <v>98</v>
      </c>
      <c r="BM24" s="12" t="s">
        <v>98</v>
      </c>
      <c r="BN24" s="12" t="s">
        <v>98</v>
      </c>
      <c r="BO24" s="12" t="s">
        <v>98</v>
      </c>
      <c r="BP24" s="100" t="s">
        <v>98</v>
      </c>
      <c r="BQ24" s="12" t="s">
        <v>98</v>
      </c>
      <c r="BR24" s="71" t="s">
        <v>98</v>
      </c>
      <c r="BS24" s="12" t="s">
        <v>98</v>
      </c>
      <c r="BT24" s="12" t="s">
        <v>98</v>
      </c>
      <c r="BU24" s="12" t="s">
        <v>98</v>
      </c>
      <c r="BV24" s="100" t="s">
        <v>98</v>
      </c>
      <c r="BW24" s="12" t="s">
        <v>98</v>
      </c>
      <c r="BX24" s="71" t="s">
        <v>98</v>
      </c>
      <c r="BY24" s="12" t="s">
        <v>98</v>
      </c>
      <c r="BZ24" s="12" t="s">
        <v>98</v>
      </c>
      <c r="CA24" s="12" t="s">
        <v>98</v>
      </c>
      <c r="CB24" s="100" t="s">
        <v>98</v>
      </c>
      <c r="CC24" s="100" t="s">
        <v>98</v>
      </c>
      <c r="CD24" s="100" t="s">
        <v>98</v>
      </c>
      <c r="CE24" s="100" t="s">
        <v>98</v>
      </c>
      <c r="CF24" s="100" t="s">
        <v>98</v>
      </c>
      <c r="CG24" s="100" t="s">
        <v>98</v>
      </c>
      <c r="CH24" s="100" t="s">
        <v>98</v>
      </c>
      <c r="CI24" s="101" t="s">
        <v>98</v>
      </c>
    </row>
    <row r="25" spans="1:87" s="11" customFormat="1" ht="21.75" customHeight="1" x14ac:dyDescent="0.25">
      <c r="A25" s="1" t="s">
        <v>253</v>
      </c>
      <c r="B25" s="6" t="s">
        <v>261</v>
      </c>
      <c r="C25" s="23" t="s">
        <v>89</v>
      </c>
      <c r="D25" t="s">
        <v>255</v>
      </c>
      <c r="E25" s="2">
        <v>2018</v>
      </c>
      <c r="F25" s="2" t="s">
        <v>91</v>
      </c>
      <c r="G25" s="10" t="s">
        <v>92</v>
      </c>
      <c r="H25" s="2" t="s">
        <v>93</v>
      </c>
      <c r="I25" s="10" t="s">
        <v>94</v>
      </c>
      <c r="J25" s="2" t="s">
        <v>256</v>
      </c>
      <c r="K25" s="118" t="str">
        <f t="shared" si="0"/>
        <v>pdf</v>
      </c>
      <c r="L25" s="2" t="s">
        <v>257</v>
      </c>
      <c r="M25" s="118" t="str">
        <f t="shared" si="1"/>
        <v>pdf</v>
      </c>
      <c r="N25" s="2" t="s">
        <v>97</v>
      </c>
      <c r="O25" s="45" t="s">
        <v>98</v>
      </c>
      <c r="P25" s="13" t="str">
        <f t="shared" si="5"/>
        <v>Folder</v>
      </c>
      <c r="Q25" s="127">
        <v>3200</v>
      </c>
      <c r="R25" s="127">
        <v>2200</v>
      </c>
      <c r="S25" s="127">
        <v>1250</v>
      </c>
      <c r="T25" s="10">
        <v>42</v>
      </c>
      <c r="U25" s="2" t="s">
        <v>99</v>
      </c>
      <c r="V25" s="7" t="s">
        <v>98</v>
      </c>
      <c r="W25" s="2" t="s">
        <v>100</v>
      </c>
      <c r="X25" s="2" t="s">
        <v>100</v>
      </c>
      <c r="Y25" s="2" t="s">
        <v>100</v>
      </c>
      <c r="Z25" s="2" t="s">
        <v>100</v>
      </c>
      <c r="AA25" s="2" t="s">
        <v>100</v>
      </c>
      <c r="AB25" s="18" t="s">
        <v>100</v>
      </c>
      <c r="AC25" s="7" t="s">
        <v>130</v>
      </c>
      <c r="AD25" s="87" t="s">
        <v>98</v>
      </c>
      <c r="AE25" s="2" t="s">
        <v>138</v>
      </c>
      <c r="AF25" s="80" t="s">
        <v>132</v>
      </c>
      <c r="AG25" s="10" t="s">
        <v>193</v>
      </c>
      <c r="AH25" s="10" t="s">
        <v>258</v>
      </c>
      <c r="AI25" s="10" t="s">
        <v>259</v>
      </c>
      <c r="AJ25" s="10" t="s">
        <v>260</v>
      </c>
      <c r="AK25" s="18"/>
      <c r="AL25" s="2" t="s">
        <v>98</v>
      </c>
      <c r="AM25" s="2" t="str">
        <f t="shared" si="2"/>
        <v/>
      </c>
      <c r="AN25" s="14" t="str">
        <f t="shared" si="6"/>
        <v>Folder</v>
      </c>
      <c r="AO25" s="15">
        <v>0</v>
      </c>
      <c r="AQ25" s="71" t="s">
        <v>98</v>
      </c>
      <c r="AR25" s="67" t="str">
        <f t="shared" si="3"/>
        <v>DL321.024</v>
      </c>
      <c r="AS25" s="67" t="str">
        <f t="shared" si="7"/>
        <v>DL321_Q</v>
      </c>
      <c r="AT25" s="67" t="s">
        <v>100</v>
      </c>
      <c r="AU25" s="75" t="s">
        <v>100</v>
      </c>
      <c r="AV25" s="112" t="s">
        <v>144</v>
      </c>
      <c r="AW25" s="122" t="s">
        <v>132</v>
      </c>
      <c r="AX25" s="122" t="s">
        <v>104</v>
      </c>
      <c r="AY25" s="12" t="s">
        <v>91</v>
      </c>
      <c r="AZ25" s="71" t="s">
        <v>98</v>
      </c>
      <c r="BA25" s="71" t="s">
        <v>92</v>
      </c>
      <c r="BB25" s="71" t="s">
        <v>94</v>
      </c>
      <c r="BC25" s="12" t="s">
        <v>91</v>
      </c>
      <c r="BD25" s="71" t="s">
        <v>98</v>
      </c>
      <c r="BE25" s="12" t="s">
        <v>98</v>
      </c>
      <c r="BF25" s="71" t="s">
        <v>98</v>
      </c>
      <c r="BG25" s="12" t="s">
        <v>98</v>
      </c>
      <c r="BH25" s="12" t="s">
        <v>98</v>
      </c>
      <c r="BI25" s="12" t="s">
        <v>98</v>
      </c>
      <c r="BJ25" s="100" t="s">
        <v>98</v>
      </c>
      <c r="BK25" s="12" t="s">
        <v>98</v>
      </c>
      <c r="BL25" s="71" t="s">
        <v>98</v>
      </c>
      <c r="BM25" s="12" t="s">
        <v>98</v>
      </c>
      <c r="BN25" s="12" t="s">
        <v>98</v>
      </c>
      <c r="BO25" s="12" t="s">
        <v>98</v>
      </c>
      <c r="BP25" s="100" t="s">
        <v>98</v>
      </c>
      <c r="BQ25" s="12" t="s">
        <v>98</v>
      </c>
      <c r="BR25" s="71" t="s">
        <v>98</v>
      </c>
      <c r="BS25" s="12" t="s">
        <v>98</v>
      </c>
      <c r="BT25" s="12" t="s">
        <v>98</v>
      </c>
      <c r="BU25" s="12" t="s">
        <v>98</v>
      </c>
      <c r="BV25" s="100" t="s">
        <v>98</v>
      </c>
      <c r="BW25" s="12" t="s">
        <v>98</v>
      </c>
      <c r="BX25" s="71" t="s">
        <v>98</v>
      </c>
      <c r="BY25" s="12" t="s">
        <v>98</v>
      </c>
      <c r="BZ25" s="12" t="s">
        <v>98</v>
      </c>
      <c r="CA25" s="12" t="s">
        <v>98</v>
      </c>
      <c r="CB25" s="100" t="s">
        <v>98</v>
      </c>
      <c r="CC25" s="100" t="s">
        <v>98</v>
      </c>
      <c r="CD25" s="100" t="s">
        <v>98</v>
      </c>
      <c r="CE25" s="100" t="s">
        <v>98</v>
      </c>
      <c r="CF25" s="100" t="s">
        <v>98</v>
      </c>
      <c r="CG25" s="100" t="s">
        <v>98</v>
      </c>
      <c r="CH25" s="100" t="s">
        <v>98</v>
      </c>
      <c r="CI25" s="101" t="s">
        <v>98</v>
      </c>
    </row>
    <row r="26" spans="1:87" s="11" customFormat="1" ht="21.75" customHeight="1" x14ac:dyDescent="0.25">
      <c r="A26" s="1" t="s">
        <v>253</v>
      </c>
      <c r="B26" s="6" t="s">
        <v>262</v>
      </c>
      <c r="C26" s="23" t="s">
        <v>89</v>
      </c>
      <c r="D26" t="s">
        <v>255</v>
      </c>
      <c r="E26" s="2">
        <v>2018</v>
      </c>
      <c r="F26" s="2" t="s">
        <v>91</v>
      </c>
      <c r="G26" s="10" t="s">
        <v>92</v>
      </c>
      <c r="H26" s="2" t="s">
        <v>93</v>
      </c>
      <c r="I26" s="10" t="s">
        <v>94</v>
      </c>
      <c r="J26" s="2" t="s">
        <v>263</v>
      </c>
      <c r="K26" s="118" t="str">
        <f t="shared" si="0"/>
        <v>pdf</v>
      </c>
      <c r="L26" s="2" t="s">
        <v>257</v>
      </c>
      <c r="M26" s="118" t="str">
        <f t="shared" si="1"/>
        <v>pdf</v>
      </c>
      <c r="N26" s="2" t="s">
        <v>97</v>
      </c>
      <c r="O26" s="45" t="s">
        <v>98</v>
      </c>
      <c r="P26" s="13" t="str">
        <f t="shared" si="5"/>
        <v>Folder</v>
      </c>
      <c r="Q26" s="127">
        <v>3200</v>
      </c>
      <c r="R26" s="127">
        <v>2200</v>
      </c>
      <c r="S26" s="127">
        <v>1250</v>
      </c>
      <c r="T26" s="10">
        <v>42</v>
      </c>
      <c r="U26" s="2" t="s">
        <v>99</v>
      </c>
      <c r="V26" s="7" t="s">
        <v>98</v>
      </c>
      <c r="W26" s="2" t="s">
        <v>100</v>
      </c>
      <c r="X26" s="2" t="s">
        <v>100</v>
      </c>
      <c r="Y26" s="2" t="s">
        <v>100</v>
      </c>
      <c r="Z26" s="2" t="s">
        <v>100</v>
      </c>
      <c r="AA26" s="2" t="s">
        <v>100</v>
      </c>
      <c r="AB26" s="18" t="s">
        <v>100</v>
      </c>
      <c r="AC26" s="7" t="s">
        <v>130</v>
      </c>
      <c r="AD26" s="87" t="s">
        <v>98</v>
      </c>
      <c r="AE26" s="2" t="s">
        <v>138</v>
      </c>
      <c r="AF26" s="80" t="s">
        <v>132</v>
      </c>
      <c r="AG26" s="10" t="s">
        <v>193</v>
      </c>
      <c r="AH26" s="10" t="s">
        <v>258</v>
      </c>
      <c r="AI26" s="10" t="s">
        <v>259</v>
      </c>
      <c r="AJ26" s="10" t="s">
        <v>260</v>
      </c>
      <c r="AK26" s="18"/>
      <c r="AL26" s="2" t="s">
        <v>98</v>
      </c>
      <c r="AM26" s="2" t="str">
        <f t="shared" si="2"/>
        <v/>
      </c>
      <c r="AN26" s="14" t="str">
        <f t="shared" si="6"/>
        <v>Folder</v>
      </c>
      <c r="AO26" s="15">
        <v>0</v>
      </c>
      <c r="AQ26" s="71" t="s">
        <v>98</v>
      </c>
      <c r="AR26" s="67" t="str">
        <f t="shared" si="3"/>
        <v>DL321.025</v>
      </c>
      <c r="AS26" s="67" t="str">
        <f t="shared" si="7"/>
        <v>DL321_Q</v>
      </c>
      <c r="AT26" s="67" t="s">
        <v>100</v>
      </c>
      <c r="AU26" s="75" t="s">
        <v>100</v>
      </c>
      <c r="AV26" s="112" t="s">
        <v>144</v>
      </c>
      <c r="AW26" s="122" t="s">
        <v>132</v>
      </c>
      <c r="AX26" s="122" t="s">
        <v>104</v>
      </c>
      <c r="AY26" s="12" t="s">
        <v>91</v>
      </c>
      <c r="AZ26" s="71" t="s">
        <v>98</v>
      </c>
      <c r="BA26" s="71" t="s">
        <v>92</v>
      </c>
      <c r="BB26" s="71" t="s">
        <v>94</v>
      </c>
      <c r="BC26" s="12" t="s">
        <v>91</v>
      </c>
      <c r="BD26" s="71" t="s">
        <v>98</v>
      </c>
      <c r="BE26" s="12" t="s">
        <v>98</v>
      </c>
      <c r="BF26" s="71" t="s">
        <v>98</v>
      </c>
      <c r="BG26" s="12" t="s">
        <v>98</v>
      </c>
      <c r="BH26" s="12" t="s">
        <v>98</v>
      </c>
      <c r="BI26" s="12" t="s">
        <v>98</v>
      </c>
      <c r="BJ26" s="100" t="s">
        <v>98</v>
      </c>
      <c r="BK26" s="12" t="s">
        <v>98</v>
      </c>
      <c r="BL26" s="71" t="s">
        <v>98</v>
      </c>
      <c r="BM26" s="12" t="s">
        <v>98</v>
      </c>
      <c r="BN26" s="12" t="s">
        <v>98</v>
      </c>
      <c r="BO26" s="12" t="s">
        <v>98</v>
      </c>
      <c r="BP26" s="100" t="s">
        <v>98</v>
      </c>
      <c r="BQ26" s="12" t="s">
        <v>98</v>
      </c>
      <c r="BR26" s="71" t="s">
        <v>98</v>
      </c>
      <c r="BS26" s="12" t="s">
        <v>98</v>
      </c>
      <c r="BT26" s="12" t="s">
        <v>98</v>
      </c>
      <c r="BU26" s="12" t="s">
        <v>98</v>
      </c>
      <c r="BV26" s="100" t="s">
        <v>98</v>
      </c>
      <c r="BW26" s="12" t="s">
        <v>98</v>
      </c>
      <c r="BX26" s="71" t="s">
        <v>98</v>
      </c>
      <c r="BY26" s="12" t="s">
        <v>98</v>
      </c>
      <c r="BZ26" s="12" t="s">
        <v>98</v>
      </c>
      <c r="CA26" s="12" t="s">
        <v>98</v>
      </c>
      <c r="CB26" s="100" t="s">
        <v>98</v>
      </c>
      <c r="CC26" s="100" t="s">
        <v>98</v>
      </c>
      <c r="CD26" s="100" t="s">
        <v>98</v>
      </c>
      <c r="CE26" s="100" t="s">
        <v>98</v>
      </c>
      <c r="CF26" s="100" t="s">
        <v>98</v>
      </c>
      <c r="CG26" s="100" t="s">
        <v>98</v>
      </c>
      <c r="CH26" s="100" t="s">
        <v>98</v>
      </c>
      <c r="CI26" s="101" t="s">
        <v>98</v>
      </c>
    </row>
    <row r="27" spans="1:87" s="11" customFormat="1" ht="21.75" customHeight="1" x14ac:dyDescent="0.25">
      <c r="A27" s="1" t="s">
        <v>253</v>
      </c>
      <c r="B27" s="6" t="s">
        <v>264</v>
      </c>
      <c r="C27" s="23" t="s">
        <v>89</v>
      </c>
      <c r="D27" t="s">
        <v>255</v>
      </c>
      <c r="E27" s="2">
        <v>2018</v>
      </c>
      <c r="F27" s="2" t="s">
        <v>91</v>
      </c>
      <c r="G27" s="10" t="s">
        <v>92</v>
      </c>
      <c r="H27" s="2" t="s">
        <v>93</v>
      </c>
      <c r="I27" s="10" t="s">
        <v>94</v>
      </c>
      <c r="J27" s="2" t="s">
        <v>263</v>
      </c>
      <c r="K27" s="118" t="str">
        <f t="shared" si="0"/>
        <v>pdf</v>
      </c>
      <c r="L27" s="2" t="s">
        <v>257</v>
      </c>
      <c r="M27" s="118" t="str">
        <f t="shared" si="1"/>
        <v>pdf</v>
      </c>
      <c r="N27" s="2" t="s">
        <v>97</v>
      </c>
      <c r="O27" s="45" t="s">
        <v>98</v>
      </c>
      <c r="P27" s="13" t="str">
        <f t="shared" si="5"/>
        <v>Folder</v>
      </c>
      <c r="Q27" s="127">
        <v>3200</v>
      </c>
      <c r="R27" s="127">
        <v>2200</v>
      </c>
      <c r="S27" s="127">
        <v>1250</v>
      </c>
      <c r="T27" s="10">
        <v>42</v>
      </c>
      <c r="U27" s="2" t="s">
        <v>99</v>
      </c>
      <c r="V27" s="7" t="s">
        <v>98</v>
      </c>
      <c r="W27" s="2" t="s">
        <v>100</v>
      </c>
      <c r="X27" s="2" t="s">
        <v>100</v>
      </c>
      <c r="Y27" s="2" t="s">
        <v>100</v>
      </c>
      <c r="Z27" s="2" t="s">
        <v>100</v>
      </c>
      <c r="AA27" s="2" t="s">
        <v>100</v>
      </c>
      <c r="AB27" s="18" t="s">
        <v>100</v>
      </c>
      <c r="AC27" s="7" t="s">
        <v>130</v>
      </c>
      <c r="AD27" s="87" t="s">
        <v>98</v>
      </c>
      <c r="AE27" s="2" t="s">
        <v>138</v>
      </c>
      <c r="AF27" s="80" t="s">
        <v>132</v>
      </c>
      <c r="AG27" s="10" t="s">
        <v>193</v>
      </c>
      <c r="AH27" s="10" t="s">
        <v>258</v>
      </c>
      <c r="AI27" s="10" t="s">
        <v>259</v>
      </c>
      <c r="AJ27" s="10" t="s">
        <v>260</v>
      </c>
      <c r="AK27" s="18"/>
      <c r="AL27" s="2" t="s">
        <v>98</v>
      </c>
      <c r="AM27" s="2" t="str">
        <f t="shared" si="2"/>
        <v/>
      </c>
      <c r="AN27" s="14" t="str">
        <f t="shared" si="6"/>
        <v>Folder</v>
      </c>
      <c r="AO27" s="15">
        <v>0</v>
      </c>
      <c r="AQ27" s="71" t="s">
        <v>98</v>
      </c>
      <c r="AR27" s="67" t="str">
        <f t="shared" si="3"/>
        <v>DL321.026</v>
      </c>
      <c r="AS27" s="67" t="str">
        <f t="shared" si="7"/>
        <v>DL321_Q</v>
      </c>
      <c r="AT27" s="67" t="s">
        <v>100</v>
      </c>
      <c r="AU27" s="75" t="s">
        <v>100</v>
      </c>
      <c r="AV27" s="112" t="s">
        <v>144</v>
      </c>
      <c r="AW27" s="122" t="s">
        <v>132</v>
      </c>
      <c r="AX27" s="122" t="s">
        <v>104</v>
      </c>
      <c r="AY27" s="12" t="s">
        <v>91</v>
      </c>
      <c r="AZ27" s="71" t="s">
        <v>98</v>
      </c>
      <c r="BA27" s="71" t="s">
        <v>92</v>
      </c>
      <c r="BB27" s="71" t="s">
        <v>94</v>
      </c>
      <c r="BC27" s="12" t="s">
        <v>91</v>
      </c>
      <c r="BD27" s="71" t="s">
        <v>98</v>
      </c>
      <c r="BE27" s="12" t="s">
        <v>98</v>
      </c>
      <c r="BF27" s="71" t="s">
        <v>98</v>
      </c>
      <c r="BG27" s="12" t="s">
        <v>98</v>
      </c>
      <c r="BH27" s="12" t="s">
        <v>98</v>
      </c>
      <c r="BI27" s="12" t="s">
        <v>98</v>
      </c>
      <c r="BJ27" s="100" t="s">
        <v>98</v>
      </c>
      <c r="BK27" s="12" t="s">
        <v>98</v>
      </c>
      <c r="BL27" s="71" t="s">
        <v>98</v>
      </c>
      <c r="BM27" s="12" t="s">
        <v>98</v>
      </c>
      <c r="BN27" s="12" t="s">
        <v>98</v>
      </c>
      <c r="BO27" s="12" t="s">
        <v>98</v>
      </c>
      <c r="BP27" s="100" t="s">
        <v>98</v>
      </c>
      <c r="BQ27" s="12" t="s">
        <v>98</v>
      </c>
      <c r="BR27" s="71" t="s">
        <v>98</v>
      </c>
      <c r="BS27" s="12" t="s">
        <v>98</v>
      </c>
      <c r="BT27" s="12" t="s">
        <v>98</v>
      </c>
      <c r="BU27" s="12" t="s">
        <v>98</v>
      </c>
      <c r="BV27" s="100" t="s">
        <v>98</v>
      </c>
      <c r="BW27" s="12" t="s">
        <v>98</v>
      </c>
      <c r="BX27" s="71" t="s">
        <v>98</v>
      </c>
      <c r="BY27" s="12" t="s">
        <v>98</v>
      </c>
      <c r="BZ27" s="12" t="s">
        <v>98</v>
      </c>
      <c r="CA27" s="12" t="s">
        <v>98</v>
      </c>
      <c r="CB27" s="100" t="s">
        <v>98</v>
      </c>
      <c r="CC27" s="100" t="s">
        <v>98</v>
      </c>
      <c r="CD27" s="100" t="s">
        <v>98</v>
      </c>
      <c r="CE27" s="100" t="s">
        <v>98</v>
      </c>
      <c r="CF27" s="100" t="s">
        <v>98</v>
      </c>
      <c r="CG27" s="100" t="s">
        <v>98</v>
      </c>
      <c r="CH27" s="100" t="s">
        <v>98</v>
      </c>
      <c r="CI27" s="101" t="s">
        <v>98</v>
      </c>
    </row>
    <row r="28" spans="1:87" s="11" customFormat="1" ht="21.75" customHeight="1" x14ac:dyDescent="0.25">
      <c r="A28" s="1" t="s">
        <v>253</v>
      </c>
      <c r="B28" s="6" t="s">
        <v>265</v>
      </c>
      <c r="C28" s="23" t="s">
        <v>89</v>
      </c>
      <c r="D28" t="s">
        <v>255</v>
      </c>
      <c r="E28" s="2">
        <v>2018</v>
      </c>
      <c r="F28" s="2" t="s">
        <v>91</v>
      </c>
      <c r="G28" s="10" t="s">
        <v>92</v>
      </c>
      <c r="H28" s="2" t="s">
        <v>93</v>
      </c>
      <c r="I28" s="10" t="s">
        <v>94</v>
      </c>
      <c r="J28" s="2" t="s">
        <v>263</v>
      </c>
      <c r="K28" s="118" t="str">
        <f t="shared" si="0"/>
        <v>pdf</v>
      </c>
      <c r="L28" s="2" t="s">
        <v>257</v>
      </c>
      <c r="M28" s="118" t="str">
        <f t="shared" si="1"/>
        <v>pdf</v>
      </c>
      <c r="N28" s="2" t="s">
        <v>97</v>
      </c>
      <c r="O28" s="45" t="s">
        <v>98</v>
      </c>
      <c r="P28" s="13" t="str">
        <f t="shared" si="5"/>
        <v>Folder</v>
      </c>
      <c r="Q28" s="127">
        <v>3200</v>
      </c>
      <c r="R28" s="127">
        <v>2200</v>
      </c>
      <c r="S28" s="127">
        <v>1250</v>
      </c>
      <c r="T28" s="10">
        <v>42</v>
      </c>
      <c r="U28" s="2" t="s">
        <v>99</v>
      </c>
      <c r="V28" s="7" t="s">
        <v>98</v>
      </c>
      <c r="W28" s="2" t="s">
        <v>100</v>
      </c>
      <c r="X28" s="2" t="s">
        <v>100</v>
      </c>
      <c r="Y28" s="2" t="s">
        <v>100</v>
      </c>
      <c r="Z28" s="2" t="s">
        <v>100</v>
      </c>
      <c r="AA28" s="2" t="s">
        <v>100</v>
      </c>
      <c r="AB28" s="18" t="s">
        <v>100</v>
      </c>
      <c r="AC28" s="7" t="s">
        <v>130</v>
      </c>
      <c r="AD28" s="87" t="s">
        <v>98</v>
      </c>
      <c r="AE28" s="2" t="s">
        <v>138</v>
      </c>
      <c r="AF28" s="80" t="s">
        <v>132</v>
      </c>
      <c r="AG28" s="10" t="s">
        <v>193</v>
      </c>
      <c r="AH28" s="10" t="s">
        <v>258</v>
      </c>
      <c r="AI28" s="10" t="s">
        <v>259</v>
      </c>
      <c r="AJ28" s="10" t="s">
        <v>260</v>
      </c>
      <c r="AK28" s="18"/>
      <c r="AL28" s="2" t="s">
        <v>98</v>
      </c>
      <c r="AM28" s="2" t="str">
        <f t="shared" si="2"/>
        <v/>
      </c>
      <c r="AN28" s="14" t="str">
        <f t="shared" si="6"/>
        <v>Folder</v>
      </c>
      <c r="AO28" s="15">
        <v>0</v>
      </c>
      <c r="AQ28" s="71" t="s">
        <v>98</v>
      </c>
      <c r="AR28" s="67" t="str">
        <f t="shared" si="3"/>
        <v>DL321.027</v>
      </c>
      <c r="AS28" s="67" t="str">
        <f t="shared" si="7"/>
        <v>DL321_Q</v>
      </c>
      <c r="AT28" s="67" t="s">
        <v>100</v>
      </c>
      <c r="AU28" s="75" t="s">
        <v>100</v>
      </c>
      <c r="AV28" s="112" t="s">
        <v>144</v>
      </c>
      <c r="AW28" s="122" t="s">
        <v>132</v>
      </c>
      <c r="AX28" s="122" t="s">
        <v>104</v>
      </c>
      <c r="AY28" s="12" t="s">
        <v>91</v>
      </c>
      <c r="AZ28" s="71" t="s">
        <v>98</v>
      </c>
      <c r="BA28" s="71" t="s">
        <v>92</v>
      </c>
      <c r="BB28" s="71" t="s">
        <v>94</v>
      </c>
      <c r="BC28" s="12" t="s">
        <v>91</v>
      </c>
      <c r="BD28" s="71" t="s">
        <v>98</v>
      </c>
      <c r="BE28" s="12" t="s">
        <v>98</v>
      </c>
      <c r="BF28" s="71" t="s">
        <v>98</v>
      </c>
      <c r="BG28" s="12" t="s">
        <v>98</v>
      </c>
      <c r="BH28" s="12" t="s">
        <v>98</v>
      </c>
      <c r="BI28" s="12" t="s">
        <v>98</v>
      </c>
      <c r="BJ28" s="100" t="s">
        <v>98</v>
      </c>
      <c r="BK28" s="12" t="s">
        <v>98</v>
      </c>
      <c r="BL28" s="71" t="s">
        <v>98</v>
      </c>
      <c r="BM28" s="12" t="s">
        <v>98</v>
      </c>
      <c r="BN28" s="12" t="s">
        <v>98</v>
      </c>
      <c r="BO28" s="12" t="s">
        <v>98</v>
      </c>
      <c r="BP28" s="100" t="s">
        <v>98</v>
      </c>
      <c r="BQ28" s="12" t="s">
        <v>98</v>
      </c>
      <c r="BR28" s="71" t="s">
        <v>98</v>
      </c>
      <c r="BS28" s="12" t="s">
        <v>98</v>
      </c>
      <c r="BT28" s="12" t="s">
        <v>98</v>
      </c>
      <c r="BU28" s="12" t="s">
        <v>98</v>
      </c>
      <c r="BV28" s="100" t="s">
        <v>98</v>
      </c>
      <c r="BW28" s="12" t="s">
        <v>98</v>
      </c>
      <c r="BX28" s="71" t="s">
        <v>98</v>
      </c>
      <c r="BY28" s="12" t="s">
        <v>98</v>
      </c>
      <c r="BZ28" s="12" t="s">
        <v>98</v>
      </c>
      <c r="CA28" s="12" t="s">
        <v>98</v>
      </c>
      <c r="CB28" s="100" t="s">
        <v>98</v>
      </c>
      <c r="CC28" s="100" t="s">
        <v>98</v>
      </c>
      <c r="CD28" s="100" t="s">
        <v>98</v>
      </c>
      <c r="CE28" s="100" t="s">
        <v>98</v>
      </c>
      <c r="CF28" s="100" t="s">
        <v>98</v>
      </c>
      <c r="CG28" s="100" t="s">
        <v>98</v>
      </c>
      <c r="CH28" s="100" t="s">
        <v>98</v>
      </c>
      <c r="CI28" s="101" t="s">
        <v>98</v>
      </c>
    </row>
    <row r="29" spans="1:87" s="11" customFormat="1" ht="21.75" customHeight="1" x14ac:dyDescent="0.25">
      <c r="A29" s="1" t="s">
        <v>253</v>
      </c>
      <c r="B29" s="6" t="s">
        <v>266</v>
      </c>
      <c r="C29" s="23" t="s">
        <v>89</v>
      </c>
      <c r="D29" t="s">
        <v>255</v>
      </c>
      <c r="E29" s="2">
        <v>2018</v>
      </c>
      <c r="F29" s="2" t="s">
        <v>91</v>
      </c>
      <c r="G29" s="10" t="s">
        <v>92</v>
      </c>
      <c r="H29" s="2" t="s">
        <v>93</v>
      </c>
      <c r="I29" s="10" t="s">
        <v>94</v>
      </c>
      <c r="J29" s="2" t="s">
        <v>263</v>
      </c>
      <c r="K29" s="118" t="str">
        <f t="shared" si="0"/>
        <v>pdf</v>
      </c>
      <c r="L29" s="2" t="s">
        <v>257</v>
      </c>
      <c r="M29" s="118" t="str">
        <f t="shared" si="1"/>
        <v>pdf</v>
      </c>
      <c r="N29" s="2" t="s">
        <v>97</v>
      </c>
      <c r="O29" s="45" t="s">
        <v>98</v>
      </c>
      <c r="P29" s="13" t="str">
        <f t="shared" si="5"/>
        <v>Folder</v>
      </c>
      <c r="Q29" s="127">
        <v>3200</v>
      </c>
      <c r="R29" s="127">
        <v>2200</v>
      </c>
      <c r="S29" s="127">
        <v>1250</v>
      </c>
      <c r="T29" s="10">
        <v>42</v>
      </c>
      <c r="U29" s="2" t="s">
        <v>99</v>
      </c>
      <c r="V29" s="7" t="s">
        <v>98</v>
      </c>
      <c r="W29" s="2" t="s">
        <v>100</v>
      </c>
      <c r="X29" s="2" t="s">
        <v>100</v>
      </c>
      <c r="Y29" s="2" t="s">
        <v>100</v>
      </c>
      <c r="Z29" s="2" t="s">
        <v>100</v>
      </c>
      <c r="AA29" s="2" t="s">
        <v>100</v>
      </c>
      <c r="AB29" s="18" t="s">
        <v>100</v>
      </c>
      <c r="AC29" s="7" t="s">
        <v>130</v>
      </c>
      <c r="AD29" s="87" t="s">
        <v>98</v>
      </c>
      <c r="AE29" s="2" t="s">
        <v>138</v>
      </c>
      <c r="AF29" s="80" t="s">
        <v>132</v>
      </c>
      <c r="AG29" s="10" t="s">
        <v>193</v>
      </c>
      <c r="AH29" s="10" t="s">
        <v>258</v>
      </c>
      <c r="AI29" s="10" t="s">
        <v>259</v>
      </c>
      <c r="AJ29" s="10" t="s">
        <v>260</v>
      </c>
      <c r="AK29" s="18"/>
      <c r="AL29" s="2" t="s">
        <v>98</v>
      </c>
      <c r="AM29" s="2" t="str">
        <f t="shared" si="2"/>
        <v/>
      </c>
      <c r="AN29" s="14" t="str">
        <f t="shared" si="6"/>
        <v>Folder</v>
      </c>
      <c r="AO29" s="15">
        <v>0</v>
      </c>
      <c r="AQ29" s="71" t="s">
        <v>98</v>
      </c>
      <c r="AR29" s="67" t="str">
        <f t="shared" si="3"/>
        <v>DL321.028</v>
      </c>
      <c r="AS29" s="67" t="str">
        <f t="shared" si="7"/>
        <v>DL321_Q</v>
      </c>
      <c r="AT29" s="67" t="s">
        <v>100</v>
      </c>
      <c r="AU29" s="75" t="s">
        <v>100</v>
      </c>
      <c r="AV29" s="112" t="s">
        <v>144</v>
      </c>
      <c r="AW29" s="122" t="s">
        <v>132</v>
      </c>
      <c r="AX29" s="122" t="s">
        <v>104</v>
      </c>
      <c r="AY29" s="12" t="s">
        <v>91</v>
      </c>
      <c r="AZ29" s="71" t="s">
        <v>98</v>
      </c>
      <c r="BA29" s="71" t="s">
        <v>92</v>
      </c>
      <c r="BB29" s="71" t="s">
        <v>94</v>
      </c>
      <c r="BC29" s="12" t="s">
        <v>91</v>
      </c>
      <c r="BD29" s="71" t="s">
        <v>98</v>
      </c>
      <c r="BE29" s="12" t="s">
        <v>98</v>
      </c>
      <c r="BF29" s="71" t="s">
        <v>98</v>
      </c>
      <c r="BG29" s="12" t="s">
        <v>98</v>
      </c>
      <c r="BH29" s="12" t="s">
        <v>98</v>
      </c>
      <c r="BI29" s="12" t="s">
        <v>98</v>
      </c>
      <c r="BJ29" s="100" t="s">
        <v>98</v>
      </c>
      <c r="BK29" s="12" t="s">
        <v>98</v>
      </c>
      <c r="BL29" s="71" t="s">
        <v>98</v>
      </c>
      <c r="BM29" s="12" t="s">
        <v>98</v>
      </c>
      <c r="BN29" s="12" t="s">
        <v>98</v>
      </c>
      <c r="BO29" s="12" t="s">
        <v>98</v>
      </c>
      <c r="BP29" s="100" t="s">
        <v>98</v>
      </c>
      <c r="BQ29" s="12" t="s">
        <v>98</v>
      </c>
      <c r="BR29" s="71" t="s">
        <v>98</v>
      </c>
      <c r="BS29" s="12" t="s">
        <v>98</v>
      </c>
      <c r="BT29" s="12" t="s">
        <v>98</v>
      </c>
      <c r="BU29" s="12" t="s">
        <v>98</v>
      </c>
      <c r="BV29" s="100" t="s">
        <v>98</v>
      </c>
      <c r="BW29" s="12" t="s">
        <v>98</v>
      </c>
      <c r="BX29" s="71" t="s">
        <v>98</v>
      </c>
      <c r="BY29" s="12" t="s">
        <v>98</v>
      </c>
      <c r="BZ29" s="12" t="s">
        <v>98</v>
      </c>
      <c r="CA29" s="12" t="s">
        <v>98</v>
      </c>
      <c r="CB29" s="100" t="s">
        <v>98</v>
      </c>
      <c r="CC29" s="100" t="s">
        <v>98</v>
      </c>
      <c r="CD29" s="100" t="s">
        <v>98</v>
      </c>
      <c r="CE29" s="100" t="s">
        <v>98</v>
      </c>
      <c r="CF29" s="100" t="s">
        <v>98</v>
      </c>
      <c r="CG29" s="100" t="s">
        <v>98</v>
      </c>
      <c r="CH29" s="100" t="s">
        <v>98</v>
      </c>
      <c r="CI29" s="101" t="s">
        <v>98</v>
      </c>
    </row>
    <row r="30" spans="1:87" s="11" customFormat="1" ht="21.75" customHeight="1" x14ac:dyDescent="0.25">
      <c r="A30" s="1" t="s">
        <v>253</v>
      </c>
      <c r="B30" s="6" t="s">
        <v>267</v>
      </c>
      <c r="C30" s="23" t="s">
        <v>89</v>
      </c>
      <c r="D30" t="s">
        <v>255</v>
      </c>
      <c r="E30" s="2">
        <v>2018</v>
      </c>
      <c r="F30" s="2" t="s">
        <v>91</v>
      </c>
      <c r="G30" s="10" t="s">
        <v>92</v>
      </c>
      <c r="H30" s="2" t="s">
        <v>93</v>
      </c>
      <c r="I30" s="10" t="s">
        <v>94</v>
      </c>
      <c r="J30" s="2" t="s">
        <v>263</v>
      </c>
      <c r="K30" s="118" t="str">
        <f t="shared" si="0"/>
        <v>pdf</v>
      </c>
      <c r="L30" s="2" t="s">
        <v>257</v>
      </c>
      <c r="M30" s="118" t="str">
        <f t="shared" si="1"/>
        <v>pdf</v>
      </c>
      <c r="N30" s="2" t="s">
        <v>97</v>
      </c>
      <c r="O30" s="45" t="s">
        <v>98</v>
      </c>
      <c r="P30" s="13" t="str">
        <f t="shared" si="5"/>
        <v>Folder</v>
      </c>
      <c r="Q30" s="127">
        <v>3200</v>
      </c>
      <c r="R30" s="127">
        <v>2200</v>
      </c>
      <c r="S30" s="127">
        <v>1250</v>
      </c>
      <c r="T30" s="10">
        <v>42</v>
      </c>
      <c r="U30" s="2" t="s">
        <v>99</v>
      </c>
      <c r="V30" s="7" t="s">
        <v>98</v>
      </c>
      <c r="W30" s="2" t="s">
        <v>100</v>
      </c>
      <c r="X30" s="2" t="s">
        <v>100</v>
      </c>
      <c r="Y30" s="2" t="s">
        <v>100</v>
      </c>
      <c r="Z30" s="2" t="s">
        <v>100</v>
      </c>
      <c r="AA30" s="2" t="s">
        <v>100</v>
      </c>
      <c r="AB30" s="18" t="s">
        <v>100</v>
      </c>
      <c r="AC30" s="7" t="s">
        <v>130</v>
      </c>
      <c r="AD30" s="87" t="s">
        <v>98</v>
      </c>
      <c r="AE30" s="2" t="s">
        <v>138</v>
      </c>
      <c r="AF30" s="80" t="s">
        <v>132</v>
      </c>
      <c r="AG30" s="10" t="s">
        <v>193</v>
      </c>
      <c r="AH30" s="10" t="s">
        <v>258</v>
      </c>
      <c r="AI30" s="10" t="s">
        <v>259</v>
      </c>
      <c r="AJ30" s="10" t="s">
        <v>260</v>
      </c>
      <c r="AK30" s="18"/>
      <c r="AL30" s="2" t="s">
        <v>98</v>
      </c>
      <c r="AM30" s="2" t="str">
        <f t="shared" si="2"/>
        <v/>
      </c>
      <c r="AN30" s="14" t="str">
        <f t="shared" si="6"/>
        <v>Folder</v>
      </c>
      <c r="AO30" s="15">
        <v>0</v>
      </c>
      <c r="AQ30" s="71" t="s">
        <v>98</v>
      </c>
      <c r="AR30" s="67" t="str">
        <f t="shared" si="3"/>
        <v>DL321.029</v>
      </c>
      <c r="AS30" s="67" t="str">
        <f t="shared" si="7"/>
        <v>DL321_Q</v>
      </c>
      <c r="AT30" s="67" t="s">
        <v>100</v>
      </c>
      <c r="AU30" s="75" t="s">
        <v>100</v>
      </c>
      <c r="AV30" s="112" t="s">
        <v>144</v>
      </c>
      <c r="AW30" s="122" t="s">
        <v>132</v>
      </c>
      <c r="AX30" s="122" t="s">
        <v>104</v>
      </c>
      <c r="AY30" s="12" t="s">
        <v>91</v>
      </c>
      <c r="AZ30" s="71" t="s">
        <v>98</v>
      </c>
      <c r="BA30" s="71" t="s">
        <v>92</v>
      </c>
      <c r="BB30" s="71" t="s">
        <v>94</v>
      </c>
      <c r="BC30" s="12" t="s">
        <v>91</v>
      </c>
      <c r="BD30" s="71" t="s">
        <v>98</v>
      </c>
      <c r="BE30" s="12" t="s">
        <v>98</v>
      </c>
      <c r="BF30" s="71" t="s">
        <v>98</v>
      </c>
      <c r="BG30" s="12" t="s">
        <v>98</v>
      </c>
      <c r="BH30" s="12" t="s">
        <v>98</v>
      </c>
      <c r="BI30" s="12" t="s">
        <v>98</v>
      </c>
      <c r="BJ30" s="100" t="s">
        <v>98</v>
      </c>
      <c r="BK30" s="12" t="s">
        <v>98</v>
      </c>
      <c r="BL30" s="71" t="s">
        <v>98</v>
      </c>
      <c r="BM30" s="12" t="s">
        <v>98</v>
      </c>
      <c r="BN30" s="12" t="s">
        <v>98</v>
      </c>
      <c r="BO30" s="12" t="s">
        <v>98</v>
      </c>
      <c r="BP30" s="100" t="s">
        <v>98</v>
      </c>
      <c r="BQ30" s="12" t="s">
        <v>98</v>
      </c>
      <c r="BR30" s="71" t="s">
        <v>98</v>
      </c>
      <c r="BS30" s="12" t="s">
        <v>98</v>
      </c>
      <c r="BT30" s="12" t="s">
        <v>98</v>
      </c>
      <c r="BU30" s="12" t="s">
        <v>98</v>
      </c>
      <c r="BV30" s="100" t="s">
        <v>98</v>
      </c>
      <c r="BW30" s="12" t="s">
        <v>98</v>
      </c>
      <c r="BX30" s="71" t="s">
        <v>98</v>
      </c>
      <c r="BY30" s="12" t="s">
        <v>98</v>
      </c>
      <c r="BZ30" s="12" t="s">
        <v>98</v>
      </c>
      <c r="CA30" s="12" t="s">
        <v>98</v>
      </c>
      <c r="CB30" s="100" t="s">
        <v>98</v>
      </c>
      <c r="CC30" s="100" t="s">
        <v>98</v>
      </c>
      <c r="CD30" s="100" t="s">
        <v>98</v>
      </c>
      <c r="CE30" s="100" t="s">
        <v>98</v>
      </c>
      <c r="CF30" s="100" t="s">
        <v>98</v>
      </c>
      <c r="CG30" s="100" t="s">
        <v>98</v>
      </c>
      <c r="CH30" s="100" t="s">
        <v>98</v>
      </c>
      <c r="CI30" s="101" t="s">
        <v>98</v>
      </c>
    </row>
    <row r="31" spans="1:87" s="11" customFormat="1" ht="21.75" customHeight="1" x14ac:dyDescent="0.25">
      <c r="A31" s="1" t="s">
        <v>253</v>
      </c>
      <c r="B31" s="6" t="s">
        <v>268</v>
      </c>
      <c r="C31" s="23" t="s">
        <v>89</v>
      </c>
      <c r="D31" t="s">
        <v>255</v>
      </c>
      <c r="E31" s="2">
        <v>2018</v>
      </c>
      <c r="F31" s="2" t="s">
        <v>91</v>
      </c>
      <c r="G31" s="10" t="s">
        <v>92</v>
      </c>
      <c r="H31" s="2" t="s">
        <v>93</v>
      </c>
      <c r="I31" s="10" t="s">
        <v>94</v>
      </c>
      <c r="J31" s="2" t="s">
        <v>263</v>
      </c>
      <c r="K31" s="118" t="str">
        <f t="shared" si="0"/>
        <v>pdf</v>
      </c>
      <c r="L31" s="2" t="s">
        <v>257</v>
      </c>
      <c r="M31" s="118" t="str">
        <f t="shared" si="1"/>
        <v>pdf</v>
      </c>
      <c r="N31" s="2" t="s">
        <v>97</v>
      </c>
      <c r="O31" s="45" t="s">
        <v>98</v>
      </c>
      <c r="P31" s="13" t="str">
        <f t="shared" si="5"/>
        <v>Folder</v>
      </c>
      <c r="Q31" s="127">
        <v>3200</v>
      </c>
      <c r="R31" s="127">
        <v>2200</v>
      </c>
      <c r="S31" s="127">
        <v>1250</v>
      </c>
      <c r="T31" s="10">
        <v>42</v>
      </c>
      <c r="U31" s="2" t="s">
        <v>99</v>
      </c>
      <c r="V31" s="7" t="s">
        <v>98</v>
      </c>
      <c r="W31" s="2" t="s">
        <v>100</v>
      </c>
      <c r="X31" s="2" t="s">
        <v>100</v>
      </c>
      <c r="Y31" s="2" t="s">
        <v>100</v>
      </c>
      <c r="Z31" s="2" t="s">
        <v>100</v>
      </c>
      <c r="AA31" s="2" t="s">
        <v>100</v>
      </c>
      <c r="AB31" s="18" t="s">
        <v>100</v>
      </c>
      <c r="AC31" s="7" t="s">
        <v>130</v>
      </c>
      <c r="AD31" s="87" t="s">
        <v>98</v>
      </c>
      <c r="AE31" s="2" t="s">
        <v>138</v>
      </c>
      <c r="AF31" s="80" t="s">
        <v>132</v>
      </c>
      <c r="AG31" s="10" t="s">
        <v>193</v>
      </c>
      <c r="AH31" s="10" t="s">
        <v>258</v>
      </c>
      <c r="AI31" s="10" t="s">
        <v>259</v>
      </c>
      <c r="AJ31" s="10" t="s">
        <v>260</v>
      </c>
      <c r="AK31" s="18"/>
      <c r="AL31" s="2" t="s">
        <v>98</v>
      </c>
      <c r="AM31" s="2" t="str">
        <f t="shared" si="2"/>
        <v/>
      </c>
      <c r="AN31" s="14" t="str">
        <f t="shared" si="6"/>
        <v>Folder</v>
      </c>
      <c r="AO31" s="15">
        <v>0</v>
      </c>
      <c r="AQ31" s="71" t="s">
        <v>98</v>
      </c>
      <c r="AR31" s="67" t="str">
        <f t="shared" si="3"/>
        <v>DL321.030</v>
      </c>
      <c r="AS31" s="67" t="str">
        <f t="shared" si="7"/>
        <v>DL321_Q</v>
      </c>
      <c r="AT31" s="67" t="s">
        <v>100</v>
      </c>
      <c r="AU31" s="75" t="s">
        <v>100</v>
      </c>
      <c r="AV31" s="112" t="s">
        <v>144</v>
      </c>
      <c r="AW31" s="122" t="s">
        <v>132</v>
      </c>
      <c r="AX31" s="122" t="s">
        <v>104</v>
      </c>
      <c r="AY31" s="12" t="s">
        <v>91</v>
      </c>
      <c r="AZ31" s="71" t="s">
        <v>98</v>
      </c>
      <c r="BA31" s="71" t="s">
        <v>92</v>
      </c>
      <c r="BB31" s="71" t="s">
        <v>94</v>
      </c>
      <c r="BC31" s="12" t="s">
        <v>91</v>
      </c>
      <c r="BD31" s="71" t="s">
        <v>98</v>
      </c>
      <c r="BE31" s="12" t="s">
        <v>98</v>
      </c>
      <c r="BF31" s="71" t="s">
        <v>98</v>
      </c>
      <c r="BG31" s="12" t="s">
        <v>98</v>
      </c>
      <c r="BH31" s="12" t="s">
        <v>98</v>
      </c>
      <c r="BI31" s="12" t="s">
        <v>98</v>
      </c>
      <c r="BJ31" s="100" t="s">
        <v>98</v>
      </c>
      <c r="BK31" s="12" t="s">
        <v>98</v>
      </c>
      <c r="BL31" s="71" t="s">
        <v>98</v>
      </c>
      <c r="BM31" s="12" t="s">
        <v>98</v>
      </c>
      <c r="BN31" s="12" t="s">
        <v>98</v>
      </c>
      <c r="BO31" s="12" t="s">
        <v>98</v>
      </c>
      <c r="BP31" s="100" t="s">
        <v>98</v>
      </c>
      <c r="BQ31" s="12" t="s">
        <v>98</v>
      </c>
      <c r="BR31" s="71" t="s">
        <v>98</v>
      </c>
      <c r="BS31" s="12" t="s">
        <v>98</v>
      </c>
      <c r="BT31" s="12" t="s">
        <v>98</v>
      </c>
      <c r="BU31" s="12" t="s">
        <v>98</v>
      </c>
      <c r="BV31" s="100" t="s">
        <v>98</v>
      </c>
      <c r="BW31" s="12" t="s">
        <v>98</v>
      </c>
      <c r="BX31" s="71" t="s">
        <v>98</v>
      </c>
      <c r="BY31" s="12" t="s">
        <v>98</v>
      </c>
      <c r="BZ31" s="12" t="s">
        <v>98</v>
      </c>
      <c r="CA31" s="12" t="s">
        <v>98</v>
      </c>
      <c r="CB31" s="100" t="s">
        <v>98</v>
      </c>
      <c r="CC31" s="100" t="s">
        <v>98</v>
      </c>
      <c r="CD31" s="100" t="s">
        <v>98</v>
      </c>
      <c r="CE31" s="100" t="s">
        <v>98</v>
      </c>
      <c r="CF31" s="100" t="s">
        <v>98</v>
      </c>
      <c r="CG31" s="100" t="s">
        <v>98</v>
      </c>
      <c r="CH31" s="100" t="s">
        <v>98</v>
      </c>
      <c r="CI31" s="101" t="s">
        <v>98</v>
      </c>
    </row>
    <row r="32" spans="1:87" s="11" customFormat="1" ht="21.75" customHeight="1" x14ac:dyDescent="0.25">
      <c r="A32" s="1" t="s">
        <v>253</v>
      </c>
      <c r="B32" s="6" t="s">
        <v>269</v>
      </c>
      <c r="C32" s="23" t="s">
        <v>89</v>
      </c>
      <c r="D32" t="s">
        <v>255</v>
      </c>
      <c r="E32" s="2">
        <v>2018</v>
      </c>
      <c r="F32" s="2" t="s">
        <v>91</v>
      </c>
      <c r="G32" s="10" t="s">
        <v>92</v>
      </c>
      <c r="H32" s="2" t="s">
        <v>93</v>
      </c>
      <c r="I32" s="10" t="s">
        <v>94</v>
      </c>
      <c r="J32" s="2" t="s">
        <v>263</v>
      </c>
      <c r="K32" s="118" t="str">
        <f t="shared" si="0"/>
        <v>pdf</v>
      </c>
      <c r="L32" s="2" t="s">
        <v>257</v>
      </c>
      <c r="M32" s="118" t="str">
        <f t="shared" si="1"/>
        <v>pdf</v>
      </c>
      <c r="N32" s="2" t="s">
        <v>97</v>
      </c>
      <c r="O32" s="45" t="s">
        <v>98</v>
      </c>
      <c r="P32" s="13" t="str">
        <f t="shared" si="5"/>
        <v>Folder</v>
      </c>
      <c r="Q32" s="127">
        <v>3200</v>
      </c>
      <c r="R32" s="127">
        <v>2200</v>
      </c>
      <c r="S32" s="127">
        <v>1250</v>
      </c>
      <c r="T32" s="10">
        <v>42</v>
      </c>
      <c r="U32" s="2" t="s">
        <v>99</v>
      </c>
      <c r="V32" s="7" t="s">
        <v>98</v>
      </c>
      <c r="W32" s="2" t="s">
        <v>100</v>
      </c>
      <c r="X32" s="2" t="s">
        <v>100</v>
      </c>
      <c r="Y32" s="2" t="s">
        <v>100</v>
      </c>
      <c r="Z32" s="2" t="s">
        <v>100</v>
      </c>
      <c r="AA32" s="2" t="s">
        <v>100</v>
      </c>
      <c r="AB32" s="18" t="s">
        <v>100</v>
      </c>
      <c r="AC32" s="7" t="s">
        <v>130</v>
      </c>
      <c r="AD32" s="87" t="s">
        <v>98</v>
      </c>
      <c r="AE32" s="2" t="s">
        <v>138</v>
      </c>
      <c r="AF32" s="80" t="s">
        <v>132</v>
      </c>
      <c r="AG32" s="10" t="s">
        <v>193</v>
      </c>
      <c r="AH32" s="10" t="s">
        <v>258</v>
      </c>
      <c r="AI32" s="10" t="s">
        <v>259</v>
      </c>
      <c r="AJ32" s="10" t="s">
        <v>260</v>
      </c>
      <c r="AK32" s="18"/>
      <c r="AL32" s="2" t="s">
        <v>98</v>
      </c>
      <c r="AM32" s="2" t="str">
        <f t="shared" si="2"/>
        <v/>
      </c>
      <c r="AN32" s="14" t="str">
        <f t="shared" si="6"/>
        <v>Folder</v>
      </c>
      <c r="AO32" s="15">
        <v>0</v>
      </c>
      <c r="AQ32" s="71" t="s">
        <v>98</v>
      </c>
      <c r="AR32" s="67" t="str">
        <f t="shared" si="3"/>
        <v>DL321.031</v>
      </c>
      <c r="AS32" s="67" t="str">
        <f t="shared" si="7"/>
        <v>DL321_Q</v>
      </c>
      <c r="AT32" s="67" t="s">
        <v>100</v>
      </c>
      <c r="AU32" s="75" t="s">
        <v>100</v>
      </c>
      <c r="AV32" s="112" t="s">
        <v>144</v>
      </c>
      <c r="AW32" s="122" t="s">
        <v>132</v>
      </c>
      <c r="AX32" s="122" t="s">
        <v>104</v>
      </c>
      <c r="AY32" s="12" t="s">
        <v>91</v>
      </c>
      <c r="AZ32" s="71" t="s">
        <v>98</v>
      </c>
      <c r="BA32" s="71" t="s">
        <v>92</v>
      </c>
      <c r="BB32" s="71" t="s">
        <v>94</v>
      </c>
      <c r="BC32" s="12" t="s">
        <v>91</v>
      </c>
      <c r="BD32" s="71" t="s">
        <v>98</v>
      </c>
      <c r="BE32" s="12" t="s">
        <v>98</v>
      </c>
      <c r="BF32" s="71" t="s">
        <v>98</v>
      </c>
      <c r="BG32" s="12" t="s">
        <v>98</v>
      </c>
      <c r="BH32" s="12" t="s">
        <v>98</v>
      </c>
      <c r="BI32" s="12" t="s">
        <v>98</v>
      </c>
      <c r="BJ32" s="100" t="s">
        <v>98</v>
      </c>
      <c r="BK32" s="12" t="s">
        <v>98</v>
      </c>
      <c r="BL32" s="71" t="s">
        <v>98</v>
      </c>
      <c r="BM32" s="12" t="s">
        <v>98</v>
      </c>
      <c r="BN32" s="12" t="s">
        <v>98</v>
      </c>
      <c r="BO32" s="12" t="s">
        <v>98</v>
      </c>
      <c r="BP32" s="100" t="s">
        <v>98</v>
      </c>
      <c r="BQ32" s="12" t="s">
        <v>98</v>
      </c>
      <c r="BR32" s="71" t="s">
        <v>98</v>
      </c>
      <c r="BS32" s="12" t="s">
        <v>98</v>
      </c>
      <c r="BT32" s="12" t="s">
        <v>98</v>
      </c>
      <c r="BU32" s="12" t="s">
        <v>98</v>
      </c>
      <c r="BV32" s="100" t="s">
        <v>98</v>
      </c>
      <c r="BW32" s="12" t="s">
        <v>98</v>
      </c>
      <c r="BX32" s="71" t="s">
        <v>98</v>
      </c>
      <c r="BY32" s="12" t="s">
        <v>98</v>
      </c>
      <c r="BZ32" s="12" t="s">
        <v>98</v>
      </c>
      <c r="CA32" s="12" t="s">
        <v>98</v>
      </c>
      <c r="CB32" s="100" t="s">
        <v>98</v>
      </c>
      <c r="CC32" s="100" t="s">
        <v>98</v>
      </c>
      <c r="CD32" s="100" t="s">
        <v>98</v>
      </c>
      <c r="CE32" s="100" t="s">
        <v>98</v>
      </c>
      <c r="CF32" s="100" t="s">
        <v>98</v>
      </c>
      <c r="CG32" s="100" t="s">
        <v>98</v>
      </c>
      <c r="CH32" s="100" t="s">
        <v>98</v>
      </c>
      <c r="CI32" s="101" t="s">
        <v>98</v>
      </c>
    </row>
    <row r="33" spans="1:87" s="11" customFormat="1" ht="21.75" customHeight="1" x14ac:dyDescent="0.25">
      <c r="A33" s="1" t="s">
        <v>253</v>
      </c>
      <c r="B33" s="6" t="s">
        <v>270</v>
      </c>
      <c r="C33" s="23" t="s">
        <v>89</v>
      </c>
      <c r="D33" t="s">
        <v>255</v>
      </c>
      <c r="E33" s="2">
        <v>2018</v>
      </c>
      <c r="F33" s="2" t="s">
        <v>91</v>
      </c>
      <c r="G33" s="10" t="s">
        <v>92</v>
      </c>
      <c r="H33" s="2" t="s">
        <v>93</v>
      </c>
      <c r="I33" s="10" t="s">
        <v>94</v>
      </c>
      <c r="J33" s="2" t="s">
        <v>263</v>
      </c>
      <c r="K33" s="118" t="str">
        <f t="shared" si="0"/>
        <v>pdf</v>
      </c>
      <c r="L33" s="2" t="s">
        <v>257</v>
      </c>
      <c r="M33" s="118" t="str">
        <f t="shared" si="1"/>
        <v>pdf</v>
      </c>
      <c r="N33" s="2" t="s">
        <v>97</v>
      </c>
      <c r="O33" s="45" t="s">
        <v>98</v>
      </c>
      <c r="P33" s="13" t="str">
        <f t="shared" si="5"/>
        <v>Folder</v>
      </c>
      <c r="Q33" s="127">
        <v>3200</v>
      </c>
      <c r="R33" s="127">
        <v>2200</v>
      </c>
      <c r="S33" s="127">
        <v>1250</v>
      </c>
      <c r="T33" s="10">
        <v>42</v>
      </c>
      <c r="U33" s="2" t="s">
        <v>99</v>
      </c>
      <c r="V33" s="7" t="s">
        <v>98</v>
      </c>
      <c r="W33" s="2" t="s">
        <v>100</v>
      </c>
      <c r="X33" s="2" t="s">
        <v>100</v>
      </c>
      <c r="Y33" s="2" t="s">
        <v>100</v>
      </c>
      <c r="Z33" s="2" t="s">
        <v>100</v>
      </c>
      <c r="AA33" s="2" t="s">
        <v>100</v>
      </c>
      <c r="AB33" s="18" t="s">
        <v>100</v>
      </c>
      <c r="AC33" s="7" t="s">
        <v>130</v>
      </c>
      <c r="AD33" s="87" t="s">
        <v>98</v>
      </c>
      <c r="AE33" s="2" t="s">
        <v>138</v>
      </c>
      <c r="AF33" s="80" t="s">
        <v>132</v>
      </c>
      <c r="AG33" s="10" t="s">
        <v>193</v>
      </c>
      <c r="AH33" s="10" t="s">
        <v>258</v>
      </c>
      <c r="AI33" s="10" t="s">
        <v>259</v>
      </c>
      <c r="AJ33" s="10" t="s">
        <v>260</v>
      </c>
      <c r="AK33" s="18"/>
      <c r="AL33" s="2" t="s">
        <v>98</v>
      </c>
      <c r="AM33" s="2" t="str">
        <f t="shared" si="2"/>
        <v/>
      </c>
      <c r="AN33" s="14" t="str">
        <f t="shared" si="6"/>
        <v>Folder</v>
      </c>
      <c r="AO33" s="15">
        <v>0</v>
      </c>
      <c r="AQ33" s="71" t="s">
        <v>98</v>
      </c>
      <c r="AR33" s="67" t="str">
        <f t="shared" si="3"/>
        <v>DL321.032</v>
      </c>
      <c r="AS33" s="67" t="str">
        <f t="shared" si="7"/>
        <v>DL321_Q</v>
      </c>
      <c r="AT33" s="67" t="s">
        <v>100</v>
      </c>
      <c r="AU33" s="75" t="s">
        <v>100</v>
      </c>
      <c r="AV33" s="112" t="s">
        <v>144</v>
      </c>
      <c r="AW33" s="122" t="s">
        <v>132</v>
      </c>
      <c r="AX33" s="122" t="s">
        <v>104</v>
      </c>
      <c r="AY33" s="12" t="s">
        <v>91</v>
      </c>
      <c r="AZ33" s="71" t="s">
        <v>98</v>
      </c>
      <c r="BA33" s="71" t="s">
        <v>92</v>
      </c>
      <c r="BB33" s="71" t="s">
        <v>94</v>
      </c>
      <c r="BC33" s="12" t="s">
        <v>91</v>
      </c>
      <c r="BD33" s="71" t="s">
        <v>98</v>
      </c>
      <c r="BE33" s="12" t="s">
        <v>98</v>
      </c>
      <c r="BF33" s="71" t="s">
        <v>98</v>
      </c>
      <c r="BG33" s="12" t="s">
        <v>98</v>
      </c>
      <c r="BH33" s="12" t="s">
        <v>98</v>
      </c>
      <c r="BI33" s="12" t="s">
        <v>98</v>
      </c>
      <c r="BJ33" s="100" t="s">
        <v>98</v>
      </c>
      <c r="BK33" s="12" t="s">
        <v>98</v>
      </c>
      <c r="BL33" s="71" t="s">
        <v>98</v>
      </c>
      <c r="BM33" s="12" t="s">
        <v>98</v>
      </c>
      <c r="BN33" s="12" t="s">
        <v>98</v>
      </c>
      <c r="BO33" s="12" t="s">
        <v>98</v>
      </c>
      <c r="BP33" s="100" t="s">
        <v>98</v>
      </c>
      <c r="BQ33" s="12" t="s">
        <v>98</v>
      </c>
      <c r="BR33" s="71" t="s">
        <v>98</v>
      </c>
      <c r="BS33" s="12" t="s">
        <v>98</v>
      </c>
      <c r="BT33" s="12" t="s">
        <v>98</v>
      </c>
      <c r="BU33" s="12" t="s">
        <v>98</v>
      </c>
      <c r="BV33" s="100" t="s">
        <v>98</v>
      </c>
      <c r="BW33" s="12" t="s">
        <v>98</v>
      </c>
      <c r="BX33" s="71" t="s">
        <v>98</v>
      </c>
      <c r="BY33" s="12" t="s">
        <v>98</v>
      </c>
      <c r="BZ33" s="12" t="s">
        <v>98</v>
      </c>
      <c r="CA33" s="12" t="s">
        <v>98</v>
      </c>
      <c r="CB33" s="100" t="s">
        <v>98</v>
      </c>
      <c r="CC33" s="100" t="s">
        <v>98</v>
      </c>
      <c r="CD33" s="100" t="s">
        <v>98</v>
      </c>
      <c r="CE33" s="100" t="s">
        <v>98</v>
      </c>
      <c r="CF33" s="100" t="s">
        <v>98</v>
      </c>
      <c r="CG33" s="100" t="s">
        <v>98</v>
      </c>
      <c r="CH33" s="100" t="s">
        <v>98</v>
      </c>
      <c r="CI33" s="101" t="s">
        <v>98</v>
      </c>
    </row>
    <row r="34" spans="1:87" s="11" customFormat="1" ht="21.75" customHeight="1" x14ac:dyDescent="0.25">
      <c r="A34" s="1" t="s">
        <v>253</v>
      </c>
      <c r="B34" s="6" t="s">
        <v>271</v>
      </c>
      <c r="C34" s="23" t="s">
        <v>89</v>
      </c>
      <c r="D34" t="s">
        <v>272</v>
      </c>
      <c r="E34" s="2">
        <v>2018</v>
      </c>
      <c r="F34" s="2" t="s">
        <v>273</v>
      </c>
      <c r="G34" s="10" t="s">
        <v>274</v>
      </c>
      <c r="H34" s="2" t="s">
        <v>93</v>
      </c>
      <c r="I34" s="10" t="s">
        <v>94</v>
      </c>
      <c r="J34" s="2" t="s">
        <v>275</v>
      </c>
      <c r="K34" s="118" t="str">
        <f t="shared" si="0"/>
        <v>pdf</v>
      </c>
      <c r="L34" s="2" t="s">
        <v>276</v>
      </c>
      <c r="M34" s="118" t="str">
        <f t="shared" si="1"/>
        <v>pdf</v>
      </c>
      <c r="N34" s="2" t="s">
        <v>97</v>
      </c>
      <c r="O34" s="45" t="s">
        <v>98</v>
      </c>
      <c r="P34" s="13" t="str">
        <f t="shared" si="5"/>
        <v>Folder</v>
      </c>
      <c r="Q34" s="127">
        <v>2500</v>
      </c>
      <c r="R34" s="127">
        <v>2200</v>
      </c>
      <c r="S34" s="127">
        <v>1250</v>
      </c>
      <c r="T34" s="10">
        <v>42</v>
      </c>
      <c r="U34" s="2" t="s">
        <v>99</v>
      </c>
      <c r="V34" s="7" t="s">
        <v>98</v>
      </c>
      <c r="W34" s="2" t="s">
        <v>100</v>
      </c>
      <c r="X34" s="2" t="s">
        <v>100</v>
      </c>
      <c r="Y34" s="2" t="s">
        <v>100</v>
      </c>
      <c r="Z34" s="2" t="s">
        <v>100</v>
      </c>
      <c r="AA34" s="2" t="s">
        <v>100</v>
      </c>
      <c r="AB34" s="18" t="s">
        <v>100</v>
      </c>
      <c r="AC34" s="7" t="s">
        <v>130</v>
      </c>
      <c r="AD34" s="87" t="s">
        <v>98</v>
      </c>
      <c r="AE34" s="2" t="s">
        <v>138</v>
      </c>
      <c r="AF34" s="80" t="s">
        <v>132</v>
      </c>
      <c r="AG34" s="10" t="s">
        <v>193</v>
      </c>
      <c r="AH34" s="10" t="s">
        <v>258</v>
      </c>
      <c r="AI34" s="10" t="s">
        <v>259</v>
      </c>
      <c r="AJ34" s="10" t="s">
        <v>260</v>
      </c>
      <c r="AK34" s="18"/>
      <c r="AL34" s="2" t="s">
        <v>98</v>
      </c>
      <c r="AM34" s="2" t="str">
        <f t="shared" si="2"/>
        <v/>
      </c>
      <c r="AN34" s="14" t="str">
        <f t="shared" si="6"/>
        <v>Folder</v>
      </c>
      <c r="AO34" s="15">
        <v>0</v>
      </c>
      <c r="AQ34" s="71" t="s">
        <v>98</v>
      </c>
      <c r="AR34" s="67" t="str">
        <f t="shared" si="3"/>
        <v>DL321.033</v>
      </c>
      <c r="AS34" s="67" t="str">
        <f t="shared" si="7"/>
        <v>DL321_Q</v>
      </c>
      <c r="AT34" s="67" t="s">
        <v>100</v>
      </c>
      <c r="AU34" s="75" t="s">
        <v>100</v>
      </c>
      <c r="AV34" s="112" t="s">
        <v>144</v>
      </c>
      <c r="AW34" s="122"/>
      <c r="AX34" s="122"/>
      <c r="AY34" s="12" t="s">
        <v>273</v>
      </c>
      <c r="AZ34" s="71" t="s">
        <v>98</v>
      </c>
      <c r="BA34" s="71" t="s">
        <v>274</v>
      </c>
      <c r="BB34" s="71" t="s">
        <v>94</v>
      </c>
      <c r="BC34" s="12" t="s">
        <v>273</v>
      </c>
      <c r="BD34" s="71" t="s">
        <v>98</v>
      </c>
      <c r="BE34" s="12" t="s">
        <v>98</v>
      </c>
      <c r="BF34" s="71" t="s">
        <v>98</v>
      </c>
      <c r="BG34" s="12" t="s">
        <v>98</v>
      </c>
      <c r="BH34" s="12" t="s">
        <v>98</v>
      </c>
      <c r="BI34" s="12" t="s">
        <v>98</v>
      </c>
      <c r="BJ34" s="100" t="s">
        <v>98</v>
      </c>
      <c r="BK34" s="12" t="s">
        <v>98</v>
      </c>
      <c r="BL34" s="71" t="s">
        <v>98</v>
      </c>
      <c r="BM34" s="12" t="s">
        <v>98</v>
      </c>
      <c r="BN34" s="12" t="s">
        <v>98</v>
      </c>
      <c r="BO34" s="12" t="s">
        <v>98</v>
      </c>
      <c r="BP34" s="100" t="s">
        <v>98</v>
      </c>
      <c r="BQ34" s="12" t="s">
        <v>98</v>
      </c>
      <c r="BR34" s="71" t="s">
        <v>98</v>
      </c>
      <c r="BS34" s="12" t="s">
        <v>98</v>
      </c>
      <c r="BT34" s="12" t="s">
        <v>98</v>
      </c>
      <c r="BU34" s="12" t="s">
        <v>98</v>
      </c>
      <c r="BV34" s="100" t="s">
        <v>98</v>
      </c>
      <c r="BW34" s="12" t="s">
        <v>98</v>
      </c>
      <c r="BX34" s="71" t="s">
        <v>98</v>
      </c>
      <c r="BY34" s="12" t="s">
        <v>98</v>
      </c>
      <c r="BZ34" s="12" t="s">
        <v>98</v>
      </c>
      <c r="CA34" s="12" t="s">
        <v>98</v>
      </c>
      <c r="CB34" s="100" t="s">
        <v>98</v>
      </c>
      <c r="CC34" s="100" t="s">
        <v>98</v>
      </c>
      <c r="CD34" s="100" t="s">
        <v>98</v>
      </c>
      <c r="CE34" s="100" t="s">
        <v>98</v>
      </c>
      <c r="CF34" s="100" t="s">
        <v>98</v>
      </c>
      <c r="CG34" s="100" t="s">
        <v>98</v>
      </c>
      <c r="CH34" s="100" t="s">
        <v>98</v>
      </c>
      <c r="CI34" s="101" t="s">
        <v>98</v>
      </c>
    </row>
    <row r="35" spans="1:87" s="11" customFormat="1" ht="21.75" customHeight="1" x14ac:dyDescent="0.25">
      <c r="A35" s="1" t="s">
        <v>253</v>
      </c>
      <c r="B35" s="6" t="s">
        <v>277</v>
      </c>
      <c r="C35" s="23" t="s">
        <v>89</v>
      </c>
      <c r="D35" t="s">
        <v>272</v>
      </c>
      <c r="E35" s="2">
        <v>2018</v>
      </c>
      <c r="F35" s="2" t="s">
        <v>273</v>
      </c>
      <c r="G35" s="10" t="s">
        <v>274</v>
      </c>
      <c r="H35" s="2" t="s">
        <v>93</v>
      </c>
      <c r="I35" s="10" t="s">
        <v>94</v>
      </c>
      <c r="J35" s="2" t="s">
        <v>275</v>
      </c>
      <c r="K35" s="118" t="str">
        <f t="shared" si="0"/>
        <v>pdf</v>
      </c>
      <c r="L35" s="2" t="s">
        <v>276</v>
      </c>
      <c r="M35" s="118" t="str">
        <f t="shared" si="1"/>
        <v>pdf</v>
      </c>
      <c r="N35" s="2" t="s">
        <v>97</v>
      </c>
      <c r="O35" s="45" t="s">
        <v>98</v>
      </c>
      <c r="P35" s="13" t="str">
        <f t="shared" si="5"/>
        <v>Folder</v>
      </c>
      <c r="Q35" s="127">
        <v>2500</v>
      </c>
      <c r="R35" s="127">
        <v>2200</v>
      </c>
      <c r="S35" s="127">
        <v>1250</v>
      </c>
      <c r="T35" s="10">
        <v>42</v>
      </c>
      <c r="U35" s="2" t="s">
        <v>99</v>
      </c>
      <c r="V35" s="7" t="s">
        <v>98</v>
      </c>
      <c r="W35" s="2" t="s">
        <v>100</v>
      </c>
      <c r="X35" s="2" t="s">
        <v>100</v>
      </c>
      <c r="Y35" s="2" t="s">
        <v>100</v>
      </c>
      <c r="Z35" s="2" t="s">
        <v>100</v>
      </c>
      <c r="AA35" s="2" t="s">
        <v>100</v>
      </c>
      <c r="AB35" s="18" t="s">
        <v>100</v>
      </c>
      <c r="AC35" s="7" t="s">
        <v>130</v>
      </c>
      <c r="AD35" s="87" t="s">
        <v>98</v>
      </c>
      <c r="AE35" s="2" t="s">
        <v>138</v>
      </c>
      <c r="AF35" s="80" t="s">
        <v>132</v>
      </c>
      <c r="AG35" s="10" t="s">
        <v>193</v>
      </c>
      <c r="AH35" s="10" t="s">
        <v>258</v>
      </c>
      <c r="AI35" s="10" t="s">
        <v>259</v>
      </c>
      <c r="AJ35" s="10" t="s">
        <v>260</v>
      </c>
      <c r="AK35" s="18"/>
      <c r="AL35" s="2" t="s">
        <v>98</v>
      </c>
      <c r="AM35" s="2" t="str">
        <f t="shared" si="2"/>
        <v/>
      </c>
      <c r="AN35" s="14" t="str">
        <f t="shared" si="6"/>
        <v>Folder</v>
      </c>
      <c r="AO35" s="15">
        <v>0</v>
      </c>
      <c r="AQ35" s="71" t="s">
        <v>98</v>
      </c>
      <c r="AR35" s="67" t="str">
        <f t="shared" si="3"/>
        <v>DL321.034</v>
      </c>
      <c r="AS35" s="67" t="str">
        <f t="shared" si="7"/>
        <v>DL321_Q</v>
      </c>
      <c r="AT35" s="67" t="s">
        <v>100</v>
      </c>
      <c r="AU35" s="75" t="s">
        <v>100</v>
      </c>
      <c r="AV35" s="112" t="s">
        <v>144</v>
      </c>
      <c r="AW35" s="122"/>
      <c r="AX35" s="122"/>
      <c r="AY35" s="12" t="s">
        <v>273</v>
      </c>
      <c r="AZ35" s="71" t="s">
        <v>98</v>
      </c>
      <c r="BA35" s="71" t="s">
        <v>274</v>
      </c>
      <c r="BB35" s="71" t="s">
        <v>94</v>
      </c>
      <c r="BC35" s="12" t="s">
        <v>273</v>
      </c>
      <c r="BD35" s="71" t="s">
        <v>98</v>
      </c>
      <c r="BE35" s="12" t="s">
        <v>98</v>
      </c>
      <c r="BF35" s="71" t="s">
        <v>98</v>
      </c>
      <c r="BG35" s="12" t="s">
        <v>98</v>
      </c>
      <c r="BH35" s="12" t="s">
        <v>98</v>
      </c>
      <c r="BI35" s="12" t="s">
        <v>98</v>
      </c>
      <c r="BJ35" s="100" t="s">
        <v>98</v>
      </c>
      <c r="BK35" s="12" t="s">
        <v>98</v>
      </c>
      <c r="BL35" s="71" t="s">
        <v>98</v>
      </c>
      <c r="BM35" s="12" t="s">
        <v>98</v>
      </c>
      <c r="BN35" s="12" t="s">
        <v>98</v>
      </c>
      <c r="BO35" s="12" t="s">
        <v>98</v>
      </c>
      <c r="BP35" s="100" t="s">
        <v>98</v>
      </c>
      <c r="BQ35" s="12" t="s">
        <v>98</v>
      </c>
      <c r="BR35" s="71" t="s">
        <v>98</v>
      </c>
      <c r="BS35" s="12" t="s">
        <v>98</v>
      </c>
      <c r="BT35" s="12" t="s">
        <v>98</v>
      </c>
      <c r="BU35" s="12" t="s">
        <v>98</v>
      </c>
      <c r="BV35" s="100" t="s">
        <v>98</v>
      </c>
      <c r="BW35" s="12" t="s">
        <v>98</v>
      </c>
      <c r="BX35" s="71" t="s">
        <v>98</v>
      </c>
      <c r="BY35" s="12" t="s">
        <v>98</v>
      </c>
      <c r="BZ35" s="12" t="s">
        <v>98</v>
      </c>
      <c r="CA35" s="12" t="s">
        <v>98</v>
      </c>
      <c r="CB35" s="100" t="s">
        <v>98</v>
      </c>
      <c r="CC35" s="100" t="s">
        <v>98</v>
      </c>
      <c r="CD35" s="100" t="s">
        <v>98</v>
      </c>
      <c r="CE35" s="100" t="s">
        <v>98</v>
      </c>
      <c r="CF35" s="100" t="s">
        <v>98</v>
      </c>
      <c r="CG35" s="100" t="s">
        <v>98</v>
      </c>
      <c r="CH35" s="100" t="s">
        <v>98</v>
      </c>
      <c r="CI35" s="101" t="s">
        <v>98</v>
      </c>
    </row>
    <row r="36" spans="1:87" s="11" customFormat="1" ht="21.75" customHeight="1" x14ac:dyDescent="0.25">
      <c r="A36" s="1" t="s">
        <v>253</v>
      </c>
      <c r="B36" s="6" t="s">
        <v>278</v>
      </c>
      <c r="C36" s="23" t="s">
        <v>89</v>
      </c>
      <c r="D36" t="s">
        <v>272</v>
      </c>
      <c r="E36" s="2">
        <v>2018</v>
      </c>
      <c r="F36" s="2" t="s">
        <v>273</v>
      </c>
      <c r="G36" s="10" t="s">
        <v>274</v>
      </c>
      <c r="H36" s="2" t="s">
        <v>93</v>
      </c>
      <c r="I36" s="10" t="s">
        <v>94</v>
      </c>
      <c r="J36" s="2" t="s">
        <v>275</v>
      </c>
      <c r="K36" s="118" t="str">
        <f t="shared" si="0"/>
        <v>pdf</v>
      </c>
      <c r="L36" s="2" t="s">
        <v>276</v>
      </c>
      <c r="M36" s="118" t="str">
        <f t="shared" si="1"/>
        <v>pdf</v>
      </c>
      <c r="N36" s="2" t="s">
        <v>97</v>
      </c>
      <c r="O36" s="45" t="s">
        <v>98</v>
      </c>
      <c r="P36" s="13" t="str">
        <f t="shared" si="5"/>
        <v>Folder</v>
      </c>
      <c r="Q36" s="127">
        <v>2500</v>
      </c>
      <c r="R36" s="127">
        <v>2200</v>
      </c>
      <c r="S36" s="127">
        <v>1250</v>
      </c>
      <c r="T36" s="10">
        <v>42</v>
      </c>
      <c r="U36" s="2" t="s">
        <v>99</v>
      </c>
      <c r="V36" s="7" t="s">
        <v>98</v>
      </c>
      <c r="W36" s="2" t="s">
        <v>100</v>
      </c>
      <c r="X36" s="2" t="s">
        <v>100</v>
      </c>
      <c r="Y36" s="2" t="s">
        <v>100</v>
      </c>
      <c r="Z36" s="2" t="s">
        <v>100</v>
      </c>
      <c r="AA36" s="2" t="s">
        <v>100</v>
      </c>
      <c r="AB36" s="18" t="s">
        <v>100</v>
      </c>
      <c r="AC36" s="7" t="s">
        <v>130</v>
      </c>
      <c r="AD36" s="87" t="s">
        <v>98</v>
      </c>
      <c r="AE36" s="2" t="s">
        <v>138</v>
      </c>
      <c r="AF36" s="80" t="s">
        <v>132</v>
      </c>
      <c r="AG36" s="10" t="s">
        <v>193</v>
      </c>
      <c r="AH36" s="10" t="s">
        <v>258</v>
      </c>
      <c r="AI36" s="10" t="s">
        <v>259</v>
      </c>
      <c r="AJ36" s="10" t="s">
        <v>260</v>
      </c>
      <c r="AK36" s="18"/>
      <c r="AL36" s="2" t="s">
        <v>98</v>
      </c>
      <c r="AM36" s="2" t="str">
        <f t="shared" si="2"/>
        <v/>
      </c>
      <c r="AN36" s="14" t="str">
        <f t="shared" si="6"/>
        <v>Folder</v>
      </c>
      <c r="AO36" s="15">
        <v>0</v>
      </c>
      <c r="AQ36" s="71" t="s">
        <v>98</v>
      </c>
      <c r="AR36" s="67" t="str">
        <f t="shared" si="3"/>
        <v>DL321.035</v>
      </c>
      <c r="AS36" s="67" t="str">
        <f t="shared" si="7"/>
        <v>DL321_Q</v>
      </c>
      <c r="AT36" s="67" t="s">
        <v>100</v>
      </c>
      <c r="AU36" s="75" t="s">
        <v>100</v>
      </c>
      <c r="AV36" s="112" t="s">
        <v>144</v>
      </c>
      <c r="AW36" s="122"/>
      <c r="AX36" s="122"/>
      <c r="AY36" s="12" t="s">
        <v>273</v>
      </c>
      <c r="AZ36" s="71" t="s">
        <v>98</v>
      </c>
      <c r="BA36" s="71" t="s">
        <v>274</v>
      </c>
      <c r="BB36" s="71" t="s">
        <v>94</v>
      </c>
      <c r="BC36" s="12" t="s">
        <v>273</v>
      </c>
      <c r="BD36" s="71" t="s">
        <v>98</v>
      </c>
      <c r="BE36" s="12" t="s">
        <v>98</v>
      </c>
      <c r="BF36" s="71" t="s">
        <v>98</v>
      </c>
      <c r="BG36" s="12" t="s">
        <v>98</v>
      </c>
      <c r="BH36" s="12" t="s">
        <v>98</v>
      </c>
      <c r="BI36" s="12" t="s">
        <v>98</v>
      </c>
      <c r="BJ36" s="100" t="s">
        <v>98</v>
      </c>
      <c r="BK36" s="12" t="s">
        <v>98</v>
      </c>
      <c r="BL36" s="71" t="s">
        <v>98</v>
      </c>
      <c r="BM36" s="12" t="s">
        <v>98</v>
      </c>
      <c r="BN36" s="12" t="s">
        <v>98</v>
      </c>
      <c r="BO36" s="12" t="s">
        <v>98</v>
      </c>
      <c r="BP36" s="100" t="s">
        <v>98</v>
      </c>
      <c r="BQ36" s="12" t="s">
        <v>98</v>
      </c>
      <c r="BR36" s="71" t="s">
        <v>98</v>
      </c>
      <c r="BS36" s="12" t="s">
        <v>98</v>
      </c>
      <c r="BT36" s="12" t="s">
        <v>98</v>
      </c>
      <c r="BU36" s="12" t="s">
        <v>98</v>
      </c>
      <c r="BV36" s="100" t="s">
        <v>98</v>
      </c>
      <c r="BW36" s="12" t="s">
        <v>98</v>
      </c>
      <c r="BX36" s="71" t="s">
        <v>98</v>
      </c>
      <c r="BY36" s="12" t="s">
        <v>98</v>
      </c>
      <c r="BZ36" s="12" t="s">
        <v>98</v>
      </c>
      <c r="CA36" s="12" t="s">
        <v>98</v>
      </c>
      <c r="CB36" s="100" t="s">
        <v>98</v>
      </c>
      <c r="CC36" s="100" t="s">
        <v>98</v>
      </c>
      <c r="CD36" s="100" t="s">
        <v>98</v>
      </c>
      <c r="CE36" s="100" t="s">
        <v>98</v>
      </c>
      <c r="CF36" s="100" t="s">
        <v>98</v>
      </c>
      <c r="CG36" s="100" t="s">
        <v>98</v>
      </c>
      <c r="CH36" s="100" t="s">
        <v>98</v>
      </c>
      <c r="CI36" s="101" t="s">
        <v>98</v>
      </c>
    </row>
    <row r="37" spans="1:87" s="11" customFormat="1" ht="21.75" customHeight="1" x14ac:dyDescent="0.25">
      <c r="A37" s="1" t="s">
        <v>253</v>
      </c>
      <c r="B37" s="6" t="s">
        <v>279</v>
      </c>
      <c r="C37" s="23" t="s">
        <v>89</v>
      </c>
      <c r="D37" t="s">
        <v>272</v>
      </c>
      <c r="E37" s="2">
        <v>2018</v>
      </c>
      <c r="F37" s="2" t="s">
        <v>273</v>
      </c>
      <c r="G37" s="10" t="s">
        <v>274</v>
      </c>
      <c r="H37" s="2" t="s">
        <v>93</v>
      </c>
      <c r="I37" s="10" t="s">
        <v>94</v>
      </c>
      <c r="J37" s="2" t="s">
        <v>275</v>
      </c>
      <c r="K37" s="118" t="str">
        <f t="shared" si="0"/>
        <v>pdf</v>
      </c>
      <c r="L37" s="2" t="s">
        <v>276</v>
      </c>
      <c r="M37" s="118" t="str">
        <f t="shared" si="1"/>
        <v>pdf</v>
      </c>
      <c r="N37" s="2" t="s">
        <v>97</v>
      </c>
      <c r="O37" s="45" t="s">
        <v>98</v>
      </c>
      <c r="P37" s="13" t="str">
        <f t="shared" si="5"/>
        <v>Folder</v>
      </c>
      <c r="Q37" s="127">
        <v>2500</v>
      </c>
      <c r="R37" s="127">
        <v>2200</v>
      </c>
      <c r="S37" s="127">
        <v>1250</v>
      </c>
      <c r="T37" s="10">
        <v>42</v>
      </c>
      <c r="U37" s="2" t="s">
        <v>99</v>
      </c>
      <c r="V37" s="7" t="s">
        <v>98</v>
      </c>
      <c r="W37" s="2" t="s">
        <v>100</v>
      </c>
      <c r="X37" s="2" t="s">
        <v>100</v>
      </c>
      <c r="Y37" s="2" t="s">
        <v>100</v>
      </c>
      <c r="Z37" s="2" t="s">
        <v>100</v>
      </c>
      <c r="AA37" s="2" t="s">
        <v>100</v>
      </c>
      <c r="AB37" s="18" t="s">
        <v>100</v>
      </c>
      <c r="AC37" s="7" t="s">
        <v>130</v>
      </c>
      <c r="AD37" s="87" t="s">
        <v>98</v>
      </c>
      <c r="AE37" s="2" t="s">
        <v>138</v>
      </c>
      <c r="AF37" s="80" t="s">
        <v>132</v>
      </c>
      <c r="AG37" s="10" t="s">
        <v>193</v>
      </c>
      <c r="AH37" s="10" t="s">
        <v>258</v>
      </c>
      <c r="AI37" s="10" t="s">
        <v>259</v>
      </c>
      <c r="AJ37" s="10" t="s">
        <v>260</v>
      </c>
      <c r="AK37" s="18"/>
      <c r="AL37" s="2" t="s">
        <v>98</v>
      </c>
      <c r="AM37" s="2" t="str">
        <f t="shared" si="2"/>
        <v/>
      </c>
      <c r="AN37" s="14" t="str">
        <f t="shared" si="6"/>
        <v>Folder</v>
      </c>
      <c r="AO37" s="15">
        <v>0</v>
      </c>
      <c r="AQ37" s="71" t="s">
        <v>98</v>
      </c>
      <c r="AR37" s="67" t="str">
        <f t="shared" si="3"/>
        <v>DL321.036</v>
      </c>
      <c r="AS37" s="67" t="str">
        <f t="shared" si="7"/>
        <v>DL321_Q</v>
      </c>
      <c r="AT37" s="67" t="s">
        <v>100</v>
      </c>
      <c r="AU37" s="75" t="s">
        <v>100</v>
      </c>
      <c r="AV37" s="112" t="s">
        <v>144</v>
      </c>
      <c r="AW37" s="122"/>
      <c r="AX37" s="122"/>
      <c r="AY37" s="12" t="s">
        <v>273</v>
      </c>
      <c r="AZ37" s="71" t="s">
        <v>98</v>
      </c>
      <c r="BA37" s="71" t="s">
        <v>274</v>
      </c>
      <c r="BB37" s="71" t="s">
        <v>94</v>
      </c>
      <c r="BC37" s="12" t="s">
        <v>273</v>
      </c>
      <c r="BD37" s="71" t="s">
        <v>98</v>
      </c>
      <c r="BE37" s="12" t="s">
        <v>98</v>
      </c>
      <c r="BF37" s="71" t="s">
        <v>98</v>
      </c>
      <c r="BG37" s="12" t="s">
        <v>98</v>
      </c>
      <c r="BH37" s="12" t="s">
        <v>98</v>
      </c>
      <c r="BI37" s="12" t="s">
        <v>98</v>
      </c>
      <c r="BJ37" s="100" t="s">
        <v>98</v>
      </c>
      <c r="BK37" s="12" t="s">
        <v>98</v>
      </c>
      <c r="BL37" s="71" t="s">
        <v>98</v>
      </c>
      <c r="BM37" s="12" t="s">
        <v>98</v>
      </c>
      <c r="BN37" s="12" t="s">
        <v>98</v>
      </c>
      <c r="BO37" s="12" t="s">
        <v>98</v>
      </c>
      <c r="BP37" s="100" t="s">
        <v>98</v>
      </c>
      <c r="BQ37" s="12" t="s">
        <v>98</v>
      </c>
      <c r="BR37" s="71" t="s">
        <v>98</v>
      </c>
      <c r="BS37" s="12" t="s">
        <v>98</v>
      </c>
      <c r="BT37" s="12" t="s">
        <v>98</v>
      </c>
      <c r="BU37" s="12" t="s">
        <v>98</v>
      </c>
      <c r="BV37" s="100" t="s">
        <v>98</v>
      </c>
      <c r="BW37" s="12" t="s">
        <v>98</v>
      </c>
      <c r="BX37" s="71" t="s">
        <v>98</v>
      </c>
      <c r="BY37" s="12" t="s">
        <v>98</v>
      </c>
      <c r="BZ37" s="12" t="s">
        <v>98</v>
      </c>
      <c r="CA37" s="12" t="s">
        <v>98</v>
      </c>
      <c r="CB37" s="100" t="s">
        <v>98</v>
      </c>
      <c r="CC37" s="100" t="s">
        <v>98</v>
      </c>
      <c r="CD37" s="100" t="s">
        <v>98</v>
      </c>
      <c r="CE37" s="100" t="s">
        <v>98</v>
      </c>
      <c r="CF37" s="100" t="s">
        <v>98</v>
      </c>
      <c r="CG37" s="100" t="s">
        <v>98</v>
      </c>
      <c r="CH37" s="100" t="s">
        <v>98</v>
      </c>
      <c r="CI37" s="101" t="s">
        <v>98</v>
      </c>
    </row>
    <row r="38" spans="1:87" s="11" customFormat="1" ht="21.75" customHeight="1" x14ac:dyDescent="0.25">
      <c r="A38" s="1" t="s">
        <v>253</v>
      </c>
      <c r="B38" s="6" t="s">
        <v>280</v>
      </c>
      <c r="C38" s="23" t="s">
        <v>89</v>
      </c>
      <c r="D38" t="s">
        <v>272</v>
      </c>
      <c r="E38" s="2">
        <v>2018</v>
      </c>
      <c r="F38" s="2" t="s">
        <v>273</v>
      </c>
      <c r="G38" s="10" t="s">
        <v>274</v>
      </c>
      <c r="H38" s="2" t="s">
        <v>93</v>
      </c>
      <c r="I38" s="10" t="s">
        <v>94</v>
      </c>
      <c r="J38" s="2" t="s">
        <v>275</v>
      </c>
      <c r="K38" s="118" t="str">
        <f t="shared" si="0"/>
        <v>pdf</v>
      </c>
      <c r="L38" s="2" t="s">
        <v>276</v>
      </c>
      <c r="M38" s="118" t="str">
        <f t="shared" si="1"/>
        <v>pdf</v>
      </c>
      <c r="N38" s="2" t="s">
        <v>97</v>
      </c>
      <c r="O38" s="45" t="s">
        <v>98</v>
      </c>
      <c r="P38" s="13" t="str">
        <f t="shared" si="5"/>
        <v>Folder</v>
      </c>
      <c r="Q38" s="127">
        <v>2500</v>
      </c>
      <c r="R38" s="127">
        <v>2200</v>
      </c>
      <c r="S38" s="127">
        <v>1250</v>
      </c>
      <c r="T38" s="10">
        <v>42</v>
      </c>
      <c r="U38" s="2" t="s">
        <v>99</v>
      </c>
      <c r="V38" s="7" t="s">
        <v>98</v>
      </c>
      <c r="W38" s="2" t="s">
        <v>100</v>
      </c>
      <c r="X38" s="2" t="s">
        <v>100</v>
      </c>
      <c r="Y38" s="2" t="s">
        <v>100</v>
      </c>
      <c r="Z38" s="2" t="s">
        <v>100</v>
      </c>
      <c r="AA38" s="2" t="s">
        <v>100</v>
      </c>
      <c r="AB38" s="18" t="s">
        <v>100</v>
      </c>
      <c r="AC38" s="7" t="s">
        <v>130</v>
      </c>
      <c r="AD38" s="87" t="s">
        <v>98</v>
      </c>
      <c r="AE38" s="2" t="s">
        <v>138</v>
      </c>
      <c r="AF38" s="80" t="s">
        <v>132</v>
      </c>
      <c r="AG38" s="10" t="s">
        <v>193</v>
      </c>
      <c r="AH38" s="10" t="s">
        <v>258</v>
      </c>
      <c r="AI38" s="10" t="s">
        <v>259</v>
      </c>
      <c r="AJ38" s="10" t="s">
        <v>260</v>
      </c>
      <c r="AK38" s="18"/>
      <c r="AL38" s="2" t="s">
        <v>98</v>
      </c>
      <c r="AM38" s="2" t="str">
        <f t="shared" si="2"/>
        <v/>
      </c>
      <c r="AN38" s="14" t="str">
        <f t="shared" si="6"/>
        <v>Folder</v>
      </c>
      <c r="AO38" s="15">
        <v>0</v>
      </c>
      <c r="AQ38" s="71" t="s">
        <v>98</v>
      </c>
      <c r="AR38" s="67" t="str">
        <f t="shared" si="3"/>
        <v>DL321.037</v>
      </c>
      <c r="AS38" s="67" t="str">
        <f t="shared" si="7"/>
        <v>DL321_Q</v>
      </c>
      <c r="AT38" s="67" t="s">
        <v>100</v>
      </c>
      <c r="AU38" s="75" t="s">
        <v>100</v>
      </c>
      <c r="AV38" s="112" t="s">
        <v>144</v>
      </c>
      <c r="AW38" s="122"/>
      <c r="AX38" s="122"/>
      <c r="AY38" s="12" t="s">
        <v>273</v>
      </c>
      <c r="AZ38" s="71" t="s">
        <v>98</v>
      </c>
      <c r="BA38" s="71" t="s">
        <v>274</v>
      </c>
      <c r="BB38" s="71" t="s">
        <v>94</v>
      </c>
      <c r="BC38" s="12" t="s">
        <v>273</v>
      </c>
      <c r="BD38" s="71" t="s">
        <v>98</v>
      </c>
      <c r="BE38" s="12" t="s">
        <v>98</v>
      </c>
      <c r="BF38" s="71" t="s">
        <v>98</v>
      </c>
      <c r="BG38" s="12" t="s">
        <v>98</v>
      </c>
      <c r="BH38" s="12" t="s">
        <v>98</v>
      </c>
      <c r="BI38" s="12" t="s">
        <v>98</v>
      </c>
      <c r="BJ38" s="100" t="s">
        <v>98</v>
      </c>
      <c r="BK38" s="12" t="s">
        <v>98</v>
      </c>
      <c r="BL38" s="71" t="s">
        <v>98</v>
      </c>
      <c r="BM38" s="12" t="s">
        <v>98</v>
      </c>
      <c r="BN38" s="12" t="s">
        <v>98</v>
      </c>
      <c r="BO38" s="12" t="s">
        <v>98</v>
      </c>
      <c r="BP38" s="100" t="s">
        <v>98</v>
      </c>
      <c r="BQ38" s="12" t="s">
        <v>98</v>
      </c>
      <c r="BR38" s="71" t="s">
        <v>98</v>
      </c>
      <c r="BS38" s="12" t="s">
        <v>98</v>
      </c>
      <c r="BT38" s="12" t="s">
        <v>98</v>
      </c>
      <c r="BU38" s="12" t="s">
        <v>98</v>
      </c>
      <c r="BV38" s="100" t="s">
        <v>98</v>
      </c>
      <c r="BW38" s="12" t="s">
        <v>98</v>
      </c>
      <c r="BX38" s="71" t="s">
        <v>98</v>
      </c>
      <c r="BY38" s="12" t="s">
        <v>98</v>
      </c>
      <c r="BZ38" s="12" t="s">
        <v>98</v>
      </c>
      <c r="CA38" s="12" t="s">
        <v>98</v>
      </c>
      <c r="CB38" s="100" t="s">
        <v>98</v>
      </c>
      <c r="CC38" s="100" t="s">
        <v>98</v>
      </c>
      <c r="CD38" s="100" t="s">
        <v>98</v>
      </c>
      <c r="CE38" s="100" t="s">
        <v>98</v>
      </c>
      <c r="CF38" s="100" t="s">
        <v>98</v>
      </c>
      <c r="CG38" s="100" t="s">
        <v>98</v>
      </c>
      <c r="CH38" s="100" t="s">
        <v>98</v>
      </c>
      <c r="CI38" s="101" t="s">
        <v>98</v>
      </c>
    </row>
    <row r="39" spans="1:87" s="11" customFormat="1" ht="21.75" customHeight="1" x14ac:dyDescent="0.25">
      <c r="A39" s="1" t="s">
        <v>253</v>
      </c>
      <c r="B39" s="6" t="s">
        <v>281</v>
      </c>
      <c r="C39" s="23" t="s">
        <v>89</v>
      </c>
      <c r="D39" t="s">
        <v>272</v>
      </c>
      <c r="E39" s="2">
        <v>2018</v>
      </c>
      <c r="F39" s="2" t="s">
        <v>273</v>
      </c>
      <c r="G39" s="10" t="s">
        <v>274</v>
      </c>
      <c r="H39" s="2" t="s">
        <v>93</v>
      </c>
      <c r="I39" s="10" t="s">
        <v>94</v>
      </c>
      <c r="J39" s="2" t="s">
        <v>275</v>
      </c>
      <c r="K39" s="118" t="str">
        <f t="shared" si="0"/>
        <v>pdf</v>
      </c>
      <c r="L39" s="2" t="s">
        <v>276</v>
      </c>
      <c r="M39" s="118" t="str">
        <f t="shared" si="1"/>
        <v>pdf</v>
      </c>
      <c r="N39" s="2" t="s">
        <v>97</v>
      </c>
      <c r="O39" s="45" t="s">
        <v>98</v>
      </c>
      <c r="P39" s="13" t="str">
        <f t="shared" si="5"/>
        <v>Folder</v>
      </c>
      <c r="Q39" s="127">
        <v>2500</v>
      </c>
      <c r="R39" s="127">
        <v>2200</v>
      </c>
      <c r="S39" s="127">
        <v>1250</v>
      </c>
      <c r="T39" s="10">
        <v>42</v>
      </c>
      <c r="U39" s="2" t="s">
        <v>99</v>
      </c>
      <c r="V39" s="7" t="s">
        <v>98</v>
      </c>
      <c r="W39" s="2" t="s">
        <v>100</v>
      </c>
      <c r="X39" s="2" t="s">
        <v>100</v>
      </c>
      <c r="Y39" s="2" t="s">
        <v>100</v>
      </c>
      <c r="Z39" s="2" t="s">
        <v>100</v>
      </c>
      <c r="AA39" s="2" t="s">
        <v>100</v>
      </c>
      <c r="AB39" s="18" t="s">
        <v>100</v>
      </c>
      <c r="AC39" s="7" t="s">
        <v>130</v>
      </c>
      <c r="AD39" s="87" t="s">
        <v>98</v>
      </c>
      <c r="AE39" s="2" t="s">
        <v>138</v>
      </c>
      <c r="AF39" s="80" t="s">
        <v>132</v>
      </c>
      <c r="AG39" s="10" t="s">
        <v>193</v>
      </c>
      <c r="AH39" s="10" t="s">
        <v>258</v>
      </c>
      <c r="AI39" s="10" t="s">
        <v>259</v>
      </c>
      <c r="AJ39" s="10" t="s">
        <v>260</v>
      </c>
      <c r="AK39" s="18"/>
      <c r="AL39" s="2" t="s">
        <v>98</v>
      </c>
      <c r="AM39" s="2" t="str">
        <f t="shared" si="2"/>
        <v/>
      </c>
      <c r="AN39" s="14" t="str">
        <f t="shared" si="6"/>
        <v>Folder</v>
      </c>
      <c r="AO39" s="15">
        <v>0</v>
      </c>
      <c r="AQ39" s="71" t="s">
        <v>98</v>
      </c>
      <c r="AR39" s="67" t="str">
        <f t="shared" si="3"/>
        <v>DL321.038</v>
      </c>
      <c r="AS39" s="67" t="str">
        <f t="shared" si="7"/>
        <v>DL321_Q</v>
      </c>
      <c r="AT39" s="67" t="s">
        <v>100</v>
      </c>
      <c r="AU39" s="75" t="s">
        <v>100</v>
      </c>
      <c r="AV39" s="112" t="s">
        <v>144</v>
      </c>
      <c r="AW39" s="122"/>
      <c r="AX39" s="122"/>
      <c r="AY39" s="12" t="s">
        <v>273</v>
      </c>
      <c r="AZ39" s="71" t="s">
        <v>98</v>
      </c>
      <c r="BA39" s="71" t="s">
        <v>274</v>
      </c>
      <c r="BB39" s="71" t="s">
        <v>94</v>
      </c>
      <c r="BC39" s="12" t="s">
        <v>273</v>
      </c>
      <c r="BD39" s="71" t="s">
        <v>98</v>
      </c>
      <c r="BE39" s="12" t="s">
        <v>98</v>
      </c>
      <c r="BF39" s="71" t="s">
        <v>98</v>
      </c>
      <c r="BG39" s="12" t="s">
        <v>98</v>
      </c>
      <c r="BH39" s="12" t="s">
        <v>98</v>
      </c>
      <c r="BI39" s="12" t="s">
        <v>98</v>
      </c>
      <c r="BJ39" s="100" t="s">
        <v>98</v>
      </c>
      <c r="BK39" s="12" t="s">
        <v>98</v>
      </c>
      <c r="BL39" s="71" t="s">
        <v>98</v>
      </c>
      <c r="BM39" s="12" t="s">
        <v>98</v>
      </c>
      <c r="BN39" s="12" t="s">
        <v>98</v>
      </c>
      <c r="BO39" s="12" t="s">
        <v>98</v>
      </c>
      <c r="BP39" s="100" t="s">
        <v>98</v>
      </c>
      <c r="BQ39" s="12" t="s">
        <v>98</v>
      </c>
      <c r="BR39" s="71" t="s">
        <v>98</v>
      </c>
      <c r="BS39" s="12" t="s">
        <v>98</v>
      </c>
      <c r="BT39" s="12" t="s">
        <v>98</v>
      </c>
      <c r="BU39" s="12" t="s">
        <v>98</v>
      </c>
      <c r="BV39" s="100" t="s">
        <v>98</v>
      </c>
      <c r="BW39" s="12" t="s">
        <v>98</v>
      </c>
      <c r="BX39" s="71" t="s">
        <v>98</v>
      </c>
      <c r="BY39" s="12" t="s">
        <v>98</v>
      </c>
      <c r="BZ39" s="12" t="s">
        <v>98</v>
      </c>
      <c r="CA39" s="12" t="s">
        <v>98</v>
      </c>
      <c r="CB39" s="100" t="s">
        <v>98</v>
      </c>
      <c r="CC39" s="100" t="s">
        <v>98</v>
      </c>
      <c r="CD39" s="100" t="s">
        <v>98</v>
      </c>
      <c r="CE39" s="100" t="s">
        <v>98</v>
      </c>
      <c r="CF39" s="100" t="s">
        <v>98</v>
      </c>
      <c r="CG39" s="100" t="s">
        <v>98</v>
      </c>
      <c r="CH39" s="100" t="s">
        <v>98</v>
      </c>
      <c r="CI39" s="101" t="s">
        <v>98</v>
      </c>
    </row>
    <row r="40" spans="1:87" s="11" customFormat="1" ht="21.75" customHeight="1" x14ac:dyDescent="0.25">
      <c r="A40" s="1" t="s">
        <v>253</v>
      </c>
      <c r="B40" s="6" t="s">
        <v>282</v>
      </c>
      <c r="C40" s="23" t="s">
        <v>89</v>
      </c>
      <c r="D40" t="s">
        <v>272</v>
      </c>
      <c r="E40" s="2">
        <v>2018</v>
      </c>
      <c r="F40" s="2" t="s">
        <v>91</v>
      </c>
      <c r="G40" s="10" t="s">
        <v>92</v>
      </c>
      <c r="H40" s="2" t="s">
        <v>93</v>
      </c>
      <c r="I40" s="10" t="s">
        <v>94</v>
      </c>
      <c r="J40" s="2" t="s">
        <v>283</v>
      </c>
      <c r="K40" s="118" t="str">
        <f t="shared" si="0"/>
        <v>pdf</v>
      </c>
      <c r="L40" s="2" t="s">
        <v>276</v>
      </c>
      <c r="M40" s="118" t="str">
        <f t="shared" si="1"/>
        <v>pdf</v>
      </c>
      <c r="N40" s="2" t="s">
        <v>97</v>
      </c>
      <c r="O40" s="45" t="s">
        <v>98</v>
      </c>
      <c r="P40" s="13" t="str">
        <f t="shared" si="5"/>
        <v>Folder</v>
      </c>
      <c r="Q40" s="127">
        <v>2500</v>
      </c>
      <c r="R40" s="127">
        <v>2200</v>
      </c>
      <c r="S40" s="127">
        <v>1250</v>
      </c>
      <c r="T40" s="10">
        <v>42</v>
      </c>
      <c r="U40" s="2" t="s">
        <v>99</v>
      </c>
      <c r="V40" s="7" t="s">
        <v>98</v>
      </c>
      <c r="W40" s="2" t="s">
        <v>100</v>
      </c>
      <c r="X40" s="2" t="s">
        <v>100</v>
      </c>
      <c r="Y40" s="2" t="s">
        <v>100</v>
      </c>
      <c r="Z40" s="2" t="s">
        <v>100</v>
      </c>
      <c r="AA40" s="2" t="s">
        <v>100</v>
      </c>
      <c r="AB40" s="18" t="s">
        <v>100</v>
      </c>
      <c r="AC40" s="7" t="s">
        <v>130</v>
      </c>
      <c r="AD40" s="87" t="s">
        <v>98</v>
      </c>
      <c r="AE40" s="2" t="s">
        <v>138</v>
      </c>
      <c r="AF40" s="80" t="s">
        <v>132</v>
      </c>
      <c r="AG40" s="10" t="s">
        <v>193</v>
      </c>
      <c r="AH40" s="10" t="s">
        <v>258</v>
      </c>
      <c r="AI40" s="10" t="s">
        <v>259</v>
      </c>
      <c r="AJ40" s="10" t="s">
        <v>260</v>
      </c>
      <c r="AK40" s="18"/>
      <c r="AL40" s="2" t="s">
        <v>98</v>
      </c>
      <c r="AM40" s="2" t="str">
        <f t="shared" si="2"/>
        <v/>
      </c>
      <c r="AN40" s="14" t="str">
        <f t="shared" si="6"/>
        <v>Folder</v>
      </c>
      <c r="AO40" s="15">
        <v>0</v>
      </c>
      <c r="AQ40" s="71" t="s">
        <v>98</v>
      </c>
      <c r="AR40" s="67" t="str">
        <f t="shared" si="3"/>
        <v>DL321.039</v>
      </c>
      <c r="AS40" s="67" t="str">
        <f t="shared" si="7"/>
        <v>DL321_Q</v>
      </c>
      <c r="AT40" s="67" t="s">
        <v>100</v>
      </c>
      <c r="AU40" s="75" t="s">
        <v>100</v>
      </c>
      <c r="AV40" s="112" t="s">
        <v>144</v>
      </c>
      <c r="AW40" s="122"/>
      <c r="AX40" s="122"/>
      <c r="AY40" s="12" t="s">
        <v>91</v>
      </c>
      <c r="AZ40" s="71" t="s">
        <v>98</v>
      </c>
      <c r="BA40" s="71" t="s">
        <v>92</v>
      </c>
      <c r="BB40" s="71" t="s">
        <v>94</v>
      </c>
      <c r="BC40" s="12" t="s">
        <v>91</v>
      </c>
      <c r="BD40" s="71" t="s">
        <v>98</v>
      </c>
      <c r="BE40" s="12" t="s">
        <v>98</v>
      </c>
      <c r="BF40" s="71" t="s">
        <v>98</v>
      </c>
      <c r="BG40" s="12" t="s">
        <v>98</v>
      </c>
      <c r="BH40" s="12" t="s">
        <v>98</v>
      </c>
      <c r="BI40" s="12" t="s">
        <v>98</v>
      </c>
      <c r="BJ40" s="100" t="s">
        <v>98</v>
      </c>
      <c r="BK40" s="12" t="s">
        <v>98</v>
      </c>
      <c r="BL40" s="71" t="s">
        <v>98</v>
      </c>
      <c r="BM40" s="12" t="s">
        <v>98</v>
      </c>
      <c r="BN40" s="12" t="s">
        <v>98</v>
      </c>
      <c r="BO40" s="12" t="s">
        <v>98</v>
      </c>
      <c r="BP40" s="100" t="s">
        <v>98</v>
      </c>
      <c r="BQ40" s="12" t="s">
        <v>98</v>
      </c>
      <c r="BR40" s="71" t="s">
        <v>98</v>
      </c>
      <c r="BS40" s="12" t="s">
        <v>98</v>
      </c>
      <c r="BT40" s="12" t="s">
        <v>98</v>
      </c>
      <c r="BU40" s="12" t="s">
        <v>98</v>
      </c>
      <c r="BV40" s="100" t="s">
        <v>98</v>
      </c>
      <c r="BW40" s="12" t="s">
        <v>98</v>
      </c>
      <c r="BX40" s="71" t="s">
        <v>98</v>
      </c>
      <c r="BY40" s="12" t="s">
        <v>98</v>
      </c>
      <c r="BZ40" s="12" t="s">
        <v>98</v>
      </c>
      <c r="CA40" s="12" t="s">
        <v>98</v>
      </c>
      <c r="CB40" s="100" t="s">
        <v>98</v>
      </c>
      <c r="CC40" s="100" t="s">
        <v>98</v>
      </c>
      <c r="CD40" s="100" t="s">
        <v>98</v>
      </c>
      <c r="CE40" s="100" t="s">
        <v>98</v>
      </c>
      <c r="CF40" s="100" t="s">
        <v>98</v>
      </c>
      <c r="CG40" s="100" t="s">
        <v>98</v>
      </c>
      <c r="CH40" s="100" t="s">
        <v>98</v>
      </c>
      <c r="CI40" s="101" t="s">
        <v>98</v>
      </c>
    </row>
    <row r="41" spans="1:87" s="11" customFormat="1" ht="21.75" customHeight="1" x14ac:dyDescent="0.25">
      <c r="A41" s="1" t="s">
        <v>253</v>
      </c>
      <c r="B41" s="6" t="s">
        <v>284</v>
      </c>
      <c r="C41" s="23" t="s">
        <v>89</v>
      </c>
      <c r="D41" t="s">
        <v>272</v>
      </c>
      <c r="E41" s="2">
        <v>2018</v>
      </c>
      <c r="F41" s="2" t="s">
        <v>91</v>
      </c>
      <c r="G41" s="10" t="s">
        <v>92</v>
      </c>
      <c r="H41" s="2" t="s">
        <v>93</v>
      </c>
      <c r="I41" s="10" t="s">
        <v>94</v>
      </c>
      <c r="J41" s="2" t="s">
        <v>283</v>
      </c>
      <c r="K41" s="118" t="str">
        <f t="shared" si="0"/>
        <v>pdf</v>
      </c>
      <c r="L41" s="2" t="s">
        <v>276</v>
      </c>
      <c r="M41" s="118" t="str">
        <f t="shared" si="1"/>
        <v>pdf</v>
      </c>
      <c r="N41" s="2" t="s">
        <v>97</v>
      </c>
      <c r="O41" s="45" t="s">
        <v>98</v>
      </c>
      <c r="P41" s="13" t="str">
        <f t="shared" si="5"/>
        <v>Folder</v>
      </c>
      <c r="Q41" s="127">
        <v>2500</v>
      </c>
      <c r="R41" s="127">
        <v>2200</v>
      </c>
      <c r="S41" s="127">
        <v>1250</v>
      </c>
      <c r="T41" s="10">
        <v>42</v>
      </c>
      <c r="U41" s="2" t="s">
        <v>99</v>
      </c>
      <c r="V41" s="7" t="s">
        <v>98</v>
      </c>
      <c r="W41" s="2" t="s">
        <v>100</v>
      </c>
      <c r="X41" s="2" t="s">
        <v>100</v>
      </c>
      <c r="Y41" s="2" t="s">
        <v>100</v>
      </c>
      <c r="Z41" s="2" t="s">
        <v>100</v>
      </c>
      <c r="AA41" s="2" t="s">
        <v>100</v>
      </c>
      <c r="AB41" s="18" t="s">
        <v>100</v>
      </c>
      <c r="AC41" s="7" t="s">
        <v>130</v>
      </c>
      <c r="AD41" s="87" t="s">
        <v>98</v>
      </c>
      <c r="AE41" s="2" t="s">
        <v>138</v>
      </c>
      <c r="AF41" s="80" t="s">
        <v>132</v>
      </c>
      <c r="AG41" s="10" t="s">
        <v>193</v>
      </c>
      <c r="AH41" s="10" t="s">
        <v>258</v>
      </c>
      <c r="AI41" s="10" t="s">
        <v>259</v>
      </c>
      <c r="AJ41" s="10" t="s">
        <v>260</v>
      </c>
      <c r="AK41" s="18"/>
      <c r="AL41" s="2" t="s">
        <v>98</v>
      </c>
      <c r="AM41" s="2" t="str">
        <f t="shared" si="2"/>
        <v/>
      </c>
      <c r="AN41" s="14" t="str">
        <f t="shared" si="6"/>
        <v>Folder</v>
      </c>
      <c r="AO41" s="15">
        <v>0</v>
      </c>
      <c r="AQ41" s="71" t="s">
        <v>98</v>
      </c>
      <c r="AR41" s="67" t="str">
        <f t="shared" si="3"/>
        <v>DL321.040</v>
      </c>
      <c r="AS41" s="67" t="str">
        <f t="shared" si="7"/>
        <v>DL321_Q</v>
      </c>
      <c r="AT41" s="67" t="s">
        <v>100</v>
      </c>
      <c r="AU41" s="75" t="s">
        <v>100</v>
      </c>
      <c r="AV41" s="112" t="s">
        <v>144</v>
      </c>
      <c r="AW41" s="122"/>
      <c r="AX41" s="122"/>
      <c r="AY41" s="12" t="s">
        <v>91</v>
      </c>
      <c r="AZ41" s="71" t="s">
        <v>98</v>
      </c>
      <c r="BA41" s="71" t="s">
        <v>92</v>
      </c>
      <c r="BB41" s="71" t="s">
        <v>94</v>
      </c>
      <c r="BC41" s="12" t="s">
        <v>91</v>
      </c>
      <c r="BD41" s="71" t="s">
        <v>98</v>
      </c>
      <c r="BE41" s="12" t="s">
        <v>98</v>
      </c>
      <c r="BF41" s="71" t="s">
        <v>98</v>
      </c>
      <c r="BG41" s="12" t="s">
        <v>98</v>
      </c>
      <c r="BH41" s="12" t="s">
        <v>98</v>
      </c>
      <c r="BI41" s="12" t="s">
        <v>98</v>
      </c>
      <c r="BJ41" s="100" t="s">
        <v>98</v>
      </c>
      <c r="BK41" s="12" t="s">
        <v>98</v>
      </c>
      <c r="BL41" s="71" t="s">
        <v>98</v>
      </c>
      <c r="BM41" s="12" t="s">
        <v>98</v>
      </c>
      <c r="BN41" s="12" t="s">
        <v>98</v>
      </c>
      <c r="BO41" s="12" t="s">
        <v>98</v>
      </c>
      <c r="BP41" s="100" t="s">
        <v>98</v>
      </c>
      <c r="BQ41" s="12" t="s">
        <v>98</v>
      </c>
      <c r="BR41" s="71" t="s">
        <v>98</v>
      </c>
      <c r="BS41" s="12" t="s">
        <v>98</v>
      </c>
      <c r="BT41" s="12" t="s">
        <v>98</v>
      </c>
      <c r="BU41" s="12" t="s">
        <v>98</v>
      </c>
      <c r="BV41" s="100" t="s">
        <v>98</v>
      </c>
      <c r="BW41" s="12" t="s">
        <v>98</v>
      </c>
      <c r="BX41" s="71" t="s">
        <v>98</v>
      </c>
      <c r="BY41" s="12" t="s">
        <v>98</v>
      </c>
      <c r="BZ41" s="12" t="s">
        <v>98</v>
      </c>
      <c r="CA41" s="12" t="s">
        <v>98</v>
      </c>
      <c r="CB41" s="100" t="s">
        <v>98</v>
      </c>
      <c r="CC41" s="100" t="s">
        <v>98</v>
      </c>
      <c r="CD41" s="100" t="s">
        <v>98</v>
      </c>
      <c r="CE41" s="100" t="s">
        <v>98</v>
      </c>
      <c r="CF41" s="100" t="s">
        <v>98</v>
      </c>
      <c r="CG41" s="100" t="s">
        <v>98</v>
      </c>
      <c r="CH41" s="100" t="s">
        <v>98</v>
      </c>
      <c r="CI41" s="101" t="s">
        <v>98</v>
      </c>
    </row>
    <row r="42" spans="1:87" s="11" customFormat="1" ht="21.75" customHeight="1" x14ac:dyDescent="0.25">
      <c r="A42" s="1" t="s">
        <v>253</v>
      </c>
      <c r="B42" s="6" t="s">
        <v>285</v>
      </c>
      <c r="C42" s="23" t="s">
        <v>89</v>
      </c>
      <c r="D42" t="s">
        <v>272</v>
      </c>
      <c r="E42" s="2">
        <v>2018</v>
      </c>
      <c r="F42" s="2" t="s">
        <v>91</v>
      </c>
      <c r="G42" s="10" t="s">
        <v>92</v>
      </c>
      <c r="H42" s="2" t="s">
        <v>93</v>
      </c>
      <c r="I42" s="10" t="s">
        <v>94</v>
      </c>
      <c r="J42" s="2" t="s">
        <v>283</v>
      </c>
      <c r="K42" s="118" t="str">
        <f t="shared" si="0"/>
        <v>pdf</v>
      </c>
      <c r="L42" s="2" t="s">
        <v>276</v>
      </c>
      <c r="M42" s="118" t="str">
        <f t="shared" si="1"/>
        <v>pdf</v>
      </c>
      <c r="N42" s="2" t="s">
        <v>97</v>
      </c>
      <c r="O42" s="45" t="s">
        <v>98</v>
      </c>
      <c r="P42" s="13" t="str">
        <f t="shared" si="5"/>
        <v>Folder</v>
      </c>
      <c r="Q42" s="127">
        <v>2500</v>
      </c>
      <c r="R42" s="127">
        <v>2200</v>
      </c>
      <c r="S42" s="127">
        <v>1250</v>
      </c>
      <c r="T42" s="10">
        <v>42</v>
      </c>
      <c r="U42" s="2" t="s">
        <v>99</v>
      </c>
      <c r="V42" s="7" t="s">
        <v>98</v>
      </c>
      <c r="W42" s="2" t="s">
        <v>100</v>
      </c>
      <c r="X42" s="2" t="s">
        <v>100</v>
      </c>
      <c r="Y42" s="2" t="s">
        <v>100</v>
      </c>
      <c r="Z42" s="2" t="s">
        <v>100</v>
      </c>
      <c r="AA42" s="2" t="s">
        <v>100</v>
      </c>
      <c r="AB42" s="18" t="s">
        <v>100</v>
      </c>
      <c r="AC42" s="7" t="s">
        <v>130</v>
      </c>
      <c r="AD42" s="87" t="s">
        <v>98</v>
      </c>
      <c r="AE42" s="2" t="s">
        <v>138</v>
      </c>
      <c r="AF42" s="80" t="s">
        <v>132</v>
      </c>
      <c r="AG42" s="10" t="s">
        <v>193</v>
      </c>
      <c r="AH42" s="10" t="s">
        <v>258</v>
      </c>
      <c r="AI42" s="10" t="s">
        <v>259</v>
      </c>
      <c r="AJ42" s="10" t="s">
        <v>260</v>
      </c>
      <c r="AK42" s="18"/>
      <c r="AL42" s="2" t="s">
        <v>98</v>
      </c>
      <c r="AM42" s="2" t="str">
        <f t="shared" si="2"/>
        <v/>
      </c>
      <c r="AN42" s="14" t="str">
        <f t="shared" si="6"/>
        <v>Folder</v>
      </c>
      <c r="AO42" s="15">
        <v>0</v>
      </c>
      <c r="AQ42" s="71" t="s">
        <v>98</v>
      </c>
      <c r="AR42" s="67" t="str">
        <f t="shared" si="3"/>
        <v>DL321.041</v>
      </c>
      <c r="AS42" s="67" t="str">
        <f t="shared" si="7"/>
        <v>DL321_Q</v>
      </c>
      <c r="AT42" s="67" t="s">
        <v>100</v>
      </c>
      <c r="AU42" s="75" t="s">
        <v>100</v>
      </c>
      <c r="AV42" s="112" t="s">
        <v>144</v>
      </c>
      <c r="AW42" s="122"/>
      <c r="AX42" s="122"/>
      <c r="AY42" s="12" t="s">
        <v>91</v>
      </c>
      <c r="AZ42" s="71" t="s">
        <v>98</v>
      </c>
      <c r="BA42" s="71" t="s">
        <v>92</v>
      </c>
      <c r="BB42" s="71" t="s">
        <v>94</v>
      </c>
      <c r="BC42" s="12" t="s">
        <v>91</v>
      </c>
      <c r="BD42" s="71" t="s">
        <v>98</v>
      </c>
      <c r="BE42" s="12" t="s">
        <v>98</v>
      </c>
      <c r="BF42" s="71" t="s">
        <v>98</v>
      </c>
      <c r="BG42" s="12" t="s">
        <v>98</v>
      </c>
      <c r="BH42" s="12" t="s">
        <v>98</v>
      </c>
      <c r="BI42" s="12" t="s">
        <v>98</v>
      </c>
      <c r="BJ42" s="100" t="s">
        <v>98</v>
      </c>
      <c r="BK42" s="12" t="s">
        <v>98</v>
      </c>
      <c r="BL42" s="71" t="s">
        <v>98</v>
      </c>
      <c r="BM42" s="12" t="s">
        <v>98</v>
      </c>
      <c r="BN42" s="12" t="s">
        <v>98</v>
      </c>
      <c r="BO42" s="12" t="s">
        <v>98</v>
      </c>
      <c r="BP42" s="100" t="s">
        <v>98</v>
      </c>
      <c r="BQ42" s="12" t="s">
        <v>98</v>
      </c>
      <c r="BR42" s="71" t="s">
        <v>98</v>
      </c>
      <c r="BS42" s="12" t="s">
        <v>98</v>
      </c>
      <c r="BT42" s="12" t="s">
        <v>98</v>
      </c>
      <c r="BU42" s="12" t="s">
        <v>98</v>
      </c>
      <c r="BV42" s="100" t="s">
        <v>98</v>
      </c>
      <c r="BW42" s="12" t="s">
        <v>98</v>
      </c>
      <c r="BX42" s="71" t="s">
        <v>98</v>
      </c>
      <c r="BY42" s="12" t="s">
        <v>98</v>
      </c>
      <c r="BZ42" s="12" t="s">
        <v>98</v>
      </c>
      <c r="CA42" s="12" t="s">
        <v>98</v>
      </c>
      <c r="CB42" s="100" t="s">
        <v>98</v>
      </c>
      <c r="CC42" s="100" t="s">
        <v>98</v>
      </c>
      <c r="CD42" s="100" t="s">
        <v>98</v>
      </c>
      <c r="CE42" s="100" t="s">
        <v>98</v>
      </c>
      <c r="CF42" s="100" t="s">
        <v>98</v>
      </c>
      <c r="CG42" s="100" t="s">
        <v>98</v>
      </c>
      <c r="CH42" s="100" t="s">
        <v>98</v>
      </c>
      <c r="CI42" s="101" t="s">
        <v>98</v>
      </c>
    </row>
    <row r="43" spans="1:87" s="11" customFormat="1" ht="21.75" customHeight="1" x14ac:dyDescent="0.25">
      <c r="A43" s="1" t="s">
        <v>253</v>
      </c>
      <c r="B43" s="6" t="s">
        <v>286</v>
      </c>
      <c r="C43" s="23" t="s">
        <v>89</v>
      </c>
      <c r="D43" t="s">
        <v>272</v>
      </c>
      <c r="E43" s="2">
        <v>2018</v>
      </c>
      <c r="F43" s="2" t="s">
        <v>91</v>
      </c>
      <c r="G43" s="10" t="s">
        <v>92</v>
      </c>
      <c r="H43" s="2" t="s">
        <v>93</v>
      </c>
      <c r="I43" s="10" t="s">
        <v>94</v>
      </c>
      <c r="J43" s="2" t="s">
        <v>283</v>
      </c>
      <c r="K43" s="118" t="str">
        <f t="shared" si="0"/>
        <v>pdf</v>
      </c>
      <c r="L43" s="2" t="s">
        <v>276</v>
      </c>
      <c r="M43" s="118" t="str">
        <f t="shared" si="1"/>
        <v>pdf</v>
      </c>
      <c r="N43" s="2" t="s">
        <v>97</v>
      </c>
      <c r="O43" s="45" t="s">
        <v>98</v>
      </c>
      <c r="P43" s="13" t="str">
        <f t="shared" si="5"/>
        <v>Folder</v>
      </c>
      <c r="Q43" s="127">
        <v>2500</v>
      </c>
      <c r="R43" s="127">
        <v>2200</v>
      </c>
      <c r="S43" s="127">
        <v>1250</v>
      </c>
      <c r="T43" s="10">
        <v>42</v>
      </c>
      <c r="U43" s="2" t="s">
        <v>99</v>
      </c>
      <c r="V43" s="7" t="s">
        <v>98</v>
      </c>
      <c r="W43" s="2" t="s">
        <v>100</v>
      </c>
      <c r="X43" s="2" t="s">
        <v>100</v>
      </c>
      <c r="Y43" s="2" t="s">
        <v>100</v>
      </c>
      <c r="Z43" s="2" t="s">
        <v>100</v>
      </c>
      <c r="AA43" s="2" t="s">
        <v>100</v>
      </c>
      <c r="AB43" s="18" t="s">
        <v>100</v>
      </c>
      <c r="AC43" s="7" t="s">
        <v>130</v>
      </c>
      <c r="AD43" s="87" t="s">
        <v>98</v>
      </c>
      <c r="AE43" s="2" t="s">
        <v>138</v>
      </c>
      <c r="AF43" s="80" t="s">
        <v>132</v>
      </c>
      <c r="AG43" s="10" t="s">
        <v>193</v>
      </c>
      <c r="AH43" s="10" t="s">
        <v>258</v>
      </c>
      <c r="AI43" s="10" t="s">
        <v>259</v>
      </c>
      <c r="AJ43" s="10" t="s">
        <v>260</v>
      </c>
      <c r="AK43" s="18"/>
      <c r="AL43" s="2" t="s">
        <v>98</v>
      </c>
      <c r="AM43" s="2" t="str">
        <f t="shared" si="2"/>
        <v/>
      </c>
      <c r="AN43" s="14" t="str">
        <f t="shared" si="6"/>
        <v>Folder</v>
      </c>
      <c r="AO43" s="15">
        <v>0</v>
      </c>
      <c r="AQ43" s="71" t="s">
        <v>98</v>
      </c>
      <c r="AR43" s="67" t="str">
        <f t="shared" si="3"/>
        <v>DL321.042</v>
      </c>
      <c r="AS43" s="67" t="str">
        <f t="shared" si="7"/>
        <v>DL321_Q</v>
      </c>
      <c r="AT43" s="67" t="s">
        <v>100</v>
      </c>
      <c r="AU43" s="75" t="s">
        <v>100</v>
      </c>
      <c r="AV43" s="112" t="s">
        <v>144</v>
      </c>
      <c r="AW43" s="122"/>
      <c r="AX43" s="122"/>
      <c r="AY43" s="12" t="s">
        <v>91</v>
      </c>
      <c r="AZ43" s="71" t="s">
        <v>98</v>
      </c>
      <c r="BA43" s="71" t="s">
        <v>92</v>
      </c>
      <c r="BB43" s="71" t="s">
        <v>94</v>
      </c>
      <c r="BC43" s="12" t="s">
        <v>91</v>
      </c>
      <c r="BD43" s="71" t="s">
        <v>98</v>
      </c>
      <c r="BE43" s="12" t="s">
        <v>98</v>
      </c>
      <c r="BF43" s="71" t="s">
        <v>98</v>
      </c>
      <c r="BG43" s="12" t="s">
        <v>98</v>
      </c>
      <c r="BH43" s="12" t="s">
        <v>98</v>
      </c>
      <c r="BI43" s="12" t="s">
        <v>98</v>
      </c>
      <c r="BJ43" s="100" t="s">
        <v>98</v>
      </c>
      <c r="BK43" s="12" t="s">
        <v>98</v>
      </c>
      <c r="BL43" s="71" t="s">
        <v>98</v>
      </c>
      <c r="BM43" s="12" t="s">
        <v>98</v>
      </c>
      <c r="BN43" s="12" t="s">
        <v>98</v>
      </c>
      <c r="BO43" s="12" t="s">
        <v>98</v>
      </c>
      <c r="BP43" s="100" t="s">
        <v>98</v>
      </c>
      <c r="BQ43" s="12" t="s">
        <v>98</v>
      </c>
      <c r="BR43" s="71" t="s">
        <v>98</v>
      </c>
      <c r="BS43" s="12" t="s">
        <v>98</v>
      </c>
      <c r="BT43" s="12" t="s">
        <v>98</v>
      </c>
      <c r="BU43" s="12" t="s">
        <v>98</v>
      </c>
      <c r="BV43" s="100" t="s">
        <v>98</v>
      </c>
      <c r="BW43" s="12" t="s">
        <v>98</v>
      </c>
      <c r="BX43" s="71" t="s">
        <v>98</v>
      </c>
      <c r="BY43" s="12" t="s">
        <v>98</v>
      </c>
      <c r="BZ43" s="12" t="s">
        <v>98</v>
      </c>
      <c r="CA43" s="12" t="s">
        <v>98</v>
      </c>
      <c r="CB43" s="100" t="s">
        <v>98</v>
      </c>
      <c r="CC43" s="100" t="s">
        <v>98</v>
      </c>
      <c r="CD43" s="100" t="s">
        <v>98</v>
      </c>
      <c r="CE43" s="100" t="s">
        <v>98</v>
      </c>
      <c r="CF43" s="100" t="s">
        <v>98</v>
      </c>
      <c r="CG43" s="100" t="s">
        <v>98</v>
      </c>
      <c r="CH43" s="100" t="s">
        <v>98</v>
      </c>
      <c r="CI43" s="101" t="s">
        <v>98</v>
      </c>
    </row>
    <row r="44" spans="1:87" s="11" customFormat="1" ht="21.75" customHeight="1" x14ac:dyDescent="0.25">
      <c r="A44" s="1" t="s">
        <v>87</v>
      </c>
      <c r="B44" s="6" t="s">
        <v>287</v>
      </c>
      <c r="C44" s="23" t="s">
        <v>89</v>
      </c>
      <c r="D44" t="s">
        <v>288</v>
      </c>
      <c r="E44" s="2">
        <v>2019</v>
      </c>
      <c r="F44" s="2" t="s">
        <v>91</v>
      </c>
      <c r="G44" s="10" t="s">
        <v>92</v>
      </c>
      <c r="H44" s="2" t="s">
        <v>93</v>
      </c>
      <c r="I44" s="10" t="s">
        <v>94</v>
      </c>
      <c r="J44" s="2" t="s">
        <v>289</v>
      </c>
      <c r="K44" s="118" t="str">
        <f t="shared" si="0"/>
        <v>pdf</v>
      </c>
      <c r="L44" s="2" t="s">
        <v>290</v>
      </c>
      <c r="M44" s="118" t="str">
        <f t="shared" si="1"/>
        <v>pdf</v>
      </c>
      <c r="N44" s="2" t="s">
        <v>97</v>
      </c>
      <c r="O44" s="45" t="s">
        <v>98</v>
      </c>
      <c r="P44" s="13" t="str">
        <f t="shared" si="5"/>
        <v>Folder</v>
      </c>
      <c r="Q44" s="127">
        <v>3000</v>
      </c>
      <c r="R44" s="127">
        <v>2200</v>
      </c>
      <c r="S44" s="127">
        <v>1100</v>
      </c>
      <c r="T44" s="10">
        <v>24</v>
      </c>
      <c r="U44" s="2" t="s">
        <v>99</v>
      </c>
      <c r="V44" s="7" t="s">
        <v>98</v>
      </c>
      <c r="W44" s="2" t="s">
        <v>100</v>
      </c>
      <c r="X44" s="2" t="s">
        <v>100</v>
      </c>
      <c r="Y44" s="2" t="s">
        <v>100</v>
      </c>
      <c r="Z44" s="2" t="s">
        <v>100</v>
      </c>
      <c r="AA44" s="2" t="s">
        <v>100</v>
      </c>
      <c r="AB44" s="18" t="s">
        <v>99</v>
      </c>
      <c r="AC44" s="7" t="s">
        <v>170</v>
      </c>
      <c r="AD44" s="87" t="s">
        <v>98</v>
      </c>
      <c r="AE44" s="2" t="s">
        <v>171</v>
      </c>
      <c r="AF44" s="77"/>
      <c r="AG44" s="17"/>
      <c r="AH44" s="17"/>
      <c r="AI44" s="17"/>
      <c r="AJ44" s="17"/>
      <c r="AK44" s="5"/>
      <c r="AL44" s="2" t="s">
        <v>98</v>
      </c>
      <c r="AM44" s="2" t="str">
        <f t="shared" si="2"/>
        <v/>
      </c>
      <c r="AN44" s="14" t="str">
        <f t="shared" si="6"/>
        <v>Folder</v>
      </c>
      <c r="AO44" s="15">
        <v>0</v>
      </c>
      <c r="AQ44" s="71" t="s">
        <v>98</v>
      </c>
      <c r="AR44" s="67" t="str">
        <f t="shared" si="3"/>
        <v>D321.043</v>
      </c>
      <c r="AS44" s="67" t="str">
        <f t="shared" si="7"/>
        <v>D321_Q</v>
      </c>
      <c r="AT44" s="67" t="s">
        <v>100</v>
      </c>
      <c r="AU44" s="75" t="s">
        <v>100</v>
      </c>
      <c r="AV44" s="112" t="s">
        <v>214</v>
      </c>
      <c r="AW44" s="122" t="s">
        <v>291</v>
      </c>
      <c r="AX44" s="122" t="s">
        <v>104</v>
      </c>
      <c r="AY44" s="12" t="s">
        <v>91</v>
      </c>
      <c r="AZ44" s="71" t="s">
        <v>98</v>
      </c>
      <c r="BA44" s="71" t="s">
        <v>92</v>
      </c>
      <c r="BB44" s="71" t="s">
        <v>94</v>
      </c>
      <c r="BC44" s="12" t="s">
        <v>91</v>
      </c>
      <c r="BD44" s="71" t="s">
        <v>98</v>
      </c>
      <c r="BE44" s="12" t="s">
        <v>98</v>
      </c>
      <c r="BF44" s="71" t="s">
        <v>98</v>
      </c>
      <c r="BG44" s="12" t="s">
        <v>98</v>
      </c>
      <c r="BH44" s="12" t="s">
        <v>98</v>
      </c>
      <c r="BI44" s="12" t="s">
        <v>98</v>
      </c>
      <c r="BJ44" s="100" t="s">
        <v>98</v>
      </c>
      <c r="BK44" s="12" t="s">
        <v>98</v>
      </c>
      <c r="BL44" s="71" t="s">
        <v>98</v>
      </c>
      <c r="BM44" s="12" t="s">
        <v>98</v>
      </c>
      <c r="BN44" s="12" t="s">
        <v>98</v>
      </c>
      <c r="BO44" s="12" t="s">
        <v>98</v>
      </c>
      <c r="BP44" s="100" t="s">
        <v>98</v>
      </c>
      <c r="BQ44" s="12" t="s">
        <v>98</v>
      </c>
      <c r="BR44" s="71" t="s">
        <v>98</v>
      </c>
      <c r="BS44" s="12" t="s">
        <v>98</v>
      </c>
      <c r="BT44" s="12" t="s">
        <v>98</v>
      </c>
      <c r="BU44" s="12" t="s">
        <v>98</v>
      </c>
      <c r="BV44" s="100" t="s">
        <v>98</v>
      </c>
      <c r="BW44" s="12" t="s">
        <v>98</v>
      </c>
      <c r="BX44" s="71" t="s">
        <v>98</v>
      </c>
      <c r="BY44" s="12" t="s">
        <v>98</v>
      </c>
      <c r="BZ44" s="12" t="s">
        <v>98</v>
      </c>
      <c r="CA44" s="12" t="s">
        <v>98</v>
      </c>
      <c r="CB44" s="100" t="s">
        <v>98</v>
      </c>
      <c r="CC44" s="100" t="s">
        <v>98</v>
      </c>
      <c r="CD44" s="100" t="s">
        <v>98</v>
      </c>
      <c r="CE44" s="100" t="s">
        <v>98</v>
      </c>
      <c r="CF44" s="100" t="s">
        <v>98</v>
      </c>
      <c r="CG44" s="100" t="s">
        <v>98</v>
      </c>
      <c r="CH44" s="100" t="s">
        <v>98</v>
      </c>
      <c r="CI44" s="101" t="s">
        <v>98</v>
      </c>
    </row>
    <row r="45" spans="1:87" s="11" customFormat="1" ht="21.75" customHeight="1" x14ac:dyDescent="0.25">
      <c r="A45" s="1" t="s">
        <v>87</v>
      </c>
      <c r="B45" s="6" t="s">
        <v>292</v>
      </c>
      <c r="C45" s="23" t="s">
        <v>89</v>
      </c>
      <c r="D45" t="s">
        <v>293</v>
      </c>
      <c r="E45" s="2">
        <v>2019</v>
      </c>
      <c r="F45" s="2" t="s">
        <v>91</v>
      </c>
      <c r="G45" s="10" t="s">
        <v>92</v>
      </c>
      <c r="H45" s="2" t="s">
        <v>93</v>
      </c>
      <c r="I45" s="10" t="s">
        <v>94</v>
      </c>
      <c r="J45" s="2" t="s">
        <v>294</v>
      </c>
      <c r="K45" s="118" t="str">
        <f t="shared" si="0"/>
        <v>pdf</v>
      </c>
      <c r="L45" s="2" t="s">
        <v>295</v>
      </c>
      <c r="M45" s="118" t="str">
        <f t="shared" si="1"/>
        <v>pdf</v>
      </c>
      <c r="N45" s="2" t="s">
        <v>97</v>
      </c>
      <c r="O45" s="45" t="s">
        <v>98</v>
      </c>
      <c r="P45" s="13" t="str">
        <f t="shared" si="5"/>
        <v>Folder</v>
      </c>
      <c r="Q45" s="127">
        <v>3000</v>
      </c>
      <c r="R45" s="127">
        <v>2200</v>
      </c>
      <c r="S45" s="127">
        <v>1100</v>
      </c>
      <c r="T45" s="10">
        <v>42</v>
      </c>
      <c r="U45" s="2" t="s">
        <v>99</v>
      </c>
      <c r="V45" s="7" t="s">
        <v>98</v>
      </c>
      <c r="W45" s="2" t="s">
        <v>100</v>
      </c>
      <c r="X45" s="2" t="s">
        <v>100</v>
      </c>
      <c r="Y45" s="2" t="s">
        <v>100</v>
      </c>
      <c r="Z45" s="2" t="s">
        <v>100</v>
      </c>
      <c r="AA45" s="2" t="s">
        <v>100</v>
      </c>
      <c r="AB45" s="18" t="s">
        <v>100</v>
      </c>
      <c r="AC45" s="7" t="s">
        <v>116</v>
      </c>
      <c r="AD45" s="88" t="s">
        <v>296</v>
      </c>
      <c r="AE45" s="2" t="s">
        <v>118</v>
      </c>
      <c r="AF45" s="80" t="s">
        <v>119</v>
      </c>
      <c r="AG45" s="37" t="s">
        <v>120</v>
      </c>
      <c r="AH45" s="10" t="s">
        <v>297</v>
      </c>
      <c r="AI45" s="10" t="s">
        <v>298</v>
      </c>
      <c r="AJ45" s="10" t="s">
        <v>299</v>
      </c>
      <c r="AK45" s="18"/>
      <c r="AL45" s="2" t="s">
        <v>98</v>
      </c>
      <c r="AM45" s="2" t="str">
        <f t="shared" si="2"/>
        <v/>
      </c>
      <c r="AN45" s="14" t="str">
        <f t="shared" si="6"/>
        <v>Folder</v>
      </c>
      <c r="AO45" s="15">
        <v>0</v>
      </c>
      <c r="AQ45" s="71" t="s">
        <v>98</v>
      </c>
      <c r="AR45" s="67" t="str">
        <f t="shared" si="3"/>
        <v>D321.044</v>
      </c>
      <c r="AS45" s="67" t="str">
        <f t="shared" si="7"/>
        <v>D321_Q</v>
      </c>
      <c r="AT45" s="67" t="s">
        <v>100</v>
      </c>
      <c r="AU45" s="75" t="s">
        <v>100</v>
      </c>
      <c r="AV45" s="112" t="s">
        <v>144</v>
      </c>
      <c r="AW45" s="122"/>
      <c r="AX45" s="122" t="s">
        <v>139</v>
      </c>
      <c r="AY45" s="12" t="s">
        <v>91</v>
      </c>
      <c r="AZ45" s="71" t="s">
        <v>98</v>
      </c>
      <c r="BA45" s="71" t="s">
        <v>92</v>
      </c>
      <c r="BB45" s="71" t="s">
        <v>94</v>
      </c>
      <c r="BC45" s="12" t="s">
        <v>91</v>
      </c>
      <c r="BD45" s="71" t="s">
        <v>98</v>
      </c>
      <c r="BE45" s="12" t="s">
        <v>98</v>
      </c>
      <c r="BF45" s="71" t="s">
        <v>98</v>
      </c>
      <c r="BG45" s="12" t="s">
        <v>98</v>
      </c>
      <c r="BH45" s="12" t="s">
        <v>98</v>
      </c>
      <c r="BI45" s="12" t="s">
        <v>98</v>
      </c>
      <c r="BJ45" s="100" t="s">
        <v>98</v>
      </c>
      <c r="BK45" s="12" t="s">
        <v>98</v>
      </c>
      <c r="BL45" s="71" t="s">
        <v>98</v>
      </c>
      <c r="BM45" s="12" t="s">
        <v>98</v>
      </c>
      <c r="BN45" s="12" t="s">
        <v>98</v>
      </c>
      <c r="BO45" s="12" t="s">
        <v>98</v>
      </c>
      <c r="BP45" s="100" t="s">
        <v>98</v>
      </c>
      <c r="BQ45" s="12" t="s">
        <v>98</v>
      </c>
      <c r="BR45" s="71" t="s">
        <v>98</v>
      </c>
      <c r="BS45" s="12" t="s">
        <v>98</v>
      </c>
      <c r="BT45" s="12" t="s">
        <v>98</v>
      </c>
      <c r="BU45" s="12" t="s">
        <v>98</v>
      </c>
      <c r="BV45" s="100" t="s">
        <v>98</v>
      </c>
      <c r="BW45" s="12" t="s">
        <v>98</v>
      </c>
      <c r="BX45" s="71" t="s">
        <v>98</v>
      </c>
      <c r="BY45" s="12" t="s">
        <v>98</v>
      </c>
      <c r="BZ45" s="12" t="s">
        <v>98</v>
      </c>
      <c r="CA45" s="12" t="s">
        <v>98</v>
      </c>
      <c r="CB45" s="100" t="s">
        <v>98</v>
      </c>
      <c r="CC45" s="100" t="s">
        <v>98</v>
      </c>
      <c r="CD45" s="100" t="s">
        <v>98</v>
      </c>
      <c r="CE45" s="100" t="s">
        <v>98</v>
      </c>
      <c r="CF45" s="100" t="s">
        <v>98</v>
      </c>
      <c r="CG45" s="100" t="s">
        <v>98</v>
      </c>
      <c r="CH45" s="100" t="s">
        <v>98</v>
      </c>
      <c r="CI45" s="101" t="s">
        <v>98</v>
      </c>
    </row>
    <row r="46" spans="1:87" s="11" customFormat="1" ht="21.75" customHeight="1" x14ac:dyDescent="0.25">
      <c r="A46" s="1" t="s">
        <v>87</v>
      </c>
      <c r="B46" s="6" t="s">
        <v>300</v>
      </c>
      <c r="C46" s="23" t="s">
        <v>89</v>
      </c>
      <c r="D46" t="s">
        <v>301</v>
      </c>
      <c r="E46" s="2">
        <v>2019</v>
      </c>
      <c r="F46" s="2" t="s">
        <v>91</v>
      </c>
      <c r="G46" s="10" t="s">
        <v>92</v>
      </c>
      <c r="H46" s="2" t="s">
        <v>93</v>
      </c>
      <c r="I46" s="10" t="s">
        <v>94</v>
      </c>
      <c r="J46" s="2" t="s">
        <v>302</v>
      </c>
      <c r="K46" s="118" t="str">
        <f t="shared" si="0"/>
        <v>pdf</v>
      </c>
      <c r="L46" s="2" t="s">
        <v>303</v>
      </c>
      <c r="M46" s="118" t="str">
        <f t="shared" si="1"/>
        <v>pdf</v>
      </c>
      <c r="N46" s="2" t="s">
        <v>97</v>
      </c>
      <c r="O46" s="45" t="s">
        <v>98</v>
      </c>
      <c r="P46" s="13" t="str">
        <f t="shared" si="5"/>
        <v>Folder</v>
      </c>
      <c r="Q46" s="127">
        <v>3000</v>
      </c>
      <c r="R46" s="127">
        <v>2200</v>
      </c>
      <c r="S46" s="127">
        <v>1100</v>
      </c>
      <c r="T46" s="10">
        <v>42</v>
      </c>
      <c r="U46" s="2" t="s">
        <v>99</v>
      </c>
      <c r="V46" s="7" t="s">
        <v>100</v>
      </c>
      <c r="W46" s="2" t="s">
        <v>100</v>
      </c>
      <c r="X46" s="2" t="s">
        <v>100</v>
      </c>
      <c r="Y46" s="2" t="s">
        <v>100</v>
      </c>
      <c r="Z46" s="2" t="s">
        <v>100</v>
      </c>
      <c r="AA46" s="2" t="s">
        <v>100</v>
      </c>
      <c r="AB46" s="18" t="s">
        <v>100</v>
      </c>
      <c r="AC46" s="7" t="s">
        <v>130</v>
      </c>
      <c r="AD46" s="87" t="s">
        <v>98</v>
      </c>
      <c r="AE46" s="2" t="s">
        <v>138</v>
      </c>
      <c r="AF46" s="80" t="s">
        <v>304</v>
      </c>
      <c r="AG46" s="10" t="s">
        <v>193</v>
      </c>
      <c r="AH46" s="10" t="s">
        <v>305</v>
      </c>
      <c r="AI46" s="10" t="s">
        <v>306</v>
      </c>
      <c r="AJ46" s="10" t="s">
        <v>307</v>
      </c>
      <c r="AK46" s="18"/>
      <c r="AL46" s="2" t="s">
        <v>98</v>
      </c>
      <c r="AM46" s="2" t="str">
        <f t="shared" si="2"/>
        <v/>
      </c>
      <c r="AN46" s="14" t="str">
        <f t="shared" si="6"/>
        <v>Folder</v>
      </c>
      <c r="AO46" s="15">
        <v>0</v>
      </c>
      <c r="AQ46" s="71" t="s">
        <v>98</v>
      </c>
      <c r="AR46" s="67" t="str">
        <f t="shared" si="3"/>
        <v>D321.045</v>
      </c>
      <c r="AS46" s="67" t="str">
        <f t="shared" si="7"/>
        <v>D321_Q</v>
      </c>
      <c r="AT46" s="67" t="s">
        <v>100</v>
      </c>
      <c r="AU46" s="75" t="s">
        <v>100</v>
      </c>
      <c r="AV46" s="112" t="s">
        <v>100</v>
      </c>
      <c r="AW46" s="122" t="s">
        <v>304</v>
      </c>
      <c r="AX46" s="122" t="s">
        <v>104</v>
      </c>
      <c r="AY46" s="12" t="s">
        <v>91</v>
      </c>
      <c r="AZ46" s="71" t="s">
        <v>98</v>
      </c>
      <c r="BA46" s="71" t="s">
        <v>92</v>
      </c>
      <c r="BB46" s="71" t="s">
        <v>94</v>
      </c>
      <c r="BC46" s="12" t="s">
        <v>91</v>
      </c>
      <c r="BD46" s="71" t="s">
        <v>98</v>
      </c>
      <c r="BE46" s="12" t="s">
        <v>98</v>
      </c>
      <c r="BF46" s="71" t="s">
        <v>98</v>
      </c>
      <c r="BG46" s="12" t="s">
        <v>98</v>
      </c>
      <c r="BH46" s="12" t="s">
        <v>98</v>
      </c>
      <c r="BI46" s="12" t="s">
        <v>98</v>
      </c>
      <c r="BJ46" s="100" t="s">
        <v>98</v>
      </c>
      <c r="BK46" s="12" t="s">
        <v>98</v>
      </c>
      <c r="BL46" s="71" t="s">
        <v>98</v>
      </c>
      <c r="BM46" s="12" t="s">
        <v>98</v>
      </c>
      <c r="BN46" s="12" t="s">
        <v>98</v>
      </c>
      <c r="BO46" s="12" t="s">
        <v>98</v>
      </c>
      <c r="BP46" s="100" t="s">
        <v>98</v>
      </c>
      <c r="BQ46" s="12" t="s">
        <v>98</v>
      </c>
      <c r="BR46" s="71" t="s">
        <v>98</v>
      </c>
      <c r="BS46" s="12" t="s">
        <v>98</v>
      </c>
      <c r="BT46" s="12" t="s">
        <v>98</v>
      </c>
      <c r="BU46" s="12" t="s">
        <v>98</v>
      </c>
      <c r="BV46" s="100" t="s">
        <v>98</v>
      </c>
      <c r="BW46" s="12" t="s">
        <v>98</v>
      </c>
      <c r="BX46" s="71" t="s">
        <v>98</v>
      </c>
      <c r="BY46" s="12" t="s">
        <v>98</v>
      </c>
      <c r="BZ46" s="12" t="s">
        <v>98</v>
      </c>
      <c r="CA46" s="12" t="s">
        <v>98</v>
      </c>
      <c r="CB46" s="100" t="s">
        <v>98</v>
      </c>
      <c r="CC46" s="100" t="s">
        <v>98</v>
      </c>
      <c r="CD46" s="100" t="s">
        <v>98</v>
      </c>
      <c r="CE46" s="100" t="s">
        <v>98</v>
      </c>
      <c r="CF46" s="100" t="s">
        <v>98</v>
      </c>
      <c r="CG46" s="100" t="s">
        <v>98</v>
      </c>
      <c r="CH46" s="100" t="s">
        <v>98</v>
      </c>
      <c r="CI46" s="101" t="s">
        <v>98</v>
      </c>
    </row>
    <row r="47" spans="1:87" s="11" customFormat="1" ht="21.75" customHeight="1" x14ac:dyDescent="0.25">
      <c r="A47" s="1" t="s">
        <v>87</v>
      </c>
      <c r="B47" s="6" t="s">
        <v>308</v>
      </c>
      <c r="C47" s="23" t="s">
        <v>89</v>
      </c>
      <c r="D47" t="s">
        <v>301</v>
      </c>
      <c r="E47" s="2">
        <v>2019</v>
      </c>
      <c r="F47" s="2" t="s">
        <v>91</v>
      </c>
      <c r="G47" s="10" t="s">
        <v>92</v>
      </c>
      <c r="H47" s="2" t="s">
        <v>93</v>
      </c>
      <c r="I47" s="10" t="s">
        <v>94</v>
      </c>
      <c r="J47" s="2" t="s">
        <v>302</v>
      </c>
      <c r="K47" s="118" t="str">
        <f t="shared" si="0"/>
        <v>pdf</v>
      </c>
      <c r="L47" s="2" t="s">
        <v>303</v>
      </c>
      <c r="M47" s="118" t="str">
        <f t="shared" si="1"/>
        <v>pdf</v>
      </c>
      <c r="N47" s="2" t="s">
        <v>97</v>
      </c>
      <c r="O47" s="45" t="s">
        <v>98</v>
      </c>
      <c r="P47" s="13" t="str">
        <f t="shared" si="5"/>
        <v>Folder</v>
      </c>
      <c r="Q47" s="127">
        <v>3000</v>
      </c>
      <c r="R47" s="127">
        <v>2200</v>
      </c>
      <c r="S47" s="127">
        <v>1100</v>
      </c>
      <c r="T47" s="10">
        <v>42</v>
      </c>
      <c r="U47" s="2" t="s">
        <v>99</v>
      </c>
      <c r="V47" s="7" t="s">
        <v>100</v>
      </c>
      <c r="W47" s="2" t="s">
        <v>100</v>
      </c>
      <c r="X47" s="2" t="s">
        <v>100</v>
      </c>
      <c r="Y47" s="2" t="s">
        <v>100</v>
      </c>
      <c r="Z47" s="2" t="s">
        <v>100</v>
      </c>
      <c r="AA47" s="2" t="s">
        <v>100</v>
      </c>
      <c r="AB47" s="18" t="s">
        <v>100</v>
      </c>
      <c r="AC47" s="7" t="s">
        <v>130</v>
      </c>
      <c r="AD47" s="87" t="s">
        <v>98</v>
      </c>
      <c r="AE47" s="2" t="s">
        <v>138</v>
      </c>
      <c r="AF47" s="80" t="s">
        <v>304</v>
      </c>
      <c r="AG47" s="10" t="s">
        <v>193</v>
      </c>
      <c r="AH47" s="10" t="s">
        <v>305</v>
      </c>
      <c r="AI47" s="10" t="s">
        <v>306</v>
      </c>
      <c r="AJ47" s="10" t="s">
        <v>307</v>
      </c>
      <c r="AK47" s="18"/>
      <c r="AL47" s="2" t="s">
        <v>98</v>
      </c>
      <c r="AM47" s="2" t="str">
        <f t="shared" si="2"/>
        <v/>
      </c>
      <c r="AN47" s="14" t="str">
        <f t="shared" si="6"/>
        <v>Folder</v>
      </c>
      <c r="AO47" s="15">
        <v>0</v>
      </c>
      <c r="AQ47" s="71" t="s">
        <v>98</v>
      </c>
      <c r="AR47" s="67" t="str">
        <f t="shared" si="3"/>
        <v>D321.046</v>
      </c>
      <c r="AS47" s="67" t="str">
        <f t="shared" si="7"/>
        <v>D321_Q</v>
      </c>
      <c r="AT47" s="67" t="s">
        <v>100</v>
      </c>
      <c r="AU47" s="75" t="s">
        <v>100</v>
      </c>
      <c r="AV47" s="112" t="s">
        <v>100</v>
      </c>
      <c r="AW47" s="122" t="s">
        <v>304</v>
      </c>
      <c r="AX47" s="122" t="s">
        <v>104</v>
      </c>
      <c r="AY47" s="12" t="s">
        <v>91</v>
      </c>
      <c r="AZ47" s="71" t="s">
        <v>98</v>
      </c>
      <c r="BA47" s="71" t="s">
        <v>92</v>
      </c>
      <c r="BB47" s="71" t="s">
        <v>94</v>
      </c>
      <c r="BC47" s="12" t="s">
        <v>91</v>
      </c>
      <c r="BD47" s="71" t="s">
        <v>98</v>
      </c>
      <c r="BE47" s="12" t="s">
        <v>98</v>
      </c>
      <c r="BF47" s="71" t="s">
        <v>98</v>
      </c>
      <c r="BG47" s="12" t="s">
        <v>98</v>
      </c>
      <c r="BH47" s="12" t="s">
        <v>98</v>
      </c>
      <c r="BI47" s="12" t="s">
        <v>98</v>
      </c>
      <c r="BJ47" s="100" t="s">
        <v>98</v>
      </c>
      <c r="BK47" s="12" t="s">
        <v>98</v>
      </c>
      <c r="BL47" s="71" t="s">
        <v>98</v>
      </c>
      <c r="BM47" s="12" t="s">
        <v>98</v>
      </c>
      <c r="BN47" s="12" t="s">
        <v>98</v>
      </c>
      <c r="BO47" s="12" t="s">
        <v>98</v>
      </c>
      <c r="BP47" s="100" t="s">
        <v>98</v>
      </c>
      <c r="BQ47" s="12" t="s">
        <v>98</v>
      </c>
      <c r="BR47" s="71" t="s">
        <v>98</v>
      </c>
      <c r="BS47" s="12" t="s">
        <v>98</v>
      </c>
      <c r="BT47" s="12" t="s">
        <v>98</v>
      </c>
      <c r="BU47" s="12" t="s">
        <v>98</v>
      </c>
      <c r="BV47" s="100" t="s">
        <v>98</v>
      </c>
      <c r="BW47" s="12" t="s">
        <v>98</v>
      </c>
      <c r="BX47" s="71" t="s">
        <v>98</v>
      </c>
      <c r="BY47" s="12" t="s">
        <v>98</v>
      </c>
      <c r="BZ47" s="12" t="s">
        <v>98</v>
      </c>
      <c r="CA47" s="12" t="s">
        <v>98</v>
      </c>
      <c r="CB47" s="100" t="s">
        <v>98</v>
      </c>
      <c r="CC47" s="100" t="s">
        <v>98</v>
      </c>
      <c r="CD47" s="100" t="s">
        <v>98</v>
      </c>
      <c r="CE47" s="100" t="s">
        <v>98</v>
      </c>
      <c r="CF47" s="100" t="s">
        <v>98</v>
      </c>
      <c r="CG47" s="100" t="s">
        <v>98</v>
      </c>
      <c r="CH47" s="100" t="s">
        <v>98</v>
      </c>
      <c r="CI47" s="101" t="s">
        <v>98</v>
      </c>
    </row>
    <row r="48" spans="1:87" s="11" customFormat="1" ht="21.75" customHeight="1" x14ac:dyDescent="0.25">
      <c r="A48" s="1" t="s">
        <v>87</v>
      </c>
      <c r="B48" s="6" t="s">
        <v>309</v>
      </c>
      <c r="C48" s="23" t="s">
        <v>89</v>
      </c>
      <c r="D48" t="s">
        <v>301</v>
      </c>
      <c r="E48" s="2">
        <v>2019</v>
      </c>
      <c r="F48" s="2" t="s">
        <v>91</v>
      </c>
      <c r="G48" s="10" t="s">
        <v>92</v>
      </c>
      <c r="H48" s="2" t="s">
        <v>93</v>
      </c>
      <c r="I48" s="10" t="s">
        <v>94</v>
      </c>
      <c r="J48" s="2" t="s">
        <v>302</v>
      </c>
      <c r="K48" s="118" t="str">
        <f t="shared" si="0"/>
        <v>pdf</v>
      </c>
      <c r="L48" s="2" t="s">
        <v>303</v>
      </c>
      <c r="M48" s="118" t="str">
        <f t="shared" si="1"/>
        <v>pdf</v>
      </c>
      <c r="N48" s="2" t="s">
        <v>97</v>
      </c>
      <c r="O48" s="45" t="s">
        <v>98</v>
      </c>
      <c r="P48" s="13" t="str">
        <f t="shared" si="5"/>
        <v>Folder</v>
      </c>
      <c r="Q48" s="127">
        <v>3000</v>
      </c>
      <c r="R48" s="127">
        <v>2200</v>
      </c>
      <c r="S48" s="127">
        <v>1100</v>
      </c>
      <c r="T48" s="10">
        <v>42</v>
      </c>
      <c r="U48" s="2" t="s">
        <v>99</v>
      </c>
      <c r="V48" s="7" t="s">
        <v>100</v>
      </c>
      <c r="W48" s="2" t="s">
        <v>100</v>
      </c>
      <c r="X48" s="2" t="s">
        <v>100</v>
      </c>
      <c r="Y48" s="2" t="s">
        <v>100</v>
      </c>
      <c r="Z48" s="2" t="s">
        <v>100</v>
      </c>
      <c r="AA48" s="2" t="s">
        <v>100</v>
      </c>
      <c r="AB48" s="18" t="s">
        <v>100</v>
      </c>
      <c r="AC48" s="7" t="s">
        <v>130</v>
      </c>
      <c r="AD48" s="87" t="s">
        <v>98</v>
      </c>
      <c r="AE48" s="2" t="s">
        <v>138</v>
      </c>
      <c r="AF48" s="80" t="s">
        <v>304</v>
      </c>
      <c r="AG48" s="10" t="s">
        <v>193</v>
      </c>
      <c r="AH48" s="10" t="s">
        <v>305</v>
      </c>
      <c r="AI48" s="10" t="s">
        <v>306</v>
      </c>
      <c r="AJ48" s="10" t="s">
        <v>307</v>
      </c>
      <c r="AK48" s="18"/>
      <c r="AL48" s="2" t="s">
        <v>98</v>
      </c>
      <c r="AM48" s="2" t="str">
        <f t="shared" si="2"/>
        <v/>
      </c>
      <c r="AN48" s="14" t="str">
        <f t="shared" si="6"/>
        <v>Folder</v>
      </c>
      <c r="AO48" s="15">
        <v>0</v>
      </c>
      <c r="AQ48" s="71" t="s">
        <v>98</v>
      </c>
      <c r="AR48" s="67" t="str">
        <f t="shared" si="3"/>
        <v>D321.047</v>
      </c>
      <c r="AS48" s="67" t="str">
        <f t="shared" si="7"/>
        <v>D321_Q</v>
      </c>
      <c r="AT48" s="67" t="s">
        <v>100</v>
      </c>
      <c r="AU48" s="75" t="s">
        <v>100</v>
      </c>
      <c r="AV48" s="112" t="s">
        <v>100</v>
      </c>
      <c r="AW48" s="122" t="s">
        <v>304</v>
      </c>
      <c r="AX48" s="122" t="s">
        <v>104</v>
      </c>
      <c r="AY48" s="12" t="s">
        <v>91</v>
      </c>
      <c r="AZ48" s="71" t="s">
        <v>98</v>
      </c>
      <c r="BA48" s="71" t="s">
        <v>92</v>
      </c>
      <c r="BB48" s="71" t="s">
        <v>94</v>
      </c>
      <c r="BC48" s="12" t="s">
        <v>91</v>
      </c>
      <c r="BD48" s="71" t="s">
        <v>98</v>
      </c>
      <c r="BE48" s="12" t="s">
        <v>98</v>
      </c>
      <c r="BF48" s="71" t="s">
        <v>98</v>
      </c>
      <c r="BG48" s="12" t="s">
        <v>98</v>
      </c>
      <c r="BH48" s="12" t="s">
        <v>98</v>
      </c>
      <c r="BI48" s="12" t="s">
        <v>98</v>
      </c>
      <c r="BJ48" s="100" t="s">
        <v>98</v>
      </c>
      <c r="BK48" s="12" t="s">
        <v>98</v>
      </c>
      <c r="BL48" s="71" t="s">
        <v>98</v>
      </c>
      <c r="BM48" s="12" t="s">
        <v>98</v>
      </c>
      <c r="BN48" s="12" t="s">
        <v>98</v>
      </c>
      <c r="BO48" s="12" t="s">
        <v>98</v>
      </c>
      <c r="BP48" s="100" t="s">
        <v>98</v>
      </c>
      <c r="BQ48" s="12" t="s">
        <v>98</v>
      </c>
      <c r="BR48" s="71" t="s">
        <v>98</v>
      </c>
      <c r="BS48" s="12" t="s">
        <v>98</v>
      </c>
      <c r="BT48" s="12" t="s">
        <v>98</v>
      </c>
      <c r="BU48" s="12" t="s">
        <v>98</v>
      </c>
      <c r="BV48" s="100" t="s">
        <v>98</v>
      </c>
      <c r="BW48" s="12" t="s">
        <v>98</v>
      </c>
      <c r="BX48" s="71" t="s">
        <v>98</v>
      </c>
      <c r="BY48" s="12" t="s">
        <v>98</v>
      </c>
      <c r="BZ48" s="12" t="s">
        <v>98</v>
      </c>
      <c r="CA48" s="12" t="s">
        <v>98</v>
      </c>
      <c r="CB48" s="100" t="s">
        <v>98</v>
      </c>
      <c r="CC48" s="100" t="s">
        <v>98</v>
      </c>
      <c r="CD48" s="100" t="s">
        <v>98</v>
      </c>
      <c r="CE48" s="100" t="s">
        <v>98</v>
      </c>
      <c r="CF48" s="100" t="s">
        <v>98</v>
      </c>
      <c r="CG48" s="100" t="s">
        <v>98</v>
      </c>
      <c r="CH48" s="100" t="s">
        <v>98</v>
      </c>
      <c r="CI48" s="101" t="s">
        <v>98</v>
      </c>
    </row>
    <row r="49" spans="1:87" s="11" customFormat="1" ht="21.75" customHeight="1" x14ac:dyDescent="0.25">
      <c r="A49" s="1" t="s">
        <v>87</v>
      </c>
      <c r="B49" s="6" t="s">
        <v>310</v>
      </c>
      <c r="C49" s="23" t="s">
        <v>89</v>
      </c>
      <c r="D49" t="s">
        <v>301</v>
      </c>
      <c r="E49" s="2">
        <v>2019</v>
      </c>
      <c r="F49" s="2" t="s">
        <v>91</v>
      </c>
      <c r="G49" s="10" t="s">
        <v>92</v>
      </c>
      <c r="H49" s="2" t="s">
        <v>93</v>
      </c>
      <c r="I49" s="10" t="s">
        <v>94</v>
      </c>
      <c r="J49" s="2" t="s">
        <v>302</v>
      </c>
      <c r="K49" s="118" t="str">
        <f t="shared" si="0"/>
        <v>pdf</v>
      </c>
      <c r="L49" s="2" t="s">
        <v>303</v>
      </c>
      <c r="M49" s="118" t="str">
        <f t="shared" si="1"/>
        <v>pdf</v>
      </c>
      <c r="N49" s="2" t="s">
        <v>97</v>
      </c>
      <c r="O49" s="45" t="s">
        <v>98</v>
      </c>
      <c r="P49" s="13" t="str">
        <f t="shared" si="5"/>
        <v>Folder</v>
      </c>
      <c r="Q49" s="127">
        <v>3000</v>
      </c>
      <c r="R49" s="127">
        <v>2200</v>
      </c>
      <c r="S49" s="127">
        <v>1100</v>
      </c>
      <c r="T49" s="10">
        <v>42</v>
      </c>
      <c r="U49" s="2" t="s">
        <v>99</v>
      </c>
      <c r="V49" s="7" t="s">
        <v>100</v>
      </c>
      <c r="W49" s="2" t="s">
        <v>100</v>
      </c>
      <c r="X49" s="2" t="s">
        <v>100</v>
      </c>
      <c r="Y49" s="2" t="s">
        <v>100</v>
      </c>
      <c r="Z49" s="2" t="s">
        <v>100</v>
      </c>
      <c r="AA49" s="2" t="s">
        <v>100</v>
      </c>
      <c r="AB49" s="18" t="s">
        <v>100</v>
      </c>
      <c r="AC49" s="7" t="s">
        <v>130</v>
      </c>
      <c r="AD49" s="87" t="s">
        <v>98</v>
      </c>
      <c r="AE49" s="2" t="s">
        <v>138</v>
      </c>
      <c r="AF49" s="80" t="s">
        <v>304</v>
      </c>
      <c r="AG49" s="10" t="s">
        <v>193</v>
      </c>
      <c r="AH49" s="10" t="s">
        <v>305</v>
      </c>
      <c r="AI49" s="10" t="s">
        <v>306</v>
      </c>
      <c r="AJ49" s="10" t="s">
        <v>307</v>
      </c>
      <c r="AK49" s="18"/>
      <c r="AL49" s="2" t="s">
        <v>98</v>
      </c>
      <c r="AM49" s="2" t="str">
        <f t="shared" si="2"/>
        <v/>
      </c>
      <c r="AN49" s="14" t="str">
        <f t="shared" si="6"/>
        <v>Folder</v>
      </c>
      <c r="AO49" s="15">
        <v>0</v>
      </c>
      <c r="AQ49" s="71" t="s">
        <v>98</v>
      </c>
      <c r="AR49" s="67" t="str">
        <f t="shared" si="3"/>
        <v>D321.048</v>
      </c>
      <c r="AS49" s="67" t="str">
        <f t="shared" si="7"/>
        <v>D321_Q</v>
      </c>
      <c r="AT49" s="67" t="s">
        <v>100</v>
      </c>
      <c r="AU49" s="75" t="s">
        <v>100</v>
      </c>
      <c r="AV49" s="112" t="s">
        <v>100</v>
      </c>
      <c r="AW49" s="122" t="s">
        <v>304</v>
      </c>
      <c r="AX49" s="122" t="s">
        <v>104</v>
      </c>
      <c r="AY49" s="12" t="s">
        <v>91</v>
      </c>
      <c r="AZ49" s="71" t="s">
        <v>98</v>
      </c>
      <c r="BA49" s="71" t="s">
        <v>92</v>
      </c>
      <c r="BB49" s="71" t="s">
        <v>94</v>
      </c>
      <c r="BC49" s="12" t="s">
        <v>91</v>
      </c>
      <c r="BD49" s="71" t="s">
        <v>98</v>
      </c>
      <c r="BE49" s="12" t="s">
        <v>98</v>
      </c>
      <c r="BF49" s="71" t="s">
        <v>98</v>
      </c>
      <c r="BG49" s="12" t="s">
        <v>98</v>
      </c>
      <c r="BH49" s="12" t="s">
        <v>98</v>
      </c>
      <c r="BI49" s="12" t="s">
        <v>98</v>
      </c>
      <c r="BJ49" s="100" t="s">
        <v>98</v>
      </c>
      <c r="BK49" s="12" t="s">
        <v>98</v>
      </c>
      <c r="BL49" s="71" t="s">
        <v>98</v>
      </c>
      <c r="BM49" s="12" t="s">
        <v>98</v>
      </c>
      <c r="BN49" s="12" t="s">
        <v>98</v>
      </c>
      <c r="BO49" s="12" t="s">
        <v>98</v>
      </c>
      <c r="BP49" s="100" t="s">
        <v>98</v>
      </c>
      <c r="BQ49" s="12" t="s">
        <v>98</v>
      </c>
      <c r="BR49" s="71" t="s">
        <v>98</v>
      </c>
      <c r="BS49" s="12" t="s">
        <v>98</v>
      </c>
      <c r="BT49" s="12" t="s">
        <v>98</v>
      </c>
      <c r="BU49" s="12" t="s">
        <v>98</v>
      </c>
      <c r="BV49" s="100" t="s">
        <v>98</v>
      </c>
      <c r="BW49" s="12" t="s">
        <v>98</v>
      </c>
      <c r="BX49" s="71" t="s">
        <v>98</v>
      </c>
      <c r="BY49" s="12" t="s">
        <v>98</v>
      </c>
      <c r="BZ49" s="12" t="s">
        <v>98</v>
      </c>
      <c r="CA49" s="12" t="s">
        <v>98</v>
      </c>
      <c r="CB49" s="100" t="s">
        <v>98</v>
      </c>
      <c r="CC49" s="100" t="s">
        <v>98</v>
      </c>
      <c r="CD49" s="100" t="s">
        <v>98</v>
      </c>
      <c r="CE49" s="100" t="s">
        <v>98</v>
      </c>
      <c r="CF49" s="100" t="s">
        <v>98</v>
      </c>
      <c r="CG49" s="100" t="s">
        <v>98</v>
      </c>
      <c r="CH49" s="100" t="s">
        <v>98</v>
      </c>
      <c r="CI49" s="101" t="s">
        <v>98</v>
      </c>
    </row>
    <row r="50" spans="1:87" s="11" customFormat="1" ht="21.75" customHeight="1" x14ac:dyDescent="0.25">
      <c r="A50" s="1" t="s">
        <v>87</v>
      </c>
      <c r="B50" s="6" t="s">
        <v>311</v>
      </c>
      <c r="C50" s="23" t="s">
        <v>200</v>
      </c>
      <c r="D50" t="s">
        <v>312</v>
      </c>
      <c r="E50" s="2">
        <v>2019</v>
      </c>
      <c r="F50" s="2" t="s">
        <v>91</v>
      </c>
      <c r="G50" s="10" t="s">
        <v>92</v>
      </c>
      <c r="H50" s="2" t="s">
        <v>93</v>
      </c>
      <c r="I50" s="10" t="s">
        <v>94</v>
      </c>
      <c r="J50" s="2" t="s">
        <v>313</v>
      </c>
      <c r="K50" s="118" t="str">
        <f t="shared" si="0"/>
        <v>pdf</v>
      </c>
      <c r="L50" s="2" t="s">
        <v>314</v>
      </c>
      <c r="M50" s="118" t="str">
        <f t="shared" si="1"/>
        <v>pdf</v>
      </c>
      <c r="N50" s="2" t="s">
        <v>97</v>
      </c>
      <c r="O50" s="45" t="s">
        <v>98</v>
      </c>
      <c r="P50" s="13" t="str">
        <f t="shared" si="5"/>
        <v>Folder</v>
      </c>
      <c r="Q50" s="127">
        <v>3000</v>
      </c>
      <c r="R50" s="127">
        <v>2200</v>
      </c>
      <c r="S50" s="127">
        <v>1100</v>
      </c>
      <c r="T50" s="10">
        <v>42</v>
      </c>
      <c r="U50" s="2" t="s">
        <v>99</v>
      </c>
      <c r="V50" s="7" t="s">
        <v>98</v>
      </c>
      <c r="W50" s="2" t="s">
        <v>99</v>
      </c>
      <c r="X50" s="2" t="s">
        <v>100</v>
      </c>
      <c r="Y50" s="2" t="s">
        <v>100</v>
      </c>
      <c r="Z50" s="2" t="s">
        <v>100</v>
      </c>
      <c r="AA50" s="2" t="s">
        <v>100</v>
      </c>
      <c r="AB50" s="18" t="s">
        <v>100</v>
      </c>
      <c r="AC50" s="7" t="s">
        <v>101</v>
      </c>
      <c r="AD50" s="87" t="s">
        <v>98</v>
      </c>
      <c r="AE50" s="2" t="s">
        <v>103</v>
      </c>
      <c r="AF50" s="77" t="s">
        <v>315</v>
      </c>
      <c r="AG50" s="17" t="s">
        <v>316</v>
      </c>
      <c r="AH50" s="17" t="s">
        <v>317</v>
      </c>
      <c r="AI50" s="17" t="s">
        <v>318</v>
      </c>
      <c r="AJ50" s="17" t="s">
        <v>108</v>
      </c>
      <c r="AK50" s="5"/>
      <c r="AL50" s="2" t="s">
        <v>98</v>
      </c>
      <c r="AM50" s="2" t="str">
        <f t="shared" si="2"/>
        <v/>
      </c>
      <c r="AN50" s="14" t="str">
        <f t="shared" si="6"/>
        <v>Folder</v>
      </c>
      <c r="AO50" s="15">
        <v>0</v>
      </c>
      <c r="AQ50" s="71" t="s">
        <v>98</v>
      </c>
      <c r="AR50" s="67" t="str">
        <f t="shared" si="3"/>
        <v>D321.049</v>
      </c>
      <c r="AS50" s="67" t="str">
        <f t="shared" si="7"/>
        <v>D321_M</v>
      </c>
      <c r="AT50" s="67" t="s">
        <v>100</v>
      </c>
      <c r="AU50" s="75" t="s">
        <v>100</v>
      </c>
      <c r="AV50" s="112" t="s">
        <v>214</v>
      </c>
      <c r="AW50" s="122" t="s">
        <v>319</v>
      </c>
      <c r="AX50" s="122" t="s">
        <v>139</v>
      </c>
      <c r="AY50" s="12" t="s">
        <v>91</v>
      </c>
      <c r="AZ50" s="71" t="s">
        <v>98</v>
      </c>
      <c r="BA50" s="71" t="s">
        <v>92</v>
      </c>
      <c r="BB50" s="71" t="s">
        <v>94</v>
      </c>
      <c r="BC50" s="12" t="s">
        <v>91</v>
      </c>
      <c r="BD50" s="71" t="s">
        <v>98</v>
      </c>
      <c r="BE50" s="12" t="s">
        <v>98</v>
      </c>
      <c r="BF50" s="71" t="s">
        <v>98</v>
      </c>
      <c r="BG50" s="12" t="s">
        <v>98</v>
      </c>
      <c r="BH50" s="12" t="s">
        <v>98</v>
      </c>
      <c r="BI50" s="12" t="s">
        <v>98</v>
      </c>
      <c r="BJ50" s="100" t="s">
        <v>98</v>
      </c>
      <c r="BK50" s="12" t="s">
        <v>98</v>
      </c>
      <c r="BL50" s="71" t="s">
        <v>98</v>
      </c>
      <c r="BM50" s="12" t="s">
        <v>98</v>
      </c>
      <c r="BN50" s="12" t="s">
        <v>98</v>
      </c>
      <c r="BO50" s="12" t="s">
        <v>98</v>
      </c>
      <c r="BP50" s="100" t="s">
        <v>98</v>
      </c>
      <c r="BQ50" s="12" t="s">
        <v>98</v>
      </c>
      <c r="BR50" s="71" t="s">
        <v>98</v>
      </c>
      <c r="BS50" s="12" t="s">
        <v>98</v>
      </c>
      <c r="BT50" s="12" t="s">
        <v>98</v>
      </c>
      <c r="BU50" s="12" t="s">
        <v>98</v>
      </c>
      <c r="BV50" s="100" t="s">
        <v>98</v>
      </c>
      <c r="BW50" s="12" t="s">
        <v>98</v>
      </c>
      <c r="BX50" s="71" t="s">
        <v>98</v>
      </c>
      <c r="BY50" s="12" t="s">
        <v>98</v>
      </c>
      <c r="BZ50" s="12" t="s">
        <v>98</v>
      </c>
      <c r="CA50" s="12" t="s">
        <v>98</v>
      </c>
      <c r="CB50" s="100" t="s">
        <v>98</v>
      </c>
      <c r="CC50" s="100" t="s">
        <v>98</v>
      </c>
      <c r="CD50" s="100" t="s">
        <v>98</v>
      </c>
      <c r="CE50" s="100" t="s">
        <v>98</v>
      </c>
      <c r="CF50" s="100" t="s">
        <v>98</v>
      </c>
      <c r="CG50" s="100" t="s">
        <v>98</v>
      </c>
      <c r="CH50" s="100" t="s">
        <v>98</v>
      </c>
      <c r="CI50" s="101" t="s">
        <v>98</v>
      </c>
    </row>
    <row r="51" spans="1:87" s="11" customFormat="1" ht="21.75" customHeight="1" x14ac:dyDescent="0.25">
      <c r="A51" s="1" t="s">
        <v>87</v>
      </c>
      <c r="B51" s="6" t="s">
        <v>320</v>
      </c>
      <c r="C51" s="23" t="s">
        <v>200</v>
      </c>
      <c r="D51" t="s">
        <v>321</v>
      </c>
      <c r="E51" s="2">
        <v>2019</v>
      </c>
      <c r="F51" s="2" t="s">
        <v>91</v>
      </c>
      <c r="G51" s="10" t="s">
        <v>92</v>
      </c>
      <c r="H51" s="2" t="s">
        <v>93</v>
      </c>
      <c r="I51" s="10" t="s">
        <v>94</v>
      </c>
      <c r="J51" s="2" t="s">
        <v>322</v>
      </c>
      <c r="K51" s="118" t="str">
        <f t="shared" si="0"/>
        <v>pdf</v>
      </c>
      <c r="L51" s="2" t="s">
        <v>323</v>
      </c>
      <c r="M51" s="118" t="str">
        <f t="shared" si="1"/>
        <v>pdf</v>
      </c>
      <c r="N51" s="2" t="s">
        <v>97</v>
      </c>
      <c r="O51" s="45" t="s">
        <v>98</v>
      </c>
      <c r="P51" s="13" t="str">
        <f t="shared" si="5"/>
        <v>Folder</v>
      </c>
      <c r="Q51" s="127">
        <v>3000</v>
      </c>
      <c r="R51" s="127">
        <v>2200</v>
      </c>
      <c r="S51" s="127">
        <v>1100</v>
      </c>
      <c r="T51" s="10">
        <v>40</v>
      </c>
      <c r="U51" s="2" t="s">
        <v>99</v>
      </c>
      <c r="V51" s="7" t="s">
        <v>98</v>
      </c>
      <c r="W51" s="2" t="s">
        <v>99</v>
      </c>
      <c r="X51" s="2" t="s">
        <v>100</v>
      </c>
      <c r="Y51" s="2" t="s">
        <v>100</v>
      </c>
      <c r="Z51" s="2" t="s">
        <v>100</v>
      </c>
      <c r="AA51" s="2" t="s">
        <v>100</v>
      </c>
      <c r="AB51" s="18" t="s">
        <v>100</v>
      </c>
      <c r="AC51" s="7" t="s">
        <v>137</v>
      </c>
      <c r="AD51" s="87" t="s">
        <v>98</v>
      </c>
      <c r="AE51" s="2" t="s">
        <v>324</v>
      </c>
      <c r="AF51" s="77" t="s">
        <v>325</v>
      </c>
      <c r="AG51" s="17" t="s">
        <v>326</v>
      </c>
      <c r="AH51" s="17" t="s">
        <v>327</v>
      </c>
      <c r="AI51" s="17" t="s">
        <v>328</v>
      </c>
      <c r="AJ51" s="17" t="s">
        <v>329</v>
      </c>
      <c r="AK51" s="5"/>
      <c r="AL51" s="2" t="s">
        <v>98</v>
      </c>
      <c r="AM51" s="2" t="str">
        <f t="shared" si="2"/>
        <v/>
      </c>
      <c r="AN51" s="14" t="str">
        <f t="shared" si="6"/>
        <v>Folder</v>
      </c>
      <c r="AO51" s="15">
        <v>0</v>
      </c>
      <c r="AQ51" s="71" t="s">
        <v>98</v>
      </c>
      <c r="AR51" s="67" t="str">
        <f t="shared" si="3"/>
        <v>D321.050</v>
      </c>
      <c r="AS51" s="67" t="str">
        <f t="shared" si="7"/>
        <v>D321_M</v>
      </c>
      <c r="AT51" s="67" t="s">
        <v>100</v>
      </c>
      <c r="AU51" s="75" t="s">
        <v>100</v>
      </c>
      <c r="AV51" s="112" t="s">
        <v>330</v>
      </c>
      <c r="AW51" s="122"/>
      <c r="AX51" s="122" t="s">
        <v>183</v>
      </c>
      <c r="AY51" s="12" t="s">
        <v>91</v>
      </c>
      <c r="AZ51" s="71" t="s">
        <v>98</v>
      </c>
      <c r="BA51" s="71" t="s">
        <v>92</v>
      </c>
      <c r="BB51" s="71" t="s">
        <v>94</v>
      </c>
      <c r="BC51" s="12" t="s">
        <v>91</v>
      </c>
      <c r="BD51" s="71" t="s">
        <v>98</v>
      </c>
      <c r="BE51" s="12" t="s">
        <v>98</v>
      </c>
      <c r="BF51" s="71" t="s">
        <v>98</v>
      </c>
      <c r="BG51" s="12" t="s">
        <v>98</v>
      </c>
      <c r="BH51" s="12" t="s">
        <v>98</v>
      </c>
      <c r="BI51" s="12" t="s">
        <v>98</v>
      </c>
      <c r="BJ51" s="100" t="s">
        <v>98</v>
      </c>
      <c r="BK51" s="12" t="s">
        <v>98</v>
      </c>
      <c r="BL51" s="71" t="s">
        <v>98</v>
      </c>
      <c r="BM51" s="12" t="s">
        <v>98</v>
      </c>
      <c r="BN51" s="12" t="s">
        <v>98</v>
      </c>
      <c r="BO51" s="12" t="s">
        <v>98</v>
      </c>
      <c r="BP51" s="100" t="s">
        <v>98</v>
      </c>
      <c r="BQ51" s="12" t="s">
        <v>98</v>
      </c>
      <c r="BR51" s="71" t="s">
        <v>98</v>
      </c>
      <c r="BS51" s="12" t="s">
        <v>98</v>
      </c>
      <c r="BT51" s="12" t="s">
        <v>98</v>
      </c>
      <c r="BU51" s="12" t="s">
        <v>98</v>
      </c>
      <c r="BV51" s="100" t="s">
        <v>98</v>
      </c>
      <c r="BW51" s="12" t="s">
        <v>98</v>
      </c>
      <c r="BX51" s="71" t="s">
        <v>98</v>
      </c>
      <c r="BY51" s="12" t="s">
        <v>98</v>
      </c>
      <c r="BZ51" s="12" t="s">
        <v>98</v>
      </c>
      <c r="CA51" s="12" t="s">
        <v>98</v>
      </c>
      <c r="CB51" s="100" t="s">
        <v>98</v>
      </c>
      <c r="CC51" s="100" t="s">
        <v>98</v>
      </c>
      <c r="CD51" s="100" t="s">
        <v>98</v>
      </c>
      <c r="CE51" s="100" t="s">
        <v>98</v>
      </c>
      <c r="CF51" s="100" t="s">
        <v>98</v>
      </c>
      <c r="CG51" s="100" t="s">
        <v>98</v>
      </c>
      <c r="CH51" s="100" t="s">
        <v>98</v>
      </c>
      <c r="CI51" s="101" t="s">
        <v>98</v>
      </c>
    </row>
    <row r="52" spans="1:87" s="11" customFormat="1" ht="21.75" customHeight="1" x14ac:dyDescent="0.25">
      <c r="A52" s="1" t="s">
        <v>87</v>
      </c>
      <c r="B52" s="6" t="s">
        <v>331</v>
      </c>
      <c r="C52" s="23" t="s">
        <v>200</v>
      </c>
      <c r="D52" s="132" t="s">
        <v>332</v>
      </c>
      <c r="E52" s="2">
        <v>2020</v>
      </c>
      <c r="F52" s="2" t="s">
        <v>91</v>
      </c>
      <c r="G52" s="10" t="s">
        <v>92</v>
      </c>
      <c r="H52" s="2" t="s">
        <v>93</v>
      </c>
      <c r="I52" s="10" t="s">
        <v>94</v>
      </c>
      <c r="J52" s="2" t="s">
        <v>98</v>
      </c>
      <c r="K52" s="118" t="str">
        <f t="shared" si="0"/>
        <v>pdf</v>
      </c>
      <c r="L52" s="2" t="s">
        <v>98</v>
      </c>
      <c r="M52" s="118" t="str">
        <f t="shared" si="1"/>
        <v>pdf</v>
      </c>
      <c r="N52" s="2" t="s">
        <v>97</v>
      </c>
      <c r="O52" s="45" t="s">
        <v>98</v>
      </c>
      <c r="P52" s="13" t="str">
        <f t="shared" si="5"/>
        <v>Folder</v>
      </c>
      <c r="Q52" s="127">
        <v>3000</v>
      </c>
      <c r="R52" s="127">
        <v>2200</v>
      </c>
      <c r="S52" s="127">
        <v>1100</v>
      </c>
      <c r="T52" s="10">
        <v>42</v>
      </c>
      <c r="U52" s="2" t="s">
        <v>99</v>
      </c>
      <c r="V52" s="7" t="s">
        <v>98</v>
      </c>
      <c r="W52" s="2" t="s">
        <v>98</v>
      </c>
      <c r="X52" s="2" t="s">
        <v>100</v>
      </c>
      <c r="Y52" s="2" t="s">
        <v>100</v>
      </c>
      <c r="Z52" s="2" t="s">
        <v>100</v>
      </c>
      <c r="AA52" s="2" t="s">
        <v>100</v>
      </c>
      <c r="AB52" s="18" t="s">
        <v>100</v>
      </c>
      <c r="AC52" s="7" t="s">
        <v>137</v>
      </c>
      <c r="AD52" s="87" t="s">
        <v>98</v>
      </c>
      <c r="AE52" s="2"/>
      <c r="AF52" s="77"/>
      <c r="AG52" s="17"/>
      <c r="AH52" s="17"/>
      <c r="AI52" s="17"/>
      <c r="AJ52" s="17"/>
      <c r="AK52" s="5" t="s">
        <v>164</v>
      </c>
      <c r="AL52" s="2" t="s">
        <v>98</v>
      </c>
      <c r="AM52" s="2" t="str">
        <f t="shared" si="2"/>
        <v/>
      </c>
      <c r="AN52" s="14" t="str">
        <f t="shared" si="6"/>
        <v>Folder</v>
      </c>
      <c r="AO52" s="15">
        <v>0</v>
      </c>
      <c r="AQ52" s="71" t="s">
        <v>98</v>
      </c>
      <c r="AR52" s="67" t="str">
        <f t="shared" si="3"/>
        <v>D321.051</v>
      </c>
      <c r="AS52" s="67" t="str">
        <f t="shared" si="7"/>
        <v>D321_M</v>
      </c>
      <c r="AT52" s="67" t="s">
        <v>100</v>
      </c>
      <c r="AU52" s="75" t="s">
        <v>100</v>
      </c>
      <c r="AV52" s="112" t="s">
        <v>214</v>
      </c>
      <c r="AW52" s="122"/>
      <c r="AX52" s="122"/>
      <c r="AY52" s="12" t="str">
        <f>F52</f>
        <v>M5A</v>
      </c>
      <c r="AZ52" s="71" t="s">
        <v>98</v>
      </c>
      <c r="BA52" s="12" t="str">
        <f>G52</f>
        <v>55 kW-24krpm</v>
      </c>
      <c r="BB52" s="12" t="str">
        <f>I52</f>
        <v>HSK-A 63</v>
      </c>
      <c r="BC52" s="12" t="str">
        <f>I52</f>
        <v>HSK-A 63</v>
      </c>
      <c r="BD52" s="100" t="s">
        <v>98</v>
      </c>
      <c r="BE52" s="12" t="s">
        <v>98</v>
      </c>
      <c r="BF52" s="71" t="s">
        <v>98</v>
      </c>
      <c r="BG52" s="12" t="s">
        <v>98</v>
      </c>
      <c r="BH52" s="12" t="s">
        <v>98</v>
      </c>
      <c r="BI52" s="12" t="s">
        <v>98</v>
      </c>
      <c r="BJ52" s="100" t="s">
        <v>98</v>
      </c>
      <c r="BK52" s="12" t="s">
        <v>98</v>
      </c>
      <c r="BL52" s="71" t="s">
        <v>98</v>
      </c>
      <c r="BM52" s="12" t="s">
        <v>98</v>
      </c>
      <c r="BN52" s="12" t="s">
        <v>98</v>
      </c>
      <c r="BO52" s="12" t="s">
        <v>98</v>
      </c>
      <c r="BP52" s="100" t="s">
        <v>98</v>
      </c>
      <c r="BQ52" s="12" t="s">
        <v>98</v>
      </c>
      <c r="BR52" s="71" t="s">
        <v>98</v>
      </c>
      <c r="BS52" s="12" t="s">
        <v>98</v>
      </c>
      <c r="BT52" s="12" t="s">
        <v>98</v>
      </c>
      <c r="BU52" s="12" t="s">
        <v>98</v>
      </c>
      <c r="BV52" s="100" t="s">
        <v>98</v>
      </c>
      <c r="BW52" s="12" t="s">
        <v>98</v>
      </c>
      <c r="BX52" s="71" t="s">
        <v>98</v>
      </c>
      <c r="BY52" s="12" t="s">
        <v>98</v>
      </c>
      <c r="BZ52" s="12" t="s">
        <v>98</v>
      </c>
      <c r="CA52" s="12" t="s">
        <v>98</v>
      </c>
      <c r="CB52" s="100" t="s">
        <v>98</v>
      </c>
      <c r="CC52" s="100" t="s">
        <v>98</v>
      </c>
      <c r="CD52" s="100" t="s">
        <v>98</v>
      </c>
      <c r="CE52" s="100" t="s">
        <v>98</v>
      </c>
      <c r="CF52" s="100" t="s">
        <v>98</v>
      </c>
      <c r="CG52" s="100" t="s">
        <v>98</v>
      </c>
      <c r="CH52" s="100" t="s">
        <v>98</v>
      </c>
      <c r="CI52" s="101" t="s">
        <v>98</v>
      </c>
    </row>
    <row r="53" spans="1:87" s="11" customFormat="1" ht="21.75" customHeight="1" x14ac:dyDescent="0.25">
      <c r="A53" s="1" t="s">
        <v>333</v>
      </c>
      <c r="B53" s="6" t="s">
        <v>334</v>
      </c>
      <c r="C53" s="1" t="s">
        <v>335</v>
      </c>
      <c r="D53" s="1" t="s">
        <v>336</v>
      </c>
      <c r="E53" s="2">
        <v>2019</v>
      </c>
      <c r="F53" s="2" t="s">
        <v>112</v>
      </c>
      <c r="G53" s="10" t="s">
        <v>113</v>
      </c>
      <c r="H53" s="2" t="s">
        <v>93</v>
      </c>
      <c r="I53" s="10" t="s">
        <v>94</v>
      </c>
      <c r="J53" s="2" t="s">
        <v>337</v>
      </c>
      <c r="K53" s="118" t="str">
        <f t="shared" si="0"/>
        <v>pdf</v>
      </c>
      <c r="L53" s="2" t="s">
        <v>338</v>
      </c>
      <c r="M53" s="118" t="str">
        <f t="shared" si="1"/>
        <v>pdf</v>
      </c>
      <c r="N53" s="2" t="s">
        <v>97</v>
      </c>
      <c r="O53" s="45" t="s">
        <v>98</v>
      </c>
      <c r="P53" s="13" t="str">
        <f t="shared" si="5"/>
        <v>Folder</v>
      </c>
      <c r="Q53" s="127">
        <v>12000</v>
      </c>
      <c r="R53" s="127">
        <v>4000</v>
      </c>
      <c r="S53" s="127">
        <v>1250</v>
      </c>
      <c r="T53" s="10">
        <v>42</v>
      </c>
      <c r="U53" s="2" t="s">
        <v>99</v>
      </c>
      <c r="V53" s="7" t="s">
        <v>100</v>
      </c>
      <c r="W53" s="2" t="s">
        <v>99</v>
      </c>
      <c r="X53" s="2" t="s">
        <v>100</v>
      </c>
      <c r="Y53" s="2" t="s">
        <v>100</v>
      </c>
      <c r="Z53" s="2" t="s">
        <v>100</v>
      </c>
      <c r="AA53" s="2" t="s">
        <v>100</v>
      </c>
      <c r="AB53" s="18" t="s">
        <v>100</v>
      </c>
      <c r="AC53" s="7" t="s">
        <v>137</v>
      </c>
      <c r="AD53" s="88" t="s">
        <v>339</v>
      </c>
      <c r="AE53" s="2" t="s">
        <v>138</v>
      </c>
      <c r="AF53" s="80" t="s">
        <v>340</v>
      </c>
      <c r="AG53" s="10" t="s">
        <v>341</v>
      </c>
      <c r="AH53" s="10" t="s">
        <v>342</v>
      </c>
      <c r="AI53" s="10" t="s">
        <v>343</v>
      </c>
      <c r="AJ53" s="10" t="s">
        <v>344</v>
      </c>
      <c r="AK53" s="18"/>
      <c r="AL53" s="2" t="s">
        <v>98</v>
      </c>
      <c r="AM53" s="2" t="str">
        <f t="shared" si="2"/>
        <v/>
      </c>
      <c r="AN53" s="14" t="str">
        <f t="shared" si="6"/>
        <v>Folder</v>
      </c>
      <c r="AO53" s="15">
        <v>0</v>
      </c>
      <c r="AQ53" s="71" t="s">
        <v>98</v>
      </c>
      <c r="AR53" s="67" t="str">
        <f t="shared" si="3"/>
        <v>DL4121.052</v>
      </c>
      <c r="AS53" s="67" t="str">
        <f t="shared" si="7"/>
        <v>DL4121_DL4</v>
      </c>
      <c r="AT53" s="67" t="s">
        <v>100</v>
      </c>
      <c r="AU53" s="75" t="s">
        <v>100</v>
      </c>
      <c r="AV53" s="112" t="s">
        <v>100</v>
      </c>
      <c r="AW53" s="122"/>
      <c r="AX53" s="122"/>
      <c r="AY53" s="12" t="s">
        <v>112</v>
      </c>
      <c r="AZ53" s="71" t="s">
        <v>98</v>
      </c>
      <c r="BA53" s="71" t="s">
        <v>113</v>
      </c>
      <c r="BB53" s="71" t="s">
        <v>94</v>
      </c>
      <c r="BC53" s="12" t="s">
        <v>112</v>
      </c>
      <c r="BD53" s="71" t="s">
        <v>98</v>
      </c>
      <c r="BE53" s="12" t="s">
        <v>98</v>
      </c>
      <c r="BF53" s="71" t="s">
        <v>98</v>
      </c>
      <c r="BG53" s="12" t="s">
        <v>98</v>
      </c>
      <c r="BH53" s="12" t="s">
        <v>98</v>
      </c>
      <c r="BI53" s="12" t="s">
        <v>98</v>
      </c>
      <c r="BJ53" s="100" t="s">
        <v>98</v>
      </c>
      <c r="BK53" s="12" t="s">
        <v>98</v>
      </c>
      <c r="BL53" s="71" t="s">
        <v>98</v>
      </c>
      <c r="BM53" s="12" t="s">
        <v>98</v>
      </c>
      <c r="BN53" s="12" t="s">
        <v>98</v>
      </c>
      <c r="BO53" s="12" t="s">
        <v>98</v>
      </c>
      <c r="BP53" s="100" t="s">
        <v>98</v>
      </c>
      <c r="BQ53" s="12" t="s">
        <v>98</v>
      </c>
      <c r="BR53" s="71" t="s">
        <v>98</v>
      </c>
      <c r="BS53" s="12" t="s">
        <v>98</v>
      </c>
      <c r="BT53" s="12" t="s">
        <v>98</v>
      </c>
      <c r="BU53" s="12" t="s">
        <v>98</v>
      </c>
      <c r="BV53" s="100" t="s">
        <v>98</v>
      </c>
      <c r="BW53" s="12" t="s">
        <v>98</v>
      </c>
      <c r="BX53" s="71" t="s">
        <v>98</v>
      </c>
      <c r="BY53" s="12" t="s">
        <v>98</v>
      </c>
      <c r="BZ53" s="12" t="s">
        <v>98</v>
      </c>
      <c r="CA53" s="12" t="s">
        <v>98</v>
      </c>
      <c r="CB53" s="100" t="s">
        <v>98</v>
      </c>
      <c r="CC53" s="100" t="s">
        <v>98</v>
      </c>
      <c r="CD53" s="100" t="s">
        <v>98</v>
      </c>
      <c r="CE53" s="100" t="s">
        <v>98</v>
      </c>
      <c r="CF53" s="100" t="s">
        <v>98</v>
      </c>
      <c r="CG53" s="100" t="s">
        <v>98</v>
      </c>
      <c r="CH53" s="100" t="s">
        <v>98</v>
      </c>
      <c r="CI53" s="101" t="s">
        <v>98</v>
      </c>
    </row>
    <row r="54" spans="1:87" s="11" customFormat="1" ht="21.75" customHeight="1" x14ac:dyDescent="0.25">
      <c r="A54" s="1" t="s">
        <v>333</v>
      </c>
      <c r="B54" s="6" t="s">
        <v>345</v>
      </c>
      <c r="C54" s="1" t="s">
        <v>335</v>
      </c>
      <c r="D54" s="1" t="s">
        <v>336</v>
      </c>
      <c r="E54" s="2">
        <v>2019</v>
      </c>
      <c r="F54" s="2" t="s">
        <v>112</v>
      </c>
      <c r="G54" s="10" t="s">
        <v>113</v>
      </c>
      <c r="H54" s="2" t="s">
        <v>93</v>
      </c>
      <c r="I54" s="10" t="s">
        <v>94</v>
      </c>
      <c r="J54" s="2" t="s">
        <v>346</v>
      </c>
      <c r="K54" s="118" t="str">
        <f t="shared" si="0"/>
        <v>pdf</v>
      </c>
      <c r="L54" s="2" t="s">
        <v>338</v>
      </c>
      <c r="M54" s="118" t="str">
        <f t="shared" si="1"/>
        <v>pdf</v>
      </c>
      <c r="N54" s="2" t="s">
        <v>97</v>
      </c>
      <c r="O54" s="45" t="s">
        <v>98</v>
      </c>
      <c r="P54" s="13" t="str">
        <f t="shared" si="5"/>
        <v>Folder</v>
      </c>
      <c r="Q54" s="127">
        <v>12000</v>
      </c>
      <c r="R54" s="127">
        <v>4000</v>
      </c>
      <c r="S54" s="127">
        <v>1250</v>
      </c>
      <c r="T54" s="10">
        <v>42</v>
      </c>
      <c r="U54" s="2" t="s">
        <v>99</v>
      </c>
      <c r="V54" s="7" t="s">
        <v>100</v>
      </c>
      <c r="W54" s="2" t="s">
        <v>99</v>
      </c>
      <c r="X54" s="2" t="s">
        <v>100</v>
      </c>
      <c r="Y54" s="2" t="s">
        <v>100</v>
      </c>
      <c r="Z54" s="2" t="s">
        <v>100</v>
      </c>
      <c r="AA54" s="2" t="s">
        <v>100</v>
      </c>
      <c r="AB54" s="18" t="s">
        <v>100</v>
      </c>
      <c r="AC54" s="7" t="s">
        <v>137</v>
      </c>
      <c r="AD54" s="88" t="s">
        <v>339</v>
      </c>
      <c r="AE54" s="2" t="s">
        <v>138</v>
      </c>
      <c r="AF54" s="80" t="s">
        <v>340</v>
      </c>
      <c r="AG54" s="10" t="s">
        <v>341</v>
      </c>
      <c r="AH54" s="10" t="s">
        <v>342</v>
      </c>
      <c r="AI54" s="10" t="s">
        <v>343</v>
      </c>
      <c r="AJ54" s="10" t="s">
        <v>344</v>
      </c>
      <c r="AK54" s="18"/>
      <c r="AL54" s="2" t="s">
        <v>98</v>
      </c>
      <c r="AM54" s="2" t="str">
        <f t="shared" si="2"/>
        <v/>
      </c>
      <c r="AN54" s="14" t="str">
        <f t="shared" si="6"/>
        <v>Folder</v>
      </c>
      <c r="AO54" s="15">
        <v>0</v>
      </c>
      <c r="AQ54" s="71" t="s">
        <v>98</v>
      </c>
      <c r="AR54" s="67" t="str">
        <f t="shared" si="3"/>
        <v>DL4121.053</v>
      </c>
      <c r="AS54" s="67" t="str">
        <f t="shared" si="7"/>
        <v>DL4121_DL4</v>
      </c>
      <c r="AT54" s="67" t="s">
        <v>100</v>
      </c>
      <c r="AU54" s="75" t="s">
        <v>100</v>
      </c>
      <c r="AV54" s="112" t="s">
        <v>100</v>
      </c>
      <c r="AW54" s="122"/>
      <c r="AX54" s="122"/>
      <c r="AY54" s="12" t="s">
        <v>112</v>
      </c>
      <c r="AZ54" s="71" t="s">
        <v>98</v>
      </c>
      <c r="BA54" s="71" t="s">
        <v>113</v>
      </c>
      <c r="BB54" s="71" t="s">
        <v>94</v>
      </c>
      <c r="BC54" s="12" t="s">
        <v>112</v>
      </c>
      <c r="BD54" s="71" t="s">
        <v>98</v>
      </c>
      <c r="BE54" s="12" t="s">
        <v>98</v>
      </c>
      <c r="BF54" s="71" t="s">
        <v>98</v>
      </c>
      <c r="BG54" s="12" t="s">
        <v>98</v>
      </c>
      <c r="BH54" s="12" t="s">
        <v>98</v>
      </c>
      <c r="BI54" s="12" t="s">
        <v>98</v>
      </c>
      <c r="BJ54" s="100" t="s">
        <v>98</v>
      </c>
      <c r="BK54" s="12" t="s">
        <v>98</v>
      </c>
      <c r="BL54" s="71" t="s">
        <v>98</v>
      </c>
      <c r="BM54" s="12" t="s">
        <v>98</v>
      </c>
      <c r="BN54" s="12" t="s">
        <v>98</v>
      </c>
      <c r="BO54" s="12" t="s">
        <v>98</v>
      </c>
      <c r="BP54" s="100" t="s">
        <v>98</v>
      </c>
      <c r="BQ54" s="12" t="s">
        <v>98</v>
      </c>
      <c r="BR54" s="71" t="s">
        <v>98</v>
      </c>
      <c r="BS54" s="12" t="s">
        <v>98</v>
      </c>
      <c r="BT54" s="12" t="s">
        <v>98</v>
      </c>
      <c r="BU54" s="12" t="s">
        <v>98</v>
      </c>
      <c r="BV54" s="100" t="s">
        <v>98</v>
      </c>
      <c r="BW54" s="12" t="s">
        <v>98</v>
      </c>
      <c r="BX54" s="71" t="s">
        <v>98</v>
      </c>
      <c r="BY54" s="12" t="s">
        <v>98</v>
      </c>
      <c r="BZ54" s="12" t="s">
        <v>98</v>
      </c>
      <c r="CA54" s="12" t="s">
        <v>98</v>
      </c>
      <c r="CB54" s="100" t="s">
        <v>98</v>
      </c>
      <c r="CC54" s="100" t="s">
        <v>98</v>
      </c>
      <c r="CD54" s="100" t="s">
        <v>98</v>
      </c>
      <c r="CE54" s="100" t="s">
        <v>98</v>
      </c>
      <c r="CF54" s="100" t="s">
        <v>98</v>
      </c>
      <c r="CG54" s="100" t="s">
        <v>98</v>
      </c>
      <c r="CH54" s="100" t="s">
        <v>98</v>
      </c>
      <c r="CI54" s="101" t="s">
        <v>98</v>
      </c>
    </row>
    <row r="55" spans="1:87" s="11" customFormat="1" ht="21.75" customHeight="1" x14ac:dyDescent="0.25">
      <c r="A55" s="1" t="s">
        <v>87</v>
      </c>
      <c r="B55" s="6" t="s">
        <v>347</v>
      </c>
      <c r="C55" s="23" t="s">
        <v>89</v>
      </c>
      <c r="D55" s="1" t="s">
        <v>174</v>
      </c>
      <c r="E55" s="2">
        <v>2019</v>
      </c>
      <c r="F55" s="2" t="s">
        <v>91</v>
      </c>
      <c r="G55" s="10" t="s">
        <v>92</v>
      </c>
      <c r="H55" s="2" t="s">
        <v>93</v>
      </c>
      <c r="I55" s="10" t="s">
        <v>94</v>
      </c>
      <c r="J55" s="2" t="s">
        <v>348</v>
      </c>
      <c r="K55" s="118" t="str">
        <f t="shared" si="0"/>
        <v>pdf</v>
      </c>
      <c r="L55" s="2" t="s">
        <v>295</v>
      </c>
      <c r="M55" s="118" t="str">
        <f t="shared" si="1"/>
        <v>pdf</v>
      </c>
      <c r="N55" s="2" t="s">
        <v>97</v>
      </c>
      <c r="O55" s="45" t="s">
        <v>98</v>
      </c>
      <c r="P55" s="13" t="str">
        <f t="shared" si="5"/>
        <v>Folder</v>
      </c>
      <c r="Q55" s="127">
        <v>3000</v>
      </c>
      <c r="R55" s="127">
        <v>2200</v>
      </c>
      <c r="S55" s="127">
        <v>1100</v>
      </c>
      <c r="T55" s="10">
        <v>42</v>
      </c>
      <c r="U55" s="2" t="s">
        <v>99</v>
      </c>
      <c r="V55" s="7" t="s">
        <v>98</v>
      </c>
      <c r="W55" s="2" t="s">
        <v>100</v>
      </c>
      <c r="X55" s="2" t="s">
        <v>100</v>
      </c>
      <c r="Y55" s="2" t="s">
        <v>100</v>
      </c>
      <c r="Z55" s="2" t="s">
        <v>100</v>
      </c>
      <c r="AA55" s="2" t="s">
        <v>100</v>
      </c>
      <c r="AB55" s="18" t="s">
        <v>100</v>
      </c>
      <c r="AC55" s="7" t="s">
        <v>101</v>
      </c>
      <c r="AD55" s="88" t="s">
        <v>177</v>
      </c>
      <c r="AE55" s="2" t="s">
        <v>103</v>
      </c>
      <c r="AF55" s="77" t="s">
        <v>178</v>
      </c>
      <c r="AG55" s="17" t="s">
        <v>179</v>
      </c>
      <c r="AH55" s="17" t="s">
        <v>180</v>
      </c>
      <c r="AI55" s="17" t="s">
        <v>181</v>
      </c>
      <c r="AJ55" s="17" t="s">
        <v>108</v>
      </c>
      <c r="AK55" s="5"/>
      <c r="AL55" s="2" t="s">
        <v>98</v>
      </c>
      <c r="AM55" s="2" t="str">
        <f t="shared" si="2"/>
        <v/>
      </c>
      <c r="AN55" s="14" t="str">
        <f t="shared" si="6"/>
        <v>Folder</v>
      </c>
      <c r="AO55" s="15">
        <v>0</v>
      </c>
      <c r="AQ55" s="71" t="s">
        <v>98</v>
      </c>
      <c r="AR55" s="67" t="str">
        <f t="shared" si="3"/>
        <v>D321.054</v>
      </c>
      <c r="AS55" s="67" t="str">
        <f t="shared" si="7"/>
        <v>D321_Q</v>
      </c>
      <c r="AT55" s="67" t="s">
        <v>100</v>
      </c>
      <c r="AU55" s="75" t="s">
        <v>100</v>
      </c>
      <c r="AV55" s="112" t="s">
        <v>144</v>
      </c>
      <c r="AW55" s="122" t="s">
        <v>182</v>
      </c>
      <c r="AX55" s="122" t="s">
        <v>183</v>
      </c>
      <c r="AY55" s="12" t="s">
        <v>91</v>
      </c>
      <c r="AZ55" s="71" t="s">
        <v>98</v>
      </c>
      <c r="BA55" s="71" t="s">
        <v>92</v>
      </c>
      <c r="BB55" s="71" t="s">
        <v>94</v>
      </c>
      <c r="BC55" s="12" t="s">
        <v>91</v>
      </c>
      <c r="BD55" s="71" t="s">
        <v>98</v>
      </c>
      <c r="BE55" s="12" t="s">
        <v>98</v>
      </c>
      <c r="BF55" s="71" t="s">
        <v>98</v>
      </c>
      <c r="BG55" s="12" t="s">
        <v>98</v>
      </c>
      <c r="BH55" s="12" t="s">
        <v>98</v>
      </c>
      <c r="BI55" s="12" t="s">
        <v>98</v>
      </c>
      <c r="BJ55" s="100" t="s">
        <v>98</v>
      </c>
      <c r="BK55" s="12" t="s">
        <v>98</v>
      </c>
      <c r="BL55" s="71" t="s">
        <v>98</v>
      </c>
      <c r="BM55" s="12" t="s">
        <v>98</v>
      </c>
      <c r="BN55" s="12" t="s">
        <v>98</v>
      </c>
      <c r="BO55" s="12" t="s">
        <v>98</v>
      </c>
      <c r="BP55" s="100" t="s">
        <v>98</v>
      </c>
      <c r="BQ55" s="12" t="s">
        <v>98</v>
      </c>
      <c r="BR55" s="71" t="s">
        <v>98</v>
      </c>
      <c r="BS55" s="12" t="s">
        <v>98</v>
      </c>
      <c r="BT55" s="12" t="s">
        <v>98</v>
      </c>
      <c r="BU55" s="12" t="s">
        <v>98</v>
      </c>
      <c r="BV55" s="100" t="s">
        <v>98</v>
      </c>
      <c r="BW55" s="12" t="s">
        <v>98</v>
      </c>
      <c r="BX55" s="71" t="s">
        <v>98</v>
      </c>
      <c r="BY55" s="12" t="s">
        <v>98</v>
      </c>
      <c r="BZ55" s="12" t="s">
        <v>98</v>
      </c>
      <c r="CA55" s="12" t="s">
        <v>98</v>
      </c>
      <c r="CB55" s="100" t="s">
        <v>98</v>
      </c>
      <c r="CC55" s="100" t="s">
        <v>98</v>
      </c>
      <c r="CD55" s="100" t="s">
        <v>98</v>
      </c>
      <c r="CE55" s="100" t="s">
        <v>98</v>
      </c>
      <c r="CF55" s="100" t="s">
        <v>98</v>
      </c>
      <c r="CG55" s="100" t="s">
        <v>98</v>
      </c>
      <c r="CH55" s="100" t="s">
        <v>98</v>
      </c>
      <c r="CI55" s="101" t="s">
        <v>98</v>
      </c>
    </row>
    <row r="56" spans="1:87" s="11" customFormat="1" ht="21.75" customHeight="1" x14ac:dyDescent="0.25">
      <c r="A56" s="1" t="s">
        <v>87</v>
      </c>
      <c r="B56" s="6" t="s">
        <v>349</v>
      </c>
      <c r="C56" s="23" t="s">
        <v>89</v>
      </c>
      <c r="D56" s="1" t="s">
        <v>350</v>
      </c>
      <c r="E56" s="2">
        <v>2019</v>
      </c>
      <c r="F56" s="2" t="s">
        <v>91</v>
      </c>
      <c r="G56" s="10" t="s">
        <v>92</v>
      </c>
      <c r="H56" s="2" t="s">
        <v>93</v>
      </c>
      <c r="I56" s="10" t="s">
        <v>94</v>
      </c>
      <c r="J56" s="2" t="s">
        <v>351</v>
      </c>
      <c r="K56" s="118" t="str">
        <f t="shared" si="0"/>
        <v>pdf</v>
      </c>
      <c r="L56" s="2" t="s">
        <v>290</v>
      </c>
      <c r="M56" s="118" t="str">
        <f t="shared" si="1"/>
        <v>pdf</v>
      </c>
      <c r="N56" s="2" t="s">
        <v>97</v>
      </c>
      <c r="O56" s="45" t="s">
        <v>98</v>
      </c>
      <c r="P56" s="13" t="str">
        <f t="shared" si="5"/>
        <v>Folder</v>
      </c>
      <c r="Q56" s="127">
        <v>3000</v>
      </c>
      <c r="R56" s="127">
        <v>2200</v>
      </c>
      <c r="S56" s="127">
        <v>1100</v>
      </c>
      <c r="T56" s="10" t="s">
        <v>352</v>
      </c>
      <c r="U56" s="2" t="s">
        <v>99</v>
      </c>
      <c r="V56" s="7" t="s">
        <v>98</v>
      </c>
      <c r="W56" s="2" t="s">
        <v>99</v>
      </c>
      <c r="X56" s="2" t="s">
        <v>100</v>
      </c>
      <c r="Y56" s="2" t="s">
        <v>100</v>
      </c>
      <c r="Z56" s="2" t="s">
        <v>100</v>
      </c>
      <c r="AA56" s="2" t="s">
        <v>100</v>
      </c>
      <c r="AB56" s="18" t="s">
        <v>100</v>
      </c>
      <c r="AC56" s="7" t="s">
        <v>353</v>
      </c>
      <c r="AD56" s="88" t="s">
        <v>354</v>
      </c>
      <c r="AE56" s="2" t="s">
        <v>118</v>
      </c>
      <c r="AF56" s="80" t="s">
        <v>355</v>
      </c>
      <c r="AG56" s="10" t="s">
        <v>356</v>
      </c>
      <c r="AH56" s="10" t="s">
        <v>357</v>
      </c>
      <c r="AJ56" s="10" t="s">
        <v>358</v>
      </c>
      <c r="AK56" s="18"/>
      <c r="AL56" s="2" t="s">
        <v>98</v>
      </c>
      <c r="AM56" s="2" t="str">
        <f t="shared" si="2"/>
        <v/>
      </c>
      <c r="AN56" s="14" t="str">
        <f t="shared" si="6"/>
        <v>Folder</v>
      </c>
      <c r="AO56" s="15">
        <v>0</v>
      </c>
      <c r="AQ56" s="71" t="s">
        <v>98</v>
      </c>
      <c r="AR56" s="67" t="str">
        <f t="shared" si="3"/>
        <v>D321.055</v>
      </c>
      <c r="AS56" s="67" t="str">
        <f t="shared" si="7"/>
        <v>D321_Q</v>
      </c>
      <c r="AT56" s="67" t="s">
        <v>100</v>
      </c>
      <c r="AU56" s="75" t="s">
        <v>100</v>
      </c>
      <c r="AV56" s="112" t="s">
        <v>214</v>
      </c>
      <c r="AW56" s="122" t="s">
        <v>359</v>
      </c>
      <c r="AX56" s="122" t="s">
        <v>360</v>
      </c>
      <c r="AY56" s="12" t="s">
        <v>91</v>
      </c>
      <c r="AZ56" s="71" t="s">
        <v>98</v>
      </c>
      <c r="BA56" s="71" t="s">
        <v>92</v>
      </c>
      <c r="BB56" s="71" t="s">
        <v>94</v>
      </c>
      <c r="BC56" s="12" t="s">
        <v>91</v>
      </c>
      <c r="BD56" s="71" t="s">
        <v>98</v>
      </c>
      <c r="BE56" s="12" t="s">
        <v>98</v>
      </c>
      <c r="BF56" s="71" t="s">
        <v>98</v>
      </c>
      <c r="BG56" s="12" t="s">
        <v>98</v>
      </c>
      <c r="BH56" s="12" t="s">
        <v>98</v>
      </c>
      <c r="BI56" s="12" t="s">
        <v>98</v>
      </c>
      <c r="BJ56" s="100" t="s">
        <v>98</v>
      </c>
      <c r="BK56" s="12" t="s">
        <v>98</v>
      </c>
      <c r="BL56" s="71" t="s">
        <v>98</v>
      </c>
      <c r="BM56" s="12" t="s">
        <v>98</v>
      </c>
      <c r="BN56" s="12" t="s">
        <v>98</v>
      </c>
      <c r="BO56" s="12" t="s">
        <v>98</v>
      </c>
      <c r="BP56" s="100" t="s">
        <v>98</v>
      </c>
      <c r="BQ56" s="12" t="s">
        <v>98</v>
      </c>
      <c r="BR56" s="71" t="s">
        <v>98</v>
      </c>
      <c r="BS56" s="12" t="s">
        <v>98</v>
      </c>
      <c r="BT56" s="12" t="s">
        <v>98</v>
      </c>
      <c r="BU56" s="12" t="s">
        <v>98</v>
      </c>
      <c r="BV56" s="100" t="s">
        <v>98</v>
      </c>
      <c r="BW56" s="12" t="s">
        <v>98</v>
      </c>
      <c r="BX56" s="71" t="s">
        <v>98</v>
      </c>
      <c r="BY56" s="12" t="s">
        <v>98</v>
      </c>
      <c r="BZ56" s="12" t="s">
        <v>98</v>
      </c>
      <c r="CA56" s="12" t="s">
        <v>98</v>
      </c>
      <c r="CB56" s="100" t="s">
        <v>98</v>
      </c>
      <c r="CC56" s="100" t="s">
        <v>98</v>
      </c>
      <c r="CD56" s="100" t="s">
        <v>98</v>
      </c>
      <c r="CE56" s="100" t="s">
        <v>98</v>
      </c>
      <c r="CF56" s="100" t="s">
        <v>98</v>
      </c>
      <c r="CG56" s="100" t="s">
        <v>98</v>
      </c>
      <c r="CH56" s="100" t="s">
        <v>98</v>
      </c>
      <c r="CI56" s="101" t="s">
        <v>98</v>
      </c>
    </row>
    <row r="57" spans="1:87" s="11" customFormat="1" ht="21.75" customHeight="1" x14ac:dyDescent="0.25">
      <c r="A57" s="1" t="s">
        <v>87</v>
      </c>
      <c r="B57" s="6" t="s">
        <v>361</v>
      </c>
      <c r="C57" s="23" t="s">
        <v>89</v>
      </c>
      <c r="D57" s="1" t="s">
        <v>362</v>
      </c>
      <c r="E57" s="2">
        <v>2022</v>
      </c>
      <c r="F57" s="2" t="s">
        <v>91</v>
      </c>
      <c r="G57" s="10" t="s">
        <v>92</v>
      </c>
      <c r="H57" s="2" t="s">
        <v>93</v>
      </c>
      <c r="I57" s="10" t="s">
        <v>94</v>
      </c>
      <c r="J57" s="2" t="s">
        <v>363</v>
      </c>
      <c r="K57" s="118" t="str">
        <f t="shared" si="0"/>
        <v>pdf</v>
      </c>
      <c r="L57" s="2" t="s">
        <v>364</v>
      </c>
      <c r="M57" s="118" t="str">
        <f t="shared" si="1"/>
        <v>pdf</v>
      </c>
      <c r="N57" s="2" t="s">
        <v>97</v>
      </c>
      <c r="O57" s="45" t="s">
        <v>365</v>
      </c>
      <c r="P57" s="13" t="str">
        <f t="shared" si="5"/>
        <v>Folder</v>
      </c>
      <c r="Q57" s="127">
        <v>3000</v>
      </c>
      <c r="R57" s="127">
        <v>2200</v>
      </c>
      <c r="S57" s="127">
        <v>1100</v>
      </c>
      <c r="T57" s="10">
        <v>42</v>
      </c>
      <c r="U57" s="2" t="s">
        <v>99</v>
      </c>
      <c r="V57" s="7" t="s">
        <v>98</v>
      </c>
      <c r="W57" s="2" t="s">
        <v>100</v>
      </c>
      <c r="X57" s="2" t="s">
        <v>100</v>
      </c>
      <c r="Y57" s="2" t="s">
        <v>100</v>
      </c>
      <c r="Z57" s="2" t="s">
        <v>100</v>
      </c>
      <c r="AA57" s="2" t="s">
        <v>100</v>
      </c>
      <c r="AB57" s="18" t="s">
        <v>100</v>
      </c>
      <c r="AC57" s="7" t="s">
        <v>101</v>
      </c>
      <c r="AD57" s="88" t="s">
        <v>366</v>
      </c>
      <c r="AE57" s="2" t="s">
        <v>103</v>
      </c>
      <c r="AF57" s="77" t="s">
        <v>104</v>
      </c>
      <c r="AG57" s="17" t="s">
        <v>105</v>
      </c>
      <c r="AH57" s="17" t="s">
        <v>367</v>
      </c>
      <c r="AI57" s="17" t="s">
        <v>242</v>
      </c>
      <c r="AJ57" s="17" t="s">
        <v>108</v>
      </c>
      <c r="AK57" s="5"/>
      <c r="AL57" s="2" t="s">
        <v>98</v>
      </c>
      <c r="AM57" s="2" t="str">
        <f t="shared" si="2"/>
        <v/>
      </c>
      <c r="AN57" s="14" t="str">
        <f t="shared" si="6"/>
        <v>Folder</v>
      </c>
      <c r="AO57" s="15">
        <v>0</v>
      </c>
      <c r="AQ57" s="71" t="s">
        <v>98</v>
      </c>
      <c r="AR57" s="67" t="str">
        <f t="shared" si="3"/>
        <v>D321.056</v>
      </c>
      <c r="AS57" s="67" t="str">
        <f t="shared" si="7"/>
        <v>D321_Q</v>
      </c>
      <c r="AT57" s="67" t="s">
        <v>100</v>
      </c>
      <c r="AU57" s="75" t="s">
        <v>100</v>
      </c>
      <c r="AV57" s="112" t="s">
        <v>144</v>
      </c>
      <c r="AW57" s="122" t="s">
        <v>172</v>
      </c>
      <c r="AX57" s="122" t="s">
        <v>104</v>
      </c>
      <c r="AY57" s="12" t="s">
        <v>91</v>
      </c>
      <c r="AZ57" s="71" t="s">
        <v>98</v>
      </c>
      <c r="BA57" s="71" t="s">
        <v>92</v>
      </c>
      <c r="BB57" s="71" t="s">
        <v>94</v>
      </c>
      <c r="BC57" s="12" t="s">
        <v>91</v>
      </c>
      <c r="BD57" s="71" t="s">
        <v>98</v>
      </c>
      <c r="BE57" s="12" t="s">
        <v>98</v>
      </c>
      <c r="BF57" s="71" t="s">
        <v>98</v>
      </c>
      <c r="BG57" s="12" t="s">
        <v>98</v>
      </c>
      <c r="BH57" s="12" t="s">
        <v>98</v>
      </c>
      <c r="BI57" s="12" t="s">
        <v>98</v>
      </c>
      <c r="BJ57" s="100" t="s">
        <v>98</v>
      </c>
      <c r="BK57" s="12" t="s">
        <v>98</v>
      </c>
      <c r="BL57" s="71" t="s">
        <v>98</v>
      </c>
      <c r="BM57" s="12" t="s">
        <v>98</v>
      </c>
      <c r="BN57" s="12" t="s">
        <v>98</v>
      </c>
      <c r="BO57" s="12" t="s">
        <v>98</v>
      </c>
      <c r="BP57" s="100" t="s">
        <v>98</v>
      </c>
      <c r="BQ57" s="12" t="s">
        <v>98</v>
      </c>
      <c r="BR57" s="71" t="s">
        <v>98</v>
      </c>
      <c r="BS57" s="12" t="s">
        <v>98</v>
      </c>
      <c r="BT57" s="12" t="s">
        <v>98</v>
      </c>
      <c r="BU57" s="12" t="s">
        <v>98</v>
      </c>
      <c r="BV57" s="100" t="s">
        <v>98</v>
      </c>
      <c r="BW57" s="12" t="s">
        <v>98</v>
      </c>
      <c r="BX57" s="71" t="s">
        <v>98</v>
      </c>
      <c r="BY57" s="12" t="s">
        <v>98</v>
      </c>
      <c r="BZ57" s="12" t="s">
        <v>98</v>
      </c>
      <c r="CA57" s="12" t="s">
        <v>98</v>
      </c>
      <c r="CB57" s="100" t="s">
        <v>98</v>
      </c>
      <c r="CC57" s="100" t="s">
        <v>98</v>
      </c>
      <c r="CD57" s="100" t="s">
        <v>98</v>
      </c>
      <c r="CE57" s="100" t="s">
        <v>98</v>
      </c>
      <c r="CF57" s="100" t="s">
        <v>98</v>
      </c>
      <c r="CG57" s="100" t="s">
        <v>98</v>
      </c>
      <c r="CH57" s="100" t="s">
        <v>98</v>
      </c>
      <c r="CI57" s="101" t="s">
        <v>98</v>
      </c>
    </row>
    <row r="58" spans="1:87" s="11" customFormat="1" ht="21.75" customHeight="1" x14ac:dyDescent="0.25">
      <c r="A58" s="1" t="s">
        <v>87</v>
      </c>
      <c r="B58" s="6" t="s">
        <v>368</v>
      </c>
      <c r="C58" s="23" t="s">
        <v>89</v>
      </c>
      <c r="D58" s="1" t="s">
        <v>369</v>
      </c>
      <c r="E58" s="2">
        <v>2020</v>
      </c>
      <c r="F58" s="28" t="s">
        <v>91</v>
      </c>
      <c r="G58" s="10" t="s">
        <v>92</v>
      </c>
      <c r="H58" s="23" t="s">
        <v>93</v>
      </c>
      <c r="I58" s="24" t="s">
        <v>94</v>
      </c>
      <c r="J58" s="32" t="s">
        <v>370</v>
      </c>
      <c r="K58" s="118" t="str">
        <f t="shared" si="0"/>
        <v>pdf</v>
      </c>
      <c r="L58" s="32" t="s">
        <v>371</v>
      </c>
      <c r="M58" s="118" t="str">
        <f t="shared" si="1"/>
        <v>pdf</v>
      </c>
      <c r="N58" s="2" t="s">
        <v>97</v>
      </c>
      <c r="O58" s="47" t="s">
        <v>98</v>
      </c>
      <c r="P58" s="13" t="str">
        <f t="shared" si="5"/>
        <v>Folder</v>
      </c>
      <c r="Q58" s="127">
        <v>3000</v>
      </c>
      <c r="R58" s="127">
        <v>2200</v>
      </c>
      <c r="S58" s="127">
        <v>1100</v>
      </c>
      <c r="T58" s="24">
        <v>42</v>
      </c>
      <c r="U58" s="23" t="s">
        <v>99</v>
      </c>
      <c r="V58" s="7" t="s">
        <v>98</v>
      </c>
      <c r="W58" s="23" t="s">
        <v>99</v>
      </c>
      <c r="X58" s="23" t="s">
        <v>100</v>
      </c>
      <c r="Y58" s="23" t="s">
        <v>100</v>
      </c>
      <c r="Z58" s="23" t="s">
        <v>100</v>
      </c>
      <c r="AA58" s="23" t="s">
        <v>100</v>
      </c>
      <c r="AB58" s="25" t="s">
        <v>100</v>
      </c>
      <c r="AC58" s="43" t="s">
        <v>353</v>
      </c>
      <c r="AD58" s="88" t="s">
        <v>372</v>
      </c>
      <c r="AE58" s="32" t="s">
        <v>118</v>
      </c>
      <c r="AF58" s="80" t="s">
        <v>373</v>
      </c>
      <c r="AG58" s="10" t="s">
        <v>374</v>
      </c>
      <c r="AH58" s="10" t="s">
        <v>375</v>
      </c>
      <c r="AI58" s="10" t="s">
        <v>376</v>
      </c>
      <c r="AJ58" s="10" t="s">
        <v>143</v>
      </c>
      <c r="AK58" s="33" t="s">
        <v>164</v>
      </c>
      <c r="AL58" s="2" t="s">
        <v>98</v>
      </c>
      <c r="AM58" s="2" t="str">
        <f t="shared" si="2"/>
        <v/>
      </c>
      <c r="AN58" s="14" t="str">
        <f t="shared" si="6"/>
        <v>Folder</v>
      </c>
      <c r="AO58" s="15">
        <v>0</v>
      </c>
      <c r="AQ58" s="71" t="s">
        <v>98</v>
      </c>
      <c r="AR58" s="67" t="str">
        <f t="shared" si="3"/>
        <v>D321.057</v>
      </c>
      <c r="AS58" s="67" t="str">
        <f t="shared" si="7"/>
        <v>D321_Q</v>
      </c>
      <c r="AT58" s="67" t="s">
        <v>100</v>
      </c>
      <c r="AU58" s="75" t="s">
        <v>100</v>
      </c>
      <c r="AV58" s="112" t="s">
        <v>214</v>
      </c>
      <c r="AW58" s="122" t="s">
        <v>319</v>
      </c>
      <c r="AX58" s="122" t="s">
        <v>139</v>
      </c>
      <c r="AY58" s="102" t="s">
        <v>91</v>
      </c>
      <c r="AZ58" s="71" t="s">
        <v>98</v>
      </c>
      <c r="BA58" s="71" t="s">
        <v>92</v>
      </c>
      <c r="BB58" s="103" t="s">
        <v>94</v>
      </c>
      <c r="BC58" s="102" t="s">
        <v>91</v>
      </c>
      <c r="BD58" s="100" t="s">
        <v>98</v>
      </c>
      <c r="BE58" s="12" t="s">
        <v>98</v>
      </c>
      <c r="BF58" s="71" t="s">
        <v>98</v>
      </c>
      <c r="BG58" s="12" t="s">
        <v>98</v>
      </c>
      <c r="BH58" s="12" t="s">
        <v>98</v>
      </c>
      <c r="BI58" s="12" t="s">
        <v>98</v>
      </c>
      <c r="BJ58" s="100" t="s">
        <v>98</v>
      </c>
      <c r="BK58" s="12" t="s">
        <v>98</v>
      </c>
      <c r="BL58" s="71" t="s">
        <v>98</v>
      </c>
      <c r="BM58" s="12" t="s">
        <v>98</v>
      </c>
      <c r="BN58" s="12" t="s">
        <v>98</v>
      </c>
      <c r="BO58" s="12" t="s">
        <v>98</v>
      </c>
      <c r="BP58" s="100" t="s">
        <v>98</v>
      </c>
      <c r="BQ58" s="12" t="s">
        <v>98</v>
      </c>
      <c r="BR58" s="71" t="s">
        <v>98</v>
      </c>
      <c r="BS58" s="12" t="s">
        <v>98</v>
      </c>
      <c r="BT58" s="12" t="s">
        <v>98</v>
      </c>
      <c r="BU58" s="12" t="s">
        <v>98</v>
      </c>
      <c r="BV58" s="100" t="s">
        <v>98</v>
      </c>
      <c r="BW58" s="12" t="s">
        <v>98</v>
      </c>
      <c r="BX58" s="71" t="s">
        <v>98</v>
      </c>
      <c r="BY58" s="12" t="s">
        <v>98</v>
      </c>
      <c r="BZ58" s="12" t="s">
        <v>98</v>
      </c>
      <c r="CA58" s="12" t="s">
        <v>98</v>
      </c>
      <c r="CB58" s="100" t="s">
        <v>98</v>
      </c>
      <c r="CC58" s="100" t="s">
        <v>98</v>
      </c>
      <c r="CD58" s="100" t="s">
        <v>98</v>
      </c>
      <c r="CE58" s="100" t="s">
        <v>98</v>
      </c>
      <c r="CF58" s="100" t="s">
        <v>98</v>
      </c>
      <c r="CG58" s="100" t="s">
        <v>98</v>
      </c>
      <c r="CH58" s="100" t="s">
        <v>98</v>
      </c>
      <c r="CI58" s="101" t="s">
        <v>98</v>
      </c>
    </row>
    <row r="59" spans="1:87" s="11" customFormat="1" ht="21.75" customHeight="1" x14ac:dyDescent="0.25">
      <c r="A59" s="1" t="s">
        <v>253</v>
      </c>
      <c r="B59" s="6" t="s">
        <v>377</v>
      </c>
      <c r="C59" s="23" t="s">
        <v>89</v>
      </c>
      <c r="D59" s="1" t="s">
        <v>378</v>
      </c>
      <c r="E59" s="2">
        <v>2019</v>
      </c>
      <c r="F59" s="28" t="s">
        <v>91</v>
      </c>
      <c r="G59" s="10" t="s">
        <v>92</v>
      </c>
      <c r="H59" s="23" t="s">
        <v>93</v>
      </c>
      <c r="I59" s="24" t="s">
        <v>94</v>
      </c>
      <c r="J59" s="32" t="s">
        <v>379</v>
      </c>
      <c r="K59" s="118" t="str">
        <f t="shared" si="0"/>
        <v>pdf</v>
      </c>
      <c r="L59" s="32" t="s">
        <v>380</v>
      </c>
      <c r="M59" s="118" t="str">
        <f t="shared" si="1"/>
        <v>pdf</v>
      </c>
      <c r="N59" s="2" t="s">
        <v>97</v>
      </c>
      <c r="O59" s="47" t="s">
        <v>98</v>
      </c>
      <c r="P59" s="13" t="str">
        <f t="shared" si="5"/>
        <v>Folder</v>
      </c>
      <c r="Q59" s="127">
        <v>3000</v>
      </c>
      <c r="R59" s="127">
        <v>2200</v>
      </c>
      <c r="S59" s="127">
        <v>1250</v>
      </c>
      <c r="T59" s="24">
        <v>60</v>
      </c>
      <c r="U59" s="23" t="s">
        <v>99</v>
      </c>
      <c r="V59" s="7" t="s">
        <v>98</v>
      </c>
      <c r="W59" s="23" t="s">
        <v>99</v>
      </c>
      <c r="X59" s="23" t="s">
        <v>100</v>
      </c>
      <c r="Y59" s="23" t="s">
        <v>100</v>
      </c>
      <c r="Z59" s="23" t="s">
        <v>100</v>
      </c>
      <c r="AA59" s="23" t="s">
        <v>99</v>
      </c>
      <c r="AB59" s="25" t="s">
        <v>100</v>
      </c>
      <c r="AC59" s="43" t="s">
        <v>381</v>
      </c>
      <c r="AD59" s="88" t="s">
        <v>382</v>
      </c>
      <c r="AE59" s="32" t="s">
        <v>118</v>
      </c>
      <c r="AF59" s="80" t="s">
        <v>383</v>
      </c>
      <c r="AG59" s="10" t="s">
        <v>384</v>
      </c>
      <c r="AH59" s="10" t="s">
        <v>385</v>
      </c>
      <c r="AI59" s="10" t="s">
        <v>386</v>
      </c>
      <c r="AJ59" s="10" t="s">
        <v>387</v>
      </c>
      <c r="AK59" s="33" t="s">
        <v>164</v>
      </c>
      <c r="AL59" s="2" t="s">
        <v>98</v>
      </c>
      <c r="AM59" s="2" t="str">
        <f t="shared" si="2"/>
        <v/>
      </c>
      <c r="AN59" s="14" t="str">
        <f t="shared" si="6"/>
        <v>Folder</v>
      </c>
      <c r="AO59" s="15">
        <v>0</v>
      </c>
      <c r="AQ59" s="71" t="s">
        <v>98</v>
      </c>
      <c r="AR59" s="67" t="str">
        <f t="shared" si="3"/>
        <v>DL321.058</v>
      </c>
      <c r="AS59" s="67" t="str">
        <f t="shared" si="7"/>
        <v>DL321_Q</v>
      </c>
      <c r="AT59" s="67" t="s">
        <v>100</v>
      </c>
      <c r="AU59" s="75" t="s">
        <v>100</v>
      </c>
      <c r="AV59" s="112" t="s">
        <v>214</v>
      </c>
      <c r="AW59" s="122" t="s">
        <v>388</v>
      </c>
      <c r="AX59" s="122" t="s">
        <v>183</v>
      </c>
      <c r="AY59" s="102" t="s">
        <v>91</v>
      </c>
      <c r="AZ59" s="71" t="s">
        <v>98</v>
      </c>
      <c r="BA59" s="71" t="s">
        <v>92</v>
      </c>
      <c r="BB59" s="103" t="s">
        <v>94</v>
      </c>
      <c r="BC59" s="102" t="s">
        <v>91</v>
      </c>
      <c r="BD59" s="100" t="s">
        <v>98</v>
      </c>
      <c r="BE59" s="12" t="s">
        <v>98</v>
      </c>
      <c r="BF59" s="71" t="s">
        <v>98</v>
      </c>
      <c r="BG59" s="12" t="s">
        <v>98</v>
      </c>
      <c r="BH59" s="12" t="s">
        <v>98</v>
      </c>
      <c r="BI59" s="12" t="s">
        <v>98</v>
      </c>
      <c r="BJ59" s="100" t="s">
        <v>98</v>
      </c>
      <c r="BK59" s="12" t="s">
        <v>98</v>
      </c>
      <c r="BL59" s="71" t="s">
        <v>98</v>
      </c>
      <c r="BM59" s="12" t="s">
        <v>98</v>
      </c>
      <c r="BN59" s="12" t="s">
        <v>98</v>
      </c>
      <c r="BO59" s="12" t="s">
        <v>98</v>
      </c>
      <c r="BP59" s="100" t="s">
        <v>98</v>
      </c>
      <c r="BQ59" s="12" t="s">
        <v>98</v>
      </c>
      <c r="BR59" s="71" t="s">
        <v>98</v>
      </c>
      <c r="BS59" s="12" t="s">
        <v>98</v>
      </c>
      <c r="BT59" s="12" t="s">
        <v>98</v>
      </c>
      <c r="BU59" s="12" t="s">
        <v>98</v>
      </c>
      <c r="BV59" s="100" t="s">
        <v>98</v>
      </c>
      <c r="BW59" s="12" t="s">
        <v>98</v>
      </c>
      <c r="BX59" s="71" t="s">
        <v>98</v>
      </c>
      <c r="BY59" s="12" t="s">
        <v>98</v>
      </c>
      <c r="BZ59" s="12" t="s">
        <v>98</v>
      </c>
      <c r="CA59" s="12" t="s">
        <v>98</v>
      </c>
      <c r="CB59" s="100" t="s">
        <v>98</v>
      </c>
      <c r="CC59" s="100" t="s">
        <v>98</v>
      </c>
      <c r="CD59" s="100" t="s">
        <v>98</v>
      </c>
      <c r="CE59" s="100" t="s">
        <v>98</v>
      </c>
      <c r="CF59" s="100" t="s">
        <v>98</v>
      </c>
      <c r="CG59" s="100" t="s">
        <v>98</v>
      </c>
      <c r="CH59" s="100" t="s">
        <v>98</v>
      </c>
      <c r="CI59" s="101" t="s">
        <v>98</v>
      </c>
    </row>
    <row r="60" spans="1:87" s="11" customFormat="1" ht="21.75" customHeight="1" x14ac:dyDescent="0.25">
      <c r="A60" s="1" t="s">
        <v>253</v>
      </c>
      <c r="B60" s="6" t="s">
        <v>389</v>
      </c>
      <c r="C60" s="23" t="s">
        <v>89</v>
      </c>
      <c r="D60" s="1" t="s">
        <v>390</v>
      </c>
      <c r="E60" s="2">
        <v>2021</v>
      </c>
      <c r="F60" s="28" t="s">
        <v>91</v>
      </c>
      <c r="G60" s="10" t="s">
        <v>92</v>
      </c>
      <c r="H60" s="23" t="s">
        <v>93</v>
      </c>
      <c r="I60" s="24" t="s">
        <v>94</v>
      </c>
      <c r="J60" s="32" t="s">
        <v>391</v>
      </c>
      <c r="K60" s="118" t="str">
        <f t="shared" si="0"/>
        <v>pdf</v>
      </c>
      <c r="L60" s="32" t="s">
        <v>392</v>
      </c>
      <c r="M60" s="118" t="str">
        <f t="shared" si="1"/>
        <v>pdf</v>
      </c>
      <c r="N60" s="2" t="s">
        <v>97</v>
      </c>
      <c r="O60" s="47" t="s">
        <v>98</v>
      </c>
      <c r="P60" s="13" t="str">
        <f t="shared" si="5"/>
        <v>Folder</v>
      </c>
      <c r="Q60" s="127">
        <v>3000</v>
      </c>
      <c r="R60" s="127">
        <v>2200</v>
      </c>
      <c r="S60" s="127">
        <v>1250</v>
      </c>
      <c r="T60" s="24">
        <v>42</v>
      </c>
      <c r="U60" s="23" t="s">
        <v>99</v>
      </c>
      <c r="V60" s="7" t="s">
        <v>98</v>
      </c>
      <c r="W60" s="23" t="s">
        <v>99</v>
      </c>
      <c r="X60" s="23" t="s">
        <v>100</v>
      </c>
      <c r="Y60" s="23" t="s">
        <v>100</v>
      </c>
      <c r="Z60" s="23" t="s">
        <v>100</v>
      </c>
      <c r="AA60" s="23" t="s">
        <v>99</v>
      </c>
      <c r="AB60" s="25" t="s">
        <v>100</v>
      </c>
      <c r="AC60" s="43" t="s">
        <v>158</v>
      </c>
      <c r="AD60" s="87" t="s">
        <v>98</v>
      </c>
      <c r="AE60" s="32" t="s">
        <v>138</v>
      </c>
      <c r="AF60" s="78" t="s">
        <v>393</v>
      </c>
      <c r="AG60" s="10" t="s">
        <v>394</v>
      </c>
      <c r="AH60" s="10" t="s">
        <v>141</v>
      </c>
      <c r="AI60" s="10" t="s">
        <v>395</v>
      </c>
      <c r="AJ60" s="10" t="s">
        <v>396</v>
      </c>
      <c r="AK60" s="33" t="s">
        <v>164</v>
      </c>
      <c r="AL60" s="2" t="s">
        <v>98</v>
      </c>
      <c r="AM60" s="2" t="str">
        <f t="shared" si="2"/>
        <v/>
      </c>
      <c r="AN60" s="14" t="str">
        <f t="shared" si="6"/>
        <v>Folder</v>
      </c>
      <c r="AO60" s="15">
        <v>0</v>
      </c>
      <c r="AQ60" s="71" t="s">
        <v>98</v>
      </c>
      <c r="AR60" s="67" t="str">
        <f t="shared" si="3"/>
        <v>DL321.059</v>
      </c>
      <c r="AS60" s="67" t="str">
        <f t="shared" si="7"/>
        <v>DL321_Q</v>
      </c>
      <c r="AT60" s="67" t="s">
        <v>100</v>
      </c>
      <c r="AU60" s="75" t="s">
        <v>100</v>
      </c>
      <c r="AV60" s="112" t="s">
        <v>214</v>
      </c>
      <c r="AW60" s="122" t="s">
        <v>397</v>
      </c>
      <c r="AX60" s="122" t="s">
        <v>104</v>
      </c>
      <c r="AY60" s="102" t="s">
        <v>91</v>
      </c>
      <c r="AZ60" s="71" t="s">
        <v>98</v>
      </c>
      <c r="BA60" s="71" t="s">
        <v>92</v>
      </c>
      <c r="BB60" s="103" t="s">
        <v>94</v>
      </c>
      <c r="BC60" s="102" t="s">
        <v>91</v>
      </c>
      <c r="BD60" s="100" t="s">
        <v>98</v>
      </c>
      <c r="BE60" s="12" t="s">
        <v>98</v>
      </c>
      <c r="BF60" s="71" t="s">
        <v>98</v>
      </c>
      <c r="BG60" s="12" t="s">
        <v>98</v>
      </c>
      <c r="BH60" s="12" t="s">
        <v>98</v>
      </c>
      <c r="BI60" s="12" t="s">
        <v>98</v>
      </c>
      <c r="BJ60" s="100" t="s">
        <v>98</v>
      </c>
      <c r="BK60" s="12" t="s">
        <v>98</v>
      </c>
      <c r="BL60" s="71" t="s">
        <v>98</v>
      </c>
      <c r="BM60" s="12" t="s">
        <v>98</v>
      </c>
      <c r="BN60" s="12" t="s">
        <v>98</v>
      </c>
      <c r="BO60" s="12" t="s">
        <v>98</v>
      </c>
      <c r="BP60" s="100" t="s">
        <v>98</v>
      </c>
      <c r="BQ60" s="12" t="s">
        <v>98</v>
      </c>
      <c r="BR60" s="71" t="s">
        <v>98</v>
      </c>
      <c r="BS60" s="12" t="s">
        <v>98</v>
      </c>
      <c r="BT60" s="12" t="s">
        <v>98</v>
      </c>
      <c r="BU60" s="12" t="s">
        <v>98</v>
      </c>
      <c r="BV60" s="100" t="s">
        <v>98</v>
      </c>
      <c r="BW60" s="12" t="s">
        <v>98</v>
      </c>
      <c r="BX60" s="71" t="s">
        <v>98</v>
      </c>
      <c r="BY60" s="12" t="s">
        <v>98</v>
      </c>
      <c r="BZ60" s="12" t="s">
        <v>98</v>
      </c>
      <c r="CA60" s="12" t="s">
        <v>98</v>
      </c>
      <c r="CB60" s="100" t="s">
        <v>98</v>
      </c>
      <c r="CC60" s="100" t="s">
        <v>98</v>
      </c>
      <c r="CD60" s="100" t="s">
        <v>98</v>
      </c>
      <c r="CE60" s="100" t="s">
        <v>98</v>
      </c>
      <c r="CF60" s="100" t="s">
        <v>98</v>
      </c>
      <c r="CG60" s="100" t="s">
        <v>98</v>
      </c>
      <c r="CH60" s="100" t="s">
        <v>98</v>
      </c>
      <c r="CI60" s="101" t="s">
        <v>98</v>
      </c>
    </row>
    <row r="61" spans="1:87" s="11" customFormat="1" ht="21.75" customHeight="1" x14ac:dyDescent="0.25">
      <c r="A61" s="1" t="s">
        <v>87</v>
      </c>
      <c r="B61" s="6" t="s">
        <v>398</v>
      </c>
      <c r="C61" s="23" t="s">
        <v>89</v>
      </c>
      <c r="D61" s="1" t="s">
        <v>245</v>
      </c>
      <c r="E61" s="2">
        <v>2020</v>
      </c>
      <c r="F61" s="28" t="s">
        <v>91</v>
      </c>
      <c r="G61" s="10" t="s">
        <v>92</v>
      </c>
      <c r="H61" s="23" t="s">
        <v>93</v>
      </c>
      <c r="I61" s="24" t="s">
        <v>94</v>
      </c>
      <c r="J61" s="32" t="s">
        <v>399</v>
      </c>
      <c r="K61" s="118" t="str">
        <f t="shared" si="0"/>
        <v>pdf</v>
      </c>
      <c r="L61" s="32" t="s">
        <v>400</v>
      </c>
      <c r="M61" s="118" t="str">
        <f t="shared" si="1"/>
        <v>pdf</v>
      </c>
      <c r="N61" s="2" t="s">
        <v>97</v>
      </c>
      <c r="O61" s="47" t="s">
        <v>98</v>
      </c>
      <c r="P61" s="13" t="str">
        <f t="shared" si="5"/>
        <v>Folder</v>
      </c>
      <c r="Q61" s="127">
        <v>3000</v>
      </c>
      <c r="R61" s="127">
        <v>2200</v>
      </c>
      <c r="S61" s="127">
        <v>1100</v>
      </c>
      <c r="T61" s="24">
        <v>42</v>
      </c>
      <c r="U61" s="23" t="s">
        <v>99</v>
      </c>
      <c r="V61" s="7" t="s">
        <v>98</v>
      </c>
      <c r="W61" s="23" t="s">
        <v>100</v>
      </c>
      <c r="X61" s="23" t="s">
        <v>100</v>
      </c>
      <c r="Y61" s="23" t="s">
        <v>100</v>
      </c>
      <c r="Z61" s="23" t="s">
        <v>100</v>
      </c>
      <c r="AA61" s="23" t="s">
        <v>100</v>
      </c>
      <c r="AB61" s="25" t="s">
        <v>100</v>
      </c>
      <c r="AC61" s="43" t="s">
        <v>137</v>
      </c>
      <c r="AD61" s="87" t="s">
        <v>98</v>
      </c>
      <c r="AE61" s="32" t="s">
        <v>138</v>
      </c>
      <c r="AF61" s="78" t="s">
        <v>248</v>
      </c>
      <c r="AG61" s="10" t="s">
        <v>249</v>
      </c>
      <c r="AH61" s="10" t="s">
        <v>401</v>
      </c>
      <c r="AI61" s="10" t="s">
        <v>402</v>
      </c>
      <c r="AJ61" s="10" t="s">
        <v>403</v>
      </c>
      <c r="AK61" s="33" t="s">
        <v>164</v>
      </c>
      <c r="AL61" s="2" t="s">
        <v>98</v>
      </c>
      <c r="AM61" s="2" t="str">
        <f t="shared" si="2"/>
        <v/>
      </c>
      <c r="AN61" s="14" t="str">
        <f t="shared" si="6"/>
        <v>Folder</v>
      </c>
      <c r="AO61" s="15">
        <v>0</v>
      </c>
      <c r="AQ61" s="71" t="s">
        <v>98</v>
      </c>
      <c r="AR61" s="67" t="str">
        <f t="shared" si="3"/>
        <v>D321.060</v>
      </c>
      <c r="AS61" s="67" t="str">
        <f t="shared" si="7"/>
        <v>D321_Q</v>
      </c>
      <c r="AT61" s="67" t="s">
        <v>100</v>
      </c>
      <c r="AU61" s="75" t="s">
        <v>100</v>
      </c>
      <c r="AV61" s="112" t="s">
        <v>214</v>
      </c>
      <c r="AW61" s="122" t="s">
        <v>252</v>
      </c>
      <c r="AX61" s="122" t="s">
        <v>139</v>
      </c>
      <c r="AY61" s="102" t="s">
        <v>91</v>
      </c>
      <c r="AZ61" s="71" t="s">
        <v>98</v>
      </c>
      <c r="BA61" s="71" t="s">
        <v>92</v>
      </c>
      <c r="BB61" s="103" t="s">
        <v>94</v>
      </c>
      <c r="BC61" s="102" t="s">
        <v>91</v>
      </c>
      <c r="BD61" s="100" t="s">
        <v>98</v>
      </c>
      <c r="BE61" s="12" t="s">
        <v>98</v>
      </c>
      <c r="BF61" s="71" t="s">
        <v>98</v>
      </c>
      <c r="BG61" s="12" t="s">
        <v>98</v>
      </c>
      <c r="BH61" s="12" t="s">
        <v>98</v>
      </c>
      <c r="BI61" s="12" t="s">
        <v>98</v>
      </c>
      <c r="BJ61" s="100" t="s">
        <v>98</v>
      </c>
      <c r="BK61" s="12" t="s">
        <v>98</v>
      </c>
      <c r="BL61" s="71" t="s">
        <v>98</v>
      </c>
      <c r="BM61" s="12" t="s">
        <v>98</v>
      </c>
      <c r="BN61" s="12" t="s">
        <v>98</v>
      </c>
      <c r="BO61" s="12" t="s">
        <v>98</v>
      </c>
      <c r="BP61" s="100" t="s">
        <v>98</v>
      </c>
      <c r="BQ61" s="12" t="s">
        <v>98</v>
      </c>
      <c r="BR61" s="71" t="s">
        <v>98</v>
      </c>
      <c r="BS61" s="12" t="s">
        <v>98</v>
      </c>
      <c r="BT61" s="12" t="s">
        <v>98</v>
      </c>
      <c r="BU61" s="12" t="s">
        <v>98</v>
      </c>
      <c r="BV61" s="100" t="s">
        <v>98</v>
      </c>
      <c r="BW61" s="12" t="s">
        <v>98</v>
      </c>
      <c r="BX61" s="71" t="s">
        <v>98</v>
      </c>
      <c r="BY61" s="12" t="s">
        <v>98</v>
      </c>
      <c r="BZ61" s="12" t="s">
        <v>98</v>
      </c>
      <c r="CA61" s="12" t="s">
        <v>98</v>
      </c>
      <c r="CB61" s="100" t="s">
        <v>98</v>
      </c>
      <c r="CC61" s="100" t="s">
        <v>98</v>
      </c>
      <c r="CD61" s="100" t="s">
        <v>98</v>
      </c>
      <c r="CE61" s="100" t="s">
        <v>98</v>
      </c>
      <c r="CF61" s="100" t="s">
        <v>98</v>
      </c>
      <c r="CG61" s="100" t="s">
        <v>98</v>
      </c>
      <c r="CH61" s="100" t="s">
        <v>98</v>
      </c>
      <c r="CI61" s="101" t="s">
        <v>98</v>
      </c>
    </row>
    <row r="62" spans="1:87" s="11" customFormat="1" ht="21.75" customHeight="1" x14ac:dyDescent="0.25">
      <c r="A62" s="1" t="s">
        <v>87</v>
      </c>
      <c r="B62" s="6" t="s">
        <v>404</v>
      </c>
      <c r="C62" s="23" t="s">
        <v>89</v>
      </c>
      <c r="D62" s="1" t="s">
        <v>245</v>
      </c>
      <c r="E62" s="2">
        <v>2020</v>
      </c>
      <c r="F62" s="28" t="s">
        <v>91</v>
      </c>
      <c r="G62" s="10" t="s">
        <v>92</v>
      </c>
      <c r="H62" s="23" t="s">
        <v>93</v>
      </c>
      <c r="I62" s="24" t="s">
        <v>94</v>
      </c>
      <c r="J62" s="32" t="s">
        <v>405</v>
      </c>
      <c r="K62" s="118" t="str">
        <f t="shared" si="0"/>
        <v>pdf</v>
      </c>
      <c r="L62" s="32" t="s">
        <v>400</v>
      </c>
      <c r="M62" s="118" t="str">
        <f t="shared" si="1"/>
        <v>pdf</v>
      </c>
      <c r="N62" s="2" t="s">
        <v>97</v>
      </c>
      <c r="O62" s="47" t="s">
        <v>98</v>
      </c>
      <c r="P62" s="13" t="str">
        <f t="shared" si="5"/>
        <v>Folder</v>
      </c>
      <c r="Q62" s="127">
        <v>3000</v>
      </c>
      <c r="R62" s="127">
        <v>2200</v>
      </c>
      <c r="S62" s="127">
        <v>1100</v>
      </c>
      <c r="T62" s="24">
        <v>42</v>
      </c>
      <c r="U62" s="23" t="s">
        <v>99</v>
      </c>
      <c r="V62" s="7" t="s">
        <v>98</v>
      </c>
      <c r="W62" s="23" t="s">
        <v>100</v>
      </c>
      <c r="X62" s="23" t="s">
        <v>100</v>
      </c>
      <c r="Y62" s="23" t="s">
        <v>100</v>
      </c>
      <c r="Z62" s="23" t="s">
        <v>100</v>
      </c>
      <c r="AA62" s="23" t="s">
        <v>100</v>
      </c>
      <c r="AB62" s="25" t="s">
        <v>100</v>
      </c>
      <c r="AC62" s="43" t="s">
        <v>137</v>
      </c>
      <c r="AD62" s="87" t="s">
        <v>98</v>
      </c>
      <c r="AE62" s="32" t="s">
        <v>138</v>
      </c>
      <c r="AF62" s="78" t="s">
        <v>248</v>
      </c>
      <c r="AG62" s="10" t="s">
        <v>249</v>
      </c>
      <c r="AH62" s="10" t="s">
        <v>401</v>
      </c>
      <c r="AI62" s="10" t="s">
        <v>402</v>
      </c>
      <c r="AJ62" s="10" t="s">
        <v>403</v>
      </c>
      <c r="AK62" s="33" t="s">
        <v>164</v>
      </c>
      <c r="AL62" s="2" t="s">
        <v>98</v>
      </c>
      <c r="AM62" s="2" t="str">
        <f t="shared" si="2"/>
        <v/>
      </c>
      <c r="AN62" s="14" t="str">
        <f t="shared" si="6"/>
        <v>Folder</v>
      </c>
      <c r="AO62" s="15">
        <v>0</v>
      </c>
      <c r="AQ62" s="71" t="s">
        <v>98</v>
      </c>
      <c r="AR62" s="67" t="str">
        <f t="shared" si="3"/>
        <v>D321.061</v>
      </c>
      <c r="AS62" s="67" t="str">
        <f t="shared" si="7"/>
        <v>D321_Q</v>
      </c>
      <c r="AT62" s="67" t="s">
        <v>100</v>
      </c>
      <c r="AU62" s="75" t="s">
        <v>100</v>
      </c>
      <c r="AV62" s="112" t="s">
        <v>214</v>
      </c>
      <c r="AW62" s="122" t="s">
        <v>252</v>
      </c>
      <c r="AX62" s="122" t="s">
        <v>139</v>
      </c>
      <c r="AY62" s="102" t="s">
        <v>91</v>
      </c>
      <c r="AZ62" s="71" t="s">
        <v>98</v>
      </c>
      <c r="BA62" s="71" t="s">
        <v>92</v>
      </c>
      <c r="BB62" s="103" t="s">
        <v>94</v>
      </c>
      <c r="BC62" s="102" t="s">
        <v>91</v>
      </c>
      <c r="BD62" s="100" t="s">
        <v>98</v>
      </c>
      <c r="BE62" s="12" t="s">
        <v>98</v>
      </c>
      <c r="BF62" s="71" t="s">
        <v>98</v>
      </c>
      <c r="BG62" s="12" t="s">
        <v>98</v>
      </c>
      <c r="BH62" s="12" t="s">
        <v>98</v>
      </c>
      <c r="BI62" s="12" t="s">
        <v>98</v>
      </c>
      <c r="BJ62" s="100" t="s">
        <v>98</v>
      </c>
      <c r="BK62" s="12" t="s">
        <v>98</v>
      </c>
      <c r="BL62" s="71" t="s">
        <v>98</v>
      </c>
      <c r="BM62" s="12" t="s">
        <v>98</v>
      </c>
      <c r="BN62" s="12" t="s">
        <v>98</v>
      </c>
      <c r="BO62" s="12" t="s">
        <v>98</v>
      </c>
      <c r="BP62" s="100" t="s">
        <v>98</v>
      </c>
      <c r="BQ62" s="12" t="s">
        <v>98</v>
      </c>
      <c r="BR62" s="71" t="s">
        <v>98</v>
      </c>
      <c r="BS62" s="12" t="s">
        <v>98</v>
      </c>
      <c r="BT62" s="12" t="s">
        <v>98</v>
      </c>
      <c r="BU62" s="12" t="s">
        <v>98</v>
      </c>
      <c r="BV62" s="100" t="s">
        <v>98</v>
      </c>
      <c r="BW62" s="12" t="s">
        <v>98</v>
      </c>
      <c r="BX62" s="71" t="s">
        <v>98</v>
      </c>
      <c r="BY62" s="12" t="s">
        <v>98</v>
      </c>
      <c r="BZ62" s="12" t="s">
        <v>98</v>
      </c>
      <c r="CA62" s="12" t="s">
        <v>98</v>
      </c>
      <c r="CB62" s="100" t="s">
        <v>98</v>
      </c>
      <c r="CC62" s="100" t="s">
        <v>98</v>
      </c>
      <c r="CD62" s="100" t="s">
        <v>98</v>
      </c>
      <c r="CE62" s="100" t="s">
        <v>98</v>
      </c>
      <c r="CF62" s="100" t="s">
        <v>98</v>
      </c>
      <c r="CG62" s="100" t="s">
        <v>98</v>
      </c>
      <c r="CH62" s="100" t="s">
        <v>98</v>
      </c>
      <c r="CI62" s="101" t="s">
        <v>98</v>
      </c>
    </row>
    <row r="63" spans="1:87" s="11" customFormat="1" ht="21.75" customHeight="1" x14ac:dyDescent="0.25">
      <c r="A63" s="1" t="s">
        <v>87</v>
      </c>
      <c r="B63" s="6" t="s">
        <v>406</v>
      </c>
      <c r="C63" s="23" t="s">
        <v>89</v>
      </c>
      <c r="D63" s="1" t="s">
        <v>407</v>
      </c>
      <c r="E63" s="2">
        <v>2021</v>
      </c>
      <c r="F63" s="28" t="s">
        <v>91</v>
      </c>
      <c r="G63" s="10" t="s">
        <v>92</v>
      </c>
      <c r="H63" s="23" t="s">
        <v>93</v>
      </c>
      <c r="I63" s="24" t="s">
        <v>94</v>
      </c>
      <c r="J63" s="32" t="s">
        <v>408</v>
      </c>
      <c r="K63" s="118" t="str">
        <f t="shared" si="0"/>
        <v>pdf</v>
      </c>
      <c r="L63" s="32" t="s">
        <v>409</v>
      </c>
      <c r="M63" s="118" t="str">
        <f t="shared" si="1"/>
        <v>pdf</v>
      </c>
      <c r="N63" s="2" t="s">
        <v>97</v>
      </c>
      <c r="O63" s="47" t="s">
        <v>98</v>
      </c>
      <c r="P63" s="13" t="str">
        <f t="shared" si="5"/>
        <v>Folder</v>
      </c>
      <c r="Q63" s="127">
        <v>3000</v>
      </c>
      <c r="R63" s="127">
        <v>2200</v>
      </c>
      <c r="S63" s="127">
        <v>1100</v>
      </c>
      <c r="T63" s="24">
        <v>24</v>
      </c>
      <c r="U63" s="23" t="s">
        <v>99</v>
      </c>
      <c r="V63" s="7" t="s">
        <v>100</v>
      </c>
      <c r="W63" s="23" t="s">
        <v>100</v>
      </c>
      <c r="X63" s="23" t="s">
        <v>100</v>
      </c>
      <c r="Y63" s="23" t="s">
        <v>100</v>
      </c>
      <c r="Z63" s="23" t="s">
        <v>100</v>
      </c>
      <c r="AA63" s="23" t="s">
        <v>100</v>
      </c>
      <c r="AB63" s="25" t="s">
        <v>100</v>
      </c>
      <c r="AC63" s="43" t="s">
        <v>130</v>
      </c>
      <c r="AD63" s="87" t="s">
        <v>98</v>
      </c>
      <c r="AE63" s="23" t="s">
        <v>131</v>
      </c>
      <c r="AF63" s="34" t="s">
        <v>204</v>
      </c>
      <c r="AG63" s="34" t="s">
        <v>205</v>
      </c>
      <c r="AH63" s="34" t="s">
        <v>206</v>
      </c>
      <c r="AI63" s="34" t="s">
        <v>207</v>
      </c>
      <c r="AJ63" s="34" t="s">
        <v>410</v>
      </c>
      <c r="AK63" s="25" t="s">
        <v>164</v>
      </c>
      <c r="AL63" s="2" t="s">
        <v>98</v>
      </c>
      <c r="AM63" s="2" t="str">
        <f t="shared" si="2"/>
        <v/>
      </c>
      <c r="AN63" s="14" t="str">
        <f t="shared" si="6"/>
        <v>Folder</v>
      </c>
      <c r="AO63" s="15">
        <v>0</v>
      </c>
      <c r="AQ63" s="71" t="s">
        <v>98</v>
      </c>
      <c r="AR63" s="67" t="str">
        <f t="shared" si="3"/>
        <v>D321.062</v>
      </c>
      <c r="AS63" s="67" t="str">
        <f t="shared" si="7"/>
        <v>D321_Q</v>
      </c>
      <c r="AT63" s="67" t="s">
        <v>100</v>
      </c>
      <c r="AU63" s="75" t="s">
        <v>100</v>
      </c>
      <c r="AV63" s="112" t="s">
        <v>100</v>
      </c>
      <c r="AW63" s="122" t="s">
        <v>193</v>
      </c>
      <c r="AX63" s="122" t="s">
        <v>104</v>
      </c>
      <c r="AY63" s="102" t="s">
        <v>91</v>
      </c>
      <c r="AZ63" s="71" t="s">
        <v>98</v>
      </c>
      <c r="BA63" s="71" t="s">
        <v>92</v>
      </c>
      <c r="BB63" s="103" t="s">
        <v>94</v>
      </c>
      <c r="BC63" s="102" t="s">
        <v>91</v>
      </c>
      <c r="BD63" s="100" t="s">
        <v>98</v>
      </c>
      <c r="BE63" s="12" t="s">
        <v>98</v>
      </c>
      <c r="BF63" s="71" t="s">
        <v>98</v>
      </c>
      <c r="BG63" s="12" t="s">
        <v>98</v>
      </c>
      <c r="BH63" s="12" t="s">
        <v>98</v>
      </c>
      <c r="BI63" s="12" t="s">
        <v>98</v>
      </c>
      <c r="BJ63" s="100" t="s">
        <v>98</v>
      </c>
      <c r="BK63" s="12" t="s">
        <v>98</v>
      </c>
      <c r="BL63" s="71" t="s">
        <v>98</v>
      </c>
      <c r="BM63" s="12" t="s">
        <v>98</v>
      </c>
      <c r="BN63" s="12" t="s">
        <v>98</v>
      </c>
      <c r="BO63" s="12" t="s">
        <v>98</v>
      </c>
      <c r="BP63" s="100" t="s">
        <v>98</v>
      </c>
      <c r="BQ63" s="12" t="s">
        <v>98</v>
      </c>
      <c r="BR63" s="71" t="s">
        <v>98</v>
      </c>
      <c r="BS63" s="12" t="s">
        <v>98</v>
      </c>
      <c r="BT63" s="12" t="s">
        <v>98</v>
      </c>
      <c r="BU63" s="12" t="s">
        <v>98</v>
      </c>
      <c r="BV63" s="100" t="s">
        <v>98</v>
      </c>
      <c r="BW63" s="12" t="s">
        <v>98</v>
      </c>
      <c r="BX63" s="71" t="s">
        <v>98</v>
      </c>
      <c r="BY63" s="12" t="s">
        <v>98</v>
      </c>
      <c r="BZ63" s="12" t="s">
        <v>98</v>
      </c>
      <c r="CA63" s="12" t="s">
        <v>98</v>
      </c>
      <c r="CB63" s="100" t="s">
        <v>98</v>
      </c>
      <c r="CC63" s="100" t="s">
        <v>98</v>
      </c>
      <c r="CD63" s="100" t="s">
        <v>98</v>
      </c>
      <c r="CE63" s="100" t="s">
        <v>98</v>
      </c>
      <c r="CF63" s="100" t="s">
        <v>98</v>
      </c>
      <c r="CG63" s="100" t="s">
        <v>98</v>
      </c>
      <c r="CH63" s="100" t="s">
        <v>98</v>
      </c>
      <c r="CI63" s="101" t="s">
        <v>98</v>
      </c>
    </row>
    <row r="64" spans="1:87" s="11" customFormat="1" ht="21.75" customHeight="1" x14ac:dyDescent="0.25">
      <c r="A64" s="1" t="s">
        <v>87</v>
      </c>
      <c r="B64" s="6" t="s">
        <v>411</v>
      </c>
      <c r="C64" s="23" t="s">
        <v>89</v>
      </c>
      <c r="D64" s="1" t="s">
        <v>127</v>
      </c>
      <c r="E64" s="2">
        <v>2021</v>
      </c>
      <c r="F64" s="28" t="s">
        <v>91</v>
      </c>
      <c r="G64" s="10" t="s">
        <v>92</v>
      </c>
      <c r="H64" s="23" t="s">
        <v>93</v>
      </c>
      <c r="I64" s="24" t="s">
        <v>94</v>
      </c>
      <c r="J64" s="32" t="s">
        <v>412</v>
      </c>
      <c r="K64" s="118" t="str">
        <f t="shared" si="0"/>
        <v>pdf</v>
      </c>
      <c r="L64" s="32" t="s">
        <v>409</v>
      </c>
      <c r="M64" s="118" t="str">
        <f t="shared" si="1"/>
        <v>pdf</v>
      </c>
      <c r="N64" s="2" t="s">
        <v>97</v>
      </c>
      <c r="O64" s="47" t="s">
        <v>98</v>
      </c>
      <c r="P64" s="13" t="str">
        <f t="shared" si="5"/>
        <v>Folder</v>
      </c>
      <c r="Q64" s="127">
        <v>3000</v>
      </c>
      <c r="R64" s="127">
        <v>2200</v>
      </c>
      <c r="S64" s="127">
        <v>1100</v>
      </c>
      <c r="T64" s="24">
        <v>24</v>
      </c>
      <c r="U64" s="23" t="s">
        <v>99</v>
      </c>
      <c r="V64" s="7" t="s">
        <v>100</v>
      </c>
      <c r="W64" s="23" t="s">
        <v>100</v>
      </c>
      <c r="X64" s="23" t="s">
        <v>100</v>
      </c>
      <c r="Y64" s="23" t="s">
        <v>100</v>
      </c>
      <c r="Z64" s="23" t="s">
        <v>100</v>
      </c>
      <c r="AA64" s="23" t="s">
        <v>100</v>
      </c>
      <c r="AB64" s="25" t="s">
        <v>100</v>
      </c>
      <c r="AC64" s="43" t="s">
        <v>130</v>
      </c>
      <c r="AD64" s="87" t="s">
        <v>98</v>
      </c>
      <c r="AE64" s="32" t="s">
        <v>138</v>
      </c>
      <c r="AF64" s="80" t="s">
        <v>204</v>
      </c>
      <c r="AG64" s="10" t="s">
        <v>205</v>
      </c>
      <c r="AH64" s="10" t="s">
        <v>305</v>
      </c>
      <c r="AI64" s="10" t="s">
        <v>413</v>
      </c>
      <c r="AJ64" s="10" t="s">
        <v>414</v>
      </c>
      <c r="AK64" s="33" t="s">
        <v>164</v>
      </c>
      <c r="AL64" s="2" t="s">
        <v>98</v>
      </c>
      <c r="AM64" s="2" t="str">
        <f t="shared" si="2"/>
        <v/>
      </c>
      <c r="AN64" s="14" t="str">
        <f t="shared" si="6"/>
        <v>Folder</v>
      </c>
      <c r="AO64" s="15">
        <v>0</v>
      </c>
      <c r="AQ64" s="71" t="s">
        <v>98</v>
      </c>
      <c r="AR64" s="67" t="str">
        <f t="shared" si="3"/>
        <v>D321.063</v>
      </c>
      <c r="AS64" s="67" t="str">
        <f t="shared" si="7"/>
        <v>D321_Q</v>
      </c>
      <c r="AT64" s="67" t="s">
        <v>100</v>
      </c>
      <c r="AU64" s="75" t="s">
        <v>100</v>
      </c>
      <c r="AV64" s="112" t="s">
        <v>100</v>
      </c>
      <c r="AW64" s="122" t="s">
        <v>132</v>
      </c>
      <c r="AX64" s="122" t="s">
        <v>104</v>
      </c>
      <c r="AY64" s="102" t="s">
        <v>91</v>
      </c>
      <c r="AZ64" s="71" t="s">
        <v>98</v>
      </c>
      <c r="BA64" s="71" t="s">
        <v>92</v>
      </c>
      <c r="BB64" s="103" t="s">
        <v>94</v>
      </c>
      <c r="BC64" s="102" t="s">
        <v>91</v>
      </c>
      <c r="BD64" s="100" t="s">
        <v>98</v>
      </c>
      <c r="BE64" s="12" t="s">
        <v>98</v>
      </c>
      <c r="BF64" s="71" t="s">
        <v>98</v>
      </c>
      <c r="BG64" s="12" t="s">
        <v>98</v>
      </c>
      <c r="BH64" s="12" t="s">
        <v>98</v>
      </c>
      <c r="BI64" s="12" t="s">
        <v>98</v>
      </c>
      <c r="BJ64" s="100" t="s">
        <v>98</v>
      </c>
      <c r="BK64" s="12" t="s">
        <v>98</v>
      </c>
      <c r="BL64" s="71" t="s">
        <v>98</v>
      </c>
      <c r="BM64" s="12" t="s">
        <v>98</v>
      </c>
      <c r="BN64" s="12" t="s">
        <v>98</v>
      </c>
      <c r="BO64" s="12" t="s">
        <v>98</v>
      </c>
      <c r="BP64" s="100" t="s">
        <v>98</v>
      </c>
      <c r="BQ64" s="12" t="s">
        <v>98</v>
      </c>
      <c r="BR64" s="71" t="s">
        <v>98</v>
      </c>
      <c r="BS64" s="12" t="s">
        <v>98</v>
      </c>
      <c r="BT64" s="12" t="s">
        <v>98</v>
      </c>
      <c r="BU64" s="12" t="s">
        <v>98</v>
      </c>
      <c r="BV64" s="100" t="s">
        <v>98</v>
      </c>
      <c r="BW64" s="12" t="s">
        <v>98</v>
      </c>
      <c r="BX64" s="71" t="s">
        <v>98</v>
      </c>
      <c r="BY64" s="12" t="s">
        <v>98</v>
      </c>
      <c r="BZ64" s="12" t="s">
        <v>98</v>
      </c>
      <c r="CA64" s="12" t="s">
        <v>98</v>
      </c>
      <c r="CB64" s="100" t="s">
        <v>98</v>
      </c>
      <c r="CC64" s="100" t="s">
        <v>98</v>
      </c>
      <c r="CD64" s="100" t="s">
        <v>98</v>
      </c>
      <c r="CE64" s="100" t="s">
        <v>98</v>
      </c>
      <c r="CF64" s="100" t="s">
        <v>98</v>
      </c>
      <c r="CG64" s="100" t="s">
        <v>98</v>
      </c>
      <c r="CH64" s="100" t="s">
        <v>98</v>
      </c>
      <c r="CI64" s="101" t="s">
        <v>98</v>
      </c>
    </row>
    <row r="65" spans="1:87" s="11" customFormat="1" ht="21.75" customHeight="1" x14ac:dyDescent="0.25">
      <c r="A65" s="1" t="s">
        <v>87</v>
      </c>
      <c r="B65" s="6" t="s">
        <v>415</v>
      </c>
      <c r="C65" s="23" t="s">
        <v>89</v>
      </c>
      <c r="D65" s="1" t="s">
        <v>416</v>
      </c>
      <c r="E65" s="2">
        <v>2020</v>
      </c>
      <c r="F65" s="28" t="s">
        <v>91</v>
      </c>
      <c r="G65" s="10" t="s">
        <v>92</v>
      </c>
      <c r="H65" s="23" t="s">
        <v>93</v>
      </c>
      <c r="I65" s="24" t="s">
        <v>94</v>
      </c>
      <c r="J65" s="32" t="s">
        <v>417</v>
      </c>
      <c r="K65" s="118" t="str">
        <f t="shared" si="0"/>
        <v>pdf</v>
      </c>
      <c r="L65" s="32" t="s">
        <v>295</v>
      </c>
      <c r="M65" s="118" t="str">
        <f t="shared" si="1"/>
        <v>pdf</v>
      </c>
      <c r="N65" s="2" t="s">
        <v>97</v>
      </c>
      <c r="O65" s="47" t="s">
        <v>98</v>
      </c>
      <c r="P65" s="13" t="str">
        <f t="shared" si="5"/>
        <v>Folder</v>
      </c>
      <c r="Q65" s="127">
        <v>3000</v>
      </c>
      <c r="R65" s="127">
        <v>2200</v>
      </c>
      <c r="S65" s="127">
        <v>1100</v>
      </c>
      <c r="T65" s="24">
        <v>42</v>
      </c>
      <c r="U65" s="23" t="s">
        <v>99</v>
      </c>
      <c r="V65" s="7" t="s">
        <v>98</v>
      </c>
      <c r="W65" s="23" t="s">
        <v>100</v>
      </c>
      <c r="X65" s="23" t="s">
        <v>100</v>
      </c>
      <c r="Y65" s="23" t="s">
        <v>100</v>
      </c>
      <c r="Z65" s="23" t="s">
        <v>100</v>
      </c>
      <c r="AA65" s="23" t="s">
        <v>100</v>
      </c>
      <c r="AB65" s="25" t="s">
        <v>100</v>
      </c>
      <c r="AC65" s="43" t="s">
        <v>116</v>
      </c>
      <c r="AD65" s="88" t="s">
        <v>418</v>
      </c>
      <c r="AE65" s="32" t="s">
        <v>118</v>
      </c>
      <c r="AF65" s="80" t="s">
        <v>204</v>
      </c>
      <c r="AG65" s="10" t="s">
        <v>205</v>
      </c>
      <c r="AH65" s="10" t="s">
        <v>305</v>
      </c>
      <c r="AI65" s="10" t="s">
        <v>207</v>
      </c>
      <c r="AJ65" s="10" t="s">
        <v>387</v>
      </c>
      <c r="AK65" s="33" t="s">
        <v>164</v>
      </c>
      <c r="AL65" s="2" t="s">
        <v>98</v>
      </c>
      <c r="AM65" s="2" t="str">
        <f t="shared" si="2"/>
        <v/>
      </c>
      <c r="AN65" s="14" t="str">
        <f t="shared" si="6"/>
        <v>Folder</v>
      </c>
      <c r="AO65" s="15">
        <v>0</v>
      </c>
      <c r="AQ65" s="71" t="s">
        <v>98</v>
      </c>
      <c r="AR65" s="67" t="str">
        <f t="shared" si="3"/>
        <v>D321.064</v>
      </c>
      <c r="AS65" s="67" t="str">
        <f t="shared" si="7"/>
        <v>D321_Q</v>
      </c>
      <c r="AT65" s="67" t="s">
        <v>100</v>
      </c>
      <c r="AU65" s="75" t="s">
        <v>100</v>
      </c>
      <c r="AV65" s="112" t="s">
        <v>144</v>
      </c>
      <c r="AW65" s="122" t="s">
        <v>419</v>
      </c>
      <c r="AX65" s="122" t="s">
        <v>104</v>
      </c>
      <c r="AY65" s="102" t="s">
        <v>91</v>
      </c>
      <c r="AZ65" s="71" t="s">
        <v>98</v>
      </c>
      <c r="BA65" s="71" t="s">
        <v>92</v>
      </c>
      <c r="BB65" s="103" t="s">
        <v>94</v>
      </c>
      <c r="BC65" s="102" t="s">
        <v>91</v>
      </c>
      <c r="BD65" s="100" t="s">
        <v>98</v>
      </c>
      <c r="BE65" s="12" t="s">
        <v>98</v>
      </c>
      <c r="BF65" s="71" t="s">
        <v>98</v>
      </c>
      <c r="BG65" s="12" t="s">
        <v>98</v>
      </c>
      <c r="BH65" s="12" t="s">
        <v>98</v>
      </c>
      <c r="BI65" s="12" t="s">
        <v>98</v>
      </c>
      <c r="BJ65" s="100" t="s">
        <v>98</v>
      </c>
      <c r="BK65" s="12" t="s">
        <v>98</v>
      </c>
      <c r="BL65" s="71" t="s">
        <v>98</v>
      </c>
      <c r="BM65" s="12" t="s">
        <v>98</v>
      </c>
      <c r="BN65" s="12" t="s">
        <v>98</v>
      </c>
      <c r="BO65" s="12" t="s">
        <v>98</v>
      </c>
      <c r="BP65" s="100" t="s">
        <v>98</v>
      </c>
      <c r="BQ65" s="12" t="s">
        <v>98</v>
      </c>
      <c r="BR65" s="71" t="s">
        <v>98</v>
      </c>
      <c r="BS65" s="12" t="s">
        <v>98</v>
      </c>
      <c r="BT65" s="12" t="s">
        <v>98</v>
      </c>
      <c r="BU65" s="12" t="s">
        <v>98</v>
      </c>
      <c r="BV65" s="100" t="s">
        <v>98</v>
      </c>
      <c r="BW65" s="12" t="s">
        <v>98</v>
      </c>
      <c r="BX65" s="71" t="s">
        <v>98</v>
      </c>
      <c r="BY65" s="12" t="s">
        <v>98</v>
      </c>
      <c r="BZ65" s="12" t="s">
        <v>98</v>
      </c>
      <c r="CA65" s="12" t="s">
        <v>98</v>
      </c>
      <c r="CB65" s="100" t="s">
        <v>98</v>
      </c>
      <c r="CC65" s="100" t="s">
        <v>98</v>
      </c>
      <c r="CD65" s="100" t="s">
        <v>98</v>
      </c>
      <c r="CE65" s="100" t="s">
        <v>98</v>
      </c>
      <c r="CF65" s="100" t="s">
        <v>98</v>
      </c>
      <c r="CG65" s="100" t="s">
        <v>98</v>
      </c>
      <c r="CH65" s="100" t="s">
        <v>98</v>
      </c>
      <c r="CI65" s="101" t="s">
        <v>98</v>
      </c>
    </row>
    <row r="66" spans="1:87" s="11" customFormat="1" ht="21.75" customHeight="1" x14ac:dyDescent="0.25">
      <c r="A66" s="1" t="s">
        <v>87</v>
      </c>
      <c r="B66" s="6" t="s">
        <v>420</v>
      </c>
      <c r="C66" s="23" t="s">
        <v>89</v>
      </c>
      <c r="D66" s="1" t="s">
        <v>421</v>
      </c>
      <c r="E66" s="2">
        <v>2020</v>
      </c>
      <c r="F66" s="28" t="s">
        <v>91</v>
      </c>
      <c r="G66" s="10" t="s">
        <v>92</v>
      </c>
      <c r="H66" s="23" t="s">
        <v>93</v>
      </c>
      <c r="I66" s="24" t="s">
        <v>94</v>
      </c>
      <c r="J66" s="32" t="s">
        <v>422</v>
      </c>
      <c r="K66" s="118" t="str">
        <f t="shared" ref="K66:K129" si="8">HYPERLINK("https://fidiait.sharepoint.com/sites/SALES/Shared%20Documents/Forms/AllItems.aspx?id=%2Fsites%2FSALES%2FShared%20Documents%2FSales%5FDossier%2F"&amp;$A66&amp;"."&amp;$B66&amp;"/1LO/"&amp;$J66&amp;".pdf&amp;parent=%2Fsites%2FSALES%2FShared%20Documents%2FSales%5FDossier%2F"&amp;$A66&amp;"."&amp;$B66&amp;"/1LO","pdf")</f>
        <v>pdf</v>
      </c>
      <c r="L66" s="32" t="s">
        <v>409</v>
      </c>
      <c r="M66" s="118" t="str">
        <f t="shared" ref="M66:M129" si="9">HYPERLINK("https://fidiait.sharepoint.com/sites/SALES/Shared%20Documents/Forms/AllItems.aspx?id=%2Fsites%2FSALES%2FShared%20Documents%2FSales%5FDossier%2F"&amp;$A66&amp;"."&amp;$B66&amp;"/1LO/"&amp;$L66&amp;".pdf&amp;parent=%2Fsites%2FSALES%2FShared%20Documents%2FSales%5FDossier%2F"&amp;$A66&amp;"."&amp;$B66&amp;"/1LO","pdf")</f>
        <v>pdf</v>
      </c>
      <c r="N66" s="2" t="s">
        <v>97</v>
      </c>
      <c r="O66" s="47" t="s">
        <v>98</v>
      </c>
      <c r="P66" s="13" t="str">
        <f t="shared" si="5"/>
        <v>Folder</v>
      </c>
      <c r="Q66" s="127">
        <v>3000</v>
      </c>
      <c r="R66" s="127">
        <v>2200</v>
      </c>
      <c r="S66" s="127">
        <v>1100</v>
      </c>
      <c r="T66" s="24">
        <v>24</v>
      </c>
      <c r="U66" s="23" t="s">
        <v>99</v>
      </c>
      <c r="V66" s="7" t="s">
        <v>100</v>
      </c>
      <c r="W66" s="23" t="s">
        <v>100</v>
      </c>
      <c r="X66" s="23" t="s">
        <v>100</v>
      </c>
      <c r="Y66" s="23" t="s">
        <v>100</v>
      </c>
      <c r="Z66" s="23" t="s">
        <v>100</v>
      </c>
      <c r="AA66" s="23" t="s">
        <v>100</v>
      </c>
      <c r="AB66" s="25" t="s">
        <v>100</v>
      </c>
      <c r="AC66" s="43" t="s">
        <v>353</v>
      </c>
      <c r="AD66" s="88" t="s">
        <v>423</v>
      </c>
      <c r="AE66" s="32" t="s">
        <v>118</v>
      </c>
      <c r="AF66" s="80" t="s">
        <v>424</v>
      </c>
      <c r="AG66" s="10" t="s">
        <v>425</v>
      </c>
      <c r="AH66" s="10" t="s">
        <v>426</v>
      </c>
      <c r="AI66" s="10" t="s">
        <v>427</v>
      </c>
      <c r="AJ66" s="10" t="s">
        <v>387</v>
      </c>
      <c r="AK66" s="33" t="s">
        <v>164</v>
      </c>
      <c r="AL66" s="2" t="s">
        <v>428</v>
      </c>
      <c r="AM66" s="2" t="str">
        <f t="shared" ref="AM66:AM71" si="10">REPT("⭐",AO66)</f>
        <v/>
      </c>
      <c r="AN66" s="14" t="str">
        <f t="shared" si="6"/>
        <v>Folder</v>
      </c>
      <c r="AO66" s="15">
        <v>0</v>
      </c>
      <c r="AQ66" s="71" t="s">
        <v>98</v>
      </c>
      <c r="AR66" s="67" t="str">
        <f t="shared" ref="AR66:AR129" si="11">A66&amp;"."&amp;B66</f>
        <v>D321.065</v>
      </c>
      <c r="AS66" s="67" t="str">
        <f t="shared" si="7"/>
        <v>D321_Q</v>
      </c>
      <c r="AT66" s="67" t="s">
        <v>100</v>
      </c>
      <c r="AU66" s="75" t="s">
        <v>100</v>
      </c>
      <c r="AV66" s="112" t="s">
        <v>100</v>
      </c>
      <c r="AW66" s="122" t="s">
        <v>429</v>
      </c>
      <c r="AX66" s="122" t="s">
        <v>183</v>
      </c>
      <c r="AY66" s="102" t="s">
        <v>91</v>
      </c>
      <c r="AZ66" s="71" t="s">
        <v>98</v>
      </c>
      <c r="BA66" s="71" t="s">
        <v>92</v>
      </c>
      <c r="BB66" s="103" t="s">
        <v>94</v>
      </c>
      <c r="BC66" s="102" t="s">
        <v>91</v>
      </c>
      <c r="BD66" s="100" t="s">
        <v>98</v>
      </c>
      <c r="BE66" s="12" t="s">
        <v>98</v>
      </c>
      <c r="BF66" s="71" t="s">
        <v>98</v>
      </c>
      <c r="BG66" s="12" t="s">
        <v>98</v>
      </c>
      <c r="BH66" s="12" t="s">
        <v>98</v>
      </c>
      <c r="BI66" s="12" t="s">
        <v>98</v>
      </c>
      <c r="BJ66" s="100" t="s">
        <v>98</v>
      </c>
      <c r="BK66" s="12" t="s">
        <v>98</v>
      </c>
      <c r="BL66" s="71" t="s">
        <v>98</v>
      </c>
      <c r="BM66" s="12" t="s">
        <v>98</v>
      </c>
      <c r="BN66" s="12" t="s">
        <v>98</v>
      </c>
      <c r="BO66" s="12" t="s">
        <v>98</v>
      </c>
      <c r="BP66" s="100" t="s">
        <v>98</v>
      </c>
      <c r="BQ66" s="12" t="s">
        <v>98</v>
      </c>
      <c r="BR66" s="71" t="s">
        <v>98</v>
      </c>
      <c r="BS66" s="12" t="s">
        <v>98</v>
      </c>
      <c r="BT66" s="12" t="s">
        <v>98</v>
      </c>
      <c r="BU66" s="12" t="s">
        <v>98</v>
      </c>
      <c r="BV66" s="100" t="s">
        <v>98</v>
      </c>
      <c r="BW66" s="12" t="s">
        <v>98</v>
      </c>
      <c r="BX66" s="71" t="s">
        <v>98</v>
      </c>
      <c r="BY66" s="12" t="s">
        <v>98</v>
      </c>
      <c r="BZ66" s="12" t="s">
        <v>98</v>
      </c>
      <c r="CA66" s="12" t="s">
        <v>98</v>
      </c>
      <c r="CB66" s="100" t="s">
        <v>98</v>
      </c>
      <c r="CC66" s="100" t="s">
        <v>98</v>
      </c>
      <c r="CD66" s="100" t="s">
        <v>98</v>
      </c>
      <c r="CE66" s="100" t="s">
        <v>98</v>
      </c>
      <c r="CF66" s="100" t="s">
        <v>98</v>
      </c>
      <c r="CG66" s="100" t="s">
        <v>98</v>
      </c>
      <c r="CH66" s="100" t="s">
        <v>98</v>
      </c>
      <c r="CI66" s="101" t="s">
        <v>98</v>
      </c>
    </row>
    <row r="67" spans="1:87" s="11" customFormat="1" ht="21.75" customHeight="1" x14ac:dyDescent="0.25">
      <c r="A67" s="1" t="s">
        <v>253</v>
      </c>
      <c r="B67" s="6" t="s">
        <v>430</v>
      </c>
      <c r="C67" s="23" t="s">
        <v>431</v>
      </c>
      <c r="D67" t="s">
        <v>432</v>
      </c>
      <c r="E67" s="2">
        <v>2022</v>
      </c>
      <c r="F67" s="28" t="s">
        <v>91</v>
      </c>
      <c r="G67" s="10" t="s">
        <v>92</v>
      </c>
      <c r="H67" s="23" t="s">
        <v>93</v>
      </c>
      <c r="I67" s="24" t="s">
        <v>94</v>
      </c>
      <c r="J67" s="32" t="s">
        <v>433</v>
      </c>
      <c r="K67" s="118" t="str">
        <f t="shared" si="8"/>
        <v>pdf</v>
      </c>
      <c r="L67" s="32" t="s">
        <v>434</v>
      </c>
      <c r="M67" s="118" t="str">
        <f t="shared" si="9"/>
        <v>pdf</v>
      </c>
      <c r="N67" s="2" t="s">
        <v>97</v>
      </c>
      <c r="O67" s="47" t="s">
        <v>98</v>
      </c>
      <c r="P67" s="13" t="str">
        <f t="shared" ref="P67:P130" si="12">HYPERLINK("https://fidiait.sharepoint.com/sites/SALES/Shared%20Documents/Forms/AllItems.aspx?id=%2Fsites%2FSALES%2FShared%20Documents%2FSales%5FDossier%2F"&amp;$A67&amp;"."&amp;$B67&amp;"/2Foto","Folder")</f>
        <v>Folder</v>
      </c>
      <c r="Q67" s="127">
        <v>3000</v>
      </c>
      <c r="R67" s="127">
        <v>2200</v>
      </c>
      <c r="S67" s="127">
        <v>1250</v>
      </c>
      <c r="T67" s="24">
        <v>42</v>
      </c>
      <c r="U67" s="23" t="s">
        <v>99</v>
      </c>
      <c r="V67" s="7" t="s">
        <v>98</v>
      </c>
      <c r="W67" s="23" t="s">
        <v>100</v>
      </c>
      <c r="X67" s="23" t="s">
        <v>100</v>
      </c>
      <c r="Y67" s="23" t="s">
        <v>100</v>
      </c>
      <c r="Z67" s="23" t="s">
        <v>100</v>
      </c>
      <c r="AA67" s="23" t="s">
        <v>100</v>
      </c>
      <c r="AB67" s="25" t="s">
        <v>100</v>
      </c>
      <c r="AC67" s="43" t="s">
        <v>116</v>
      </c>
      <c r="AD67" s="88" t="s">
        <v>435</v>
      </c>
      <c r="AE67" s="32" t="s">
        <v>118</v>
      </c>
      <c r="AF67" s="80" t="s">
        <v>119</v>
      </c>
      <c r="AG67" s="10" t="s">
        <v>436</v>
      </c>
      <c r="AH67" s="10" t="s">
        <v>305</v>
      </c>
      <c r="AI67" s="10" t="s">
        <v>437</v>
      </c>
      <c r="AJ67" s="10" t="s">
        <v>387</v>
      </c>
      <c r="AK67" s="33" t="s">
        <v>164</v>
      </c>
      <c r="AL67" s="2" t="s">
        <v>98</v>
      </c>
      <c r="AM67" s="2" t="str">
        <f t="shared" si="10"/>
        <v/>
      </c>
      <c r="AN67" s="14" t="str">
        <f t="shared" ref="AN67:AN130" si="13">HYPERLINK("https://fidiait.sharepoint.com/sites/SALES/Shared%20Documents/Forms/AllItems.aspx?id=%2Fsites%2FSALES%2FShared%20Documents%2FSales%5FDossier%2F"&amp;$A67&amp;"."&amp;$B67&amp;"/3Applications","Folder")</f>
        <v>Folder</v>
      </c>
      <c r="AO67" s="15">
        <v>0</v>
      </c>
      <c r="AQ67" s="71" t="s">
        <v>98</v>
      </c>
      <c r="AR67" s="67" t="str">
        <f t="shared" si="11"/>
        <v>DL321.066</v>
      </c>
      <c r="AS67" s="67" t="str">
        <f t="shared" si="7"/>
        <v>DL321_QR45</v>
      </c>
      <c r="AT67" s="67" t="s">
        <v>100</v>
      </c>
      <c r="AU67" s="75" t="s">
        <v>100</v>
      </c>
      <c r="AV67" s="112" t="s">
        <v>144</v>
      </c>
      <c r="AW67" s="122" t="s">
        <v>438</v>
      </c>
      <c r="AX67" s="122" t="s">
        <v>139</v>
      </c>
      <c r="AY67" s="102" t="s">
        <v>91</v>
      </c>
      <c r="AZ67" s="71" t="s">
        <v>98</v>
      </c>
      <c r="BA67" s="71" t="s">
        <v>92</v>
      </c>
      <c r="BB67" s="103" t="s">
        <v>94</v>
      </c>
      <c r="BC67" s="102" t="s">
        <v>91</v>
      </c>
      <c r="BD67" s="100" t="s">
        <v>98</v>
      </c>
      <c r="BE67" s="12" t="s">
        <v>98</v>
      </c>
      <c r="BF67" s="71" t="s">
        <v>98</v>
      </c>
      <c r="BG67" s="12" t="s">
        <v>98</v>
      </c>
      <c r="BH67" s="12" t="s">
        <v>98</v>
      </c>
      <c r="BI67" s="12" t="s">
        <v>98</v>
      </c>
      <c r="BJ67" s="100" t="s">
        <v>98</v>
      </c>
      <c r="BK67" s="12" t="s">
        <v>98</v>
      </c>
      <c r="BL67" s="71" t="s">
        <v>98</v>
      </c>
      <c r="BM67" s="12" t="s">
        <v>98</v>
      </c>
      <c r="BN67" s="12" t="s">
        <v>98</v>
      </c>
      <c r="BO67" s="12" t="s">
        <v>98</v>
      </c>
      <c r="BP67" s="100" t="s">
        <v>98</v>
      </c>
      <c r="BQ67" s="12" t="s">
        <v>98</v>
      </c>
      <c r="BR67" s="71" t="s">
        <v>98</v>
      </c>
      <c r="BS67" s="12" t="s">
        <v>98</v>
      </c>
      <c r="BT67" s="12" t="s">
        <v>98</v>
      </c>
      <c r="BU67" s="12" t="s">
        <v>98</v>
      </c>
      <c r="BV67" s="100" t="s">
        <v>98</v>
      </c>
      <c r="BW67" s="12" t="s">
        <v>98</v>
      </c>
      <c r="BX67" s="71" t="s">
        <v>98</v>
      </c>
      <c r="BY67" s="12" t="s">
        <v>98</v>
      </c>
      <c r="BZ67" s="12" t="s">
        <v>98</v>
      </c>
      <c r="CA67" s="12" t="s">
        <v>98</v>
      </c>
      <c r="CB67" s="100" t="s">
        <v>98</v>
      </c>
      <c r="CC67" s="100" t="s">
        <v>98</v>
      </c>
      <c r="CD67" s="100" t="s">
        <v>98</v>
      </c>
      <c r="CE67" s="100" t="s">
        <v>98</v>
      </c>
      <c r="CF67" s="100" t="s">
        <v>98</v>
      </c>
      <c r="CG67" s="100" t="s">
        <v>98</v>
      </c>
      <c r="CH67" s="100" t="s">
        <v>98</v>
      </c>
      <c r="CI67" s="101" t="s">
        <v>98</v>
      </c>
    </row>
    <row r="68" spans="1:87" s="11" customFormat="1" ht="21.75" customHeight="1" x14ac:dyDescent="0.25">
      <c r="A68" s="1" t="s">
        <v>253</v>
      </c>
      <c r="B68" s="6" t="s">
        <v>439</v>
      </c>
      <c r="C68" s="23" t="s">
        <v>440</v>
      </c>
      <c r="D68" t="s">
        <v>90</v>
      </c>
      <c r="E68" s="2">
        <v>2022</v>
      </c>
      <c r="F68" s="28" t="s">
        <v>91</v>
      </c>
      <c r="G68" s="10" t="s">
        <v>92</v>
      </c>
      <c r="H68" s="23" t="s">
        <v>93</v>
      </c>
      <c r="I68" s="24" t="s">
        <v>94</v>
      </c>
      <c r="J68" s="32" t="s">
        <v>441</v>
      </c>
      <c r="K68" s="118" t="str">
        <f t="shared" si="8"/>
        <v>pdf</v>
      </c>
      <c r="L68" s="32" t="s">
        <v>442</v>
      </c>
      <c r="M68" s="118" t="str">
        <f t="shared" si="9"/>
        <v>pdf</v>
      </c>
      <c r="N68" s="2" t="s">
        <v>97</v>
      </c>
      <c r="O68" s="47" t="s">
        <v>98</v>
      </c>
      <c r="P68" s="13" t="str">
        <f t="shared" si="12"/>
        <v>Folder</v>
      </c>
      <c r="Q68" s="127">
        <v>3000</v>
      </c>
      <c r="R68" s="127">
        <v>2200</v>
      </c>
      <c r="S68" s="127">
        <v>1250</v>
      </c>
      <c r="T68" s="24">
        <v>42</v>
      </c>
      <c r="U68" s="23" t="s">
        <v>99</v>
      </c>
      <c r="V68" s="7" t="s">
        <v>98</v>
      </c>
      <c r="W68" s="23" t="s">
        <v>99</v>
      </c>
      <c r="X68" s="23" t="s">
        <v>100</v>
      </c>
      <c r="Y68" s="23" t="s">
        <v>100</v>
      </c>
      <c r="Z68" s="23" t="s">
        <v>100</v>
      </c>
      <c r="AA68" s="23" t="s">
        <v>100</v>
      </c>
      <c r="AB68" s="25" t="s">
        <v>100</v>
      </c>
      <c r="AC68" s="43" t="s">
        <v>101</v>
      </c>
      <c r="AD68" s="88" t="s">
        <v>102</v>
      </c>
      <c r="AE68" s="2" t="s">
        <v>103</v>
      </c>
      <c r="AF68" s="77" t="s">
        <v>104</v>
      </c>
      <c r="AG68" s="17" t="s">
        <v>105</v>
      </c>
      <c r="AH68" s="17" t="s">
        <v>106</v>
      </c>
      <c r="AI68" s="17" t="s">
        <v>107</v>
      </c>
      <c r="AJ68" s="17" t="s">
        <v>108</v>
      </c>
      <c r="AK68" s="25" t="s">
        <v>164</v>
      </c>
      <c r="AL68" s="2" t="s">
        <v>98</v>
      </c>
      <c r="AM68" s="2" t="str">
        <f t="shared" si="10"/>
        <v/>
      </c>
      <c r="AN68" s="14" t="str">
        <f t="shared" si="13"/>
        <v>Folder</v>
      </c>
      <c r="AO68" s="15">
        <v>0</v>
      </c>
      <c r="AQ68" s="71" t="s">
        <v>98</v>
      </c>
      <c r="AR68" s="67" t="str">
        <f t="shared" si="11"/>
        <v>DL321.067</v>
      </c>
      <c r="AS68" s="67" t="str">
        <f t="shared" si="7"/>
        <v>DL321_MR45</v>
      </c>
      <c r="AT68" s="67" t="s">
        <v>100</v>
      </c>
      <c r="AU68" s="75" t="s">
        <v>100</v>
      </c>
      <c r="AV68" s="112" t="s">
        <v>214</v>
      </c>
      <c r="AW68" s="122" t="s">
        <v>109</v>
      </c>
      <c r="AX68" s="122" t="s">
        <v>104</v>
      </c>
      <c r="AY68" s="102" t="s">
        <v>91</v>
      </c>
      <c r="AZ68" s="71" t="s">
        <v>98</v>
      </c>
      <c r="BA68" s="71" t="s">
        <v>92</v>
      </c>
      <c r="BB68" s="103" t="s">
        <v>94</v>
      </c>
      <c r="BC68" s="102" t="s">
        <v>91</v>
      </c>
      <c r="BD68" s="100" t="s">
        <v>98</v>
      </c>
      <c r="BE68" s="12" t="s">
        <v>98</v>
      </c>
      <c r="BF68" s="71" t="s">
        <v>98</v>
      </c>
      <c r="BG68" s="12" t="s">
        <v>98</v>
      </c>
      <c r="BH68" s="12" t="s">
        <v>98</v>
      </c>
      <c r="BI68" s="12" t="s">
        <v>98</v>
      </c>
      <c r="BJ68" s="100" t="s">
        <v>98</v>
      </c>
      <c r="BK68" s="12" t="s">
        <v>98</v>
      </c>
      <c r="BL68" s="71" t="s">
        <v>98</v>
      </c>
      <c r="BM68" s="12" t="s">
        <v>98</v>
      </c>
      <c r="BN68" s="12" t="s">
        <v>98</v>
      </c>
      <c r="BO68" s="12" t="s">
        <v>98</v>
      </c>
      <c r="BP68" s="100" t="s">
        <v>98</v>
      </c>
      <c r="BQ68" s="12" t="s">
        <v>98</v>
      </c>
      <c r="BR68" s="71" t="s">
        <v>98</v>
      </c>
      <c r="BS68" s="12" t="s">
        <v>98</v>
      </c>
      <c r="BT68" s="12" t="s">
        <v>98</v>
      </c>
      <c r="BU68" s="12" t="s">
        <v>98</v>
      </c>
      <c r="BV68" s="100" t="s">
        <v>98</v>
      </c>
      <c r="BW68" s="12" t="s">
        <v>98</v>
      </c>
      <c r="BX68" s="71" t="s">
        <v>98</v>
      </c>
      <c r="BY68" s="12" t="s">
        <v>98</v>
      </c>
      <c r="BZ68" s="12" t="s">
        <v>98</v>
      </c>
      <c r="CA68" s="12" t="s">
        <v>98</v>
      </c>
      <c r="CB68" s="100" t="s">
        <v>98</v>
      </c>
      <c r="CC68" s="100" t="s">
        <v>98</v>
      </c>
      <c r="CD68" s="100" t="s">
        <v>98</v>
      </c>
      <c r="CE68" s="100" t="s">
        <v>98</v>
      </c>
      <c r="CF68" s="100" t="s">
        <v>98</v>
      </c>
      <c r="CG68" s="100" t="s">
        <v>98</v>
      </c>
      <c r="CH68" s="100" t="s">
        <v>98</v>
      </c>
      <c r="CI68" s="101" t="s">
        <v>98</v>
      </c>
    </row>
    <row r="69" spans="1:87" s="11" customFormat="1" ht="21.75" customHeight="1" x14ac:dyDescent="0.25">
      <c r="A69" s="1" t="s">
        <v>253</v>
      </c>
      <c r="B69" s="6" t="s">
        <v>443</v>
      </c>
      <c r="C69" s="23" t="s">
        <v>431</v>
      </c>
      <c r="D69" t="s">
        <v>127</v>
      </c>
      <c r="E69" s="2">
        <v>2022</v>
      </c>
      <c r="F69" s="28" t="s">
        <v>91</v>
      </c>
      <c r="G69" s="10" t="s">
        <v>92</v>
      </c>
      <c r="H69" s="23" t="s">
        <v>93</v>
      </c>
      <c r="I69" s="24" t="s">
        <v>94</v>
      </c>
      <c r="J69" s="32" t="s">
        <v>444</v>
      </c>
      <c r="K69" s="118" t="str">
        <f t="shared" si="8"/>
        <v>pdf</v>
      </c>
      <c r="L69" s="32" t="s">
        <v>445</v>
      </c>
      <c r="M69" s="118" t="str">
        <f t="shared" si="9"/>
        <v>pdf</v>
      </c>
      <c r="N69" s="2" t="s">
        <v>97</v>
      </c>
      <c r="O69" s="47" t="s">
        <v>98</v>
      </c>
      <c r="P69" s="13" t="str">
        <f t="shared" si="12"/>
        <v>Folder</v>
      </c>
      <c r="Q69" s="127">
        <v>3000</v>
      </c>
      <c r="R69" s="127">
        <v>2200</v>
      </c>
      <c r="S69" s="127">
        <v>1250</v>
      </c>
      <c r="T69" s="24">
        <v>24</v>
      </c>
      <c r="U69" s="23" t="s">
        <v>99</v>
      </c>
      <c r="V69" s="7" t="s">
        <v>100</v>
      </c>
      <c r="W69" s="23" t="s">
        <v>100</v>
      </c>
      <c r="X69" s="23" t="s">
        <v>100</v>
      </c>
      <c r="Y69" s="23" t="s">
        <v>100</v>
      </c>
      <c r="Z69" s="23" t="s">
        <v>100</v>
      </c>
      <c r="AA69" s="23" t="s">
        <v>100</v>
      </c>
      <c r="AB69" s="25" t="s">
        <v>100</v>
      </c>
      <c r="AC69" s="43" t="s">
        <v>130</v>
      </c>
      <c r="AD69" s="87" t="s">
        <v>98</v>
      </c>
      <c r="AE69" s="32" t="s">
        <v>138</v>
      </c>
      <c r="AF69" s="80" t="s">
        <v>204</v>
      </c>
      <c r="AG69" s="10" t="s">
        <v>205</v>
      </c>
      <c r="AH69" s="10" t="s">
        <v>305</v>
      </c>
      <c r="AI69" s="10" t="s">
        <v>413</v>
      </c>
      <c r="AJ69" s="10" t="s">
        <v>414</v>
      </c>
      <c r="AK69" s="33" t="s">
        <v>164</v>
      </c>
      <c r="AL69" s="2" t="s">
        <v>98</v>
      </c>
      <c r="AM69" s="2" t="str">
        <f t="shared" si="10"/>
        <v/>
      </c>
      <c r="AN69" s="14" t="str">
        <f t="shared" si="13"/>
        <v>Folder</v>
      </c>
      <c r="AO69" s="15">
        <v>0</v>
      </c>
      <c r="AQ69" s="71" t="s">
        <v>98</v>
      </c>
      <c r="AR69" s="67" t="str">
        <f t="shared" si="11"/>
        <v>DL321.068</v>
      </c>
      <c r="AS69" s="67" t="str">
        <f t="shared" si="7"/>
        <v>DL321_QR45</v>
      </c>
      <c r="AT69" s="67" t="s">
        <v>100</v>
      </c>
      <c r="AU69" s="75" t="s">
        <v>100</v>
      </c>
      <c r="AV69" s="112" t="s">
        <v>100</v>
      </c>
      <c r="AW69" s="122" t="s">
        <v>132</v>
      </c>
      <c r="AX69" s="122" t="s">
        <v>104</v>
      </c>
      <c r="AY69" s="102" t="s">
        <v>91</v>
      </c>
      <c r="AZ69" s="71" t="s">
        <v>98</v>
      </c>
      <c r="BA69" s="71" t="s">
        <v>92</v>
      </c>
      <c r="BB69" s="103" t="s">
        <v>94</v>
      </c>
      <c r="BC69" s="102" t="s">
        <v>91</v>
      </c>
      <c r="BD69" s="100" t="s">
        <v>98</v>
      </c>
      <c r="BE69" s="12" t="s">
        <v>98</v>
      </c>
      <c r="BF69" s="71" t="s">
        <v>98</v>
      </c>
      <c r="BG69" s="12" t="s">
        <v>98</v>
      </c>
      <c r="BH69" s="12" t="s">
        <v>98</v>
      </c>
      <c r="BI69" s="12" t="s">
        <v>98</v>
      </c>
      <c r="BJ69" s="100" t="s">
        <v>98</v>
      </c>
      <c r="BK69" s="12" t="s">
        <v>98</v>
      </c>
      <c r="BL69" s="71" t="s">
        <v>98</v>
      </c>
      <c r="BM69" s="12" t="s">
        <v>98</v>
      </c>
      <c r="BN69" s="12" t="s">
        <v>98</v>
      </c>
      <c r="BO69" s="12" t="s">
        <v>98</v>
      </c>
      <c r="BP69" s="100" t="s">
        <v>98</v>
      </c>
      <c r="BQ69" s="12" t="s">
        <v>98</v>
      </c>
      <c r="BR69" s="71" t="s">
        <v>98</v>
      </c>
      <c r="BS69" s="12" t="s">
        <v>98</v>
      </c>
      <c r="BT69" s="12" t="s">
        <v>98</v>
      </c>
      <c r="BU69" s="12" t="s">
        <v>98</v>
      </c>
      <c r="BV69" s="100" t="s">
        <v>98</v>
      </c>
      <c r="BW69" s="12" t="s">
        <v>98</v>
      </c>
      <c r="BX69" s="71" t="s">
        <v>98</v>
      </c>
      <c r="BY69" s="12" t="s">
        <v>98</v>
      </c>
      <c r="BZ69" s="12" t="s">
        <v>98</v>
      </c>
      <c r="CA69" s="12" t="s">
        <v>98</v>
      </c>
      <c r="CB69" s="100" t="s">
        <v>98</v>
      </c>
      <c r="CC69" s="100" t="s">
        <v>98</v>
      </c>
      <c r="CD69" s="100" t="s">
        <v>98</v>
      </c>
      <c r="CE69" s="100" t="s">
        <v>98</v>
      </c>
      <c r="CF69" s="100" t="s">
        <v>98</v>
      </c>
      <c r="CG69" s="100" t="s">
        <v>98</v>
      </c>
      <c r="CH69" s="100" t="s">
        <v>98</v>
      </c>
      <c r="CI69" s="101" t="s">
        <v>98</v>
      </c>
    </row>
    <row r="70" spans="1:87" s="11" customFormat="1" ht="21.75" customHeight="1" x14ac:dyDescent="0.25">
      <c r="A70" s="1" t="s">
        <v>253</v>
      </c>
      <c r="B70" s="6" t="s">
        <v>446</v>
      </c>
      <c r="C70" s="23" t="s">
        <v>431</v>
      </c>
      <c r="D70" t="s">
        <v>127</v>
      </c>
      <c r="E70" s="2">
        <v>2022</v>
      </c>
      <c r="F70" s="28" t="s">
        <v>91</v>
      </c>
      <c r="G70" s="10" t="s">
        <v>92</v>
      </c>
      <c r="H70" s="23" t="s">
        <v>93</v>
      </c>
      <c r="I70" s="24" t="s">
        <v>94</v>
      </c>
      <c r="J70" s="32" t="s">
        <v>444</v>
      </c>
      <c r="K70" s="118" t="str">
        <f t="shared" si="8"/>
        <v>pdf</v>
      </c>
      <c r="L70" s="32" t="s">
        <v>445</v>
      </c>
      <c r="M70" s="118" t="str">
        <f t="shared" si="9"/>
        <v>pdf</v>
      </c>
      <c r="N70" s="2" t="s">
        <v>97</v>
      </c>
      <c r="O70" s="47" t="s">
        <v>98</v>
      </c>
      <c r="P70" s="13" t="str">
        <f t="shared" si="12"/>
        <v>Folder</v>
      </c>
      <c r="Q70" s="127">
        <v>3000</v>
      </c>
      <c r="R70" s="127">
        <v>2200</v>
      </c>
      <c r="S70" s="127">
        <v>1250</v>
      </c>
      <c r="T70" s="24">
        <v>24</v>
      </c>
      <c r="U70" s="23" t="s">
        <v>99</v>
      </c>
      <c r="V70" s="7" t="s">
        <v>100</v>
      </c>
      <c r="W70" s="23" t="s">
        <v>100</v>
      </c>
      <c r="X70" s="23" t="s">
        <v>100</v>
      </c>
      <c r="Y70" s="23" t="s">
        <v>100</v>
      </c>
      <c r="Z70" s="23" t="s">
        <v>100</v>
      </c>
      <c r="AA70" s="23" t="s">
        <v>100</v>
      </c>
      <c r="AB70" s="25" t="s">
        <v>100</v>
      </c>
      <c r="AC70" s="43" t="s">
        <v>130</v>
      </c>
      <c r="AD70" s="87" t="s">
        <v>98</v>
      </c>
      <c r="AE70" s="32" t="s">
        <v>138</v>
      </c>
      <c r="AF70" s="80" t="s">
        <v>204</v>
      </c>
      <c r="AG70" s="10" t="s">
        <v>205</v>
      </c>
      <c r="AH70" s="10" t="s">
        <v>305</v>
      </c>
      <c r="AI70" s="10" t="s">
        <v>413</v>
      </c>
      <c r="AJ70" s="10" t="s">
        <v>414</v>
      </c>
      <c r="AK70" s="33" t="s">
        <v>164</v>
      </c>
      <c r="AL70" s="2" t="s">
        <v>98</v>
      </c>
      <c r="AM70" s="2" t="str">
        <f t="shared" si="10"/>
        <v/>
      </c>
      <c r="AN70" s="14" t="str">
        <f t="shared" si="13"/>
        <v>Folder</v>
      </c>
      <c r="AO70" s="15">
        <v>0</v>
      </c>
      <c r="AQ70" s="71" t="s">
        <v>98</v>
      </c>
      <c r="AR70" s="67" t="str">
        <f t="shared" si="11"/>
        <v>DL321.069</v>
      </c>
      <c r="AS70" s="67" t="str">
        <f t="shared" si="7"/>
        <v>DL321_QR45</v>
      </c>
      <c r="AT70" s="67" t="s">
        <v>100</v>
      </c>
      <c r="AU70" s="75" t="s">
        <v>100</v>
      </c>
      <c r="AV70" s="112" t="s">
        <v>100</v>
      </c>
      <c r="AW70" s="122" t="s">
        <v>132</v>
      </c>
      <c r="AX70" s="122" t="s">
        <v>104</v>
      </c>
      <c r="AY70" s="102" t="s">
        <v>91</v>
      </c>
      <c r="AZ70" s="71" t="s">
        <v>98</v>
      </c>
      <c r="BA70" s="71" t="s">
        <v>92</v>
      </c>
      <c r="BB70" s="103" t="s">
        <v>94</v>
      </c>
      <c r="BC70" s="102" t="s">
        <v>91</v>
      </c>
      <c r="BD70" s="100" t="s">
        <v>98</v>
      </c>
      <c r="BE70" s="12" t="s">
        <v>98</v>
      </c>
      <c r="BF70" s="71" t="s">
        <v>98</v>
      </c>
      <c r="BG70" s="12" t="s">
        <v>98</v>
      </c>
      <c r="BH70" s="12" t="s">
        <v>98</v>
      </c>
      <c r="BI70" s="12" t="s">
        <v>98</v>
      </c>
      <c r="BJ70" s="100" t="s">
        <v>98</v>
      </c>
      <c r="BK70" s="12" t="s">
        <v>98</v>
      </c>
      <c r="BL70" s="71" t="s">
        <v>98</v>
      </c>
      <c r="BM70" s="12" t="s">
        <v>98</v>
      </c>
      <c r="BN70" s="12" t="s">
        <v>98</v>
      </c>
      <c r="BO70" s="12" t="s">
        <v>98</v>
      </c>
      <c r="BP70" s="100" t="s">
        <v>98</v>
      </c>
      <c r="BQ70" s="12" t="s">
        <v>98</v>
      </c>
      <c r="BR70" s="71" t="s">
        <v>98</v>
      </c>
      <c r="BS70" s="12" t="s">
        <v>98</v>
      </c>
      <c r="BT70" s="12" t="s">
        <v>98</v>
      </c>
      <c r="BU70" s="12" t="s">
        <v>98</v>
      </c>
      <c r="BV70" s="100" t="s">
        <v>98</v>
      </c>
      <c r="BW70" s="12" t="s">
        <v>98</v>
      </c>
      <c r="BX70" s="71" t="s">
        <v>98</v>
      </c>
      <c r="BY70" s="12" t="s">
        <v>98</v>
      </c>
      <c r="BZ70" s="12" t="s">
        <v>98</v>
      </c>
      <c r="CA70" s="12" t="s">
        <v>98</v>
      </c>
      <c r="CB70" s="100" t="s">
        <v>98</v>
      </c>
      <c r="CC70" s="100" t="s">
        <v>98</v>
      </c>
      <c r="CD70" s="100" t="s">
        <v>98</v>
      </c>
      <c r="CE70" s="100" t="s">
        <v>98</v>
      </c>
      <c r="CF70" s="100" t="s">
        <v>98</v>
      </c>
      <c r="CG70" s="100" t="s">
        <v>98</v>
      </c>
      <c r="CH70" s="100" t="s">
        <v>98</v>
      </c>
      <c r="CI70" s="101" t="s">
        <v>98</v>
      </c>
    </row>
    <row r="71" spans="1:87" s="11" customFormat="1" ht="21.75" customHeight="1" x14ac:dyDescent="0.25">
      <c r="A71" s="1" t="s">
        <v>253</v>
      </c>
      <c r="B71" s="6" t="s">
        <v>447</v>
      </c>
      <c r="C71" s="23" t="s">
        <v>431</v>
      </c>
      <c r="D71" t="s">
        <v>448</v>
      </c>
      <c r="E71" s="2">
        <v>2023</v>
      </c>
      <c r="F71" s="28" t="s">
        <v>91</v>
      </c>
      <c r="G71" s="10" t="s">
        <v>92</v>
      </c>
      <c r="H71" s="23" t="s">
        <v>93</v>
      </c>
      <c r="I71" s="24" t="s">
        <v>94</v>
      </c>
      <c r="J71" s="32" t="s">
        <v>449</v>
      </c>
      <c r="K71" s="118" t="str">
        <f t="shared" si="8"/>
        <v>pdf</v>
      </c>
      <c r="L71" s="32" t="s">
        <v>450</v>
      </c>
      <c r="M71" s="118" t="str">
        <f t="shared" si="9"/>
        <v>pdf</v>
      </c>
      <c r="N71" s="2" t="s">
        <v>97</v>
      </c>
      <c r="O71" s="47" t="s">
        <v>98</v>
      </c>
      <c r="P71" s="13" t="str">
        <f t="shared" si="12"/>
        <v>Folder</v>
      </c>
      <c r="Q71" s="127">
        <v>3000</v>
      </c>
      <c r="R71" s="127">
        <v>2200</v>
      </c>
      <c r="S71" s="127">
        <v>1250</v>
      </c>
      <c r="T71" s="24">
        <v>42</v>
      </c>
      <c r="U71" s="23" t="s">
        <v>99</v>
      </c>
      <c r="V71" s="7" t="s">
        <v>98</v>
      </c>
      <c r="W71" s="23" t="s">
        <v>99</v>
      </c>
      <c r="X71" s="23" t="s">
        <v>100</v>
      </c>
      <c r="Y71" s="23" t="s">
        <v>100</v>
      </c>
      <c r="Z71" s="23" t="s">
        <v>100</v>
      </c>
      <c r="AA71" s="23" t="s">
        <v>100</v>
      </c>
      <c r="AB71" s="25" t="s">
        <v>100</v>
      </c>
      <c r="AC71" s="43" t="s">
        <v>137</v>
      </c>
      <c r="AD71" s="88" t="s">
        <v>451</v>
      </c>
      <c r="AE71" s="23" t="s">
        <v>452</v>
      </c>
      <c r="AF71" s="77" t="s">
        <v>453</v>
      </c>
      <c r="AG71" s="17" t="s">
        <v>454</v>
      </c>
      <c r="AH71" s="17" t="s">
        <v>455</v>
      </c>
      <c r="AI71" s="17" t="s">
        <v>456</v>
      </c>
      <c r="AJ71" s="17" t="s">
        <v>457</v>
      </c>
      <c r="AK71" s="25" t="s">
        <v>164</v>
      </c>
      <c r="AL71" s="2" t="s">
        <v>98</v>
      </c>
      <c r="AM71" s="2" t="str">
        <f t="shared" si="10"/>
        <v/>
      </c>
      <c r="AN71" s="14" t="str">
        <f t="shared" si="13"/>
        <v>Folder</v>
      </c>
      <c r="AO71" s="15">
        <v>0</v>
      </c>
      <c r="AQ71" s="71" t="s">
        <v>98</v>
      </c>
      <c r="AR71" s="67" t="str">
        <f t="shared" si="11"/>
        <v>DL321.070</v>
      </c>
      <c r="AS71" s="67" t="str">
        <f t="shared" si="7"/>
        <v>DL321_QR45</v>
      </c>
      <c r="AT71" s="67" t="s">
        <v>100</v>
      </c>
      <c r="AU71" s="75" t="s">
        <v>100</v>
      </c>
      <c r="AV71" s="112" t="s">
        <v>197</v>
      </c>
      <c r="AW71" s="122" t="s">
        <v>458</v>
      </c>
      <c r="AX71" s="122" t="s">
        <v>104</v>
      </c>
      <c r="AY71" s="102" t="s">
        <v>91</v>
      </c>
      <c r="AZ71" s="71" t="s">
        <v>98</v>
      </c>
      <c r="BA71" s="71" t="s">
        <v>92</v>
      </c>
      <c r="BB71" s="103" t="s">
        <v>94</v>
      </c>
      <c r="BC71" s="102" t="s">
        <v>91</v>
      </c>
      <c r="BD71" s="100" t="s">
        <v>98</v>
      </c>
      <c r="BE71" s="12" t="s">
        <v>98</v>
      </c>
      <c r="BF71" s="71" t="s">
        <v>98</v>
      </c>
      <c r="BG71" s="12" t="s">
        <v>98</v>
      </c>
      <c r="BH71" s="12" t="s">
        <v>98</v>
      </c>
      <c r="BI71" s="12" t="s">
        <v>98</v>
      </c>
      <c r="BJ71" s="100" t="s">
        <v>98</v>
      </c>
      <c r="BK71" s="12" t="s">
        <v>98</v>
      </c>
      <c r="BL71" s="71" t="s">
        <v>98</v>
      </c>
      <c r="BM71" s="12" t="s">
        <v>98</v>
      </c>
      <c r="BN71" s="12" t="s">
        <v>98</v>
      </c>
      <c r="BO71" s="12" t="s">
        <v>98</v>
      </c>
      <c r="BP71" s="100" t="s">
        <v>98</v>
      </c>
      <c r="BQ71" s="12" t="s">
        <v>98</v>
      </c>
      <c r="BR71" s="71" t="s">
        <v>98</v>
      </c>
      <c r="BS71" s="12" t="s">
        <v>98</v>
      </c>
      <c r="BT71" s="12" t="s">
        <v>98</v>
      </c>
      <c r="BU71" s="12" t="s">
        <v>98</v>
      </c>
      <c r="BV71" s="100" t="s">
        <v>98</v>
      </c>
      <c r="BW71" s="12" t="s">
        <v>98</v>
      </c>
      <c r="BX71" s="71" t="s">
        <v>98</v>
      </c>
      <c r="BY71" s="12" t="s">
        <v>98</v>
      </c>
      <c r="BZ71" s="12" t="s">
        <v>98</v>
      </c>
      <c r="CA71" s="12" t="s">
        <v>98</v>
      </c>
      <c r="CB71" s="100" t="s">
        <v>98</v>
      </c>
      <c r="CC71" s="100" t="s">
        <v>98</v>
      </c>
      <c r="CD71" s="100" t="s">
        <v>98</v>
      </c>
      <c r="CE71" s="100" t="s">
        <v>98</v>
      </c>
      <c r="CF71" s="100" t="s">
        <v>98</v>
      </c>
      <c r="CG71" s="100" t="s">
        <v>98</v>
      </c>
      <c r="CH71" s="100" t="s">
        <v>98</v>
      </c>
      <c r="CI71" s="101" t="s">
        <v>98</v>
      </c>
    </row>
    <row r="72" spans="1:87" ht="21.75" customHeight="1" x14ac:dyDescent="0.25">
      <c r="A72" s="1" t="s">
        <v>253</v>
      </c>
      <c r="B72" s="6" t="s">
        <v>459</v>
      </c>
      <c r="C72" s="23" t="s">
        <v>431</v>
      </c>
      <c r="D72" t="s">
        <v>174</v>
      </c>
      <c r="E72" s="2">
        <v>2023</v>
      </c>
      <c r="F72" s="2" t="s">
        <v>91</v>
      </c>
      <c r="G72" s="10" t="s">
        <v>211</v>
      </c>
      <c r="H72" s="2" t="s">
        <v>93</v>
      </c>
      <c r="I72" s="10" t="s">
        <v>212</v>
      </c>
      <c r="J72" s="2" t="s">
        <v>460</v>
      </c>
      <c r="K72" s="118" t="str">
        <f t="shared" si="8"/>
        <v>pdf</v>
      </c>
      <c r="L72" s="2" t="s">
        <v>450</v>
      </c>
      <c r="M72" s="118" t="str">
        <f t="shared" si="9"/>
        <v>pdf</v>
      </c>
      <c r="N72" s="2" t="s">
        <v>97</v>
      </c>
      <c r="O72" s="45" t="s">
        <v>98</v>
      </c>
      <c r="P72" s="13" t="str">
        <f t="shared" si="12"/>
        <v>Folder</v>
      </c>
      <c r="Q72" s="127">
        <v>3000</v>
      </c>
      <c r="R72" s="127">
        <v>2200</v>
      </c>
      <c r="S72" s="127">
        <v>1250</v>
      </c>
      <c r="T72" s="10">
        <v>24</v>
      </c>
      <c r="U72" s="2" t="s">
        <v>99</v>
      </c>
      <c r="V72" s="7" t="s">
        <v>98</v>
      </c>
      <c r="W72" s="2" t="s">
        <v>100</v>
      </c>
      <c r="X72" s="2" t="s">
        <v>100</v>
      </c>
      <c r="Y72" s="2" t="s">
        <v>100</v>
      </c>
      <c r="Z72" s="2" t="s">
        <v>100</v>
      </c>
      <c r="AA72" s="2" t="s">
        <v>100</v>
      </c>
      <c r="AB72" s="18" t="s">
        <v>100</v>
      </c>
      <c r="AC72" s="7" t="s">
        <v>101</v>
      </c>
      <c r="AD72" s="88" t="s">
        <v>177</v>
      </c>
      <c r="AE72" s="2" t="s">
        <v>103</v>
      </c>
      <c r="AF72" s="77" t="s">
        <v>178</v>
      </c>
      <c r="AG72" s="17" t="s">
        <v>179</v>
      </c>
      <c r="AH72" s="17" t="s">
        <v>180</v>
      </c>
      <c r="AI72" s="17" t="s">
        <v>181</v>
      </c>
      <c r="AJ72" s="17" t="s">
        <v>108</v>
      </c>
      <c r="AK72" s="5"/>
      <c r="AL72" s="1" t="s">
        <v>461</v>
      </c>
      <c r="AM72" s="2" t="str">
        <f>REPT("⭐",AO72)</f>
        <v>⭐</v>
      </c>
      <c r="AN72" s="14" t="str">
        <f t="shared" si="13"/>
        <v>Folder</v>
      </c>
      <c r="AO72" s="15">
        <v>1</v>
      </c>
      <c r="AQ72" s="71" t="s">
        <v>98</v>
      </c>
      <c r="AR72" s="67" t="str">
        <f t="shared" si="11"/>
        <v>DL321.071</v>
      </c>
      <c r="AS72" s="67" t="str">
        <f t="shared" si="7"/>
        <v>DL321_QR45</v>
      </c>
      <c r="AT72" s="67" t="s">
        <v>100</v>
      </c>
      <c r="AU72" s="75" t="s">
        <v>100</v>
      </c>
      <c r="AV72" s="112" t="s">
        <v>214</v>
      </c>
      <c r="AW72" s="122" t="s">
        <v>182</v>
      </c>
      <c r="AX72" s="122" t="s">
        <v>183</v>
      </c>
      <c r="AY72" s="12" t="s">
        <v>91</v>
      </c>
      <c r="AZ72" s="71" t="s">
        <v>98</v>
      </c>
      <c r="BA72" s="71" t="s">
        <v>211</v>
      </c>
      <c r="BB72" s="71" t="s">
        <v>212</v>
      </c>
      <c r="BC72" s="12" t="s">
        <v>91</v>
      </c>
      <c r="BD72" s="71" t="s">
        <v>98</v>
      </c>
      <c r="BE72" s="12" t="s">
        <v>98</v>
      </c>
      <c r="BF72" s="71" t="s">
        <v>98</v>
      </c>
      <c r="BG72" s="12" t="s">
        <v>98</v>
      </c>
      <c r="BH72" s="12" t="s">
        <v>98</v>
      </c>
      <c r="BI72" s="12" t="s">
        <v>98</v>
      </c>
      <c r="BJ72" s="100" t="s">
        <v>98</v>
      </c>
      <c r="BK72" s="12" t="s">
        <v>98</v>
      </c>
      <c r="BL72" s="71" t="s">
        <v>98</v>
      </c>
      <c r="BM72" s="12" t="s">
        <v>98</v>
      </c>
      <c r="BN72" s="12" t="s">
        <v>98</v>
      </c>
      <c r="BO72" s="12" t="s">
        <v>98</v>
      </c>
      <c r="BP72" s="100" t="s">
        <v>98</v>
      </c>
      <c r="BQ72" s="12" t="s">
        <v>98</v>
      </c>
      <c r="BR72" s="71" t="s">
        <v>98</v>
      </c>
      <c r="BS72" s="12" t="s">
        <v>98</v>
      </c>
      <c r="BT72" s="12" t="s">
        <v>98</v>
      </c>
      <c r="BU72" s="12" t="s">
        <v>98</v>
      </c>
      <c r="BV72" s="100" t="s">
        <v>98</v>
      </c>
      <c r="BW72" s="12" t="s">
        <v>98</v>
      </c>
      <c r="BX72" s="71" t="s">
        <v>98</v>
      </c>
      <c r="BY72" s="12" t="s">
        <v>98</v>
      </c>
      <c r="BZ72" s="12" t="s">
        <v>98</v>
      </c>
      <c r="CA72" s="12" t="s">
        <v>98</v>
      </c>
      <c r="CB72" s="100" t="s">
        <v>98</v>
      </c>
      <c r="CC72" s="100" t="s">
        <v>98</v>
      </c>
      <c r="CD72" s="100" t="s">
        <v>98</v>
      </c>
      <c r="CE72" s="100" t="s">
        <v>98</v>
      </c>
      <c r="CF72" s="100" t="s">
        <v>98</v>
      </c>
      <c r="CG72" s="100" t="s">
        <v>98</v>
      </c>
      <c r="CH72" s="100" t="s">
        <v>98</v>
      </c>
      <c r="CI72" s="104" t="s">
        <v>462</v>
      </c>
    </row>
    <row r="73" spans="1:87" ht="21.75" customHeight="1" x14ac:dyDescent="0.25">
      <c r="A73" s="1" t="s">
        <v>253</v>
      </c>
      <c r="B73" s="6" t="s">
        <v>463</v>
      </c>
      <c r="C73" s="23" t="s">
        <v>431</v>
      </c>
      <c r="D73" t="s">
        <v>464</v>
      </c>
      <c r="E73" s="2">
        <v>2023</v>
      </c>
      <c r="F73" s="2" t="s">
        <v>91</v>
      </c>
      <c r="G73" s="10" t="s">
        <v>92</v>
      </c>
      <c r="H73" s="2" t="s">
        <v>93</v>
      </c>
      <c r="I73" s="10" t="s">
        <v>94</v>
      </c>
      <c r="J73" s="2" t="s">
        <v>465</v>
      </c>
      <c r="K73" s="118" t="str">
        <f t="shared" si="8"/>
        <v>pdf</v>
      </c>
      <c r="L73" s="2" t="s">
        <v>466</v>
      </c>
      <c r="M73" s="118" t="str">
        <f t="shared" si="9"/>
        <v>pdf</v>
      </c>
      <c r="N73" s="2" t="s">
        <v>97</v>
      </c>
      <c r="O73" s="45" t="s">
        <v>98</v>
      </c>
      <c r="P73" s="13" t="str">
        <f t="shared" si="12"/>
        <v>Folder</v>
      </c>
      <c r="Q73" s="127">
        <v>3000</v>
      </c>
      <c r="R73" s="127">
        <v>2200</v>
      </c>
      <c r="S73" s="127">
        <v>1250</v>
      </c>
      <c r="T73" s="2">
        <v>42</v>
      </c>
      <c r="U73" s="2" t="s">
        <v>99</v>
      </c>
      <c r="V73" s="7" t="s">
        <v>98</v>
      </c>
      <c r="W73" s="2" t="s">
        <v>99</v>
      </c>
      <c r="X73" s="2" t="s">
        <v>100</v>
      </c>
      <c r="Y73" s="2" t="s">
        <v>100</v>
      </c>
      <c r="Z73" s="2" t="s">
        <v>100</v>
      </c>
      <c r="AA73" s="2" t="s">
        <v>100</v>
      </c>
      <c r="AB73" s="18" t="s">
        <v>100</v>
      </c>
      <c r="AC73" s="7" t="s">
        <v>467</v>
      </c>
      <c r="AD73" s="87" t="s">
        <v>98</v>
      </c>
      <c r="AE73" s="2" t="s">
        <v>468</v>
      </c>
      <c r="AF73" s="77" t="s">
        <v>469</v>
      </c>
      <c r="AG73" s="17" t="s">
        <v>470</v>
      </c>
      <c r="AH73" s="17" t="s">
        <v>471</v>
      </c>
      <c r="AI73" s="17" t="s">
        <v>472</v>
      </c>
      <c r="AJ73" s="17" t="s">
        <v>473</v>
      </c>
      <c r="AK73" s="5"/>
      <c r="AL73" s="1" t="s">
        <v>461</v>
      </c>
      <c r="AM73" s="2" t="str">
        <f t="shared" ref="AM73:AM136" si="14">REPT("⭐",AO73)</f>
        <v/>
      </c>
      <c r="AN73" s="14" t="str">
        <f t="shared" si="13"/>
        <v>Folder</v>
      </c>
      <c r="AO73" s="15">
        <v>0</v>
      </c>
      <c r="AQ73" s="71" t="s">
        <v>98</v>
      </c>
      <c r="AR73" s="67" t="str">
        <f t="shared" si="11"/>
        <v>DL321.072</v>
      </c>
      <c r="AS73" s="67" t="str">
        <f t="shared" si="7"/>
        <v>DL321_QR45</v>
      </c>
      <c r="AT73" s="67" t="s">
        <v>100</v>
      </c>
      <c r="AU73" s="75" t="s">
        <v>100</v>
      </c>
      <c r="AV73" s="112" t="s">
        <v>214</v>
      </c>
      <c r="AW73" s="122"/>
      <c r="AX73" s="122"/>
      <c r="AY73" s="12" t="s">
        <v>91</v>
      </c>
      <c r="AZ73" s="71" t="s">
        <v>98</v>
      </c>
      <c r="BA73" s="71" t="s">
        <v>92</v>
      </c>
      <c r="BB73" s="71" t="s">
        <v>94</v>
      </c>
      <c r="BC73" s="12" t="s">
        <v>91</v>
      </c>
      <c r="BD73" s="71" t="s">
        <v>98</v>
      </c>
      <c r="BE73" s="12" t="s">
        <v>98</v>
      </c>
      <c r="BF73" s="71" t="s">
        <v>98</v>
      </c>
      <c r="BG73" s="12" t="s">
        <v>98</v>
      </c>
      <c r="BH73" s="12" t="s">
        <v>98</v>
      </c>
      <c r="BI73" s="12" t="s">
        <v>98</v>
      </c>
      <c r="BJ73" s="100" t="s">
        <v>98</v>
      </c>
      <c r="BK73" s="12" t="s">
        <v>98</v>
      </c>
      <c r="BL73" s="71" t="s">
        <v>98</v>
      </c>
      <c r="BM73" s="12" t="s">
        <v>98</v>
      </c>
      <c r="BN73" s="12" t="s">
        <v>98</v>
      </c>
      <c r="BO73" s="12" t="s">
        <v>98</v>
      </c>
      <c r="BP73" s="100" t="s">
        <v>98</v>
      </c>
      <c r="BQ73" s="12" t="s">
        <v>98</v>
      </c>
      <c r="BR73" s="71" t="s">
        <v>98</v>
      </c>
      <c r="BS73" s="12" t="s">
        <v>98</v>
      </c>
      <c r="BT73" s="12" t="s">
        <v>98</v>
      </c>
      <c r="BU73" s="12" t="s">
        <v>98</v>
      </c>
      <c r="BV73" s="100" t="s">
        <v>98</v>
      </c>
      <c r="BW73" s="12" t="s">
        <v>98</v>
      </c>
      <c r="BX73" s="71" t="s">
        <v>98</v>
      </c>
      <c r="BY73" s="12" t="s">
        <v>98</v>
      </c>
      <c r="BZ73" s="12" t="s">
        <v>98</v>
      </c>
      <c r="CA73" s="12" t="s">
        <v>98</v>
      </c>
      <c r="CB73" s="100" t="s">
        <v>98</v>
      </c>
      <c r="CC73" s="100" t="s">
        <v>98</v>
      </c>
      <c r="CD73" s="100" t="s">
        <v>98</v>
      </c>
      <c r="CE73" s="100" t="s">
        <v>98</v>
      </c>
      <c r="CF73" s="100" t="s">
        <v>98</v>
      </c>
      <c r="CG73" s="100" t="s">
        <v>98</v>
      </c>
      <c r="CH73" s="100" t="s">
        <v>98</v>
      </c>
      <c r="CI73" s="105" t="s">
        <v>98</v>
      </c>
    </row>
    <row r="74" spans="1:87" ht="21.75" customHeight="1" x14ac:dyDescent="0.25">
      <c r="A74" s="1" t="s">
        <v>253</v>
      </c>
      <c r="B74" s="6" t="s">
        <v>474</v>
      </c>
      <c r="C74" s="23" t="s">
        <v>431</v>
      </c>
      <c r="D74" t="s">
        <v>321</v>
      </c>
      <c r="E74" s="2">
        <v>2023</v>
      </c>
      <c r="F74" s="2" t="s">
        <v>91</v>
      </c>
      <c r="G74" s="10" t="s">
        <v>211</v>
      </c>
      <c r="H74" s="2" t="s">
        <v>93</v>
      </c>
      <c r="I74" s="10" t="s">
        <v>212</v>
      </c>
      <c r="J74" s="2" t="s">
        <v>475</v>
      </c>
      <c r="K74" s="118" t="str">
        <f t="shared" si="8"/>
        <v>pdf</v>
      </c>
      <c r="L74" s="2" t="s">
        <v>476</v>
      </c>
      <c r="M74" s="118" t="str">
        <f t="shared" si="9"/>
        <v>pdf</v>
      </c>
      <c r="N74" s="2" t="s">
        <v>97</v>
      </c>
      <c r="O74" s="45" t="s">
        <v>477</v>
      </c>
      <c r="P74" s="13" t="str">
        <f t="shared" si="12"/>
        <v>Folder</v>
      </c>
      <c r="Q74" s="127">
        <v>3000</v>
      </c>
      <c r="R74" s="127">
        <v>2200</v>
      </c>
      <c r="S74" s="127">
        <v>1250</v>
      </c>
      <c r="T74" s="2">
        <v>40</v>
      </c>
      <c r="U74" s="2" t="s">
        <v>99</v>
      </c>
      <c r="V74" s="7" t="s">
        <v>98</v>
      </c>
      <c r="W74" s="2" t="s">
        <v>100</v>
      </c>
      <c r="X74" s="2" t="s">
        <v>100</v>
      </c>
      <c r="Y74" s="2" t="s">
        <v>100</v>
      </c>
      <c r="Z74" s="2" t="s">
        <v>100</v>
      </c>
      <c r="AA74" s="2" t="s">
        <v>100</v>
      </c>
      <c r="AB74" s="18" t="s">
        <v>100</v>
      </c>
      <c r="AC74" s="7" t="s">
        <v>137</v>
      </c>
      <c r="AD74" s="87" t="s">
        <v>98</v>
      </c>
      <c r="AE74" s="2" t="s">
        <v>324</v>
      </c>
      <c r="AF74" s="77" t="s">
        <v>325</v>
      </c>
      <c r="AG74" s="17" t="s">
        <v>326</v>
      </c>
      <c r="AH74" s="17" t="s">
        <v>327</v>
      </c>
      <c r="AI74" s="17" t="s">
        <v>328</v>
      </c>
      <c r="AJ74" s="17" t="s">
        <v>329</v>
      </c>
      <c r="AK74" s="5"/>
      <c r="AL74" s="2" t="s">
        <v>98</v>
      </c>
      <c r="AM74" s="2" t="str">
        <f t="shared" si="14"/>
        <v/>
      </c>
      <c r="AN74" s="14" t="str">
        <f t="shared" si="13"/>
        <v>Folder</v>
      </c>
      <c r="AO74" s="15">
        <v>0</v>
      </c>
      <c r="AQ74" s="71" t="s">
        <v>98</v>
      </c>
      <c r="AR74" s="67" t="str">
        <f t="shared" si="11"/>
        <v>DL321.073</v>
      </c>
      <c r="AS74" s="67" t="str">
        <f t="shared" si="7"/>
        <v>DL321_QR45</v>
      </c>
      <c r="AT74" s="67" t="s">
        <v>100</v>
      </c>
      <c r="AU74" s="75" t="s">
        <v>100</v>
      </c>
      <c r="AV74" s="112" t="s">
        <v>214</v>
      </c>
      <c r="AW74" s="122"/>
      <c r="AX74" s="122" t="s">
        <v>183</v>
      </c>
      <c r="AY74" s="12" t="s">
        <v>91</v>
      </c>
      <c r="AZ74" s="71" t="s">
        <v>98</v>
      </c>
      <c r="BA74" s="71" t="s">
        <v>211</v>
      </c>
      <c r="BB74" s="71" t="s">
        <v>212</v>
      </c>
      <c r="BC74" s="12" t="s">
        <v>91</v>
      </c>
      <c r="BD74" s="71" t="s">
        <v>98</v>
      </c>
      <c r="BE74" s="12" t="s">
        <v>98</v>
      </c>
      <c r="BF74" s="71" t="s">
        <v>98</v>
      </c>
      <c r="BG74" s="12" t="s">
        <v>98</v>
      </c>
      <c r="BH74" s="12" t="s">
        <v>98</v>
      </c>
      <c r="BI74" s="12" t="s">
        <v>98</v>
      </c>
      <c r="BJ74" s="100" t="s">
        <v>98</v>
      </c>
      <c r="BK74" s="12" t="s">
        <v>98</v>
      </c>
      <c r="BL74" s="71" t="s">
        <v>98</v>
      </c>
      <c r="BM74" s="12" t="s">
        <v>98</v>
      </c>
      <c r="BN74" s="12" t="s">
        <v>98</v>
      </c>
      <c r="BO74" s="12" t="s">
        <v>98</v>
      </c>
      <c r="BP74" s="100" t="s">
        <v>98</v>
      </c>
      <c r="BQ74" s="12" t="s">
        <v>98</v>
      </c>
      <c r="BR74" s="71" t="s">
        <v>98</v>
      </c>
      <c r="BS74" s="12" t="s">
        <v>98</v>
      </c>
      <c r="BT74" s="12" t="s">
        <v>98</v>
      </c>
      <c r="BU74" s="12" t="s">
        <v>98</v>
      </c>
      <c r="BV74" s="100" t="s">
        <v>98</v>
      </c>
      <c r="BW74" s="12" t="s">
        <v>98</v>
      </c>
      <c r="BX74" s="71" t="s">
        <v>98</v>
      </c>
      <c r="BY74" s="12" t="s">
        <v>98</v>
      </c>
      <c r="BZ74" s="12" t="s">
        <v>98</v>
      </c>
      <c r="CA74" s="12" t="s">
        <v>98</v>
      </c>
      <c r="CB74" s="100" t="s">
        <v>98</v>
      </c>
      <c r="CC74" s="100" t="s">
        <v>98</v>
      </c>
      <c r="CD74" s="100" t="s">
        <v>98</v>
      </c>
      <c r="CE74" s="100" t="s">
        <v>98</v>
      </c>
      <c r="CF74" s="100" t="s">
        <v>98</v>
      </c>
      <c r="CG74" s="100" t="s">
        <v>98</v>
      </c>
      <c r="CH74" s="100" t="s">
        <v>98</v>
      </c>
      <c r="CI74" s="105" t="s">
        <v>98</v>
      </c>
    </row>
    <row r="75" spans="1:87" ht="21.75" customHeight="1" x14ac:dyDescent="0.25">
      <c r="A75" s="1" t="s">
        <v>253</v>
      </c>
      <c r="B75" s="6" t="s">
        <v>478</v>
      </c>
      <c r="C75" s="23" t="s">
        <v>431</v>
      </c>
      <c r="D75" t="s">
        <v>127</v>
      </c>
      <c r="E75" s="2">
        <v>2023</v>
      </c>
      <c r="F75" s="2" t="s">
        <v>91</v>
      </c>
      <c r="G75" s="10" t="s">
        <v>92</v>
      </c>
      <c r="H75" s="2" t="s">
        <v>93</v>
      </c>
      <c r="I75" s="10" t="s">
        <v>94</v>
      </c>
      <c r="J75" s="2" t="s">
        <v>479</v>
      </c>
      <c r="K75" s="118" t="str">
        <f t="shared" si="8"/>
        <v>pdf</v>
      </c>
      <c r="L75" s="2" t="s">
        <v>480</v>
      </c>
      <c r="M75" s="118" t="str">
        <f t="shared" si="9"/>
        <v>pdf</v>
      </c>
      <c r="N75" s="2" t="s">
        <v>97</v>
      </c>
      <c r="O75" s="45" t="s">
        <v>481</v>
      </c>
      <c r="P75" s="13" t="str">
        <f t="shared" si="12"/>
        <v>Folder</v>
      </c>
      <c r="Q75" s="127">
        <v>3000</v>
      </c>
      <c r="R75" s="127">
        <v>2200</v>
      </c>
      <c r="S75" s="127">
        <v>1250</v>
      </c>
      <c r="T75" s="10">
        <v>24</v>
      </c>
      <c r="U75" s="2" t="s">
        <v>99</v>
      </c>
      <c r="V75" s="7" t="s">
        <v>100</v>
      </c>
      <c r="W75" s="2" t="s">
        <v>100</v>
      </c>
      <c r="X75" s="2" t="s">
        <v>100</v>
      </c>
      <c r="Y75" s="2" t="s">
        <v>100</v>
      </c>
      <c r="Z75" s="2" t="s">
        <v>100</v>
      </c>
      <c r="AA75" s="2" t="s">
        <v>100</v>
      </c>
      <c r="AB75" s="18" t="s">
        <v>100</v>
      </c>
      <c r="AC75" s="7" t="s">
        <v>130</v>
      </c>
      <c r="AD75" s="87" t="s">
        <v>98</v>
      </c>
      <c r="AE75" s="2" t="s">
        <v>138</v>
      </c>
      <c r="AF75" s="80" t="s">
        <v>204</v>
      </c>
      <c r="AG75" s="10" t="s">
        <v>205</v>
      </c>
      <c r="AH75" s="10" t="s">
        <v>305</v>
      </c>
      <c r="AI75" s="10" t="s">
        <v>482</v>
      </c>
      <c r="AJ75" s="10" t="s">
        <v>483</v>
      </c>
      <c r="AL75" s="2" t="s">
        <v>98</v>
      </c>
      <c r="AM75" s="2" t="str">
        <f t="shared" si="14"/>
        <v/>
      </c>
      <c r="AN75" s="14" t="str">
        <f t="shared" si="13"/>
        <v>Folder</v>
      </c>
      <c r="AO75" s="15">
        <v>0</v>
      </c>
      <c r="AQ75" s="71" t="s">
        <v>98</v>
      </c>
      <c r="AR75" s="67" t="str">
        <f t="shared" si="11"/>
        <v>DL321.074</v>
      </c>
      <c r="AS75" s="67" t="str">
        <f t="shared" si="7"/>
        <v>DL321_QR45</v>
      </c>
      <c r="AT75" s="67" t="s">
        <v>100</v>
      </c>
      <c r="AU75" s="75" t="s">
        <v>100</v>
      </c>
      <c r="AV75" s="112" t="s">
        <v>100</v>
      </c>
      <c r="AW75" s="122" t="s">
        <v>132</v>
      </c>
      <c r="AX75" s="122" t="s">
        <v>104</v>
      </c>
      <c r="AY75" s="12" t="s">
        <v>91</v>
      </c>
      <c r="AZ75" s="71" t="s">
        <v>98</v>
      </c>
      <c r="BA75" s="71" t="s">
        <v>92</v>
      </c>
      <c r="BB75" s="71" t="s">
        <v>94</v>
      </c>
      <c r="BC75" s="12" t="s">
        <v>91</v>
      </c>
      <c r="BD75" s="71" t="s">
        <v>98</v>
      </c>
      <c r="BE75" s="12" t="s">
        <v>98</v>
      </c>
      <c r="BF75" s="71" t="s">
        <v>98</v>
      </c>
      <c r="BG75" s="12" t="s">
        <v>98</v>
      </c>
      <c r="BH75" s="12" t="s">
        <v>98</v>
      </c>
      <c r="BI75" s="12" t="s">
        <v>98</v>
      </c>
      <c r="BJ75" s="100" t="s">
        <v>98</v>
      </c>
      <c r="BK75" s="12" t="s">
        <v>98</v>
      </c>
      <c r="BL75" s="71" t="s">
        <v>98</v>
      </c>
      <c r="BM75" s="12" t="s">
        <v>98</v>
      </c>
      <c r="BN75" s="12" t="s">
        <v>98</v>
      </c>
      <c r="BO75" s="12" t="s">
        <v>98</v>
      </c>
      <c r="BP75" s="100" t="s">
        <v>98</v>
      </c>
      <c r="BQ75" s="12" t="s">
        <v>98</v>
      </c>
      <c r="BR75" s="71" t="s">
        <v>98</v>
      </c>
      <c r="BS75" s="12" t="s">
        <v>98</v>
      </c>
      <c r="BT75" s="12" t="s">
        <v>98</v>
      </c>
      <c r="BU75" s="12" t="s">
        <v>98</v>
      </c>
      <c r="BV75" s="100" t="s">
        <v>98</v>
      </c>
      <c r="BW75" s="12" t="s">
        <v>98</v>
      </c>
      <c r="BX75" s="71" t="s">
        <v>98</v>
      </c>
      <c r="BY75" s="12" t="s">
        <v>98</v>
      </c>
      <c r="BZ75" s="12" t="s">
        <v>98</v>
      </c>
      <c r="CA75" s="12" t="s">
        <v>98</v>
      </c>
      <c r="CB75" s="100" t="s">
        <v>98</v>
      </c>
      <c r="CC75" s="100" t="s">
        <v>98</v>
      </c>
      <c r="CD75" s="100" t="s">
        <v>98</v>
      </c>
      <c r="CE75" s="100" t="s">
        <v>98</v>
      </c>
      <c r="CF75" s="100" t="s">
        <v>98</v>
      </c>
      <c r="CG75" s="100" t="s">
        <v>98</v>
      </c>
      <c r="CH75" s="100" t="s">
        <v>98</v>
      </c>
      <c r="CI75" s="105" t="s">
        <v>98</v>
      </c>
    </row>
    <row r="76" spans="1:87" ht="21.75" customHeight="1" x14ac:dyDescent="0.25">
      <c r="A76" s="1" t="s">
        <v>253</v>
      </c>
      <c r="B76" s="6" t="s">
        <v>484</v>
      </c>
      <c r="C76" s="23" t="s">
        <v>431</v>
      </c>
      <c r="D76" t="s">
        <v>127</v>
      </c>
      <c r="E76" s="2">
        <v>2023</v>
      </c>
      <c r="F76" s="2" t="s">
        <v>91</v>
      </c>
      <c r="G76" s="10" t="s">
        <v>92</v>
      </c>
      <c r="H76" s="2" t="s">
        <v>93</v>
      </c>
      <c r="I76" s="10" t="s">
        <v>94</v>
      </c>
      <c r="J76" s="2" t="s">
        <v>479</v>
      </c>
      <c r="K76" s="118" t="str">
        <f t="shared" si="8"/>
        <v>pdf</v>
      </c>
      <c r="L76" s="2" t="s">
        <v>480</v>
      </c>
      <c r="M76" s="118" t="str">
        <f t="shared" si="9"/>
        <v>pdf</v>
      </c>
      <c r="N76" s="2" t="s">
        <v>97</v>
      </c>
      <c r="O76" s="45" t="s">
        <v>481</v>
      </c>
      <c r="P76" s="13" t="str">
        <f t="shared" si="12"/>
        <v>Folder</v>
      </c>
      <c r="Q76" s="127">
        <v>3000</v>
      </c>
      <c r="R76" s="127">
        <v>2200</v>
      </c>
      <c r="S76" s="127">
        <v>1250</v>
      </c>
      <c r="T76" s="10">
        <v>24</v>
      </c>
      <c r="U76" s="2" t="s">
        <v>99</v>
      </c>
      <c r="V76" s="7" t="s">
        <v>100</v>
      </c>
      <c r="W76" s="2" t="s">
        <v>100</v>
      </c>
      <c r="X76" s="2" t="s">
        <v>100</v>
      </c>
      <c r="Y76" s="2" t="s">
        <v>100</v>
      </c>
      <c r="Z76" s="2" t="s">
        <v>100</v>
      </c>
      <c r="AA76" s="2" t="s">
        <v>100</v>
      </c>
      <c r="AB76" s="18" t="s">
        <v>100</v>
      </c>
      <c r="AC76" s="7" t="s">
        <v>130</v>
      </c>
      <c r="AD76" s="87" t="s">
        <v>98</v>
      </c>
      <c r="AE76" s="2" t="s">
        <v>138</v>
      </c>
      <c r="AF76" s="80" t="s">
        <v>204</v>
      </c>
      <c r="AG76" s="10" t="s">
        <v>205</v>
      </c>
      <c r="AH76" s="10" t="s">
        <v>305</v>
      </c>
      <c r="AI76" s="10" t="s">
        <v>482</v>
      </c>
      <c r="AJ76" s="10" t="s">
        <v>483</v>
      </c>
      <c r="AL76" s="2" t="s">
        <v>98</v>
      </c>
      <c r="AM76" s="2" t="str">
        <f t="shared" si="14"/>
        <v/>
      </c>
      <c r="AN76" s="14" t="str">
        <f t="shared" si="13"/>
        <v>Folder</v>
      </c>
      <c r="AO76" s="15">
        <v>0</v>
      </c>
      <c r="AQ76" s="71" t="s">
        <v>98</v>
      </c>
      <c r="AR76" s="67" t="str">
        <f t="shared" si="11"/>
        <v>DL321.075</v>
      </c>
      <c r="AS76" s="67" t="str">
        <f t="shared" si="7"/>
        <v>DL321_QR45</v>
      </c>
      <c r="AT76" s="67" t="s">
        <v>100</v>
      </c>
      <c r="AU76" s="75" t="s">
        <v>100</v>
      </c>
      <c r="AV76" s="112" t="s">
        <v>100</v>
      </c>
      <c r="AW76" s="122" t="s">
        <v>132</v>
      </c>
      <c r="AX76" s="122" t="s">
        <v>104</v>
      </c>
      <c r="AY76" s="12" t="s">
        <v>91</v>
      </c>
      <c r="AZ76" s="71" t="s">
        <v>98</v>
      </c>
      <c r="BA76" s="71" t="s">
        <v>92</v>
      </c>
      <c r="BB76" s="71" t="s">
        <v>94</v>
      </c>
      <c r="BC76" s="12" t="s">
        <v>91</v>
      </c>
      <c r="BD76" s="71" t="s">
        <v>98</v>
      </c>
      <c r="BE76" s="12" t="s">
        <v>98</v>
      </c>
      <c r="BF76" s="71" t="s">
        <v>98</v>
      </c>
      <c r="BG76" s="12" t="s">
        <v>98</v>
      </c>
      <c r="BH76" s="12" t="s">
        <v>98</v>
      </c>
      <c r="BI76" s="12" t="s">
        <v>98</v>
      </c>
      <c r="BJ76" s="100" t="s">
        <v>98</v>
      </c>
      <c r="BK76" s="12" t="s">
        <v>98</v>
      </c>
      <c r="BL76" s="71" t="s">
        <v>98</v>
      </c>
      <c r="BM76" s="12" t="s">
        <v>98</v>
      </c>
      <c r="BN76" s="12" t="s">
        <v>98</v>
      </c>
      <c r="BO76" s="12" t="s">
        <v>98</v>
      </c>
      <c r="BP76" s="100" t="s">
        <v>98</v>
      </c>
      <c r="BQ76" s="12" t="s">
        <v>98</v>
      </c>
      <c r="BR76" s="71" t="s">
        <v>98</v>
      </c>
      <c r="BS76" s="12" t="s">
        <v>98</v>
      </c>
      <c r="BT76" s="12" t="s">
        <v>98</v>
      </c>
      <c r="BU76" s="12" t="s">
        <v>98</v>
      </c>
      <c r="BV76" s="100" t="s">
        <v>98</v>
      </c>
      <c r="BW76" s="12" t="s">
        <v>98</v>
      </c>
      <c r="BX76" s="71" t="s">
        <v>98</v>
      </c>
      <c r="BY76" s="12" t="s">
        <v>98</v>
      </c>
      <c r="BZ76" s="12" t="s">
        <v>98</v>
      </c>
      <c r="CA76" s="12" t="s">
        <v>98</v>
      </c>
      <c r="CB76" s="100" t="s">
        <v>98</v>
      </c>
      <c r="CC76" s="100" t="s">
        <v>98</v>
      </c>
      <c r="CD76" s="100" t="s">
        <v>98</v>
      </c>
      <c r="CE76" s="100" t="s">
        <v>98</v>
      </c>
      <c r="CF76" s="100" t="s">
        <v>98</v>
      </c>
      <c r="CG76" s="100" t="s">
        <v>98</v>
      </c>
      <c r="CH76" s="100" t="s">
        <v>98</v>
      </c>
      <c r="CI76" s="105" t="s">
        <v>98</v>
      </c>
    </row>
    <row r="77" spans="1:87" ht="21.75" customHeight="1" x14ac:dyDescent="0.25">
      <c r="A77" s="1" t="s">
        <v>253</v>
      </c>
      <c r="B77" s="6" t="s">
        <v>485</v>
      </c>
      <c r="C77" s="23" t="s">
        <v>431</v>
      </c>
      <c r="D77" t="s">
        <v>486</v>
      </c>
      <c r="E77" s="2">
        <v>2023</v>
      </c>
      <c r="F77" s="2" t="s">
        <v>91</v>
      </c>
      <c r="G77" s="10" t="s">
        <v>92</v>
      </c>
      <c r="H77" s="2" t="s">
        <v>93</v>
      </c>
      <c r="I77" s="10" t="s">
        <v>94</v>
      </c>
      <c r="J77" s="2" t="s">
        <v>487</v>
      </c>
      <c r="K77" s="118" t="str">
        <f t="shared" si="8"/>
        <v>pdf</v>
      </c>
      <c r="L77" s="2" t="s">
        <v>488</v>
      </c>
      <c r="M77" s="118" t="str">
        <f t="shared" si="9"/>
        <v>pdf</v>
      </c>
      <c r="N77" s="2" t="s">
        <v>97</v>
      </c>
      <c r="O77" s="45" t="s">
        <v>481</v>
      </c>
      <c r="P77" s="13" t="str">
        <f t="shared" si="12"/>
        <v>Folder</v>
      </c>
      <c r="Q77" s="127">
        <v>3000</v>
      </c>
      <c r="R77" s="127">
        <v>2200</v>
      </c>
      <c r="S77" s="127">
        <v>1250</v>
      </c>
      <c r="T77" s="10">
        <v>24</v>
      </c>
      <c r="U77" s="2" t="s">
        <v>99</v>
      </c>
      <c r="V77" s="7" t="s">
        <v>100</v>
      </c>
      <c r="W77" s="2" t="s">
        <v>100</v>
      </c>
      <c r="X77" s="2" t="s">
        <v>100</v>
      </c>
      <c r="Y77" s="2" t="s">
        <v>100</v>
      </c>
      <c r="Z77" s="2" t="s">
        <v>100</v>
      </c>
      <c r="AA77" s="2" t="s">
        <v>100</v>
      </c>
      <c r="AB77" s="18" t="s">
        <v>100</v>
      </c>
      <c r="AC77" s="7" t="s">
        <v>130</v>
      </c>
      <c r="AD77" s="87" t="s">
        <v>98</v>
      </c>
      <c r="AE77" s="2" t="s">
        <v>131</v>
      </c>
      <c r="AF77" s="34" t="s">
        <v>204</v>
      </c>
      <c r="AG77" s="34" t="s">
        <v>205</v>
      </c>
      <c r="AH77" s="34" t="s">
        <v>206</v>
      </c>
      <c r="AI77" s="34" t="s">
        <v>207</v>
      </c>
      <c r="AJ77" s="34" t="s">
        <v>489</v>
      </c>
      <c r="AK77" s="5"/>
      <c r="AL77" s="2" t="s">
        <v>98</v>
      </c>
      <c r="AM77" s="2" t="str">
        <f t="shared" si="14"/>
        <v/>
      </c>
      <c r="AN77" s="14" t="str">
        <f t="shared" si="13"/>
        <v>Folder</v>
      </c>
      <c r="AO77" s="15">
        <v>0</v>
      </c>
      <c r="AQ77" s="71" t="s">
        <v>98</v>
      </c>
      <c r="AR77" s="67" t="str">
        <f t="shared" si="11"/>
        <v>DL321.076</v>
      </c>
      <c r="AS77" s="67" t="str">
        <f t="shared" si="7"/>
        <v>DL321_QR45</v>
      </c>
      <c r="AT77" s="67" t="s">
        <v>100</v>
      </c>
      <c r="AU77" s="75" t="s">
        <v>100</v>
      </c>
      <c r="AV77" s="112" t="s">
        <v>100</v>
      </c>
      <c r="AW77" s="122"/>
      <c r="AX77" s="122"/>
      <c r="AY77" s="12" t="s">
        <v>91</v>
      </c>
      <c r="AZ77" s="71" t="s">
        <v>98</v>
      </c>
      <c r="BA77" s="71" t="s">
        <v>92</v>
      </c>
      <c r="BB77" s="71" t="s">
        <v>94</v>
      </c>
      <c r="BC77" s="12" t="s">
        <v>91</v>
      </c>
      <c r="BD77" s="71" t="s">
        <v>98</v>
      </c>
      <c r="BE77" s="12" t="s">
        <v>98</v>
      </c>
      <c r="BF77" s="71" t="s">
        <v>98</v>
      </c>
      <c r="BG77" s="12" t="s">
        <v>98</v>
      </c>
      <c r="BH77" s="12" t="s">
        <v>98</v>
      </c>
      <c r="BI77" s="12" t="s">
        <v>98</v>
      </c>
      <c r="BJ77" s="100" t="s">
        <v>98</v>
      </c>
      <c r="BK77" s="12" t="s">
        <v>98</v>
      </c>
      <c r="BL77" s="71" t="s">
        <v>98</v>
      </c>
      <c r="BM77" s="12" t="s">
        <v>98</v>
      </c>
      <c r="BN77" s="12" t="s">
        <v>98</v>
      </c>
      <c r="BO77" s="12" t="s">
        <v>98</v>
      </c>
      <c r="BP77" s="100" t="s">
        <v>98</v>
      </c>
      <c r="BQ77" s="12" t="s">
        <v>98</v>
      </c>
      <c r="BR77" s="71" t="s">
        <v>98</v>
      </c>
      <c r="BS77" s="12" t="s">
        <v>98</v>
      </c>
      <c r="BT77" s="12" t="s">
        <v>98</v>
      </c>
      <c r="BU77" s="12" t="s">
        <v>98</v>
      </c>
      <c r="BV77" s="100" t="s">
        <v>98</v>
      </c>
      <c r="BW77" s="12" t="s">
        <v>98</v>
      </c>
      <c r="BX77" s="71" t="s">
        <v>98</v>
      </c>
      <c r="BY77" s="12" t="s">
        <v>98</v>
      </c>
      <c r="BZ77" s="12" t="s">
        <v>98</v>
      </c>
      <c r="CA77" s="12" t="s">
        <v>98</v>
      </c>
      <c r="CB77" s="100" t="s">
        <v>98</v>
      </c>
      <c r="CC77" s="100" t="s">
        <v>98</v>
      </c>
      <c r="CD77" s="100" t="s">
        <v>98</v>
      </c>
      <c r="CE77" s="100" t="s">
        <v>98</v>
      </c>
      <c r="CF77" s="100" t="s">
        <v>98</v>
      </c>
      <c r="CG77" s="100" t="s">
        <v>98</v>
      </c>
      <c r="CH77" s="100" t="s">
        <v>98</v>
      </c>
      <c r="CI77" s="105" t="s">
        <v>98</v>
      </c>
    </row>
    <row r="78" spans="1:87" ht="21.75" customHeight="1" x14ac:dyDescent="0.25">
      <c r="A78" s="1" t="s">
        <v>253</v>
      </c>
      <c r="B78" s="6" t="s">
        <v>490</v>
      </c>
      <c r="C78" s="23" t="s">
        <v>431</v>
      </c>
      <c r="D78" t="s">
        <v>127</v>
      </c>
      <c r="E78" s="2">
        <v>2023</v>
      </c>
      <c r="F78" s="2" t="s">
        <v>91</v>
      </c>
      <c r="G78" s="10" t="s">
        <v>92</v>
      </c>
      <c r="H78" s="2" t="s">
        <v>93</v>
      </c>
      <c r="I78" s="10" t="s">
        <v>94</v>
      </c>
      <c r="J78" s="2" t="s">
        <v>479</v>
      </c>
      <c r="K78" s="118" t="str">
        <f t="shared" si="8"/>
        <v>pdf</v>
      </c>
      <c r="L78" s="2" t="s">
        <v>480</v>
      </c>
      <c r="M78" s="118" t="str">
        <f t="shared" si="9"/>
        <v>pdf</v>
      </c>
      <c r="N78" s="2" t="s">
        <v>97</v>
      </c>
      <c r="O78" s="45" t="s">
        <v>481</v>
      </c>
      <c r="P78" s="13" t="str">
        <f t="shared" si="12"/>
        <v>Folder</v>
      </c>
      <c r="Q78" s="127">
        <v>3000</v>
      </c>
      <c r="R78" s="127">
        <v>2200</v>
      </c>
      <c r="S78" s="127">
        <v>1250</v>
      </c>
      <c r="T78" s="10">
        <v>24</v>
      </c>
      <c r="U78" s="2" t="s">
        <v>99</v>
      </c>
      <c r="V78" s="7" t="s">
        <v>100</v>
      </c>
      <c r="W78" s="2" t="s">
        <v>100</v>
      </c>
      <c r="X78" s="2" t="s">
        <v>100</v>
      </c>
      <c r="Y78" s="2" t="s">
        <v>100</v>
      </c>
      <c r="Z78" s="2" t="s">
        <v>100</v>
      </c>
      <c r="AA78" s="2" t="s">
        <v>100</v>
      </c>
      <c r="AB78" s="18" t="s">
        <v>100</v>
      </c>
      <c r="AC78" s="7" t="s">
        <v>130</v>
      </c>
      <c r="AD78" s="87" t="s">
        <v>98</v>
      </c>
      <c r="AE78" s="2" t="s">
        <v>138</v>
      </c>
      <c r="AF78" s="80" t="s">
        <v>204</v>
      </c>
      <c r="AG78" s="10" t="s">
        <v>205</v>
      </c>
      <c r="AH78" s="10" t="s">
        <v>305</v>
      </c>
      <c r="AI78" s="10" t="s">
        <v>482</v>
      </c>
      <c r="AJ78" s="10" t="s">
        <v>483</v>
      </c>
      <c r="AL78" s="2" t="s">
        <v>98</v>
      </c>
      <c r="AM78" s="2" t="str">
        <f t="shared" si="14"/>
        <v/>
      </c>
      <c r="AN78" s="14" t="str">
        <f t="shared" si="13"/>
        <v>Folder</v>
      </c>
      <c r="AO78" s="15">
        <v>0</v>
      </c>
      <c r="AQ78" s="71" t="s">
        <v>98</v>
      </c>
      <c r="AR78" s="67" t="str">
        <f t="shared" si="11"/>
        <v>DL321.077</v>
      </c>
      <c r="AS78" s="67" t="str">
        <f t="shared" ref="AS78:AS141" si="15">A78&amp;"_"&amp;C78</f>
        <v>DL321_QR45</v>
      </c>
      <c r="AT78" s="67" t="s">
        <v>100</v>
      </c>
      <c r="AU78" s="75" t="s">
        <v>100</v>
      </c>
      <c r="AV78" s="112" t="s">
        <v>100</v>
      </c>
      <c r="AW78" s="122" t="s">
        <v>132</v>
      </c>
      <c r="AX78" s="122" t="s">
        <v>104</v>
      </c>
      <c r="AY78" s="12" t="s">
        <v>91</v>
      </c>
      <c r="AZ78" s="71" t="s">
        <v>98</v>
      </c>
      <c r="BA78" s="71" t="s">
        <v>92</v>
      </c>
      <c r="BB78" s="71" t="s">
        <v>94</v>
      </c>
      <c r="BC78" s="12" t="s">
        <v>91</v>
      </c>
      <c r="BD78" s="71" t="s">
        <v>98</v>
      </c>
      <c r="BE78" s="12" t="s">
        <v>98</v>
      </c>
      <c r="BF78" s="71" t="s">
        <v>98</v>
      </c>
      <c r="BG78" s="12" t="s">
        <v>98</v>
      </c>
      <c r="BH78" s="12" t="s">
        <v>98</v>
      </c>
      <c r="BI78" s="12" t="s">
        <v>98</v>
      </c>
      <c r="BJ78" s="100" t="s">
        <v>98</v>
      </c>
      <c r="BK78" s="12" t="s">
        <v>98</v>
      </c>
      <c r="BL78" s="71" t="s">
        <v>98</v>
      </c>
      <c r="BM78" s="12" t="s">
        <v>98</v>
      </c>
      <c r="BN78" s="12" t="s">
        <v>98</v>
      </c>
      <c r="BO78" s="12" t="s">
        <v>98</v>
      </c>
      <c r="BP78" s="100" t="s">
        <v>98</v>
      </c>
      <c r="BQ78" s="12" t="s">
        <v>98</v>
      </c>
      <c r="BR78" s="71" t="s">
        <v>98</v>
      </c>
      <c r="BS78" s="12" t="s">
        <v>98</v>
      </c>
      <c r="BT78" s="12" t="s">
        <v>98</v>
      </c>
      <c r="BU78" s="12" t="s">
        <v>98</v>
      </c>
      <c r="BV78" s="100" t="s">
        <v>98</v>
      </c>
      <c r="BW78" s="12" t="s">
        <v>98</v>
      </c>
      <c r="BX78" s="71" t="s">
        <v>98</v>
      </c>
      <c r="BY78" s="12" t="s">
        <v>98</v>
      </c>
      <c r="BZ78" s="12" t="s">
        <v>98</v>
      </c>
      <c r="CA78" s="12" t="s">
        <v>98</v>
      </c>
      <c r="CB78" s="100" t="s">
        <v>98</v>
      </c>
      <c r="CC78" s="100" t="s">
        <v>98</v>
      </c>
      <c r="CD78" s="100" t="s">
        <v>98</v>
      </c>
      <c r="CE78" s="100" t="s">
        <v>98</v>
      </c>
      <c r="CF78" s="100" t="s">
        <v>98</v>
      </c>
      <c r="CG78" s="100" t="s">
        <v>98</v>
      </c>
      <c r="CH78" s="100" t="s">
        <v>98</v>
      </c>
      <c r="CI78" s="105" t="s">
        <v>98</v>
      </c>
    </row>
    <row r="79" spans="1:87" ht="21.75" customHeight="1" x14ac:dyDescent="0.25">
      <c r="A79" s="1" t="s">
        <v>253</v>
      </c>
      <c r="B79" s="6" t="s">
        <v>491</v>
      </c>
      <c r="C79" s="23" t="s">
        <v>431</v>
      </c>
      <c r="D79" t="s">
        <v>127</v>
      </c>
      <c r="E79" s="2">
        <v>2023</v>
      </c>
      <c r="F79" s="2" t="s">
        <v>91</v>
      </c>
      <c r="G79" s="10" t="s">
        <v>92</v>
      </c>
      <c r="H79" s="2" t="s">
        <v>93</v>
      </c>
      <c r="I79" s="10" t="s">
        <v>94</v>
      </c>
      <c r="J79" s="2" t="s">
        <v>479</v>
      </c>
      <c r="K79" s="118" t="str">
        <f t="shared" si="8"/>
        <v>pdf</v>
      </c>
      <c r="L79" s="2" t="s">
        <v>480</v>
      </c>
      <c r="M79" s="118" t="str">
        <f t="shared" si="9"/>
        <v>pdf</v>
      </c>
      <c r="N79" s="2" t="s">
        <v>97</v>
      </c>
      <c r="O79" s="45" t="s">
        <v>481</v>
      </c>
      <c r="P79" s="13" t="str">
        <f t="shared" si="12"/>
        <v>Folder</v>
      </c>
      <c r="Q79" s="127">
        <v>3000</v>
      </c>
      <c r="R79" s="127">
        <v>2200</v>
      </c>
      <c r="S79" s="127">
        <v>1250</v>
      </c>
      <c r="T79" s="10">
        <v>24</v>
      </c>
      <c r="U79" s="2" t="s">
        <v>99</v>
      </c>
      <c r="V79" s="7" t="s">
        <v>100</v>
      </c>
      <c r="W79" s="2" t="s">
        <v>100</v>
      </c>
      <c r="X79" s="2" t="s">
        <v>100</v>
      </c>
      <c r="Y79" s="2" t="s">
        <v>100</v>
      </c>
      <c r="Z79" s="2" t="s">
        <v>100</v>
      </c>
      <c r="AA79" s="2" t="s">
        <v>100</v>
      </c>
      <c r="AB79" s="18" t="s">
        <v>100</v>
      </c>
      <c r="AC79" s="7" t="s">
        <v>130</v>
      </c>
      <c r="AD79" s="87" t="s">
        <v>98</v>
      </c>
      <c r="AE79" s="2" t="s">
        <v>138</v>
      </c>
      <c r="AF79" s="80" t="s">
        <v>204</v>
      </c>
      <c r="AG79" s="10" t="s">
        <v>205</v>
      </c>
      <c r="AH79" s="10" t="s">
        <v>305</v>
      </c>
      <c r="AI79" s="10" t="s">
        <v>482</v>
      </c>
      <c r="AJ79" s="10" t="s">
        <v>483</v>
      </c>
      <c r="AL79" s="2" t="s">
        <v>98</v>
      </c>
      <c r="AM79" s="2" t="str">
        <f t="shared" si="14"/>
        <v/>
      </c>
      <c r="AN79" s="14" t="str">
        <f t="shared" si="13"/>
        <v>Folder</v>
      </c>
      <c r="AO79" s="15">
        <v>0</v>
      </c>
      <c r="AQ79" s="71" t="s">
        <v>98</v>
      </c>
      <c r="AR79" s="67" t="str">
        <f t="shared" si="11"/>
        <v>DL321.078</v>
      </c>
      <c r="AS79" s="67" t="str">
        <f t="shared" si="15"/>
        <v>DL321_QR45</v>
      </c>
      <c r="AT79" s="67" t="s">
        <v>100</v>
      </c>
      <c r="AU79" s="75" t="s">
        <v>100</v>
      </c>
      <c r="AV79" s="112" t="s">
        <v>100</v>
      </c>
      <c r="AW79" s="122" t="s">
        <v>132</v>
      </c>
      <c r="AX79" s="122" t="s">
        <v>104</v>
      </c>
      <c r="AY79" s="12" t="s">
        <v>91</v>
      </c>
      <c r="AZ79" s="71" t="s">
        <v>98</v>
      </c>
      <c r="BA79" s="71" t="s">
        <v>92</v>
      </c>
      <c r="BB79" s="71" t="s">
        <v>94</v>
      </c>
      <c r="BC79" s="12" t="s">
        <v>91</v>
      </c>
      <c r="BD79" s="71" t="s">
        <v>98</v>
      </c>
      <c r="BE79" s="12" t="s">
        <v>98</v>
      </c>
      <c r="BF79" s="71" t="s">
        <v>98</v>
      </c>
      <c r="BG79" s="12" t="s">
        <v>98</v>
      </c>
      <c r="BH79" s="12" t="s">
        <v>98</v>
      </c>
      <c r="BI79" s="12" t="s">
        <v>98</v>
      </c>
      <c r="BJ79" s="100" t="s">
        <v>98</v>
      </c>
      <c r="BK79" s="12" t="s">
        <v>98</v>
      </c>
      <c r="BL79" s="71" t="s">
        <v>98</v>
      </c>
      <c r="BM79" s="12" t="s">
        <v>98</v>
      </c>
      <c r="BN79" s="12" t="s">
        <v>98</v>
      </c>
      <c r="BO79" s="12" t="s">
        <v>98</v>
      </c>
      <c r="BP79" s="100" t="s">
        <v>98</v>
      </c>
      <c r="BQ79" s="12" t="s">
        <v>98</v>
      </c>
      <c r="BR79" s="71" t="s">
        <v>98</v>
      </c>
      <c r="BS79" s="12" t="s">
        <v>98</v>
      </c>
      <c r="BT79" s="12" t="s">
        <v>98</v>
      </c>
      <c r="BU79" s="12" t="s">
        <v>98</v>
      </c>
      <c r="BV79" s="100" t="s">
        <v>98</v>
      </c>
      <c r="BW79" s="12" t="s">
        <v>98</v>
      </c>
      <c r="BX79" s="71" t="s">
        <v>98</v>
      </c>
      <c r="BY79" s="12" t="s">
        <v>98</v>
      </c>
      <c r="BZ79" s="12" t="s">
        <v>98</v>
      </c>
      <c r="CA79" s="12" t="s">
        <v>98</v>
      </c>
      <c r="CB79" s="100" t="s">
        <v>98</v>
      </c>
      <c r="CC79" s="100" t="s">
        <v>98</v>
      </c>
      <c r="CD79" s="100" t="s">
        <v>98</v>
      </c>
      <c r="CE79" s="100" t="s">
        <v>98</v>
      </c>
      <c r="CF79" s="100" t="s">
        <v>98</v>
      </c>
      <c r="CG79" s="100" t="s">
        <v>98</v>
      </c>
      <c r="CH79" s="100" t="s">
        <v>98</v>
      </c>
      <c r="CI79" s="105" t="s">
        <v>98</v>
      </c>
    </row>
    <row r="80" spans="1:87" ht="21.75" customHeight="1" x14ac:dyDescent="0.25">
      <c r="A80" s="1" t="s">
        <v>253</v>
      </c>
      <c r="B80" s="6" t="s">
        <v>492</v>
      </c>
      <c r="C80" s="23" t="s">
        <v>431</v>
      </c>
      <c r="D80" t="s">
        <v>127</v>
      </c>
      <c r="E80" s="2">
        <v>2023</v>
      </c>
      <c r="F80" s="2" t="s">
        <v>91</v>
      </c>
      <c r="G80" s="10" t="s">
        <v>92</v>
      </c>
      <c r="H80" s="2" t="s">
        <v>93</v>
      </c>
      <c r="I80" s="10" t="s">
        <v>94</v>
      </c>
      <c r="J80" s="2" t="s">
        <v>479</v>
      </c>
      <c r="K80" s="118" t="str">
        <f t="shared" si="8"/>
        <v>pdf</v>
      </c>
      <c r="L80" s="2" t="s">
        <v>480</v>
      </c>
      <c r="M80" s="118" t="str">
        <f t="shared" si="9"/>
        <v>pdf</v>
      </c>
      <c r="N80" s="2" t="s">
        <v>97</v>
      </c>
      <c r="O80" s="45" t="s">
        <v>481</v>
      </c>
      <c r="P80" s="13" t="str">
        <f t="shared" si="12"/>
        <v>Folder</v>
      </c>
      <c r="Q80" s="127">
        <v>3000</v>
      </c>
      <c r="R80" s="127">
        <v>2200</v>
      </c>
      <c r="S80" s="127">
        <v>1250</v>
      </c>
      <c r="T80" s="10">
        <v>24</v>
      </c>
      <c r="U80" s="2" t="s">
        <v>99</v>
      </c>
      <c r="V80" s="7" t="s">
        <v>100</v>
      </c>
      <c r="W80" s="2" t="s">
        <v>100</v>
      </c>
      <c r="X80" s="2" t="s">
        <v>100</v>
      </c>
      <c r="Y80" s="2" t="s">
        <v>100</v>
      </c>
      <c r="Z80" s="2" t="s">
        <v>100</v>
      </c>
      <c r="AA80" s="2" t="s">
        <v>100</v>
      </c>
      <c r="AB80" s="18" t="s">
        <v>100</v>
      </c>
      <c r="AC80" s="7" t="s">
        <v>130</v>
      </c>
      <c r="AD80" s="87" t="s">
        <v>98</v>
      </c>
      <c r="AE80" s="2" t="s">
        <v>138</v>
      </c>
      <c r="AF80" s="80" t="s">
        <v>204</v>
      </c>
      <c r="AG80" s="10" t="s">
        <v>205</v>
      </c>
      <c r="AH80" s="10" t="s">
        <v>305</v>
      </c>
      <c r="AI80" s="10" t="s">
        <v>482</v>
      </c>
      <c r="AJ80" s="10" t="s">
        <v>483</v>
      </c>
      <c r="AL80" s="2" t="s">
        <v>98</v>
      </c>
      <c r="AM80" s="2" t="str">
        <f t="shared" si="14"/>
        <v/>
      </c>
      <c r="AN80" s="14" t="str">
        <f t="shared" si="13"/>
        <v>Folder</v>
      </c>
      <c r="AO80" s="15">
        <v>0</v>
      </c>
      <c r="AQ80" s="71" t="s">
        <v>98</v>
      </c>
      <c r="AR80" s="67" t="str">
        <f t="shared" si="11"/>
        <v>DL321.079</v>
      </c>
      <c r="AS80" s="67" t="str">
        <f t="shared" si="15"/>
        <v>DL321_QR45</v>
      </c>
      <c r="AT80" s="67" t="s">
        <v>100</v>
      </c>
      <c r="AU80" s="75" t="s">
        <v>100</v>
      </c>
      <c r="AV80" s="112" t="s">
        <v>100</v>
      </c>
      <c r="AW80" s="122" t="s">
        <v>132</v>
      </c>
      <c r="AX80" s="122" t="s">
        <v>104</v>
      </c>
      <c r="AY80" s="12" t="s">
        <v>91</v>
      </c>
      <c r="AZ80" s="71" t="s">
        <v>98</v>
      </c>
      <c r="BA80" s="71" t="s">
        <v>92</v>
      </c>
      <c r="BB80" s="71" t="s">
        <v>94</v>
      </c>
      <c r="BC80" s="12" t="s">
        <v>91</v>
      </c>
      <c r="BD80" s="71" t="s">
        <v>98</v>
      </c>
      <c r="BE80" s="12" t="s">
        <v>98</v>
      </c>
      <c r="BF80" s="71" t="s">
        <v>98</v>
      </c>
      <c r="BG80" s="12" t="s">
        <v>98</v>
      </c>
      <c r="BH80" s="12" t="s">
        <v>98</v>
      </c>
      <c r="BI80" s="12" t="s">
        <v>98</v>
      </c>
      <c r="BJ80" s="100" t="s">
        <v>98</v>
      </c>
      <c r="BK80" s="12" t="s">
        <v>98</v>
      </c>
      <c r="BL80" s="71" t="s">
        <v>98</v>
      </c>
      <c r="BM80" s="12" t="s">
        <v>98</v>
      </c>
      <c r="BN80" s="12" t="s">
        <v>98</v>
      </c>
      <c r="BO80" s="12" t="s">
        <v>98</v>
      </c>
      <c r="BP80" s="100" t="s">
        <v>98</v>
      </c>
      <c r="BQ80" s="12" t="s">
        <v>98</v>
      </c>
      <c r="BR80" s="71" t="s">
        <v>98</v>
      </c>
      <c r="BS80" s="12" t="s">
        <v>98</v>
      </c>
      <c r="BT80" s="12" t="s">
        <v>98</v>
      </c>
      <c r="BU80" s="12" t="s">
        <v>98</v>
      </c>
      <c r="BV80" s="100" t="s">
        <v>98</v>
      </c>
      <c r="BW80" s="12" t="s">
        <v>98</v>
      </c>
      <c r="BX80" s="71" t="s">
        <v>98</v>
      </c>
      <c r="BY80" s="12" t="s">
        <v>98</v>
      </c>
      <c r="BZ80" s="12" t="s">
        <v>98</v>
      </c>
      <c r="CA80" s="12" t="s">
        <v>98</v>
      </c>
      <c r="CB80" s="100" t="s">
        <v>98</v>
      </c>
      <c r="CC80" s="100" t="s">
        <v>98</v>
      </c>
      <c r="CD80" s="100" t="s">
        <v>98</v>
      </c>
      <c r="CE80" s="100" t="s">
        <v>98</v>
      </c>
      <c r="CF80" s="100" t="s">
        <v>98</v>
      </c>
      <c r="CG80" s="100" t="s">
        <v>98</v>
      </c>
      <c r="CH80" s="100" t="s">
        <v>98</v>
      </c>
      <c r="CI80" s="105" t="s">
        <v>98</v>
      </c>
    </row>
    <row r="81" spans="1:87" ht="21.75" customHeight="1" x14ac:dyDescent="0.25">
      <c r="A81" s="1" t="s">
        <v>253</v>
      </c>
      <c r="B81" s="6" t="s">
        <v>493</v>
      </c>
      <c r="C81" s="23" t="s">
        <v>431</v>
      </c>
      <c r="D81" t="s">
        <v>127</v>
      </c>
      <c r="E81" s="2">
        <v>2023</v>
      </c>
      <c r="F81" s="2" t="s">
        <v>91</v>
      </c>
      <c r="G81" s="10" t="s">
        <v>92</v>
      </c>
      <c r="H81" s="2" t="s">
        <v>93</v>
      </c>
      <c r="I81" s="10" t="s">
        <v>94</v>
      </c>
      <c r="J81" s="2" t="s">
        <v>479</v>
      </c>
      <c r="K81" s="118" t="str">
        <f t="shared" si="8"/>
        <v>pdf</v>
      </c>
      <c r="L81" s="2" t="s">
        <v>480</v>
      </c>
      <c r="M81" s="118" t="str">
        <f t="shared" si="9"/>
        <v>pdf</v>
      </c>
      <c r="N81" s="2" t="s">
        <v>97</v>
      </c>
      <c r="O81" s="45" t="s">
        <v>481</v>
      </c>
      <c r="P81" s="13" t="str">
        <f t="shared" si="12"/>
        <v>Folder</v>
      </c>
      <c r="Q81" s="127">
        <v>3000</v>
      </c>
      <c r="R81" s="127">
        <v>2200</v>
      </c>
      <c r="S81" s="127">
        <v>1250</v>
      </c>
      <c r="T81" s="10">
        <v>24</v>
      </c>
      <c r="U81" s="2" t="s">
        <v>99</v>
      </c>
      <c r="V81" s="7" t="s">
        <v>100</v>
      </c>
      <c r="W81" s="2" t="s">
        <v>100</v>
      </c>
      <c r="X81" s="2" t="s">
        <v>100</v>
      </c>
      <c r="Y81" s="2" t="s">
        <v>100</v>
      </c>
      <c r="Z81" s="2" t="s">
        <v>100</v>
      </c>
      <c r="AA81" s="2" t="s">
        <v>100</v>
      </c>
      <c r="AB81" s="18" t="s">
        <v>100</v>
      </c>
      <c r="AC81" s="7" t="s">
        <v>130</v>
      </c>
      <c r="AD81" s="87" t="s">
        <v>98</v>
      </c>
      <c r="AE81" s="2" t="s">
        <v>138</v>
      </c>
      <c r="AF81" s="80" t="s">
        <v>204</v>
      </c>
      <c r="AG81" s="10" t="s">
        <v>205</v>
      </c>
      <c r="AH81" s="10" t="s">
        <v>305</v>
      </c>
      <c r="AI81" s="10" t="s">
        <v>482</v>
      </c>
      <c r="AJ81" s="10" t="s">
        <v>483</v>
      </c>
      <c r="AL81" s="2" t="s">
        <v>98</v>
      </c>
      <c r="AM81" s="2" t="str">
        <f t="shared" si="14"/>
        <v/>
      </c>
      <c r="AN81" s="14" t="str">
        <f t="shared" si="13"/>
        <v>Folder</v>
      </c>
      <c r="AO81" s="15">
        <v>0</v>
      </c>
      <c r="AQ81" s="71" t="s">
        <v>98</v>
      </c>
      <c r="AR81" s="67" t="str">
        <f t="shared" si="11"/>
        <v>DL321.080</v>
      </c>
      <c r="AS81" s="67" t="str">
        <f t="shared" si="15"/>
        <v>DL321_QR45</v>
      </c>
      <c r="AT81" s="67" t="s">
        <v>100</v>
      </c>
      <c r="AU81" s="75" t="s">
        <v>100</v>
      </c>
      <c r="AV81" s="112" t="s">
        <v>100</v>
      </c>
      <c r="AW81" s="122" t="s">
        <v>132</v>
      </c>
      <c r="AX81" s="122" t="s">
        <v>104</v>
      </c>
      <c r="AY81" s="12" t="s">
        <v>91</v>
      </c>
      <c r="AZ81" s="71" t="s">
        <v>98</v>
      </c>
      <c r="BA81" s="71" t="s">
        <v>92</v>
      </c>
      <c r="BB81" s="71" t="s">
        <v>94</v>
      </c>
      <c r="BC81" s="12" t="s">
        <v>91</v>
      </c>
      <c r="BD81" s="71" t="s">
        <v>98</v>
      </c>
      <c r="BE81" s="12" t="s">
        <v>98</v>
      </c>
      <c r="BF81" s="71" t="s">
        <v>98</v>
      </c>
      <c r="BG81" s="12" t="s">
        <v>98</v>
      </c>
      <c r="BH81" s="12" t="s">
        <v>98</v>
      </c>
      <c r="BI81" s="12" t="s">
        <v>98</v>
      </c>
      <c r="BJ81" s="100" t="s">
        <v>98</v>
      </c>
      <c r="BK81" s="12" t="s">
        <v>98</v>
      </c>
      <c r="BL81" s="71" t="s">
        <v>98</v>
      </c>
      <c r="BM81" s="12" t="s">
        <v>98</v>
      </c>
      <c r="BN81" s="12" t="s">
        <v>98</v>
      </c>
      <c r="BO81" s="12" t="s">
        <v>98</v>
      </c>
      <c r="BP81" s="100" t="s">
        <v>98</v>
      </c>
      <c r="BQ81" s="12" t="s">
        <v>98</v>
      </c>
      <c r="BR81" s="71" t="s">
        <v>98</v>
      </c>
      <c r="BS81" s="12" t="s">
        <v>98</v>
      </c>
      <c r="BT81" s="12" t="s">
        <v>98</v>
      </c>
      <c r="BU81" s="12" t="s">
        <v>98</v>
      </c>
      <c r="BV81" s="100" t="s">
        <v>98</v>
      </c>
      <c r="BW81" s="12" t="s">
        <v>98</v>
      </c>
      <c r="BX81" s="71" t="s">
        <v>98</v>
      </c>
      <c r="BY81" s="12" t="s">
        <v>98</v>
      </c>
      <c r="BZ81" s="12" t="s">
        <v>98</v>
      </c>
      <c r="CA81" s="12" t="s">
        <v>98</v>
      </c>
      <c r="CB81" s="100" t="s">
        <v>98</v>
      </c>
      <c r="CC81" s="100" t="s">
        <v>98</v>
      </c>
      <c r="CD81" s="100" t="s">
        <v>98</v>
      </c>
      <c r="CE81" s="100" t="s">
        <v>98</v>
      </c>
      <c r="CF81" s="100" t="s">
        <v>98</v>
      </c>
      <c r="CG81" s="100" t="s">
        <v>98</v>
      </c>
      <c r="CH81" s="100" t="s">
        <v>98</v>
      </c>
      <c r="CI81" s="105" t="s">
        <v>98</v>
      </c>
    </row>
    <row r="82" spans="1:87" ht="21.75" customHeight="1" x14ac:dyDescent="0.25">
      <c r="A82" s="1" t="s">
        <v>253</v>
      </c>
      <c r="B82" s="6" t="s">
        <v>494</v>
      </c>
      <c r="C82" s="23" t="s">
        <v>431</v>
      </c>
      <c r="D82" t="s">
        <v>495</v>
      </c>
      <c r="E82" s="2">
        <v>2023</v>
      </c>
      <c r="F82" s="2" t="s">
        <v>91</v>
      </c>
      <c r="G82" s="10" t="s">
        <v>211</v>
      </c>
      <c r="H82" s="2" t="s">
        <v>93</v>
      </c>
      <c r="I82" s="10" t="s">
        <v>212</v>
      </c>
      <c r="J82" s="2" t="s">
        <v>496</v>
      </c>
      <c r="K82" s="118" t="str">
        <f t="shared" si="8"/>
        <v>pdf</v>
      </c>
      <c r="L82" s="2" t="s">
        <v>450</v>
      </c>
      <c r="M82" s="118" t="str">
        <f t="shared" si="9"/>
        <v>pdf</v>
      </c>
      <c r="N82" s="2" t="s">
        <v>97</v>
      </c>
      <c r="O82" s="6" t="s">
        <v>98</v>
      </c>
      <c r="P82" s="13" t="str">
        <f t="shared" si="12"/>
        <v>Folder</v>
      </c>
      <c r="Q82" s="127">
        <v>3000</v>
      </c>
      <c r="R82" s="127">
        <v>2200</v>
      </c>
      <c r="S82" s="127">
        <v>1250</v>
      </c>
      <c r="T82" s="10">
        <v>24</v>
      </c>
      <c r="U82" s="2" t="s">
        <v>99</v>
      </c>
      <c r="V82" s="7" t="s">
        <v>100</v>
      </c>
      <c r="W82" s="2" t="s">
        <v>100</v>
      </c>
      <c r="X82" s="2" t="s">
        <v>100</v>
      </c>
      <c r="Y82" s="2" t="s">
        <v>100</v>
      </c>
      <c r="Z82" s="2" t="s">
        <v>100</v>
      </c>
      <c r="AA82" s="2" t="s">
        <v>100</v>
      </c>
      <c r="AB82" s="18" t="s">
        <v>100</v>
      </c>
      <c r="AC82" s="7" t="s">
        <v>101</v>
      </c>
      <c r="AD82" s="4" t="s">
        <v>497</v>
      </c>
      <c r="AE82" s="2" t="s">
        <v>103</v>
      </c>
      <c r="AF82" s="77" t="s">
        <v>498</v>
      </c>
      <c r="AG82" s="17" t="s">
        <v>105</v>
      </c>
      <c r="AH82" s="17" t="s">
        <v>499</v>
      </c>
      <c r="AI82" s="17" t="s">
        <v>500</v>
      </c>
      <c r="AJ82" s="17" t="s">
        <v>108</v>
      </c>
      <c r="AK82" s="5"/>
      <c r="AL82" s="2" t="s">
        <v>98</v>
      </c>
      <c r="AM82" s="2" t="str">
        <f t="shared" si="14"/>
        <v/>
      </c>
      <c r="AN82" s="14" t="str">
        <f t="shared" si="13"/>
        <v>Folder</v>
      </c>
      <c r="AO82" s="15">
        <v>0</v>
      </c>
      <c r="AQ82" s="71" t="s">
        <v>98</v>
      </c>
      <c r="AR82" s="67" t="str">
        <f t="shared" si="11"/>
        <v>DL321.081</v>
      </c>
      <c r="AS82" s="67" t="str">
        <f t="shared" si="15"/>
        <v>DL321_QR45</v>
      </c>
      <c r="AT82" s="67" t="s">
        <v>100</v>
      </c>
      <c r="AU82" s="75" t="s">
        <v>100</v>
      </c>
      <c r="AV82" s="112" t="s">
        <v>100</v>
      </c>
      <c r="AW82" s="122"/>
      <c r="AX82" s="122"/>
      <c r="AY82" s="12" t="s">
        <v>91</v>
      </c>
      <c r="AZ82" s="71" t="s">
        <v>98</v>
      </c>
      <c r="BA82" s="71" t="s">
        <v>211</v>
      </c>
      <c r="BB82" s="71" t="s">
        <v>212</v>
      </c>
      <c r="BC82" s="12" t="s">
        <v>91</v>
      </c>
      <c r="BD82" s="71" t="s">
        <v>98</v>
      </c>
      <c r="BE82" s="12" t="s">
        <v>98</v>
      </c>
      <c r="BF82" s="71" t="s">
        <v>98</v>
      </c>
      <c r="BG82" s="12" t="s">
        <v>98</v>
      </c>
      <c r="BH82" s="12" t="s">
        <v>98</v>
      </c>
      <c r="BI82" s="12" t="s">
        <v>98</v>
      </c>
      <c r="BJ82" s="100" t="s">
        <v>98</v>
      </c>
      <c r="BK82" s="12" t="s">
        <v>98</v>
      </c>
      <c r="BL82" s="71" t="s">
        <v>98</v>
      </c>
      <c r="BM82" s="12" t="s">
        <v>98</v>
      </c>
      <c r="BN82" s="12" t="s">
        <v>98</v>
      </c>
      <c r="BO82" s="12" t="s">
        <v>98</v>
      </c>
      <c r="BP82" s="100" t="s">
        <v>98</v>
      </c>
      <c r="BQ82" s="12" t="s">
        <v>98</v>
      </c>
      <c r="BR82" s="71" t="s">
        <v>98</v>
      </c>
      <c r="BS82" s="12" t="s">
        <v>98</v>
      </c>
      <c r="BT82" s="12" t="s">
        <v>98</v>
      </c>
      <c r="BU82" s="12" t="s">
        <v>98</v>
      </c>
      <c r="BV82" s="100" t="s">
        <v>98</v>
      </c>
      <c r="BW82" s="12" t="s">
        <v>98</v>
      </c>
      <c r="BX82" s="71" t="s">
        <v>98</v>
      </c>
      <c r="BY82" s="12" t="s">
        <v>98</v>
      </c>
      <c r="BZ82" s="12" t="s">
        <v>98</v>
      </c>
      <c r="CA82" s="12" t="s">
        <v>98</v>
      </c>
      <c r="CB82" s="100" t="s">
        <v>98</v>
      </c>
      <c r="CC82" s="100" t="s">
        <v>98</v>
      </c>
      <c r="CD82" s="100" t="s">
        <v>98</v>
      </c>
      <c r="CE82" s="100" t="s">
        <v>98</v>
      </c>
      <c r="CF82" s="100" t="s">
        <v>98</v>
      </c>
      <c r="CG82" s="100" t="s">
        <v>98</v>
      </c>
      <c r="CH82" s="100" t="s">
        <v>98</v>
      </c>
      <c r="CI82" s="105" t="s">
        <v>98</v>
      </c>
    </row>
    <row r="83" spans="1:87" ht="21.75" customHeight="1" x14ac:dyDescent="0.25">
      <c r="A83" s="1" t="s">
        <v>253</v>
      </c>
      <c r="B83" s="6" t="s">
        <v>501</v>
      </c>
      <c r="C83" s="23" t="s">
        <v>431</v>
      </c>
      <c r="D83" t="s">
        <v>127</v>
      </c>
      <c r="E83" s="2">
        <v>2024</v>
      </c>
      <c r="F83" s="2" t="s">
        <v>91</v>
      </c>
      <c r="G83" s="10" t="s">
        <v>211</v>
      </c>
      <c r="H83" s="2" t="s">
        <v>93</v>
      </c>
      <c r="I83" s="10" t="s">
        <v>212</v>
      </c>
      <c r="J83" s="2" t="s">
        <v>502</v>
      </c>
      <c r="K83" s="118" t="str">
        <f t="shared" si="8"/>
        <v>pdf</v>
      </c>
      <c r="L83" s="2" t="s">
        <v>503</v>
      </c>
      <c r="M83" s="118" t="str">
        <f t="shared" si="9"/>
        <v>pdf</v>
      </c>
      <c r="N83" s="2" t="s">
        <v>97</v>
      </c>
      <c r="O83" s="6" t="s">
        <v>98</v>
      </c>
      <c r="P83" s="13" t="str">
        <f t="shared" si="12"/>
        <v>Folder</v>
      </c>
      <c r="Q83" s="127">
        <v>3000</v>
      </c>
      <c r="R83" s="127">
        <v>2200</v>
      </c>
      <c r="S83" s="127">
        <v>1250</v>
      </c>
      <c r="T83" s="10">
        <v>24</v>
      </c>
      <c r="U83" s="2" t="s">
        <v>99</v>
      </c>
      <c r="V83" s="7" t="s">
        <v>98</v>
      </c>
      <c r="W83" s="2" t="s">
        <v>100</v>
      </c>
      <c r="X83" s="2" t="s">
        <v>100</v>
      </c>
      <c r="Y83" s="2" t="s">
        <v>100</v>
      </c>
      <c r="Z83" s="2" t="s">
        <v>100</v>
      </c>
      <c r="AA83" s="2" t="s">
        <v>100</v>
      </c>
      <c r="AB83" s="18" t="s">
        <v>100</v>
      </c>
      <c r="AC83" s="7" t="s">
        <v>101</v>
      </c>
      <c r="AD83" s="4" t="s">
        <v>177</v>
      </c>
      <c r="AE83" s="2" t="s">
        <v>103</v>
      </c>
      <c r="AF83" s="77" t="s">
        <v>178</v>
      </c>
      <c r="AG83" s="17" t="s">
        <v>179</v>
      </c>
      <c r="AH83" s="17" t="s">
        <v>180</v>
      </c>
      <c r="AI83" s="17" t="s">
        <v>181</v>
      </c>
      <c r="AJ83" s="17" t="s">
        <v>108</v>
      </c>
      <c r="AK83" s="5"/>
      <c r="AL83" s="2" t="s">
        <v>98</v>
      </c>
      <c r="AM83" s="2" t="str">
        <f t="shared" si="14"/>
        <v/>
      </c>
      <c r="AN83" s="14" t="str">
        <f t="shared" si="13"/>
        <v>Folder</v>
      </c>
      <c r="AO83" s="15">
        <v>0</v>
      </c>
      <c r="AQ83" s="71" t="s">
        <v>98</v>
      </c>
      <c r="AR83" s="67" t="str">
        <f t="shared" si="11"/>
        <v>DL321.082</v>
      </c>
      <c r="AS83" s="67" t="str">
        <f t="shared" si="15"/>
        <v>DL321_QR45</v>
      </c>
      <c r="AT83" s="67" t="s">
        <v>100</v>
      </c>
      <c r="AU83" s="75" t="s">
        <v>100</v>
      </c>
      <c r="AV83" s="112" t="s">
        <v>214</v>
      </c>
      <c r="AW83" s="122" t="s">
        <v>132</v>
      </c>
      <c r="AX83" s="122" t="s">
        <v>104</v>
      </c>
      <c r="AY83" s="12" t="s">
        <v>91</v>
      </c>
      <c r="AZ83" s="71" t="s">
        <v>98</v>
      </c>
      <c r="BA83" s="71" t="s">
        <v>211</v>
      </c>
      <c r="BB83" s="71" t="s">
        <v>212</v>
      </c>
      <c r="BC83" s="12" t="s">
        <v>91</v>
      </c>
      <c r="BD83" s="71" t="s">
        <v>98</v>
      </c>
      <c r="BE83" s="12" t="s">
        <v>98</v>
      </c>
      <c r="BF83" s="71" t="s">
        <v>98</v>
      </c>
      <c r="BG83" s="12" t="s">
        <v>98</v>
      </c>
      <c r="BH83" s="12" t="s">
        <v>98</v>
      </c>
      <c r="BI83" s="12" t="s">
        <v>98</v>
      </c>
      <c r="BJ83" s="100" t="s">
        <v>98</v>
      </c>
      <c r="BK83" s="12" t="s">
        <v>98</v>
      </c>
      <c r="BL83" s="71" t="s">
        <v>98</v>
      </c>
      <c r="BM83" s="12" t="s">
        <v>98</v>
      </c>
      <c r="BN83" s="12" t="s">
        <v>98</v>
      </c>
      <c r="BO83" s="12" t="s">
        <v>98</v>
      </c>
      <c r="BP83" s="100" t="s">
        <v>98</v>
      </c>
      <c r="BQ83" s="12" t="s">
        <v>98</v>
      </c>
      <c r="BR83" s="71" t="s">
        <v>98</v>
      </c>
      <c r="BS83" s="12" t="s">
        <v>98</v>
      </c>
      <c r="BT83" s="12" t="s">
        <v>98</v>
      </c>
      <c r="BU83" s="12" t="s">
        <v>98</v>
      </c>
      <c r="BV83" s="100" t="s">
        <v>98</v>
      </c>
      <c r="BW83" s="12" t="s">
        <v>98</v>
      </c>
      <c r="BX83" s="71" t="s">
        <v>98</v>
      </c>
      <c r="BY83" s="12" t="s">
        <v>98</v>
      </c>
      <c r="BZ83" s="12" t="s">
        <v>98</v>
      </c>
      <c r="CA83" s="12" t="s">
        <v>98</v>
      </c>
      <c r="CB83" s="100" t="s">
        <v>98</v>
      </c>
      <c r="CC83" s="100" t="s">
        <v>98</v>
      </c>
      <c r="CD83" s="100" t="s">
        <v>98</v>
      </c>
      <c r="CE83" s="100" t="s">
        <v>98</v>
      </c>
      <c r="CF83" s="100" t="s">
        <v>98</v>
      </c>
      <c r="CG83" s="100" t="s">
        <v>98</v>
      </c>
      <c r="CH83" s="100" t="s">
        <v>98</v>
      </c>
      <c r="CI83" s="105" t="s">
        <v>98</v>
      </c>
    </row>
    <row r="84" spans="1:87" ht="21.75" customHeight="1" x14ac:dyDescent="0.25">
      <c r="A84" s="1" t="s">
        <v>253</v>
      </c>
      <c r="B84" s="6" t="s">
        <v>504</v>
      </c>
      <c r="C84" s="23" t="s">
        <v>431</v>
      </c>
      <c r="D84" t="s">
        <v>127</v>
      </c>
      <c r="E84" s="2">
        <v>2024</v>
      </c>
      <c r="F84" s="2" t="s">
        <v>91</v>
      </c>
      <c r="G84" s="10" t="s">
        <v>211</v>
      </c>
      <c r="H84" s="2" t="s">
        <v>93</v>
      </c>
      <c r="I84" s="10" t="s">
        <v>212</v>
      </c>
      <c r="J84" s="2" t="s">
        <v>505</v>
      </c>
      <c r="K84" s="118" t="str">
        <f t="shared" si="8"/>
        <v>pdf</v>
      </c>
      <c r="L84" s="2" t="s">
        <v>506</v>
      </c>
      <c r="M84" s="118" t="str">
        <f t="shared" si="9"/>
        <v>pdf</v>
      </c>
      <c r="N84" s="2" t="s">
        <v>97</v>
      </c>
      <c r="O84" s="6" t="s">
        <v>98</v>
      </c>
      <c r="P84" s="13" t="str">
        <f t="shared" si="12"/>
        <v>Folder</v>
      </c>
      <c r="Q84" s="127">
        <v>3000</v>
      </c>
      <c r="R84" s="127">
        <v>2200</v>
      </c>
      <c r="S84" s="127">
        <v>1250</v>
      </c>
      <c r="T84" s="10">
        <v>24</v>
      </c>
      <c r="U84" s="2" t="s">
        <v>99</v>
      </c>
      <c r="V84" s="7" t="s">
        <v>98</v>
      </c>
      <c r="W84" s="2" t="s">
        <v>100</v>
      </c>
      <c r="X84" s="2" t="s">
        <v>100</v>
      </c>
      <c r="Y84" s="2" t="s">
        <v>100</v>
      </c>
      <c r="Z84" s="2" t="s">
        <v>100</v>
      </c>
      <c r="AA84" s="2" t="s">
        <v>100</v>
      </c>
      <c r="AB84" s="18" t="s">
        <v>100</v>
      </c>
      <c r="AC84" s="7" t="s">
        <v>137</v>
      </c>
      <c r="AD84" s="4" t="s">
        <v>507</v>
      </c>
      <c r="AE84" s="2" t="s">
        <v>452</v>
      </c>
      <c r="AF84" s="77" t="s">
        <v>325</v>
      </c>
      <c r="AG84" s="17" t="s">
        <v>508</v>
      </c>
      <c r="AH84" s="17" t="s">
        <v>509</v>
      </c>
      <c r="AI84" s="17" t="s">
        <v>510</v>
      </c>
      <c r="AJ84" s="17" t="s">
        <v>511</v>
      </c>
      <c r="AK84" s="5"/>
      <c r="AL84" s="2" t="s">
        <v>98</v>
      </c>
      <c r="AM84" s="2" t="str">
        <f t="shared" si="14"/>
        <v/>
      </c>
      <c r="AN84" s="14" t="str">
        <f t="shared" si="13"/>
        <v>Folder</v>
      </c>
      <c r="AO84" s="15">
        <v>0</v>
      </c>
      <c r="AQ84" s="71" t="s">
        <v>98</v>
      </c>
      <c r="AR84" s="67" t="str">
        <f t="shared" si="11"/>
        <v>DL321.083</v>
      </c>
      <c r="AS84" s="67" t="str">
        <f t="shared" si="15"/>
        <v>DL321_QR45</v>
      </c>
      <c r="AT84" s="67" t="s">
        <v>100</v>
      </c>
      <c r="AU84" s="75" t="s">
        <v>100</v>
      </c>
      <c r="AV84" s="112" t="s">
        <v>214</v>
      </c>
      <c r="AW84" s="122" t="s">
        <v>132</v>
      </c>
      <c r="AX84" s="122" t="s">
        <v>104</v>
      </c>
      <c r="AY84" s="12" t="s">
        <v>91</v>
      </c>
      <c r="AZ84" s="71" t="s">
        <v>98</v>
      </c>
      <c r="BA84" s="71" t="s">
        <v>211</v>
      </c>
      <c r="BB84" s="71" t="s">
        <v>212</v>
      </c>
      <c r="BC84" s="12" t="s">
        <v>91</v>
      </c>
      <c r="BD84" s="71" t="s">
        <v>98</v>
      </c>
      <c r="BE84" s="12" t="s">
        <v>98</v>
      </c>
      <c r="BF84" s="71" t="s">
        <v>98</v>
      </c>
      <c r="BG84" s="12" t="s">
        <v>98</v>
      </c>
      <c r="BH84" s="12" t="s">
        <v>98</v>
      </c>
      <c r="BI84" s="12" t="s">
        <v>98</v>
      </c>
      <c r="BJ84" s="100" t="s">
        <v>98</v>
      </c>
      <c r="BK84" s="12" t="s">
        <v>98</v>
      </c>
      <c r="BL84" s="71" t="s">
        <v>98</v>
      </c>
      <c r="BM84" s="12" t="s">
        <v>98</v>
      </c>
      <c r="BN84" s="12" t="s">
        <v>98</v>
      </c>
      <c r="BO84" s="12" t="s">
        <v>98</v>
      </c>
      <c r="BP84" s="100" t="s">
        <v>98</v>
      </c>
      <c r="BQ84" s="12" t="s">
        <v>98</v>
      </c>
      <c r="BR84" s="71" t="s">
        <v>98</v>
      </c>
      <c r="BS84" s="12" t="s">
        <v>98</v>
      </c>
      <c r="BT84" s="12" t="s">
        <v>98</v>
      </c>
      <c r="BU84" s="12" t="s">
        <v>98</v>
      </c>
      <c r="BV84" s="100" t="s">
        <v>98</v>
      </c>
      <c r="BW84" s="12" t="s">
        <v>98</v>
      </c>
      <c r="BX84" s="71" t="s">
        <v>98</v>
      </c>
      <c r="BY84" s="12" t="s">
        <v>98</v>
      </c>
      <c r="BZ84" s="12" t="s">
        <v>98</v>
      </c>
      <c r="CA84" s="12" t="s">
        <v>98</v>
      </c>
      <c r="CB84" s="100" t="s">
        <v>98</v>
      </c>
      <c r="CC84" s="100" t="s">
        <v>98</v>
      </c>
      <c r="CD84" s="100" t="s">
        <v>98</v>
      </c>
      <c r="CE84" s="100" t="s">
        <v>98</v>
      </c>
      <c r="CF84" s="100" t="s">
        <v>98</v>
      </c>
      <c r="CG84" s="100" t="s">
        <v>98</v>
      </c>
      <c r="CH84" s="100" t="s">
        <v>98</v>
      </c>
      <c r="CI84" s="105" t="s">
        <v>98</v>
      </c>
    </row>
    <row r="85" spans="1:87" ht="21.75" customHeight="1" x14ac:dyDescent="0.25">
      <c r="A85" s="1" t="s">
        <v>253</v>
      </c>
      <c r="B85" s="6" t="s">
        <v>512</v>
      </c>
      <c r="C85" s="23" t="s">
        <v>431</v>
      </c>
      <c r="D85" t="s">
        <v>127</v>
      </c>
      <c r="E85" s="2">
        <v>2025</v>
      </c>
      <c r="F85" s="2" t="s">
        <v>91</v>
      </c>
      <c r="G85" s="10" t="s">
        <v>211</v>
      </c>
      <c r="H85" s="2" t="s">
        <v>93</v>
      </c>
      <c r="I85" s="10" t="s">
        <v>212</v>
      </c>
      <c r="J85" s="2" t="s">
        <v>513</v>
      </c>
      <c r="K85" s="118" t="str">
        <f t="shared" si="8"/>
        <v>pdf</v>
      </c>
      <c r="L85" s="2" t="s">
        <v>503</v>
      </c>
      <c r="M85" s="118" t="str">
        <f t="shared" si="9"/>
        <v>pdf</v>
      </c>
      <c r="N85" s="2" t="s">
        <v>97</v>
      </c>
      <c r="O85" s="6" t="s">
        <v>98</v>
      </c>
      <c r="P85" s="13" t="str">
        <f t="shared" si="12"/>
        <v>Folder</v>
      </c>
      <c r="Q85" s="127">
        <v>3000</v>
      </c>
      <c r="R85" s="127">
        <v>2200</v>
      </c>
      <c r="S85" s="127">
        <v>1250</v>
      </c>
      <c r="T85" s="10">
        <v>24</v>
      </c>
      <c r="U85" s="2" t="s">
        <v>99</v>
      </c>
      <c r="V85" s="7" t="s">
        <v>98</v>
      </c>
      <c r="W85" s="2" t="s">
        <v>100</v>
      </c>
      <c r="X85" s="2" t="s">
        <v>100</v>
      </c>
      <c r="Y85" s="2" t="s">
        <v>100</v>
      </c>
      <c r="Z85" s="2" t="s">
        <v>100</v>
      </c>
      <c r="AA85" s="2" t="s">
        <v>100</v>
      </c>
      <c r="AB85" s="18" t="s">
        <v>100</v>
      </c>
      <c r="AC85" s="7" t="s">
        <v>137</v>
      </c>
      <c r="AD85" s="4" t="s">
        <v>514</v>
      </c>
      <c r="AE85" s="2" t="s">
        <v>324</v>
      </c>
      <c r="AF85" s="76" t="s">
        <v>104</v>
      </c>
      <c r="AG85" s="23" t="s">
        <v>515</v>
      </c>
      <c r="AH85" s="23" t="s">
        <v>516</v>
      </c>
      <c r="AI85" s="23" t="s">
        <v>517</v>
      </c>
      <c r="AJ85" s="23" t="s">
        <v>518</v>
      </c>
      <c r="AK85" s="61" t="s">
        <v>98</v>
      </c>
      <c r="AL85" s="12" t="s">
        <v>98</v>
      </c>
      <c r="AM85" s="2" t="str">
        <f t="shared" si="14"/>
        <v/>
      </c>
      <c r="AN85" s="14" t="str">
        <f t="shared" si="13"/>
        <v>Folder</v>
      </c>
      <c r="AO85" s="15">
        <v>0</v>
      </c>
      <c r="AQ85" s="71" t="s">
        <v>98</v>
      </c>
      <c r="AR85" s="67" t="str">
        <f t="shared" si="11"/>
        <v>DL321.084</v>
      </c>
      <c r="AS85" s="67" t="str">
        <f t="shared" si="15"/>
        <v>DL321_QR45</v>
      </c>
      <c r="AT85" s="67" t="s">
        <v>100</v>
      </c>
      <c r="AU85" s="75" t="s">
        <v>100</v>
      </c>
      <c r="AV85" s="112" t="s">
        <v>214</v>
      </c>
      <c r="AW85" s="122" t="s">
        <v>132</v>
      </c>
      <c r="AX85" s="122" t="s">
        <v>104</v>
      </c>
      <c r="AY85" s="12" t="s">
        <v>91</v>
      </c>
      <c r="AZ85" s="71" t="s">
        <v>98</v>
      </c>
      <c r="BA85" s="71" t="s">
        <v>211</v>
      </c>
      <c r="BB85" s="71" t="s">
        <v>212</v>
      </c>
      <c r="BC85" s="12" t="s">
        <v>91</v>
      </c>
      <c r="BD85" s="71" t="s">
        <v>98</v>
      </c>
      <c r="BE85" s="12" t="s">
        <v>98</v>
      </c>
      <c r="BF85" s="71" t="s">
        <v>98</v>
      </c>
      <c r="BG85" s="12" t="s">
        <v>98</v>
      </c>
      <c r="BH85" s="12" t="s">
        <v>98</v>
      </c>
      <c r="BI85" s="12" t="s">
        <v>98</v>
      </c>
      <c r="BJ85" s="100" t="s">
        <v>98</v>
      </c>
      <c r="BK85" s="12" t="s">
        <v>98</v>
      </c>
      <c r="BL85" s="71" t="s">
        <v>98</v>
      </c>
      <c r="BM85" s="12" t="s">
        <v>98</v>
      </c>
      <c r="BN85" s="12" t="s">
        <v>98</v>
      </c>
      <c r="BO85" s="12" t="s">
        <v>98</v>
      </c>
      <c r="BP85" s="100" t="s">
        <v>98</v>
      </c>
      <c r="BQ85" s="12" t="s">
        <v>98</v>
      </c>
      <c r="BR85" s="71" t="s">
        <v>98</v>
      </c>
      <c r="BS85" s="12" t="s">
        <v>98</v>
      </c>
      <c r="BT85" s="12" t="s">
        <v>98</v>
      </c>
      <c r="BU85" s="12" t="s">
        <v>98</v>
      </c>
      <c r="BV85" s="100" t="s">
        <v>98</v>
      </c>
      <c r="BW85" s="12" t="s">
        <v>98</v>
      </c>
      <c r="BX85" s="71" t="s">
        <v>98</v>
      </c>
      <c r="BY85" s="12" t="s">
        <v>98</v>
      </c>
      <c r="BZ85" s="12" t="s">
        <v>98</v>
      </c>
      <c r="CA85" s="12" t="s">
        <v>98</v>
      </c>
      <c r="CB85" s="100" t="s">
        <v>98</v>
      </c>
      <c r="CC85" s="100" t="s">
        <v>98</v>
      </c>
      <c r="CD85" s="100" t="s">
        <v>98</v>
      </c>
      <c r="CE85" s="100" t="s">
        <v>98</v>
      </c>
      <c r="CF85" s="100" t="s">
        <v>98</v>
      </c>
      <c r="CG85" s="100" t="s">
        <v>98</v>
      </c>
      <c r="CH85" s="100" t="s">
        <v>98</v>
      </c>
      <c r="CI85" s="105" t="s">
        <v>98</v>
      </c>
    </row>
    <row r="86" spans="1:87" ht="21.75" customHeight="1" x14ac:dyDescent="0.25">
      <c r="A86" s="1" t="s">
        <v>253</v>
      </c>
      <c r="B86" s="6" t="s">
        <v>519</v>
      </c>
      <c r="C86" s="23" t="s">
        <v>431</v>
      </c>
      <c r="D86" t="s">
        <v>127</v>
      </c>
      <c r="E86" s="2">
        <v>2024</v>
      </c>
      <c r="F86" s="2" t="s">
        <v>91</v>
      </c>
      <c r="G86" s="10" t="s">
        <v>92</v>
      </c>
      <c r="H86" s="2" t="s">
        <v>93</v>
      </c>
      <c r="I86" s="10" t="s">
        <v>94</v>
      </c>
      <c r="J86" s="2" t="s">
        <v>520</v>
      </c>
      <c r="K86" s="118" t="str">
        <f t="shared" si="8"/>
        <v>pdf</v>
      </c>
      <c r="L86" s="2" t="s">
        <v>521</v>
      </c>
      <c r="M86" s="118" t="str">
        <f t="shared" si="9"/>
        <v>pdf</v>
      </c>
      <c r="N86" s="2" t="s">
        <v>97</v>
      </c>
      <c r="O86" s="6" t="s">
        <v>98</v>
      </c>
      <c r="P86" s="13" t="str">
        <f t="shared" si="12"/>
        <v>Folder</v>
      </c>
      <c r="Q86" s="127">
        <v>3000</v>
      </c>
      <c r="R86" s="127">
        <v>2200</v>
      </c>
      <c r="S86" s="127">
        <v>1250</v>
      </c>
      <c r="T86" s="10">
        <v>24</v>
      </c>
      <c r="U86" s="2" t="s">
        <v>99</v>
      </c>
      <c r="V86" s="7" t="s">
        <v>98</v>
      </c>
      <c r="W86" s="2" t="s">
        <v>100</v>
      </c>
      <c r="X86" s="2" t="s">
        <v>100</v>
      </c>
      <c r="Y86" s="2" t="s">
        <v>100</v>
      </c>
      <c r="Z86" s="2" t="s">
        <v>100</v>
      </c>
      <c r="AA86" s="2" t="s">
        <v>100</v>
      </c>
      <c r="AB86" s="18" t="s">
        <v>100</v>
      </c>
      <c r="AC86" s="7" t="s">
        <v>137</v>
      </c>
      <c r="AD86" s="4" t="s">
        <v>522</v>
      </c>
      <c r="AE86" s="2" t="s">
        <v>324</v>
      </c>
      <c r="AF86" s="77" t="s">
        <v>523</v>
      </c>
      <c r="AG86" s="17" t="s">
        <v>524</v>
      </c>
      <c r="AH86" s="17" t="s">
        <v>525</v>
      </c>
      <c r="AI86" s="17" t="s">
        <v>526</v>
      </c>
      <c r="AJ86" s="17" t="s">
        <v>527</v>
      </c>
      <c r="AK86" s="5"/>
      <c r="AL86" s="2" t="s">
        <v>98</v>
      </c>
      <c r="AM86" s="2" t="str">
        <f t="shared" si="14"/>
        <v/>
      </c>
      <c r="AN86" s="14" t="str">
        <f t="shared" si="13"/>
        <v>Folder</v>
      </c>
      <c r="AO86" s="15">
        <v>0</v>
      </c>
      <c r="AQ86" s="71" t="s">
        <v>98</v>
      </c>
      <c r="AR86" s="67" t="str">
        <f t="shared" si="11"/>
        <v>DL321.085</v>
      </c>
      <c r="AS86" s="67" t="str">
        <f t="shared" si="15"/>
        <v>DL321_QR45</v>
      </c>
      <c r="AT86" s="67" t="s">
        <v>100</v>
      </c>
      <c r="AU86" s="75" t="s">
        <v>100</v>
      </c>
      <c r="AV86" s="112" t="s">
        <v>144</v>
      </c>
      <c r="AW86" s="122" t="s">
        <v>132</v>
      </c>
      <c r="AX86" s="122" t="s">
        <v>104</v>
      </c>
      <c r="AY86" s="12" t="s">
        <v>91</v>
      </c>
      <c r="AZ86" s="71" t="s">
        <v>98</v>
      </c>
      <c r="BA86" s="71" t="s">
        <v>92</v>
      </c>
      <c r="BB86" s="71" t="s">
        <v>94</v>
      </c>
      <c r="BC86" s="12" t="s">
        <v>91</v>
      </c>
      <c r="BD86" s="71" t="s">
        <v>98</v>
      </c>
      <c r="BE86" s="12" t="s">
        <v>98</v>
      </c>
      <c r="BF86" s="71" t="s">
        <v>98</v>
      </c>
      <c r="BG86" s="12" t="s">
        <v>98</v>
      </c>
      <c r="BH86" s="12" t="s">
        <v>98</v>
      </c>
      <c r="BI86" s="12" t="s">
        <v>98</v>
      </c>
      <c r="BJ86" s="100" t="s">
        <v>98</v>
      </c>
      <c r="BK86" s="12" t="s">
        <v>98</v>
      </c>
      <c r="BL86" s="71" t="s">
        <v>98</v>
      </c>
      <c r="BM86" s="12" t="s">
        <v>98</v>
      </c>
      <c r="BN86" s="12" t="s">
        <v>98</v>
      </c>
      <c r="BO86" s="12" t="s">
        <v>98</v>
      </c>
      <c r="BP86" s="100" t="s">
        <v>98</v>
      </c>
      <c r="BQ86" s="12" t="s">
        <v>98</v>
      </c>
      <c r="BR86" s="71" t="s">
        <v>98</v>
      </c>
      <c r="BS86" s="12" t="s">
        <v>98</v>
      </c>
      <c r="BT86" s="12" t="s">
        <v>98</v>
      </c>
      <c r="BU86" s="12" t="s">
        <v>98</v>
      </c>
      <c r="BV86" s="100" t="s">
        <v>98</v>
      </c>
      <c r="BW86" s="12" t="s">
        <v>98</v>
      </c>
      <c r="BX86" s="71" t="s">
        <v>98</v>
      </c>
      <c r="BY86" s="12" t="s">
        <v>98</v>
      </c>
      <c r="BZ86" s="12" t="s">
        <v>98</v>
      </c>
      <c r="CA86" s="12" t="s">
        <v>98</v>
      </c>
      <c r="CB86" s="100" t="s">
        <v>98</v>
      </c>
      <c r="CC86" s="100" t="s">
        <v>98</v>
      </c>
      <c r="CD86" s="100" t="s">
        <v>98</v>
      </c>
      <c r="CE86" s="100" t="s">
        <v>98</v>
      </c>
      <c r="CF86" s="100" t="s">
        <v>98</v>
      </c>
      <c r="CG86" s="100" t="s">
        <v>98</v>
      </c>
      <c r="CH86" s="100" t="s">
        <v>98</v>
      </c>
      <c r="CI86" s="105" t="s">
        <v>98</v>
      </c>
    </row>
    <row r="87" spans="1:87" ht="21.75" customHeight="1" x14ac:dyDescent="0.25">
      <c r="A87" s="1" t="s">
        <v>253</v>
      </c>
      <c r="B87" s="6" t="s">
        <v>528</v>
      </c>
      <c r="C87" s="23" t="s">
        <v>431</v>
      </c>
      <c r="D87" t="s">
        <v>127</v>
      </c>
      <c r="E87" s="2">
        <v>2025</v>
      </c>
      <c r="F87" s="2" t="s">
        <v>91</v>
      </c>
      <c r="G87" s="10" t="s">
        <v>92</v>
      </c>
      <c r="H87" s="2" t="s">
        <v>93</v>
      </c>
      <c r="I87" s="10" t="s">
        <v>94</v>
      </c>
      <c r="J87" s="2" t="s">
        <v>529</v>
      </c>
      <c r="K87" s="118" t="str">
        <f t="shared" si="8"/>
        <v>pdf</v>
      </c>
      <c r="L87" s="29" t="s">
        <v>98</v>
      </c>
      <c r="M87" s="118" t="str">
        <f t="shared" si="9"/>
        <v>pdf</v>
      </c>
      <c r="N87" s="2" t="s">
        <v>97</v>
      </c>
      <c r="O87" s="6" t="s">
        <v>98</v>
      </c>
      <c r="P87" s="13" t="str">
        <f t="shared" si="12"/>
        <v>Folder</v>
      </c>
      <c r="Q87" s="127">
        <v>3000</v>
      </c>
      <c r="R87" s="127">
        <v>2200</v>
      </c>
      <c r="S87" s="127">
        <v>1250</v>
      </c>
      <c r="T87" s="32">
        <v>42</v>
      </c>
      <c r="U87" s="32" t="s">
        <v>99</v>
      </c>
      <c r="V87" s="7" t="s">
        <v>98</v>
      </c>
      <c r="W87" s="32" t="s">
        <v>99</v>
      </c>
      <c r="X87" s="2" t="s">
        <v>100</v>
      </c>
      <c r="Y87" s="2" t="s">
        <v>100</v>
      </c>
      <c r="Z87" s="2" t="s">
        <v>100</v>
      </c>
      <c r="AA87" s="2" t="s">
        <v>100</v>
      </c>
      <c r="AB87" s="18" t="s">
        <v>100</v>
      </c>
      <c r="AC87" s="7" t="s">
        <v>101</v>
      </c>
      <c r="AD87" s="4" t="s">
        <v>530</v>
      </c>
      <c r="AE87" s="2" t="s">
        <v>103</v>
      </c>
      <c r="AF87" s="77" t="s">
        <v>104</v>
      </c>
      <c r="AG87" s="17" t="s">
        <v>105</v>
      </c>
      <c r="AH87" s="55" t="s">
        <v>531</v>
      </c>
      <c r="AI87" s="17" t="s">
        <v>532</v>
      </c>
      <c r="AJ87" s="17" t="s">
        <v>108</v>
      </c>
      <c r="AK87" s="57" t="s">
        <v>164</v>
      </c>
      <c r="AL87" s="2" t="s">
        <v>98</v>
      </c>
      <c r="AM87" s="2" t="str">
        <f t="shared" si="14"/>
        <v/>
      </c>
      <c r="AN87" s="14" t="str">
        <f t="shared" si="13"/>
        <v>Folder</v>
      </c>
      <c r="AO87" s="15">
        <v>0</v>
      </c>
      <c r="AQ87" s="71" t="s">
        <v>98</v>
      </c>
      <c r="AR87" s="67" t="str">
        <f t="shared" si="11"/>
        <v>DL321.086</v>
      </c>
      <c r="AS87" s="67" t="str">
        <f t="shared" si="15"/>
        <v>DL321_QR45</v>
      </c>
      <c r="AT87" s="67" t="s">
        <v>100</v>
      </c>
      <c r="AU87" s="75" t="s">
        <v>100</v>
      </c>
      <c r="AV87" s="112" t="s">
        <v>214</v>
      </c>
      <c r="AW87" s="122" t="s">
        <v>132</v>
      </c>
      <c r="AX87" s="122" t="s">
        <v>104</v>
      </c>
      <c r="AY87" s="12" t="s">
        <v>91</v>
      </c>
      <c r="AZ87" s="71" t="s">
        <v>98</v>
      </c>
      <c r="BA87" s="71" t="s">
        <v>92</v>
      </c>
      <c r="BB87" s="71" t="s">
        <v>94</v>
      </c>
      <c r="BC87" s="12" t="s">
        <v>91</v>
      </c>
      <c r="BD87" s="71" t="s">
        <v>98</v>
      </c>
      <c r="BE87" s="12" t="s">
        <v>98</v>
      </c>
      <c r="BF87" s="71" t="s">
        <v>98</v>
      </c>
      <c r="BG87" s="12" t="s">
        <v>98</v>
      </c>
      <c r="BH87" s="12" t="s">
        <v>98</v>
      </c>
      <c r="BI87" s="12" t="s">
        <v>98</v>
      </c>
      <c r="BJ87" s="100" t="s">
        <v>98</v>
      </c>
      <c r="BK87" s="12" t="s">
        <v>98</v>
      </c>
      <c r="BL87" s="71" t="s">
        <v>98</v>
      </c>
      <c r="BM87" s="12" t="s">
        <v>98</v>
      </c>
      <c r="BN87" s="12" t="s">
        <v>98</v>
      </c>
      <c r="BO87" s="12" t="s">
        <v>98</v>
      </c>
      <c r="BP87" s="100" t="s">
        <v>98</v>
      </c>
      <c r="BQ87" s="12" t="s">
        <v>98</v>
      </c>
      <c r="BR87" s="71" t="s">
        <v>98</v>
      </c>
      <c r="BS87" s="12" t="s">
        <v>98</v>
      </c>
      <c r="BT87" s="12" t="s">
        <v>98</v>
      </c>
      <c r="BU87" s="12" t="s">
        <v>98</v>
      </c>
      <c r="BV87" s="100" t="s">
        <v>98</v>
      </c>
      <c r="BW87" s="12" t="s">
        <v>98</v>
      </c>
      <c r="BX87" s="71" t="s">
        <v>98</v>
      </c>
      <c r="BY87" s="12" t="s">
        <v>98</v>
      </c>
      <c r="BZ87" s="12" t="s">
        <v>98</v>
      </c>
      <c r="CA87" s="12" t="s">
        <v>98</v>
      </c>
      <c r="CB87" s="100" t="s">
        <v>98</v>
      </c>
      <c r="CC87" s="100" t="s">
        <v>98</v>
      </c>
      <c r="CD87" s="100" t="s">
        <v>98</v>
      </c>
      <c r="CE87" s="100" t="s">
        <v>98</v>
      </c>
      <c r="CF87" s="100" t="s">
        <v>98</v>
      </c>
      <c r="CG87" s="100" t="s">
        <v>98</v>
      </c>
      <c r="CH87" s="100" t="s">
        <v>98</v>
      </c>
      <c r="CI87" s="105" t="s">
        <v>98</v>
      </c>
    </row>
    <row r="88" spans="1:87" ht="21.75" customHeight="1" x14ac:dyDescent="0.25">
      <c r="A88" s="1" t="s">
        <v>253</v>
      </c>
      <c r="B88" s="6" t="s">
        <v>533</v>
      </c>
      <c r="C88" s="23" t="s">
        <v>431</v>
      </c>
      <c r="D88" t="s">
        <v>127</v>
      </c>
      <c r="E88" s="2">
        <v>2025</v>
      </c>
      <c r="F88" s="2" t="s">
        <v>91</v>
      </c>
      <c r="G88" s="10" t="s">
        <v>92</v>
      </c>
      <c r="H88" s="2" t="s">
        <v>93</v>
      </c>
      <c r="I88" s="10" t="s">
        <v>94</v>
      </c>
      <c r="J88" s="2" t="s">
        <v>534</v>
      </c>
      <c r="K88" s="118" t="str">
        <f t="shared" si="8"/>
        <v>pdf</v>
      </c>
      <c r="L88" s="2" t="s">
        <v>535</v>
      </c>
      <c r="M88" s="118" t="str">
        <f t="shared" si="9"/>
        <v>pdf</v>
      </c>
      <c r="N88" s="2" t="s">
        <v>97</v>
      </c>
      <c r="O88" s="6" t="s">
        <v>98</v>
      </c>
      <c r="P88" s="13" t="str">
        <f t="shared" si="12"/>
        <v>Folder</v>
      </c>
      <c r="Q88" s="127">
        <v>3000</v>
      </c>
      <c r="R88" s="127">
        <v>2200</v>
      </c>
      <c r="S88" s="127">
        <v>1250</v>
      </c>
      <c r="T88" s="32">
        <v>42</v>
      </c>
      <c r="U88" s="32" t="s">
        <v>99</v>
      </c>
      <c r="V88" s="7" t="s">
        <v>98</v>
      </c>
      <c r="W88" s="32" t="s">
        <v>99</v>
      </c>
      <c r="X88" s="2" t="s">
        <v>100</v>
      </c>
      <c r="Y88" s="2" t="s">
        <v>100</v>
      </c>
      <c r="Z88" s="2" t="s">
        <v>100</v>
      </c>
      <c r="AA88" s="2" t="s">
        <v>100</v>
      </c>
      <c r="AB88" s="18" t="s">
        <v>100</v>
      </c>
      <c r="AC88" s="7" t="s">
        <v>137</v>
      </c>
      <c r="AD88" s="63" t="s">
        <v>98</v>
      </c>
      <c r="AE88" s="71" t="s">
        <v>98</v>
      </c>
      <c r="AF88" s="71" t="s">
        <v>98</v>
      </c>
      <c r="AG88" s="71" t="s">
        <v>98</v>
      </c>
      <c r="AH88" s="71" t="s">
        <v>98</v>
      </c>
      <c r="AI88" s="71" t="s">
        <v>98</v>
      </c>
      <c r="AJ88" s="71" t="s">
        <v>98</v>
      </c>
      <c r="AK88" s="61" t="s">
        <v>98</v>
      </c>
      <c r="AL88" s="12" t="s">
        <v>98</v>
      </c>
      <c r="AM88" s="2" t="str">
        <f t="shared" si="14"/>
        <v/>
      </c>
      <c r="AN88" s="14" t="str">
        <f t="shared" si="13"/>
        <v>Folder</v>
      </c>
      <c r="AO88" s="15">
        <v>0</v>
      </c>
      <c r="AQ88" s="71" t="s">
        <v>98</v>
      </c>
      <c r="AR88" s="67" t="str">
        <f t="shared" si="11"/>
        <v>DL321.087</v>
      </c>
      <c r="AS88" s="67" t="str">
        <f t="shared" si="15"/>
        <v>DL321_QR45</v>
      </c>
      <c r="AT88" s="67" t="s">
        <v>100</v>
      </c>
      <c r="AU88" s="75" t="s">
        <v>100</v>
      </c>
      <c r="AV88" s="112" t="s">
        <v>214</v>
      </c>
      <c r="AW88" s="122" t="s">
        <v>132</v>
      </c>
      <c r="AX88" s="122" t="s">
        <v>104</v>
      </c>
      <c r="AY88" s="12" t="s">
        <v>91</v>
      </c>
      <c r="AZ88" s="71" t="s">
        <v>98</v>
      </c>
      <c r="BA88" s="71" t="s">
        <v>92</v>
      </c>
      <c r="BB88" s="71" t="s">
        <v>94</v>
      </c>
      <c r="BC88" s="12" t="s">
        <v>91</v>
      </c>
      <c r="BD88" s="71" t="s">
        <v>98</v>
      </c>
      <c r="BE88" s="12" t="s">
        <v>98</v>
      </c>
      <c r="BF88" s="71" t="s">
        <v>98</v>
      </c>
      <c r="BG88" s="12" t="s">
        <v>98</v>
      </c>
      <c r="BH88" s="12" t="s">
        <v>98</v>
      </c>
      <c r="BI88" s="12" t="s">
        <v>98</v>
      </c>
      <c r="BJ88" s="100" t="s">
        <v>98</v>
      </c>
      <c r="BK88" s="12" t="s">
        <v>98</v>
      </c>
      <c r="BL88" s="71" t="s">
        <v>98</v>
      </c>
      <c r="BM88" s="12" t="s">
        <v>98</v>
      </c>
      <c r="BN88" s="12" t="s">
        <v>98</v>
      </c>
      <c r="BO88" s="12" t="s">
        <v>98</v>
      </c>
      <c r="BP88" s="100" t="s">
        <v>98</v>
      </c>
      <c r="BQ88" s="12" t="s">
        <v>98</v>
      </c>
      <c r="BR88" s="71" t="s">
        <v>98</v>
      </c>
      <c r="BS88" s="12" t="s">
        <v>98</v>
      </c>
      <c r="BT88" s="12" t="s">
        <v>98</v>
      </c>
      <c r="BU88" s="12" t="s">
        <v>98</v>
      </c>
      <c r="BV88" s="100" t="s">
        <v>98</v>
      </c>
      <c r="BW88" s="12" t="s">
        <v>98</v>
      </c>
      <c r="BX88" s="71" t="s">
        <v>98</v>
      </c>
      <c r="BY88" s="12" t="s">
        <v>98</v>
      </c>
      <c r="BZ88" s="12" t="s">
        <v>98</v>
      </c>
      <c r="CA88" s="12" t="s">
        <v>98</v>
      </c>
      <c r="CB88" s="100" t="s">
        <v>98</v>
      </c>
      <c r="CC88" s="100" t="s">
        <v>98</v>
      </c>
      <c r="CD88" s="100" t="s">
        <v>98</v>
      </c>
      <c r="CE88" s="100" t="s">
        <v>98</v>
      </c>
      <c r="CF88" s="100" t="s">
        <v>98</v>
      </c>
      <c r="CG88" s="100" t="s">
        <v>98</v>
      </c>
      <c r="CH88" s="100" t="s">
        <v>98</v>
      </c>
      <c r="CI88" s="105" t="s">
        <v>98</v>
      </c>
    </row>
    <row r="89" spans="1:87" ht="21.75" customHeight="1" x14ac:dyDescent="0.25">
      <c r="A89" s="1" t="s">
        <v>253</v>
      </c>
      <c r="B89" s="6" t="s">
        <v>536</v>
      </c>
      <c r="C89" s="23" t="s">
        <v>431</v>
      </c>
      <c r="D89" t="s">
        <v>537</v>
      </c>
      <c r="E89" s="2">
        <v>2024</v>
      </c>
      <c r="F89" s="2" t="s">
        <v>91</v>
      </c>
      <c r="G89" s="10" t="s">
        <v>92</v>
      </c>
      <c r="H89" s="2" t="s">
        <v>93</v>
      </c>
      <c r="I89" s="10" t="s">
        <v>94</v>
      </c>
      <c r="J89" s="2" t="s">
        <v>538</v>
      </c>
      <c r="K89" s="118" t="str">
        <f t="shared" si="8"/>
        <v>pdf</v>
      </c>
      <c r="L89" s="2" t="s">
        <v>539</v>
      </c>
      <c r="M89" s="118" t="str">
        <f t="shared" si="9"/>
        <v>pdf</v>
      </c>
      <c r="N89" s="2" t="s">
        <v>97</v>
      </c>
      <c r="O89" s="45" t="s">
        <v>540</v>
      </c>
      <c r="P89" s="13" t="str">
        <f t="shared" si="12"/>
        <v>Folder</v>
      </c>
      <c r="Q89" s="127">
        <v>3000</v>
      </c>
      <c r="R89" s="127">
        <v>2200</v>
      </c>
      <c r="S89" s="127">
        <v>1250</v>
      </c>
      <c r="T89" s="2">
        <v>42</v>
      </c>
      <c r="U89" s="2" t="s">
        <v>99</v>
      </c>
      <c r="V89" s="7" t="s">
        <v>98</v>
      </c>
      <c r="W89" s="2" t="s">
        <v>99</v>
      </c>
      <c r="X89" s="2" t="s">
        <v>100</v>
      </c>
      <c r="Y89" s="2" t="s">
        <v>100</v>
      </c>
      <c r="Z89" s="2" t="s">
        <v>100</v>
      </c>
      <c r="AA89" s="2" t="s">
        <v>99</v>
      </c>
      <c r="AB89" s="18" t="s">
        <v>99</v>
      </c>
      <c r="AC89" s="7" t="s">
        <v>170</v>
      </c>
      <c r="AD89" s="4" t="s">
        <v>541</v>
      </c>
      <c r="AE89" s="2" t="s">
        <v>171</v>
      </c>
      <c r="AF89" s="77" t="s">
        <v>542</v>
      </c>
      <c r="AG89" s="17" t="s">
        <v>543</v>
      </c>
      <c r="AH89" s="17" t="s">
        <v>544</v>
      </c>
      <c r="AI89" s="17" t="s">
        <v>545</v>
      </c>
      <c r="AJ89" s="17" t="s">
        <v>546</v>
      </c>
      <c r="AK89" s="5"/>
      <c r="AL89" s="2" t="s">
        <v>98</v>
      </c>
      <c r="AM89" s="2" t="str">
        <f t="shared" si="14"/>
        <v/>
      </c>
      <c r="AN89" s="14" t="str">
        <f t="shared" si="13"/>
        <v>Folder</v>
      </c>
      <c r="AO89" s="15">
        <v>0</v>
      </c>
      <c r="AQ89" s="71" t="s">
        <v>98</v>
      </c>
      <c r="AR89" s="67" t="str">
        <f t="shared" si="11"/>
        <v>DL321.088</v>
      </c>
      <c r="AS89" s="67" t="str">
        <f t="shared" si="15"/>
        <v>DL321_QR45</v>
      </c>
      <c r="AT89" s="67" t="s">
        <v>100</v>
      </c>
      <c r="AU89" s="75" t="s">
        <v>100</v>
      </c>
      <c r="AV89" s="112" t="s">
        <v>214</v>
      </c>
      <c r="AW89" s="122"/>
      <c r="AX89" s="122"/>
      <c r="AY89" s="12" t="s">
        <v>91</v>
      </c>
      <c r="AZ89" s="71" t="s">
        <v>98</v>
      </c>
      <c r="BA89" s="71" t="s">
        <v>92</v>
      </c>
      <c r="BB89" s="71" t="s">
        <v>94</v>
      </c>
      <c r="BC89" s="12" t="s">
        <v>91</v>
      </c>
      <c r="BD89" s="71" t="s">
        <v>98</v>
      </c>
      <c r="BE89" s="12" t="s">
        <v>98</v>
      </c>
      <c r="BF89" s="71" t="s">
        <v>98</v>
      </c>
      <c r="BG89" s="12" t="s">
        <v>98</v>
      </c>
      <c r="BH89" s="12" t="s">
        <v>98</v>
      </c>
      <c r="BI89" s="12" t="s">
        <v>98</v>
      </c>
      <c r="BJ89" s="100" t="s">
        <v>98</v>
      </c>
      <c r="BK89" s="12" t="s">
        <v>98</v>
      </c>
      <c r="BL89" s="71" t="s">
        <v>98</v>
      </c>
      <c r="BM89" s="12" t="s">
        <v>98</v>
      </c>
      <c r="BN89" s="12" t="s">
        <v>98</v>
      </c>
      <c r="BO89" s="12" t="s">
        <v>98</v>
      </c>
      <c r="BP89" s="100" t="s">
        <v>98</v>
      </c>
      <c r="BQ89" s="12" t="s">
        <v>98</v>
      </c>
      <c r="BR89" s="71" t="s">
        <v>98</v>
      </c>
      <c r="BS89" s="12" t="s">
        <v>98</v>
      </c>
      <c r="BT89" s="12" t="s">
        <v>98</v>
      </c>
      <c r="BU89" s="12" t="s">
        <v>98</v>
      </c>
      <c r="BV89" s="100" t="s">
        <v>98</v>
      </c>
      <c r="BW89" s="12" t="s">
        <v>98</v>
      </c>
      <c r="BX89" s="71" t="s">
        <v>98</v>
      </c>
      <c r="BY89" s="12" t="s">
        <v>98</v>
      </c>
      <c r="BZ89" s="12" t="s">
        <v>98</v>
      </c>
      <c r="CA89" s="12" t="s">
        <v>98</v>
      </c>
      <c r="CB89" s="100" t="s">
        <v>98</v>
      </c>
      <c r="CC89" s="100" t="s">
        <v>98</v>
      </c>
      <c r="CD89" s="100" t="s">
        <v>98</v>
      </c>
      <c r="CE89" s="100" t="s">
        <v>98</v>
      </c>
      <c r="CF89" s="100" t="s">
        <v>98</v>
      </c>
      <c r="CG89" s="100" t="s">
        <v>98</v>
      </c>
      <c r="CH89" s="100" t="s">
        <v>98</v>
      </c>
      <c r="CI89" s="105" t="s">
        <v>98</v>
      </c>
    </row>
    <row r="90" spans="1:87" ht="21.75" customHeight="1" x14ac:dyDescent="0.25">
      <c r="A90" s="1" t="s">
        <v>253</v>
      </c>
      <c r="B90" s="6" t="s">
        <v>547</v>
      </c>
      <c r="C90" s="23" t="s">
        <v>431</v>
      </c>
      <c r="D90" t="s">
        <v>548</v>
      </c>
      <c r="E90" s="2">
        <v>2024</v>
      </c>
      <c r="F90" s="2" t="s">
        <v>91</v>
      </c>
      <c r="G90" s="10" t="s">
        <v>92</v>
      </c>
      <c r="H90" s="2" t="s">
        <v>93</v>
      </c>
      <c r="I90" s="10" t="s">
        <v>94</v>
      </c>
      <c r="J90" s="2" t="s">
        <v>549</v>
      </c>
      <c r="K90" s="118" t="str">
        <f t="shared" si="8"/>
        <v>pdf</v>
      </c>
      <c r="L90" s="2" t="s">
        <v>550</v>
      </c>
      <c r="M90" s="118" t="str">
        <f t="shared" si="9"/>
        <v>pdf</v>
      </c>
      <c r="N90" s="2" t="s">
        <v>97</v>
      </c>
      <c r="O90" s="45" t="s">
        <v>98</v>
      </c>
      <c r="P90" s="13" t="str">
        <f t="shared" si="12"/>
        <v>Folder</v>
      </c>
      <c r="Q90" s="127">
        <v>3000</v>
      </c>
      <c r="R90" s="127">
        <v>2200</v>
      </c>
      <c r="S90" s="127">
        <v>1250</v>
      </c>
      <c r="T90" s="10">
        <v>24</v>
      </c>
      <c r="U90" s="2" t="s">
        <v>99</v>
      </c>
      <c r="V90" s="7" t="s">
        <v>100</v>
      </c>
      <c r="W90" s="2" t="s">
        <v>100</v>
      </c>
      <c r="X90" s="2" t="s">
        <v>100</v>
      </c>
      <c r="Y90" s="2" t="s">
        <v>100</v>
      </c>
      <c r="Z90" s="2" t="s">
        <v>100</v>
      </c>
      <c r="AA90" s="2" t="s">
        <v>100</v>
      </c>
      <c r="AB90" s="18" t="s">
        <v>100</v>
      </c>
      <c r="AC90" s="7" t="s">
        <v>551</v>
      </c>
      <c r="AD90" s="4" t="s">
        <v>552</v>
      </c>
      <c r="AE90" s="2" t="s">
        <v>118</v>
      </c>
      <c r="AF90" s="80" t="s">
        <v>553</v>
      </c>
      <c r="AG90" s="10" t="s">
        <v>554</v>
      </c>
      <c r="AH90" s="10" t="s">
        <v>297</v>
      </c>
      <c r="AI90" s="10" t="s">
        <v>555</v>
      </c>
      <c r="AJ90" s="10" t="s">
        <v>143</v>
      </c>
      <c r="AL90" s="2" t="s">
        <v>98</v>
      </c>
      <c r="AM90" s="2" t="str">
        <f t="shared" si="14"/>
        <v/>
      </c>
      <c r="AN90" s="14" t="str">
        <f t="shared" si="13"/>
        <v>Folder</v>
      </c>
      <c r="AO90" s="15">
        <v>0</v>
      </c>
      <c r="AQ90" s="71" t="s">
        <v>98</v>
      </c>
      <c r="AR90" s="67" t="str">
        <f t="shared" si="11"/>
        <v>DL321.089</v>
      </c>
      <c r="AS90" s="67" t="str">
        <f t="shared" si="15"/>
        <v>DL321_QR45</v>
      </c>
      <c r="AT90" s="67" t="s">
        <v>100</v>
      </c>
      <c r="AU90" s="75" t="s">
        <v>100</v>
      </c>
      <c r="AV90" s="112" t="s">
        <v>100</v>
      </c>
      <c r="AW90" s="122"/>
      <c r="AX90" s="122"/>
      <c r="AY90" s="12" t="s">
        <v>91</v>
      </c>
      <c r="AZ90" s="71" t="s">
        <v>98</v>
      </c>
      <c r="BA90" s="71" t="s">
        <v>92</v>
      </c>
      <c r="BB90" s="71" t="s">
        <v>94</v>
      </c>
      <c r="BC90" s="12" t="s">
        <v>91</v>
      </c>
      <c r="BD90" s="71" t="s">
        <v>98</v>
      </c>
      <c r="BE90" s="12" t="s">
        <v>98</v>
      </c>
      <c r="BF90" s="71" t="s">
        <v>98</v>
      </c>
      <c r="BG90" s="12" t="s">
        <v>98</v>
      </c>
      <c r="BH90" s="12" t="s">
        <v>98</v>
      </c>
      <c r="BI90" s="12" t="s">
        <v>98</v>
      </c>
      <c r="BJ90" s="100" t="s">
        <v>98</v>
      </c>
      <c r="BK90" s="12" t="s">
        <v>98</v>
      </c>
      <c r="BL90" s="71" t="s">
        <v>98</v>
      </c>
      <c r="BM90" s="12" t="s">
        <v>98</v>
      </c>
      <c r="BN90" s="12" t="s">
        <v>98</v>
      </c>
      <c r="BO90" s="12" t="s">
        <v>98</v>
      </c>
      <c r="BP90" s="100" t="s">
        <v>98</v>
      </c>
      <c r="BQ90" s="12" t="s">
        <v>98</v>
      </c>
      <c r="BR90" s="71" t="s">
        <v>98</v>
      </c>
      <c r="BS90" s="12" t="s">
        <v>98</v>
      </c>
      <c r="BT90" s="12" t="s">
        <v>98</v>
      </c>
      <c r="BU90" s="12" t="s">
        <v>98</v>
      </c>
      <c r="BV90" s="100" t="s">
        <v>98</v>
      </c>
      <c r="BW90" s="12" t="s">
        <v>98</v>
      </c>
      <c r="BX90" s="71" t="s">
        <v>98</v>
      </c>
      <c r="BY90" s="12" t="s">
        <v>98</v>
      </c>
      <c r="BZ90" s="12" t="s">
        <v>98</v>
      </c>
      <c r="CA90" s="12" t="s">
        <v>98</v>
      </c>
      <c r="CB90" s="100" t="s">
        <v>98</v>
      </c>
      <c r="CC90" s="100" t="s">
        <v>98</v>
      </c>
      <c r="CD90" s="100" t="s">
        <v>98</v>
      </c>
      <c r="CE90" s="100" t="s">
        <v>98</v>
      </c>
      <c r="CF90" s="100" t="s">
        <v>98</v>
      </c>
      <c r="CG90" s="100" t="s">
        <v>98</v>
      </c>
      <c r="CH90" s="100" t="s">
        <v>98</v>
      </c>
      <c r="CI90" s="105" t="s">
        <v>98</v>
      </c>
    </row>
    <row r="91" spans="1:87" ht="21.75" customHeight="1" x14ac:dyDescent="0.25">
      <c r="A91" s="1" t="s">
        <v>253</v>
      </c>
      <c r="B91" s="6" t="s">
        <v>556</v>
      </c>
      <c r="C91" s="23" t="s">
        <v>431</v>
      </c>
      <c r="D91" t="s">
        <v>557</v>
      </c>
      <c r="E91" s="2">
        <v>2024</v>
      </c>
      <c r="F91" s="2" t="s">
        <v>91</v>
      </c>
      <c r="G91" s="10" t="s">
        <v>558</v>
      </c>
      <c r="H91" s="2" t="s">
        <v>93</v>
      </c>
      <c r="I91" s="10" t="s">
        <v>94</v>
      </c>
      <c r="J91" s="2" t="s">
        <v>559</v>
      </c>
      <c r="K91" s="118" t="str">
        <f t="shared" si="8"/>
        <v>pdf</v>
      </c>
      <c r="L91" s="2" t="s">
        <v>539</v>
      </c>
      <c r="M91" s="118" t="str">
        <f t="shared" si="9"/>
        <v>pdf</v>
      </c>
      <c r="N91" s="2" t="s">
        <v>97</v>
      </c>
      <c r="O91" s="45" t="s">
        <v>560</v>
      </c>
      <c r="P91" s="13" t="str">
        <f t="shared" si="12"/>
        <v>Folder</v>
      </c>
      <c r="Q91" s="127">
        <v>3000</v>
      </c>
      <c r="R91" s="127">
        <v>2200</v>
      </c>
      <c r="S91" s="127">
        <v>1250</v>
      </c>
      <c r="T91" s="2">
        <v>100</v>
      </c>
      <c r="U91" s="2" t="s">
        <v>99</v>
      </c>
      <c r="V91" s="7" t="s">
        <v>98</v>
      </c>
      <c r="W91" s="2" t="s">
        <v>99</v>
      </c>
      <c r="X91" s="2" t="s">
        <v>100</v>
      </c>
      <c r="Y91" s="2" t="s">
        <v>100</v>
      </c>
      <c r="Z91" s="2" t="s">
        <v>100</v>
      </c>
      <c r="AA91" s="2" t="s">
        <v>99</v>
      </c>
      <c r="AB91" s="18" t="s">
        <v>100</v>
      </c>
      <c r="AC91" s="7" t="s">
        <v>170</v>
      </c>
      <c r="AD91" s="4" t="s">
        <v>561</v>
      </c>
      <c r="AE91" s="2" t="s">
        <v>171</v>
      </c>
      <c r="AF91" s="77" t="s">
        <v>562</v>
      </c>
      <c r="AG91" s="17" t="s">
        <v>563</v>
      </c>
      <c r="AH91" s="17" t="s">
        <v>564</v>
      </c>
      <c r="AI91" s="17" t="s">
        <v>565</v>
      </c>
      <c r="AJ91" s="17" t="s">
        <v>566</v>
      </c>
      <c r="AK91" s="5"/>
      <c r="AL91" s="2" t="s">
        <v>98</v>
      </c>
      <c r="AM91" s="2" t="str">
        <f t="shared" si="14"/>
        <v/>
      </c>
      <c r="AN91" s="14" t="str">
        <f t="shared" si="13"/>
        <v>Folder</v>
      </c>
      <c r="AO91" s="15">
        <v>0</v>
      </c>
      <c r="AQ91" s="71" t="s">
        <v>98</v>
      </c>
      <c r="AR91" s="67" t="str">
        <f t="shared" si="11"/>
        <v>DL321.090</v>
      </c>
      <c r="AS91" s="67" t="str">
        <f t="shared" si="15"/>
        <v>DL321_QR45</v>
      </c>
      <c r="AT91" s="67" t="s">
        <v>100</v>
      </c>
      <c r="AU91" s="75" t="s">
        <v>100</v>
      </c>
      <c r="AV91" s="112" t="s">
        <v>214</v>
      </c>
      <c r="AW91" s="122"/>
      <c r="AX91" s="122"/>
      <c r="AY91" s="12" t="s">
        <v>91</v>
      </c>
      <c r="AZ91" s="71" t="s">
        <v>98</v>
      </c>
      <c r="BA91" s="71" t="s">
        <v>558</v>
      </c>
      <c r="BB91" s="71" t="s">
        <v>94</v>
      </c>
      <c r="BC91" s="12" t="s">
        <v>91</v>
      </c>
      <c r="BD91" s="71" t="s">
        <v>98</v>
      </c>
      <c r="BE91" s="12" t="s">
        <v>98</v>
      </c>
      <c r="BF91" s="71" t="s">
        <v>98</v>
      </c>
      <c r="BG91" s="12" t="s">
        <v>98</v>
      </c>
      <c r="BH91" s="12" t="s">
        <v>98</v>
      </c>
      <c r="BI91" s="12" t="s">
        <v>98</v>
      </c>
      <c r="BJ91" s="100" t="s">
        <v>98</v>
      </c>
      <c r="BK91" s="12" t="s">
        <v>98</v>
      </c>
      <c r="BL91" s="71" t="s">
        <v>98</v>
      </c>
      <c r="BM91" s="12" t="s">
        <v>98</v>
      </c>
      <c r="BN91" s="12" t="s">
        <v>98</v>
      </c>
      <c r="BO91" s="12" t="s">
        <v>98</v>
      </c>
      <c r="BP91" s="100" t="s">
        <v>98</v>
      </c>
      <c r="BQ91" s="12" t="s">
        <v>98</v>
      </c>
      <c r="BR91" s="71" t="s">
        <v>98</v>
      </c>
      <c r="BS91" s="12" t="s">
        <v>98</v>
      </c>
      <c r="BT91" s="12" t="s">
        <v>98</v>
      </c>
      <c r="BU91" s="12" t="s">
        <v>98</v>
      </c>
      <c r="BV91" s="100" t="s">
        <v>98</v>
      </c>
      <c r="BW91" s="12" t="s">
        <v>98</v>
      </c>
      <c r="BX91" s="71" t="s">
        <v>98</v>
      </c>
      <c r="BY91" s="12" t="s">
        <v>98</v>
      </c>
      <c r="BZ91" s="12" t="s">
        <v>98</v>
      </c>
      <c r="CA91" s="12" t="s">
        <v>98</v>
      </c>
      <c r="CB91" s="100" t="s">
        <v>98</v>
      </c>
      <c r="CC91" s="100" t="s">
        <v>99</v>
      </c>
      <c r="CD91" s="100" t="s">
        <v>98</v>
      </c>
      <c r="CE91" s="100" t="s">
        <v>98</v>
      </c>
      <c r="CF91" s="100" t="s">
        <v>98</v>
      </c>
      <c r="CG91" s="100" t="s">
        <v>98</v>
      </c>
      <c r="CH91" s="100" t="s">
        <v>98</v>
      </c>
      <c r="CI91" s="104" t="s">
        <v>462</v>
      </c>
    </row>
    <row r="92" spans="1:87" ht="21.75" customHeight="1" x14ac:dyDescent="0.25">
      <c r="A92" s="1" t="s">
        <v>253</v>
      </c>
      <c r="B92" s="6" t="s">
        <v>567</v>
      </c>
      <c r="C92" s="23" t="s">
        <v>431</v>
      </c>
      <c r="D92" t="s">
        <v>568</v>
      </c>
      <c r="E92" s="2">
        <v>2025</v>
      </c>
      <c r="F92" s="2" t="s">
        <v>91</v>
      </c>
      <c r="G92" s="10" t="s">
        <v>92</v>
      </c>
      <c r="H92" s="2" t="s">
        <v>93</v>
      </c>
      <c r="I92" s="10" t="s">
        <v>94</v>
      </c>
      <c r="J92" s="12" t="s">
        <v>569</v>
      </c>
      <c r="K92" s="118" t="str">
        <f t="shared" si="8"/>
        <v>pdf</v>
      </c>
      <c r="L92" s="29" t="s">
        <v>98</v>
      </c>
      <c r="M92" s="118" t="str">
        <f t="shared" si="9"/>
        <v>pdf</v>
      </c>
      <c r="N92" s="2" t="s">
        <v>97</v>
      </c>
      <c r="O92" s="6" t="s">
        <v>98</v>
      </c>
      <c r="P92" s="13" t="str">
        <f t="shared" si="12"/>
        <v>Folder</v>
      </c>
      <c r="Q92" s="127">
        <v>3000</v>
      </c>
      <c r="R92" s="127">
        <v>2200</v>
      </c>
      <c r="S92" s="127">
        <v>1250</v>
      </c>
      <c r="T92" s="32">
        <v>42</v>
      </c>
      <c r="U92" s="32" t="s">
        <v>99</v>
      </c>
      <c r="V92" s="7" t="s">
        <v>98</v>
      </c>
      <c r="W92" s="32" t="s">
        <v>99</v>
      </c>
      <c r="X92" s="2" t="s">
        <v>100</v>
      </c>
      <c r="Y92" s="2" t="s">
        <v>100</v>
      </c>
      <c r="Z92" s="2" t="s">
        <v>100</v>
      </c>
      <c r="AA92" s="2" t="s">
        <v>100</v>
      </c>
      <c r="AB92" s="18" t="s">
        <v>100</v>
      </c>
      <c r="AC92" s="7" t="s">
        <v>467</v>
      </c>
      <c r="AD92" s="63" t="s">
        <v>98</v>
      </c>
      <c r="AE92" s="71" t="s">
        <v>98</v>
      </c>
      <c r="AF92" s="71" t="s">
        <v>98</v>
      </c>
      <c r="AG92" s="71" t="s">
        <v>98</v>
      </c>
      <c r="AH92" s="71" t="s">
        <v>98</v>
      </c>
      <c r="AI92" s="71" t="s">
        <v>98</v>
      </c>
      <c r="AJ92" s="71" t="s">
        <v>98</v>
      </c>
      <c r="AK92" s="61" t="s">
        <v>98</v>
      </c>
      <c r="AL92" s="12" t="s">
        <v>98</v>
      </c>
      <c r="AM92" s="2" t="str">
        <f t="shared" si="14"/>
        <v/>
      </c>
      <c r="AN92" s="14" t="str">
        <f t="shared" si="13"/>
        <v>Folder</v>
      </c>
      <c r="AO92" s="15">
        <v>0</v>
      </c>
      <c r="AQ92" s="71" t="s">
        <v>98</v>
      </c>
      <c r="AR92" s="67" t="str">
        <f t="shared" si="11"/>
        <v>DL321.091</v>
      </c>
      <c r="AS92" s="67" t="str">
        <f t="shared" si="15"/>
        <v>DL321_QR45</v>
      </c>
      <c r="AT92" s="67" t="s">
        <v>100</v>
      </c>
      <c r="AU92" s="75" t="s">
        <v>100</v>
      </c>
      <c r="AV92" s="112" t="s">
        <v>214</v>
      </c>
      <c r="AW92" s="122"/>
      <c r="AX92" s="122"/>
      <c r="AY92" s="12" t="s">
        <v>91</v>
      </c>
      <c r="AZ92" s="71" t="s">
        <v>98</v>
      </c>
      <c r="BA92" s="71" t="s">
        <v>92</v>
      </c>
      <c r="BB92" s="71" t="s">
        <v>94</v>
      </c>
      <c r="BC92" s="12" t="s">
        <v>91</v>
      </c>
      <c r="BD92" s="71" t="s">
        <v>98</v>
      </c>
      <c r="BE92" s="12" t="s">
        <v>98</v>
      </c>
      <c r="BF92" s="71" t="s">
        <v>98</v>
      </c>
      <c r="BG92" s="12" t="s">
        <v>98</v>
      </c>
      <c r="BH92" s="12" t="s">
        <v>98</v>
      </c>
      <c r="BI92" s="12" t="s">
        <v>98</v>
      </c>
      <c r="BJ92" s="100" t="s">
        <v>98</v>
      </c>
      <c r="BK92" s="12" t="s">
        <v>98</v>
      </c>
      <c r="BL92" s="71" t="s">
        <v>98</v>
      </c>
      <c r="BM92" s="12" t="s">
        <v>98</v>
      </c>
      <c r="BN92" s="12" t="s">
        <v>98</v>
      </c>
      <c r="BO92" s="12" t="s">
        <v>98</v>
      </c>
      <c r="BP92" s="100" t="s">
        <v>98</v>
      </c>
      <c r="BQ92" s="12" t="s">
        <v>98</v>
      </c>
      <c r="BR92" s="71" t="s">
        <v>98</v>
      </c>
      <c r="BS92" s="12" t="s">
        <v>98</v>
      </c>
      <c r="BT92" s="12" t="s">
        <v>98</v>
      </c>
      <c r="BU92" s="12" t="s">
        <v>98</v>
      </c>
      <c r="BV92" s="100" t="s">
        <v>98</v>
      </c>
      <c r="BW92" s="12" t="s">
        <v>98</v>
      </c>
      <c r="BX92" s="71" t="s">
        <v>98</v>
      </c>
      <c r="BY92" s="12" t="s">
        <v>98</v>
      </c>
      <c r="BZ92" s="12" t="s">
        <v>98</v>
      </c>
      <c r="CA92" s="12" t="s">
        <v>98</v>
      </c>
      <c r="CB92" s="100" t="s">
        <v>98</v>
      </c>
      <c r="CC92" s="100" t="s">
        <v>98</v>
      </c>
      <c r="CD92" s="100" t="s">
        <v>98</v>
      </c>
      <c r="CE92" s="100" t="s">
        <v>98</v>
      </c>
      <c r="CF92" s="100" t="s">
        <v>98</v>
      </c>
      <c r="CG92" s="100" t="s">
        <v>98</v>
      </c>
      <c r="CH92" s="100" t="s">
        <v>98</v>
      </c>
      <c r="CI92" s="105" t="s">
        <v>98</v>
      </c>
    </row>
    <row r="93" spans="1:87" ht="21.75" customHeight="1" x14ac:dyDescent="0.25">
      <c r="A93" s="1" t="s">
        <v>253</v>
      </c>
      <c r="B93" s="6" t="s">
        <v>570</v>
      </c>
      <c r="C93" s="23" t="s">
        <v>431</v>
      </c>
      <c r="D93" t="s">
        <v>571</v>
      </c>
      <c r="E93" s="2">
        <v>2025</v>
      </c>
      <c r="F93" s="2" t="s">
        <v>91</v>
      </c>
      <c r="G93" s="10" t="s">
        <v>211</v>
      </c>
      <c r="H93" s="2" t="s">
        <v>93</v>
      </c>
      <c r="I93" s="10" t="s">
        <v>212</v>
      </c>
      <c r="J93" s="32" t="s">
        <v>572</v>
      </c>
      <c r="K93" s="118" t="str">
        <f t="shared" si="8"/>
        <v>pdf</v>
      </c>
      <c r="L93" s="29" t="s">
        <v>573</v>
      </c>
      <c r="M93" s="118" t="str">
        <f t="shared" si="9"/>
        <v>pdf</v>
      </c>
      <c r="N93" s="2" t="s">
        <v>97</v>
      </c>
      <c r="O93" s="45" t="s">
        <v>98</v>
      </c>
      <c r="P93" s="13" t="str">
        <f t="shared" si="12"/>
        <v>Folder</v>
      </c>
      <c r="Q93" s="127">
        <v>3000</v>
      </c>
      <c r="R93" s="127">
        <v>2200</v>
      </c>
      <c r="S93" s="127">
        <v>1250</v>
      </c>
      <c r="T93" s="10">
        <v>24</v>
      </c>
      <c r="U93" s="32" t="s">
        <v>99</v>
      </c>
      <c r="V93" s="7" t="s">
        <v>98</v>
      </c>
      <c r="W93" s="2" t="s">
        <v>99</v>
      </c>
      <c r="X93" s="2" t="s">
        <v>100</v>
      </c>
      <c r="Y93" s="2" t="s">
        <v>100</v>
      </c>
      <c r="Z93" s="2" t="s">
        <v>100</v>
      </c>
      <c r="AA93" s="2" t="s">
        <v>100</v>
      </c>
      <c r="AB93" s="18" t="s">
        <v>100</v>
      </c>
      <c r="AC93" s="43" t="s">
        <v>101</v>
      </c>
      <c r="AD93" s="63" t="s">
        <v>98</v>
      </c>
      <c r="AE93" s="71" t="s">
        <v>98</v>
      </c>
      <c r="AF93" s="71" t="s">
        <v>98</v>
      </c>
      <c r="AG93" s="71" t="s">
        <v>98</v>
      </c>
      <c r="AH93" s="71" t="s">
        <v>98</v>
      </c>
      <c r="AI93" s="71" t="s">
        <v>98</v>
      </c>
      <c r="AJ93" s="71" t="s">
        <v>98</v>
      </c>
      <c r="AK93" s="61" t="s">
        <v>98</v>
      </c>
      <c r="AL93" s="12" t="s">
        <v>98</v>
      </c>
      <c r="AM93" s="2" t="str">
        <f t="shared" si="14"/>
        <v/>
      </c>
      <c r="AN93" s="14" t="str">
        <f t="shared" si="13"/>
        <v>Folder</v>
      </c>
      <c r="AO93" s="15">
        <v>0</v>
      </c>
      <c r="AQ93" s="71" t="s">
        <v>98</v>
      </c>
      <c r="AR93" s="67" t="str">
        <f t="shared" si="11"/>
        <v>DL321.092</v>
      </c>
      <c r="AS93" s="67" t="str">
        <f t="shared" si="15"/>
        <v>DL321_QR45</v>
      </c>
      <c r="AT93" s="67" t="s">
        <v>100</v>
      </c>
      <c r="AU93" s="75" t="s">
        <v>100</v>
      </c>
      <c r="AV93" s="112" t="s">
        <v>214</v>
      </c>
      <c r="AW93" s="122"/>
      <c r="AX93" s="122"/>
      <c r="AY93" s="12" t="str">
        <f>F93</f>
        <v>M5A</v>
      </c>
      <c r="AZ93" s="71" t="s">
        <v>98</v>
      </c>
      <c r="BA93" s="12" t="str">
        <f>G93</f>
        <v>65 kW-15krpm</v>
      </c>
      <c r="BB93" s="12" t="str">
        <f>I93</f>
        <v>HSK-A 100</v>
      </c>
      <c r="BC93" s="12" t="s">
        <v>91</v>
      </c>
      <c r="BD93" s="100" t="s">
        <v>98</v>
      </c>
      <c r="BE93" s="12" t="s">
        <v>98</v>
      </c>
      <c r="BF93" s="71" t="s">
        <v>98</v>
      </c>
      <c r="BG93" s="12" t="s">
        <v>98</v>
      </c>
      <c r="BH93" s="12" t="s">
        <v>98</v>
      </c>
      <c r="BI93" s="12" t="s">
        <v>98</v>
      </c>
      <c r="BJ93" s="100" t="s">
        <v>98</v>
      </c>
      <c r="BK93" s="12" t="s">
        <v>98</v>
      </c>
      <c r="BL93" s="71" t="s">
        <v>98</v>
      </c>
      <c r="BM93" s="12" t="s">
        <v>98</v>
      </c>
      <c r="BN93" s="12" t="s">
        <v>98</v>
      </c>
      <c r="BO93" s="12" t="s">
        <v>98</v>
      </c>
      <c r="BP93" s="100" t="s">
        <v>98</v>
      </c>
      <c r="BQ93" s="12" t="s">
        <v>98</v>
      </c>
      <c r="BR93" s="71" t="s">
        <v>98</v>
      </c>
      <c r="BS93" s="12" t="s">
        <v>98</v>
      </c>
      <c r="BT93" s="12" t="s">
        <v>98</v>
      </c>
      <c r="BU93" s="12" t="s">
        <v>98</v>
      </c>
      <c r="BV93" s="100" t="s">
        <v>98</v>
      </c>
      <c r="BW93" s="12" t="s">
        <v>98</v>
      </c>
      <c r="BX93" s="71" t="s">
        <v>98</v>
      </c>
      <c r="BY93" s="12" t="s">
        <v>98</v>
      </c>
      <c r="BZ93" s="12" t="s">
        <v>98</v>
      </c>
      <c r="CA93" s="12" t="s">
        <v>98</v>
      </c>
      <c r="CB93" s="100" t="s">
        <v>98</v>
      </c>
      <c r="CC93" s="100" t="s">
        <v>98</v>
      </c>
      <c r="CD93" s="100" t="s">
        <v>98</v>
      </c>
      <c r="CE93" s="100" t="s">
        <v>98</v>
      </c>
      <c r="CF93" s="100" t="s">
        <v>98</v>
      </c>
      <c r="CG93" s="100" t="s">
        <v>98</v>
      </c>
      <c r="CH93" s="100" t="s">
        <v>98</v>
      </c>
      <c r="CI93" s="105" t="s">
        <v>98</v>
      </c>
    </row>
    <row r="94" spans="1:87" ht="21.75" customHeight="1" x14ac:dyDescent="0.25">
      <c r="A94" s="1" t="s">
        <v>253</v>
      </c>
      <c r="B94" s="6" t="s">
        <v>574</v>
      </c>
      <c r="C94" s="23" t="s">
        <v>440</v>
      </c>
      <c r="D94" t="s">
        <v>575</v>
      </c>
      <c r="E94" s="2">
        <v>2024</v>
      </c>
      <c r="F94" s="2" t="s">
        <v>91</v>
      </c>
      <c r="G94" s="10" t="s">
        <v>92</v>
      </c>
      <c r="H94" s="2" t="s">
        <v>93</v>
      </c>
      <c r="I94" s="2" t="s">
        <v>94</v>
      </c>
      <c r="J94" s="2" t="s">
        <v>576</v>
      </c>
      <c r="K94" s="118" t="str">
        <f t="shared" si="8"/>
        <v>pdf</v>
      </c>
      <c r="L94" s="2" t="s">
        <v>577</v>
      </c>
      <c r="M94" s="118" t="str">
        <f t="shared" si="9"/>
        <v>pdf</v>
      </c>
      <c r="N94" s="2" t="s">
        <v>97</v>
      </c>
      <c r="O94" s="45" t="s">
        <v>578</v>
      </c>
      <c r="P94" s="13" t="str">
        <f t="shared" si="12"/>
        <v>Folder</v>
      </c>
      <c r="Q94" s="127">
        <v>3000</v>
      </c>
      <c r="R94" s="127">
        <v>2200</v>
      </c>
      <c r="S94" s="127">
        <v>1250</v>
      </c>
      <c r="T94" s="2">
        <v>42</v>
      </c>
      <c r="U94" s="2" t="s">
        <v>99</v>
      </c>
      <c r="V94" s="7" t="s">
        <v>98</v>
      </c>
      <c r="W94" s="2" t="s">
        <v>99</v>
      </c>
      <c r="X94" s="2" t="s">
        <v>99</v>
      </c>
      <c r="Y94" s="2" t="s">
        <v>100</v>
      </c>
      <c r="Z94" s="2" t="s">
        <v>99</v>
      </c>
      <c r="AA94" s="2" t="s">
        <v>100</v>
      </c>
      <c r="AB94" s="18" t="s">
        <v>100</v>
      </c>
      <c r="AC94" s="7" t="s">
        <v>467</v>
      </c>
      <c r="AD94" s="4" t="s">
        <v>579</v>
      </c>
      <c r="AE94" s="2" t="s">
        <v>468</v>
      </c>
      <c r="AF94" s="77" t="s">
        <v>580</v>
      </c>
      <c r="AG94" s="17" t="s">
        <v>581</v>
      </c>
      <c r="AH94" s="17" t="s">
        <v>582</v>
      </c>
      <c r="AI94" s="17" t="s">
        <v>583</v>
      </c>
      <c r="AJ94" s="17" t="s">
        <v>584</v>
      </c>
      <c r="AK94" s="5"/>
      <c r="AL94" s="16" t="s">
        <v>585</v>
      </c>
      <c r="AM94" s="2" t="str">
        <f t="shared" si="14"/>
        <v>⭐</v>
      </c>
      <c r="AN94" s="14" t="str">
        <f t="shared" si="13"/>
        <v>Folder</v>
      </c>
      <c r="AO94" s="15">
        <v>1</v>
      </c>
      <c r="AQ94" s="71" t="s">
        <v>98</v>
      </c>
      <c r="AR94" s="67" t="str">
        <f t="shared" si="11"/>
        <v>DL321.093</v>
      </c>
      <c r="AS94" s="67" t="str">
        <f t="shared" si="15"/>
        <v>DL321_MR45</v>
      </c>
      <c r="AT94" s="67" t="s">
        <v>100</v>
      </c>
      <c r="AU94" s="75" t="s">
        <v>100</v>
      </c>
      <c r="AV94" s="112" t="s">
        <v>197</v>
      </c>
      <c r="AW94" s="122"/>
      <c r="AX94" s="122"/>
      <c r="AY94" s="12" t="s">
        <v>91</v>
      </c>
      <c r="AZ94" s="71" t="s">
        <v>98</v>
      </c>
      <c r="BA94" s="71" t="s">
        <v>92</v>
      </c>
      <c r="BB94" s="12" t="s">
        <v>94</v>
      </c>
      <c r="BC94" s="12" t="s">
        <v>91</v>
      </c>
      <c r="BD94" s="100" t="s">
        <v>98</v>
      </c>
      <c r="BE94" s="12" t="s">
        <v>98</v>
      </c>
      <c r="BF94" s="71" t="s">
        <v>98</v>
      </c>
      <c r="BG94" s="12" t="s">
        <v>98</v>
      </c>
      <c r="BH94" s="12" t="s">
        <v>98</v>
      </c>
      <c r="BI94" s="12" t="s">
        <v>98</v>
      </c>
      <c r="BJ94" s="100" t="s">
        <v>98</v>
      </c>
      <c r="BK94" s="12" t="s">
        <v>98</v>
      </c>
      <c r="BL94" s="71" t="s">
        <v>98</v>
      </c>
      <c r="BM94" s="12" t="s">
        <v>98</v>
      </c>
      <c r="BN94" s="12" t="s">
        <v>98</v>
      </c>
      <c r="BO94" s="12" t="s">
        <v>98</v>
      </c>
      <c r="BP94" s="100" t="s">
        <v>98</v>
      </c>
      <c r="BQ94" s="12" t="s">
        <v>98</v>
      </c>
      <c r="BR94" s="71" t="s">
        <v>98</v>
      </c>
      <c r="BS94" s="12" t="s">
        <v>98</v>
      </c>
      <c r="BT94" s="12" t="s">
        <v>98</v>
      </c>
      <c r="BU94" s="12" t="s">
        <v>98</v>
      </c>
      <c r="BV94" s="100" t="s">
        <v>98</v>
      </c>
      <c r="BW94" s="12" t="s">
        <v>98</v>
      </c>
      <c r="BX94" s="71" t="s">
        <v>98</v>
      </c>
      <c r="BY94" s="12" t="s">
        <v>98</v>
      </c>
      <c r="BZ94" s="12" t="s">
        <v>98</v>
      </c>
      <c r="CA94" s="12" t="s">
        <v>98</v>
      </c>
      <c r="CB94" s="100" t="s">
        <v>98</v>
      </c>
      <c r="CC94" s="100" t="s">
        <v>98</v>
      </c>
      <c r="CD94" s="100" t="s">
        <v>98</v>
      </c>
      <c r="CE94" s="100" t="s">
        <v>98</v>
      </c>
      <c r="CF94" s="100" t="s">
        <v>98</v>
      </c>
      <c r="CG94" s="100" t="s">
        <v>98</v>
      </c>
      <c r="CH94" s="100" t="s">
        <v>98</v>
      </c>
      <c r="CI94" s="104" t="s">
        <v>462</v>
      </c>
    </row>
    <row r="95" spans="1:87" ht="21.75" customHeight="1" x14ac:dyDescent="0.25">
      <c r="A95" s="1" t="s">
        <v>586</v>
      </c>
      <c r="B95" s="6" t="s">
        <v>88</v>
      </c>
      <c r="C95" s="23" t="s">
        <v>587</v>
      </c>
      <c r="D95" t="s">
        <v>588</v>
      </c>
      <c r="E95" s="2">
        <v>2007</v>
      </c>
      <c r="F95" s="2" t="s">
        <v>91</v>
      </c>
      <c r="G95" s="10" t="s">
        <v>92</v>
      </c>
      <c r="H95" s="2" t="s">
        <v>98</v>
      </c>
      <c r="I95" s="10" t="s">
        <v>98</v>
      </c>
      <c r="J95" s="2" t="s">
        <v>589</v>
      </c>
      <c r="K95" s="118" t="str">
        <f t="shared" si="8"/>
        <v>pdf</v>
      </c>
      <c r="L95" s="2" t="s">
        <v>590</v>
      </c>
      <c r="M95" s="118" t="str">
        <f t="shared" si="9"/>
        <v>pdf</v>
      </c>
      <c r="N95" s="2" t="s">
        <v>97</v>
      </c>
      <c r="O95" s="45" t="s">
        <v>98</v>
      </c>
      <c r="P95" s="13" t="str">
        <f t="shared" si="12"/>
        <v>Folder</v>
      </c>
      <c r="Q95" s="127">
        <v>6000</v>
      </c>
      <c r="R95" s="127">
        <v>2500</v>
      </c>
      <c r="S95" s="127">
        <v>1400</v>
      </c>
      <c r="T95" s="10">
        <v>20</v>
      </c>
      <c r="U95" s="2" t="s">
        <v>99</v>
      </c>
      <c r="V95" s="7">
        <v>2</v>
      </c>
      <c r="W95" s="2" t="s">
        <v>100</v>
      </c>
      <c r="X95" s="2" t="s">
        <v>100</v>
      </c>
      <c r="Y95" s="2" t="s">
        <v>100</v>
      </c>
      <c r="Z95" s="2" t="s">
        <v>100</v>
      </c>
      <c r="AA95" s="2" t="s">
        <v>100</v>
      </c>
      <c r="AB95" s="18" t="s">
        <v>100</v>
      </c>
      <c r="AC95" s="44" t="s">
        <v>137</v>
      </c>
      <c r="AD95" s="63" t="s">
        <v>98</v>
      </c>
      <c r="AE95" s="71" t="s">
        <v>98</v>
      </c>
      <c r="AF95" s="71" t="s">
        <v>98</v>
      </c>
      <c r="AG95" s="71" t="s">
        <v>98</v>
      </c>
      <c r="AH95" s="71" t="s">
        <v>98</v>
      </c>
      <c r="AI95" s="71" t="s">
        <v>98</v>
      </c>
      <c r="AJ95" s="71" t="s">
        <v>98</v>
      </c>
      <c r="AK95" s="64" t="s">
        <v>98</v>
      </c>
      <c r="AL95" s="12" t="s">
        <v>98</v>
      </c>
      <c r="AM95" s="2" t="str">
        <f t="shared" si="14"/>
        <v/>
      </c>
      <c r="AN95" s="14" t="str">
        <f t="shared" si="13"/>
        <v>Folder</v>
      </c>
      <c r="AO95" s="15">
        <v>0</v>
      </c>
      <c r="AP95" s="62"/>
      <c r="AQ95" s="71" t="s">
        <v>98</v>
      </c>
      <c r="AR95" s="67" t="str">
        <f t="shared" si="11"/>
        <v>GTF.001</v>
      </c>
      <c r="AS95" s="67" t="str">
        <f t="shared" si="15"/>
        <v>GTF_GT</v>
      </c>
      <c r="AT95" s="67" t="s">
        <v>100</v>
      </c>
      <c r="AU95" s="75" t="s">
        <v>100</v>
      </c>
      <c r="AV95" s="112">
        <v>2</v>
      </c>
      <c r="AW95" s="122" t="s">
        <v>172</v>
      </c>
      <c r="AX95" s="122" t="s">
        <v>104</v>
      </c>
      <c r="AY95" s="12" t="s">
        <v>91</v>
      </c>
      <c r="AZ95" s="71" t="s">
        <v>98</v>
      </c>
      <c r="BA95" s="71" t="s">
        <v>92</v>
      </c>
      <c r="BB95" s="12" t="str">
        <f>I95</f>
        <v>-</v>
      </c>
      <c r="BC95" s="12" t="s">
        <v>91</v>
      </c>
      <c r="BD95" s="100" t="s">
        <v>98</v>
      </c>
      <c r="BE95" s="12" t="s">
        <v>98</v>
      </c>
      <c r="BF95" s="71" t="s">
        <v>98</v>
      </c>
      <c r="BG95" s="12" t="s">
        <v>98</v>
      </c>
      <c r="BH95" s="12" t="s">
        <v>98</v>
      </c>
      <c r="BI95" s="12" t="s">
        <v>98</v>
      </c>
      <c r="BJ95" s="100" t="s">
        <v>98</v>
      </c>
      <c r="BK95" s="12" t="s">
        <v>98</v>
      </c>
      <c r="BL95" s="71" t="s">
        <v>98</v>
      </c>
      <c r="BM95" s="12" t="s">
        <v>98</v>
      </c>
      <c r="BN95" s="12" t="s">
        <v>98</v>
      </c>
      <c r="BO95" s="12" t="s">
        <v>98</v>
      </c>
      <c r="BP95" s="100" t="s">
        <v>98</v>
      </c>
      <c r="BQ95" s="12" t="s">
        <v>98</v>
      </c>
      <c r="BR95" s="71" t="s">
        <v>98</v>
      </c>
      <c r="BS95" s="12" t="s">
        <v>98</v>
      </c>
      <c r="BT95" s="12" t="s">
        <v>98</v>
      </c>
      <c r="BU95" s="12" t="s">
        <v>98</v>
      </c>
      <c r="BV95" s="100" t="s">
        <v>98</v>
      </c>
      <c r="BW95" s="12" t="s">
        <v>98</v>
      </c>
      <c r="BX95" s="71" t="s">
        <v>98</v>
      </c>
      <c r="BY95" s="12" t="s">
        <v>98</v>
      </c>
      <c r="BZ95" s="12" t="s">
        <v>98</v>
      </c>
      <c r="CA95" s="12" t="s">
        <v>98</v>
      </c>
      <c r="CB95" s="100" t="s">
        <v>98</v>
      </c>
      <c r="CC95" s="100" t="s">
        <v>98</v>
      </c>
      <c r="CD95" s="100" t="s">
        <v>98</v>
      </c>
      <c r="CE95" s="100" t="s">
        <v>98</v>
      </c>
      <c r="CF95" s="100" t="s">
        <v>98</v>
      </c>
      <c r="CG95" s="100" t="s">
        <v>98</v>
      </c>
      <c r="CH95" s="100" t="s">
        <v>98</v>
      </c>
      <c r="CI95" s="105" t="s">
        <v>98</v>
      </c>
    </row>
    <row r="96" spans="1:87" ht="21.75" customHeight="1" x14ac:dyDescent="0.25">
      <c r="A96" s="1" t="s">
        <v>586</v>
      </c>
      <c r="B96" s="6" t="s">
        <v>110</v>
      </c>
      <c r="C96" s="23" t="s">
        <v>587</v>
      </c>
      <c r="D96" t="s">
        <v>591</v>
      </c>
      <c r="E96" s="2">
        <v>2007</v>
      </c>
      <c r="F96" s="2" t="s">
        <v>91</v>
      </c>
      <c r="G96" s="10" t="s">
        <v>92</v>
      </c>
      <c r="H96" s="2" t="s">
        <v>98</v>
      </c>
      <c r="I96" s="10" t="s">
        <v>98</v>
      </c>
      <c r="J96" s="2" t="s">
        <v>592</v>
      </c>
      <c r="K96" s="118" t="str">
        <f t="shared" si="8"/>
        <v>pdf</v>
      </c>
      <c r="L96" s="2" t="s">
        <v>593</v>
      </c>
      <c r="M96" s="118" t="str">
        <f t="shared" si="9"/>
        <v>pdf</v>
      </c>
      <c r="N96" s="2" t="s">
        <v>97</v>
      </c>
      <c r="O96" s="45" t="s">
        <v>98</v>
      </c>
      <c r="P96" s="13" t="str">
        <f t="shared" si="12"/>
        <v>Folder</v>
      </c>
      <c r="Q96" s="127">
        <v>4000</v>
      </c>
      <c r="R96" s="127">
        <v>2000</v>
      </c>
      <c r="S96" s="127">
        <v>1400</v>
      </c>
      <c r="T96" s="10">
        <v>20</v>
      </c>
      <c r="U96" s="2" t="s">
        <v>99</v>
      </c>
      <c r="V96" s="7">
        <v>2</v>
      </c>
      <c r="W96" s="2" t="s">
        <v>100</v>
      </c>
      <c r="X96" s="2" t="s">
        <v>100</v>
      </c>
      <c r="Y96" s="2" t="s">
        <v>100</v>
      </c>
      <c r="Z96" s="2" t="s">
        <v>100</v>
      </c>
      <c r="AA96" s="2" t="s">
        <v>100</v>
      </c>
      <c r="AB96" s="18" t="s">
        <v>100</v>
      </c>
      <c r="AC96" s="44" t="s">
        <v>137</v>
      </c>
      <c r="AD96" s="63" t="s">
        <v>98</v>
      </c>
      <c r="AE96" s="71" t="s">
        <v>98</v>
      </c>
      <c r="AF96" s="71" t="s">
        <v>98</v>
      </c>
      <c r="AG96" s="71" t="s">
        <v>98</v>
      </c>
      <c r="AH96" s="71" t="s">
        <v>98</v>
      </c>
      <c r="AI96" s="71" t="s">
        <v>98</v>
      </c>
      <c r="AJ96" s="71" t="s">
        <v>98</v>
      </c>
      <c r="AK96" s="64" t="s">
        <v>98</v>
      </c>
      <c r="AL96" s="12" t="s">
        <v>98</v>
      </c>
      <c r="AM96" s="2" t="str">
        <f t="shared" si="14"/>
        <v/>
      </c>
      <c r="AN96" s="14" t="str">
        <f t="shared" si="13"/>
        <v>Folder</v>
      </c>
      <c r="AO96" s="15">
        <v>0</v>
      </c>
      <c r="AP96" s="62"/>
      <c r="AQ96" s="71" t="s">
        <v>98</v>
      </c>
      <c r="AR96" s="67" t="str">
        <f t="shared" si="11"/>
        <v>GTF.002</v>
      </c>
      <c r="AS96" s="67" t="str">
        <f t="shared" si="15"/>
        <v>GTF_GT</v>
      </c>
      <c r="AT96" s="67" t="s">
        <v>100</v>
      </c>
      <c r="AU96" s="75" t="s">
        <v>100</v>
      </c>
      <c r="AV96" s="112">
        <v>2</v>
      </c>
      <c r="AW96" s="122" t="s">
        <v>319</v>
      </c>
      <c r="AX96" s="122" t="s">
        <v>139</v>
      </c>
      <c r="AY96" s="12" t="s">
        <v>91</v>
      </c>
      <c r="AZ96" s="71" t="s">
        <v>98</v>
      </c>
      <c r="BA96" s="71" t="s">
        <v>92</v>
      </c>
      <c r="BB96" s="12" t="str">
        <f>I96</f>
        <v>-</v>
      </c>
      <c r="BC96" s="12" t="s">
        <v>91</v>
      </c>
      <c r="BD96" s="100" t="s">
        <v>98</v>
      </c>
      <c r="BE96" s="12" t="s">
        <v>98</v>
      </c>
      <c r="BF96" s="71" t="s">
        <v>98</v>
      </c>
      <c r="BG96" s="12" t="s">
        <v>98</v>
      </c>
      <c r="BH96" s="12" t="s">
        <v>98</v>
      </c>
      <c r="BI96" s="12" t="s">
        <v>98</v>
      </c>
      <c r="BJ96" s="100" t="s">
        <v>98</v>
      </c>
      <c r="BK96" s="12" t="s">
        <v>98</v>
      </c>
      <c r="BL96" s="71" t="s">
        <v>98</v>
      </c>
      <c r="BM96" s="12" t="s">
        <v>98</v>
      </c>
      <c r="BN96" s="12" t="s">
        <v>98</v>
      </c>
      <c r="BO96" s="12" t="s">
        <v>98</v>
      </c>
      <c r="BP96" s="100" t="s">
        <v>98</v>
      </c>
      <c r="BQ96" s="12" t="s">
        <v>98</v>
      </c>
      <c r="BR96" s="71" t="s">
        <v>98</v>
      </c>
      <c r="BS96" s="12" t="s">
        <v>98</v>
      </c>
      <c r="BT96" s="12" t="s">
        <v>98</v>
      </c>
      <c r="BU96" s="12" t="s">
        <v>98</v>
      </c>
      <c r="BV96" s="100" t="s">
        <v>98</v>
      </c>
      <c r="BW96" s="12" t="s">
        <v>98</v>
      </c>
      <c r="BX96" s="71" t="s">
        <v>98</v>
      </c>
      <c r="BY96" s="12" t="s">
        <v>98</v>
      </c>
      <c r="BZ96" s="12" t="s">
        <v>98</v>
      </c>
      <c r="CA96" s="12" t="s">
        <v>98</v>
      </c>
      <c r="CB96" s="100" t="s">
        <v>98</v>
      </c>
      <c r="CC96" s="100" t="s">
        <v>98</v>
      </c>
      <c r="CD96" s="100" t="s">
        <v>98</v>
      </c>
      <c r="CE96" s="100" t="s">
        <v>98</v>
      </c>
      <c r="CF96" s="100" t="s">
        <v>98</v>
      </c>
      <c r="CG96" s="100" t="s">
        <v>98</v>
      </c>
      <c r="CH96" s="100" t="s">
        <v>98</v>
      </c>
      <c r="CI96" s="105" t="s">
        <v>98</v>
      </c>
    </row>
    <row r="97" spans="1:87" ht="21.75" customHeight="1" x14ac:dyDescent="0.25">
      <c r="A97" s="1" t="s">
        <v>586</v>
      </c>
      <c r="B97" s="6" t="s">
        <v>126</v>
      </c>
      <c r="C97" s="23" t="s">
        <v>587</v>
      </c>
      <c r="D97" t="s">
        <v>594</v>
      </c>
      <c r="E97" s="2">
        <v>2007</v>
      </c>
      <c r="F97" s="2" t="s">
        <v>98</v>
      </c>
      <c r="G97" s="10" t="s">
        <v>98</v>
      </c>
      <c r="H97" s="2" t="s">
        <v>98</v>
      </c>
      <c r="I97" s="10" t="s">
        <v>98</v>
      </c>
      <c r="J97" s="2" t="s">
        <v>98</v>
      </c>
      <c r="K97" s="118" t="str">
        <f t="shared" si="8"/>
        <v>pdf</v>
      </c>
      <c r="L97" s="2" t="s">
        <v>595</v>
      </c>
      <c r="M97" s="118" t="str">
        <f t="shared" si="9"/>
        <v>pdf</v>
      </c>
      <c r="N97" s="2" t="s">
        <v>97</v>
      </c>
      <c r="O97" s="45" t="s">
        <v>98</v>
      </c>
      <c r="P97" s="13" t="str">
        <f t="shared" si="12"/>
        <v>Folder</v>
      </c>
      <c r="Q97" s="127" t="s">
        <v>98</v>
      </c>
      <c r="R97" s="127" t="s">
        <v>98</v>
      </c>
      <c r="S97" s="127" t="s">
        <v>98</v>
      </c>
      <c r="T97" s="10" t="s">
        <v>98</v>
      </c>
      <c r="U97" s="2" t="s">
        <v>98</v>
      </c>
      <c r="V97" s="7" t="s">
        <v>98</v>
      </c>
      <c r="W97" s="2" t="s">
        <v>100</v>
      </c>
      <c r="X97" s="2" t="s">
        <v>100</v>
      </c>
      <c r="Y97" s="2" t="s">
        <v>100</v>
      </c>
      <c r="Z97" s="2" t="s">
        <v>100</v>
      </c>
      <c r="AA97" s="2" t="s">
        <v>100</v>
      </c>
      <c r="AB97" s="18" t="s">
        <v>100</v>
      </c>
      <c r="AC97" s="44" t="s">
        <v>98</v>
      </c>
      <c r="AD97" s="63" t="s">
        <v>98</v>
      </c>
      <c r="AE97" s="71" t="s">
        <v>98</v>
      </c>
      <c r="AF97" s="71" t="s">
        <v>98</v>
      </c>
      <c r="AG97" s="71" t="s">
        <v>98</v>
      </c>
      <c r="AH97" s="71" t="s">
        <v>98</v>
      </c>
      <c r="AI97" s="71" t="s">
        <v>98</v>
      </c>
      <c r="AJ97" s="71" t="s">
        <v>98</v>
      </c>
      <c r="AK97" s="64" t="s">
        <v>98</v>
      </c>
      <c r="AL97" s="12" t="s">
        <v>98</v>
      </c>
      <c r="AM97" s="2" t="str">
        <f t="shared" si="14"/>
        <v/>
      </c>
      <c r="AN97" s="14" t="str">
        <f t="shared" si="13"/>
        <v>Folder</v>
      </c>
      <c r="AO97" s="15">
        <v>0</v>
      </c>
      <c r="AP97" s="62"/>
      <c r="AQ97" s="71" t="s">
        <v>98</v>
      </c>
      <c r="AR97" s="67" t="str">
        <f t="shared" si="11"/>
        <v>GTF.003</v>
      </c>
      <c r="AS97" s="67" t="str">
        <f t="shared" si="15"/>
        <v>GTF_GT</v>
      </c>
      <c r="AT97" s="67" t="s">
        <v>100</v>
      </c>
      <c r="AU97" s="75" t="s">
        <v>100</v>
      </c>
      <c r="AV97" s="112" t="s">
        <v>98</v>
      </c>
      <c r="AW97" s="122"/>
      <c r="AX97" s="122" t="s">
        <v>183</v>
      </c>
      <c r="AY97" s="12" t="str">
        <f>F97</f>
        <v>-</v>
      </c>
      <c r="AZ97" s="71" t="s">
        <v>98</v>
      </c>
      <c r="BA97" s="12" t="str">
        <f>G97</f>
        <v>-</v>
      </c>
      <c r="BB97" s="12" t="str">
        <f>I97</f>
        <v>-</v>
      </c>
      <c r="BC97" s="12" t="str">
        <f>I97</f>
        <v>-</v>
      </c>
      <c r="BD97" s="100" t="s">
        <v>98</v>
      </c>
      <c r="BE97" s="12" t="s">
        <v>98</v>
      </c>
      <c r="BF97" s="71" t="s">
        <v>98</v>
      </c>
      <c r="BG97" s="12" t="s">
        <v>98</v>
      </c>
      <c r="BH97" s="12" t="s">
        <v>98</v>
      </c>
      <c r="BI97" s="12" t="s">
        <v>98</v>
      </c>
      <c r="BJ97" s="100" t="s">
        <v>98</v>
      </c>
      <c r="BK97" s="12" t="s">
        <v>98</v>
      </c>
      <c r="BL97" s="71" t="s">
        <v>98</v>
      </c>
      <c r="BM97" s="12" t="s">
        <v>98</v>
      </c>
      <c r="BN97" s="12" t="s">
        <v>98</v>
      </c>
      <c r="BO97" s="12" t="s">
        <v>98</v>
      </c>
      <c r="BP97" s="100" t="s">
        <v>98</v>
      </c>
      <c r="BQ97" s="12" t="s">
        <v>98</v>
      </c>
      <c r="BR97" s="71" t="s">
        <v>98</v>
      </c>
      <c r="BS97" s="12" t="s">
        <v>98</v>
      </c>
      <c r="BT97" s="12" t="s">
        <v>98</v>
      </c>
      <c r="BU97" s="12" t="s">
        <v>98</v>
      </c>
      <c r="BV97" s="100" t="s">
        <v>98</v>
      </c>
      <c r="BW97" s="12" t="s">
        <v>98</v>
      </c>
      <c r="BX97" s="71" t="s">
        <v>98</v>
      </c>
      <c r="BY97" s="12" t="s">
        <v>98</v>
      </c>
      <c r="BZ97" s="12" t="s">
        <v>98</v>
      </c>
      <c r="CA97" s="12" t="s">
        <v>98</v>
      </c>
      <c r="CB97" s="100" t="s">
        <v>98</v>
      </c>
      <c r="CC97" s="100" t="s">
        <v>98</v>
      </c>
      <c r="CD97" s="100" t="s">
        <v>98</v>
      </c>
      <c r="CE97" s="100" t="s">
        <v>98</v>
      </c>
      <c r="CF97" s="100" t="s">
        <v>98</v>
      </c>
      <c r="CG97" s="100" t="s">
        <v>98</v>
      </c>
      <c r="CH97" s="100" t="s">
        <v>98</v>
      </c>
      <c r="CI97" s="105" t="s">
        <v>98</v>
      </c>
    </row>
    <row r="98" spans="1:87" ht="21.75" customHeight="1" x14ac:dyDescent="0.25">
      <c r="A98" s="1" t="s">
        <v>586</v>
      </c>
      <c r="B98" s="6" t="s">
        <v>133</v>
      </c>
      <c r="C98" s="23" t="s">
        <v>587</v>
      </c>
      <c r="D98" t="s">
        <v>596</v>
      </c>
      <c r="E98" s="2">
        <v>2008</v>
      </c>
      <c r="F98" s="2" t="s">
        <v>91</v>
      </c>
      <c r="G98" s="10" t="s">
        <v>92</v>
      </c>
      <c r="H98" s="2" t="s">
        <v>93</v>
      </c>
      <c r="I98" s="10" t="s">
        <v>94</v>
      </c>
      <c r="J98" s="2" t="s">
        <v>597</v>
      </c>
      <c r="K98" s="118" t="str">
        <f t="shared" si="8"/>
        <v>pdf</v>
      </c>
      <c r="L98" s="2" t="s">
        <v>598</v>
      </c>
      <c r="M98" s="118" t="str">
        <f t="shared" si="9"/>
        <v>pdf</v>
      </c>
      <c r="N98" s="2" t="s">
        <v>97</v>
      </c>
      <c r="O98" s="45" t="s">
        <v>98</v>
      </c>
      <c r="P98" s="13" t="str">
        <f t="shared" si="12"/>
        <v>Folder</v>
      </c>
      <c r="Q98" s="127">
        <v>6000</v>
      </c>
      <c r="R98" s="127">
        <v>2500</v>
      </c>
      <c r="S98" s="127">
        <v>1400</v>
      </c>
      <c r="T98" s="10">
        <v>60</v>
      </c>
      <c r="U98" s="2" t="s">
        <v>99</v>
      </c>
      <c r="V98" s="7">
        <v>2</v>
      </c>
      <c r="W98" s="2" t="s">
        <v>100</v>
      </c>
      <c r="X98" s="2" t="s">
        <v>100</v>
      </c>
      <c r="Y98" s="2" t="s">
        <v>100</v>
      </c>
      <c r="Z98" s="2" t="s">
        <v>100</v>
      </c>
      <c r="AA98" s="2" t="s">
        <v>100</v>
      </c>
      <c r="AB98" s="18" t="s">
        <v>100</v>
      </c>
      <c r="AC98" s="44" t="s">
        <v>137</v>
      </c>
      <c r="AD98" s="63" t="s">
        <v>98</v>
      </c>
      <c r="AE98" s="71" t="s">
        <v>98</v>
      </c>
      <c r="AF98" s="71" t="s">
        <v>98</v>
      </c>
      <c r="AG98" s="71" t="s">
        <v>98</v>
      </c>
      <c r="AH98" s="71" t="s">
        <v>98</v>
      </c>
      <c r="AI98" s="71" t="s">
        <v>98</v>
      </c>
      <c r="AJ98" s="71" t="s">
        <v>98</v>
      </c>
      <c r="AK98" s="64" t="s">
        <v>98</v>
      </c>
      <c r="AL98" s="12" t="s">
        <v>98</v>
      </c>
      <c r="AM98" s="2" t="str">
        <f t="shared" si="14"/>
        <v/>
      </c>
      <c r="AN98" s="14" t="str">
        <f t="shared" si="13"/>
        <v>Folder</v>
      </c>
      <c r="AO98" s="15">
        <v>0</v>
      </c>
      <c r="AP98" s="62"/>
      <c r="AQ98" s="71" t="s">
        <v>98</v>
      </c>
      <c r="AR98" s="67" t="str">
        <f t="shared" si="11"/>
        <v>GTF.004</v>
      </c>
      <c r="AS98" s="67" t="str">
        <f t="shared" si="15"/>
        <v>GTF_GT</v>
      </c>
      <c r="AT98" s="67" t="s">
        <v>100</v>
      </c>
      <c r="AU98" s="75" t="s">
        <v>100</v>
      </c>
      <c r="AV98" s="112">
        <v>2</v>
      </c>
      <c r="AW98" s="122" t="s">
        <v>145</v>
      </c>
      <c r="AX98" s="122" t="s">
        <v>139</v>
      </c>
      <c r="AY98" s="12" t="s">
        <v>91</v>
      </c>
      <c r="AZ98" s="71" t="s">
        <v>98</v>
      </c>
      <c r="BA98" s="71" t="s">
        <v>92</v>
      </c>
      <c r="BB98" s="71" t="s">
        <v>94</v>
      </c>
      <c r="BC98" s="12" t="s">
        <v>91</v>
      </c>
      <c r="BD98" s="71" t="s">
        <v>98</v>
      </c>
      <c r="BE98" s="12" t="s">
        <v>98</v>
      </c>
      <c r="BF98" s="71" t="s">
        <v>98</v>
      </c>
      <c r="BG98" s="12" t="s">
        <v>98</v>
      </c>
      <c r="BH98" s="12" t="s">
        <v>98</v>
      </c>
      <c r="BI98" s="12" t="s">
        <v>98</v>
      </c>
      <c r="BJ98" s="100" t="s">
        <v>98</v>
      </c>
      <c r="BK98" s="12" t="s">
        <v>98</v>
      </c>
      <c r="BL98" s="71" t="s">
        <v>98</v>
      </c>
      <c r="BM98" s="12" t="s">
        <v>98</v>
      </c>
      <c r="BN98" s="12" t="s">
        <v>98</v>
      </c>
      <c r="BO98" s="12" t="s">
        <v>98</v>
      </c>
      <c r="BP98" s="100" t="s">
        <v>98</v>
      </c>
      <c r="BQ98" s="12" t="s">
        <v>98</v>
      </c>
      <c r="BR98" s="71" t="s">
        <v>98</v>
      </c>
      <c r="BS98" s="12" t="s">
        <v>98</v>
      </c>
      <c r="BT98" s="12" t="s">
        <v>98</v>
      </c>
      <c r="BU98" s="12" t="s">
        <v>98</v>
      </c>
      <c r="BV98" s="100" t="s">
        <v>98</v>
      </c>
      <c r="BW98" s="12" t="s">
        <v>98</v>
      </c>
      <c r="BX98" s="71" t="s">
        <v>98</v>
      </c>
      <c r="BY98" s="12" t="s">
        <v>98</v>
      </c>
      <c r="BZ98" s="12" t="s">
        <v>98</v>
      </c>
      <c r="CA98" s="12" t="s">
        <v>98</v>
      </c>
      <c r="CB98" s="100" t="s">
        <v>98</v>
      </c>
      <c r="CC98" s="100" t="s">
        <v>98</v>
      </c>
      <c r="CD98" s="100" t="s">
        <v>98</v>
      </c>
      <c r="CE98" s="100" t="s">
        <v>98</v>
      </c>
      <c r="CF98" s="100" t="s">
        <v>98</v>
      </c>
      <c r="CG98" s="100" t="s">
        <v>98</v>
      </c>
      <c r="CH98" s="100" t="s">
        <v>98</v>
      </c>
      <c r="CI98" s="105" t="s">
        <v>98</v>
      </c>
    </row>
    <row r="99" spans="1:87" ht="21.75" customHeight="1" x14ac:dyDescent="0.25">
      <c r="A99" s="1" t="s">
        <v>586</v>
      </c>
      <c r="B99" s="6" t="s">
        <v>146</v>
      </c>
      <c r="C99" s="23" t="s">
        <v>587</v>
      </c>
      <c r="D99" t="s">
        <v>599</v>
      </c>
      <c r="E99" s="2">
        <v>2007</v>
      </c>
      <c r="F99" s="2" t="s">
        <v>91</v>
      </c>
      <c r="G99" s="10" t="s">
        <v>92</v>
      </c>
      <c r="H99" s="2" t="s">
        <v>93</v>
      </c>
      <c r="I99" s="10" t="s">
        <v>94</v>
      </c>
      <c r="J99" s="2" t="s">
        <v>600</v>
      </c>
      <c r="K99" s="118" t="str">
        <f t="shared" si="8"/>
        <v>pdf</v>
      </c>
      <c r="L99" s="2" t="s">
        <v>601</v>
      </c>
      <c r="M99" s="118" t="str">
        <f t="shared" si="9"/>
        <v>pdf</v>
      </c>
      <c r="N99" s="2" t="s">
        <v>97</v>
      </c>
      <c r="O99" s="45" t="s">
        <v>98</v>
      </c>
      <c r="P99" s="13" t="str">
        <f t="shared" si="12"/>
        <v>Folder</v>
      </c>
      <c r="Q99" s="127">
        <v>6000</v>
      </c>
      <c r="R99" s="127">
        <v>2500</v>
      </c>
      <c r="S99" s="127">
        <v>1400</v>
      </c>
      <c r="T99" s="10">
        <v>42</v>
      </c>
      <c r="U99" s="2" t="s">
        <v>99</v>
      </c>
      <c r="V99" s="7">
        <v>2</v>
      </c>
      <c r="W99" s="2" t="s">
        <v>100</v>
      </c>
      <c r="X99" s="2" t="s">
        <v>100</v>
      </c>
      <c r="Y99" s="2" t="s">
        <v>100</v>
      </c>
      <c r="Z99" s="2" t="s">
        <v>100</v>
      </c>
      <c r="AA99" s="2" t="s">
        <v>100</v>
      </c>
      <c r="AB99" s="18" t="s">
        <v>100</v>
      </c>
      <c r="AC99" s="44" t="s">
        <v>602</v>
      </c>
      <c r="AD99" s="63" t="s">
        <v>98</v>
      </c>
      <c r="AE99" s="71" t="s">
        <v>98</v>
      </c>
      <c r="AF99" s="71" t="s">
        <v>98</v>
      </c>
      <c r="AG99" s="71" t="s">
        <v>98</v>
      </c>
      <c r="AH99" s="71" t="s">
        <v>98</v>
      </c>
      <c r="AI99" s="71" t="s">
        <v>98</v>
      </c>
      <c r="AJ99" s="71" t="s">
        <v>98</v>
      </c>
      <c r="AK99" s="64" t="s">
        <v>98</v>
      </c>
      <c r="AL99" s="12" t="s">
        <v>98</v>
      </c>
      <c r="AM99" s="2" t="str">
        <f t="shared" si="14"/>
        <v/>
      </c>
      <c r="AN99" s="14" t="str">
        <f t="shared" si="13"/>
        <v>Folder</v>
      </c>
      <c r="AO99" s="15">
        <v>0</v>
      </c>
      <c r="AP99" s="62"/>
      <c r="AQ99" s="71" t="s">
        <v>98</v>
      </c>
      <c r="AR99" s="67" t="str">
        <f t="shared" si="11"/>
        <v>GTF.005</v>
      </c>
      <c r="AS99" s="67" t="str">
        <f t="shared" si="15"/>
        <v>GTF_GT</v>
      </c>
      <c r="AT99" s="67" t="s">
        <v>100</v>
      </c>
      <c r="AU99" s="75" t="s">
        <v>100</v>
      </c>
      <c r="AV99" s="112">
        <v>2</v>
      </c>
      <c r="AW99" s="122" t="s">
        <v>198</v>
      </c>
      <c r="AX99" s="122" t="s">
        <v>104</v>
      </c>
      <c r="AY99" s="12" t="s">
        <v>91</v>
      </c>
      <c r="AZ99" s="71" t="s">
        <v>98</v>
      </c>
      <c r="BA99" s="71" t="s">
        <v>92</v>
      </c>
      <c r="BB99" s="71" t="s">
        <v>94</v>
      </c>
      <c r="BC99" s="12" t="s">
        <v>91</v>
      </c>
      <c r="BD99" s="71" t="s">
        <v>98</v>
      </c>
      <c r="BE99" s="12" t="s">
        <v>98</v>
      </c>
      <c r="BF99" s="71" t="s">
        <v>98</v>
      </c>
      <c r="BG99" s="12" t="s">
        <v>98</v>
      </c>
      <c r="BH99" s="12" t="s">
        <v>98</v>
      </c>
      <c r="BI99" s="12" t="s">
        <v>98</v>
      </c>
      <c r="BJ99" s="100" t="s">
        <v>98</v>
      </c>
      <c r="BK99" s="12" t="s">
        <v>98</v>
      </c>
      <c r="BL99" s="71" t="s">
        <v>98</v>
      </c>
      <c r="BM99" s="12" t="s">
        <v>98</v>
      </c>
      <c r="BN99" s="12" t="s">
        <v>98</v>
      </c>
      <c r="BO99" s="12" t="s">
        <v>98</v>
      </c>
      <c r="BP99" s="100" t="s">
        <v>98</v>
      </c>
      <c r="BQ99" s="12" t="s">
        <v>98</v>
      </c>
      <c r="BR99" s="71" t="s">
        <v>98</v>
      </c>
      <c r="BS99" s="12" t="s">
        <v>98</v>
      </c>
      <c r="BT99" s="12" t="s">
        <v>98</v>
      </c>
      <c r="BU99" s="12" t="s">
        <v>98</v>
      </c>
      <c r="BV99" s="100" t="s">
        <v>98</v>
      </c>
      <c r="BW99" s="12" t="s">
        <v>98</v>
      </c>
      <c r="BX99" s="71" t="s">
        <v>98</v>
      </c>
      <c r="BY99" s="12" t="s">
        <v>98</v>
      </c>
      <c r="BZ99" s="12" t="s">
        <v>98</v>
      </c>
      <c r="CA99" s="12" t="s">
        <v>98</v>
      </c>
      <c r="CB99" s="100" t="s">
        <v>98</v>
      </c>
      <c r="CC99" s="100" t="s">
        <v>98</v>
      </c>
      <c r="CD99" s="100" t="s">
        <v>98</v>
      </c>
      <c r="CE99" s="100" t="s">
        <v>98</v>
      </c>
      <c r="CF99" s="100" t="s">
        <v>98</v>
      </c>
      <c r="CG99" s="100" t="s">
        <v>98</v>
      </c>
      <c r="CH99" s="100" t="s">
        <v>98</v>
      </c>
      <c r="CI99" s="105" t="s">
        <v>98</v>
      </c>
    </row>
    <row r="100" spans="1:87" ht="21.75" customHeight="1" x14ac:dyDescent="0.25">
      <c r="A100" s="1" t="s">
        <v>586</v>
      </c>
      <c r="B100" s="6" t="s">
        <v>155</v>
      </c>
      <c r="C100" s="23" t="s">
        <v>587</v>
      </c>
      <c r="D100" t="s">
        <v>603</v>
      </c>
      <c r="E100" s="2">
        <v>2008</v>
      </c>
      <c r="F100" s="2" t="s">
        <v>91</v>
      </c>
      <c r="G100" s="10" t="s">
        <v>92</v>
      </c>
      <c r="H100" s="2" t="s">
        <v>98</v>
      </c>
      <c r="I100" s="10" t="s">
        <v>98</v>
      </c>
      <c r="J100" s="2" t="s">
        <v>604</v>
      </c>
      <c r="K100" s="118" t="str">
        <f t="shared" si="8"/>
        <v>pdf</v>
      </c>
      <c r="L100" s="2" t="s">
        <v>595</v>
      </c>
      <c r="M100" s="118" t="str">
        <f t="shared" si="9"/>
        <v>pdf</v>
      </c>
      <c r="N100" s="2" t="s">
        <v>97</v>
      </c>
      <c r="O100" s="45" t="s">
        <v>98</v>
      </c>
      <c r="P100" s="13" t="str">
        <f t="shared" si="12"/>
        <v>Folder</v>
      </c>
      <c r="Q100" s="127">
        <v>3000</v>
      </c>
      <c r="R100" s="127">
        <v>1700</v>
      </c>
      <c r="S100" s="127">
        <v>1000</v>
      </c>
      <c r="T100" s="10">
        <v>42</v>
      </c>
      <c r="U100" s="2" t="s">
        <v>98</v>
      </c>
      <c r="V100" s="7">
        <v>2</v>
      </c>
      <c r="W100" s="2" t="s">
        <v>100</v>
      </c>
      <c r="X100" s="2" t="s">
        <v>100</v>
      </c>
      <c r="Y100" s="2" t="s">
        <v>100</v>
      </c>
      <c r="Z100" s="2" t="s">
        <v>100</v>
      </c>
      <c r="AA100" s="2" t="s">
        <v>100</v>
      </c>
      <c r="AB100" s="18" t="s">
        <v>100</v>
      </c>
      <c r="AC100" s="44" t="s">
        <v>158</v>
      </c>
      <c r="AD100" s="63" t="s">
        <v>98</v>
      </c>
      <c r="AE100" s="71" t="s">
        <v>98</v>
      </c>
      <c r="AF100" s="71" t="s">
        <v>98</v>
      </c>
      <c r="AG100" s="71" t="s">
        <v>98</v>
      </c>
      <c r="AH100" s="71" t="s">
        <v>98</v>
      </c>
      <c r="AI100" s="71" t="s">
        <v>98</v>
      </c>
      <c r="AJ100" s="71" t="s">
        <v>98</v>
      </c>
      <c r="AK100" s="64" t="s">
        <v>98</v>
      </c>
      <c r="AL100" s="12" t="s">
        <v>98</v>
      </c>
      <c r="AM100" s="2" t="str">
        <f t="shared" si="14"/>
        <v/>
      </c>
      <c r="AN100" s="14" t="str">
        <f t="shared" si="13"/>
        <v>Folder</v>
      </c>
      <c r="AO100" s="15">
        <v>0</v>
      </c>
      <c r="AP100" s="62"/>
      <c r="AQ100" s="71" t="s">
        <v>98</v>
      </c>
      <c r="AR100" s="67" t="str">
        <f t="shared" si="11"/>
        <v>GTF.006</v>
      </c>
      <c r="AS100" s="67" t="str">
        <f t="shared" si="15"/>
        <v>GTF_GT</v>
      </c>
      <c r="AT100" s="67" t="s">
        <v>100</v>
      </c>
      <c r="AU100" s="75" t="s">
        <v>100</v>
      </c>
      <c r="AV100" s="112">
        <v>2</v>
      </c>
      <c r="AW100" s="122" t="s">
        <v>243</v>
      </c>
      <c r="AX100" s="122" t="s">
        <v>104</v>
      </c>
      <c r="AY100" s="12" t="s">
        <v>91</v>
      </c>
      <c r="AZ100" s="71" t="s">
        <v>98</v>
      </c>
      <c r="BA100" s="71" t="s">
        <v>92</v>
      </c>
      <c r="BB100" s="12" t="str">
        <f>I100</f>
        <v>-</v>
      </c>
      <c r="BC100" s="12" t="s">
        <v>91</v>
      </c>
      <c r="BD100" s="100" t="s">
        <v>98</v>
      </c>
      <c r="BE100" s="12" t="s">
        <v>98</v>
      </c>
      <c r="BF100" s="71" t="s">
        <v>98</v>
      </c>
      <c r="BG100" s="12" t="s">
        <v>98</v>
      </c>
      <c r="BH100" s="12" t="s">
        <v>98</v>
      </c>
      <c r="BI100" s="12" t="s">
        <v>98</v>
      </c>
      <c r="BJ100" s="100" t="s">
        <v>98</v>
      </c>
      <c r="BK100" s="12" t="s">
        <v>98</v>
      </c>
      <c r="BL100" s="71" t="s">
        <v>98</v>
      </c>
      <c r="BM100" s="12" t="s">
        <v>98</v>
      </c>
      <c r="BN100" s="12" t="s">
        <v>98</v>
      </c>
      <c r="BO100" s="12" t="s">
        <v>98</v>
      </c>
      <c r="BP100" s="100" t="s">
        <v>98</v>
      </c>
      <c r="BQ100" s="12" t="s">
        <v>98</v>
      </c>
      <c r="BR100" s="71" t="s">
        <v>98</v>
      </c>
      <c r="BS100" s="12" t="s">
        <v>98</v>
      </c>
      <c r="BT100" s="12" t="s">
        <v>98</v>
      </c>
      <c r="BU100" s="12" t="s">
        <v>98</v>
      </c>
      <c r="BV100" s="100" t="s">
        <v>98</v>
      </c>
      <c r="BW100" s="12" t="s">
        <v>98</v>
      </c>
      <c r="BX100" s="71" t="s">
        <v>98</v>
      </c>
      <c r="BY100" s="12" t="s">
        <v>98</v>
      </c>
      <c r="BZ100" s="12" t="s">
        <v>98</v>
      </c>
      <c r="CA100" s="12" t="s">
        <v>98</v>
      </c>
      <c r="CB100" s="100" t="s">
        <v>98</v>
      </c>
      <c r="CC100" s="100" t="s">
        <v>98</v>
      </c>
      <c r="CD100" s="100" t="s">
        <v>98</v>
      </c>
      <c r="CE100" s="100" t="s">
        <v>98</v>
      </c>
      <c r="CF100" s="100" t="s">
        <v>98</v>
      </c>
      <c r="CG100" s="100" t="s">
        <v>98</v>
      </c>
      <c r="CH100" s="100" t="s">
        <v>98</v>
      </c>
      <c r="CI100" s="105" t="s">
        <v>98</v>
      </c>
    </row>
    <row r="101" spans="1:87" ht="21.75" customHeight="1" x14ac:dyDescent="0.25">
      <c r="A101" s="1" t="s">
        <v>586</v>
      </c>
      <c r="B101" s="6" t="s">
        <v>166</v>
      </c>
      <c r="C101" s="23" t="s">
        <v>587</v>
      </c>
      <c r="D101" t="s">
        <v>605</v>
      </c>
      <c r="E101" s="2">
        <v>2008</v>
      </c>
      <c r="F101" s="2" t="s">
        <v>91</v>
      </c>
      <c r="G101" s="10" t="s">
        <v>92</v>
      </c>
      <c r="H101" s="2" t="s">
        <v>93</v>
      </c>
      <c r="I101" s="10" t="s">
        <v>94</v>
      </c>
      <c r="J101" s="2" t="s">
        <v>606</v>
      </c>
      <c r="K101" s="118" t="str">
        <f t="shared" si="8"/>
        <v>pdf</v>
      </c>
      <c r="L101" s="2" t="s">
        <v>607</v>
      </c>
      <c r="M101" s="118" t="str">
        <f t="shared" si="9"/>
        <v>pdf</v>
      </c>
      <c r="N101" s="2" t="s">
        <v>97</v>
      </c>
      <c r="O101" s="45" t="s">
        <v>98</v>
      </c>
      <c r="P101" s="13" t="str">
        <f t="shared" si="12"/>
        <v>Folder</v>
      </c>
      <c r="Q101" s="127">
        <v>3000</v>
      </c>
      <c r="R101" s="127">
        <v>1700</v>
      </c>
      <c r="S101" s="127">
        <v>1400</v>
      </c>
      <c r="T101" s="10">
        <v>24</v>
      </c>
      <c r="U101" s="2" t="s">
        <v>99</v>
      </c>
      <c r="V101" s="7">
        <v>2</v>
      </c>
      <c r="W101" s="2" t="s">
        <v>100</v>
      </c>
      <c r="X101" s="2" t="s">
        <v>100</v>
      </c>
      <c r="Y101" s="2" t="s">
        <v>100</v>
      </c>
      <c r="Z101" s="2" t="s">
        <v>100</v>
      </c>
      <c r="AA101" s="2" t="s">
        <v>100</v>
      </c>
      <c r="AB101" s="18" t="s">
        <v>100</v>
      </c>
      <c r="AC101" s="44" t="s">
        <v>158</v>
      </c>
      <c r="AD101" s="63" t="s">
        <v>98</v>
      </c>
      <c r="AE101" s="71" t="s">
        <v>98</v>
      </c>
      <c r="AF101" s="71" t="s">
        <v>98</v>
      </c>
      <c r="AG101" s="71" t="s">
        <v>98</v>
      </c>
      <c r="AH101" s="71" t="s">
        <v>98</v>
      </c>
      <c r="AI101" s="71" t="s">
        <v>98</v>
      </c>
      <c r="AJ101" s="71" t="s">
        <v>98</v>
      </c>
      <c r="AK101" s="64" t="s">
        <v>98</v>
      </c>
      <c r="AL101" s="12" t="s">
        <v>98</v>
      </c>
      <c r="AM101" s="2" t="str">
        <f t="shared" si="14"/>
        <v/>
      </c>
      <c r="AN101" s="14" t="str">
        <f t="shared" si="13"/>
        <v>Folder</v>
      </c>
      <c r="AO101" s="15">
        <v>0</v>
      </c>
      <c r="AP101" s="62"/>
      <c r="AQ101" s="71" t="s">
        <v>98</v>
      </c>
      <c r="AR101" s="67" t="str">
        <f t="shared" si="11"/>
        <v>GTF.007</v>
      </c>
      <c r="AS101" s="67" t="str">
        <f t="shared" si="15"/>
        <v>GTF_GT</v>
      </c>
      <c r="AT101" s="67" t="s">
        <v>100</v>
      </c>
      <c r="AU101" s="75" t="s">
        <v>100</v>
      </c>
      <c r="AV101" s="112">
        <v>2</v>
      </c>
      <c r="AW101" s="122" t="s">
        <v>243</v>
      </c>
      <c r="AX101" s="122" t="s">
        <v>104</v>
      </c>
      <c r="AY101" s="12" t="s">
        <v>91</v>
      </c>
      <c r="AZ101" s="71" t="s">
        <v>98</v>
      </c>
      <c r="BA101" s="71" t="s">
        <v>92</v>
      </c>
      <c r="BB101" s="71" t="s">
        <v>94</v>
      </c>
      <c r="BC101" s="12" t="s">
        <v>91</v>
      </c>
      <c r="BD101" s="71" t="s">
        <v>98</v>
      </c>
      <c r="BE101" s="12" t="s">
        <v>98</v>
      </c>
      <c r="BF101" s="71" t="s">
        <v>98</v>
      </c>
      <c r="BG101" s="12" t="s">
        <v>98</v>
      </c>
      <c r="BH101" s="12" t="s">
        <v>98</v>
      </c>
      <c r="BI101" s="12" t="s">
        <v>98</v>
      </c>
      <c r="BJ101" s="100" t="s">
        <v>98</v>
      </c>
      <c r="BK101" s="12" t="s">
        <v>98</v>
      </c>
      <c r="BL101" s="71" t="s">
        <v>98</v>
      </c>
      <c r="BM101" s="12" t="s">
        <v>98</v>
      </c>
      <c r="BN101" s="12" t="s">
        <v>98</v>
      </c>
      <c r="BO101" s="12" t="s">
        <v>98</v>
      </c>
      <c r="BP101" s="100" t="s">
        <v>98</v>
      </c>
      <c r="BQ101" s="12" t="s">
        <v>98</v>
      </c>
      <c r="BR101" s="71" t="s">
        <v>98</v>
      </c>
      <c r="BS101" s="12" t="s">
        <v>98</v>
      </c>
      <c r="BT101" s="12" t="s">
        <v>98</v>
      </c>
      <c r="BU101" s="12" t="s">
        <v>98</v>
      </c>
      <c r="BV101" s="100" t="s">
        <v>98</v>
      </c>
      <c r="BW101" s="12" t="s">
        <v>98</v>
      </c>
      <c r="BX101" s="71" t="s">
        <v>98</v>
      </c>
      <c r="BY101" s="12" t="s">
        <v>98</v>
      </c>
      <c r="BZ101" s="12" t="s">
        <v>98</v>
      </c>
      <c r="CA101" s="12" t="s">
        <v>98</v>
      </c>
      <c r="CB101" s="100" t="s">
        <v>98</v>
      </c>
      <c r="CC101" s="100" t="s">
        <v>98</v>
      </c>
      <c r="CD101" s="100" t="s">
        <v>98</v>
      </c>
      <c r="CE101" s="100" t="s">
        <v>98</v>
      </c>
      <c r="CF101" s="100" t="s">
        <v>98</v>
      </c>
      <c r="CG101" s="100" t="s">
        <v>98</v>
      </c>
      <c r="CH101" s="100" t="s">
        <v>98</v>
      </c>
      <c r="CI101" s="105" t="s">
        <v>98</v>
      </c>
    </row>
    <row r="102" spans="1:87" ht="21.75" customHeight="1" x14ac:dyDescent="0.25">
      <c r="A102" s="1" t="s">
        <v>586</v>
      </c>
      <c r="B102" s="6" t="s">
        <v>173</v>
      </c>
      <c r="C102" s="23" t="s">
        <v>608</v>
      </c>
      <c r="D102" t="s">
        <v>609</v>
      </c>
      <c r="E102" s="2">
        <v>2008</v>
      </c>
      <c r="F102" s="2" t="s">
        <v>91</v>
      </c>
      <c r="G102" s="10" t="s">
        <v>92</v>
      </c>
      <c r="H102" s="2" t="s">
        <v>98</v>
      </c>
      <c r="I102" s="10" t="s">
        <v>98</v>
      </c>
      <c r="J102" s="2" t="s">
        <v>610</v>
      </c>
      <c r="K102" s="118" t="str">
        <f t="shared" si="8"/>
        <v>pdf</v>
      </c>
      <c r="L102" s="2" t="s">
        <v>611</v>
      </c>
      <c r="M102" s="118" t="str">
        <f t="shared" si="9"/>
        <v>pdf</v>
      </c>
      <c r="N102" s="2" t="s">
        <v>97</v>
      </c>
      <c r="O102" s="45" t="s">
        <v>98</v>
      </c>
      <c r="P102" s="13" t="str">
        <f t="shared" si="12"/>
        <v>Folder</v>
      </c>
      <c r="Q102" s="127">
        <v>5000</v>
      </c>
      <c r="R102" s="127">
        <v>2200</v>
      </c>
      <c r="S102" s="127">
        <v>1400</v>
      </c>
      <c r="T102" s="10">
        <v>42</v>
      </c>
      <c r="U102" s="2" t="s">
        <v>99</v>
      </c>
      <c r="V102" s="7" t="s">
        <v>98</v>
      </c>
      <c r="W102" s="2" t="s">
        <v>100</v>
      </c>
      <c r="X102" s="2" t="s">
        <v>100</v>
      </c>
      <c r="Y102" s="2" t="s">
        <v>100</v>
      </c>
      <c r="Z102" s="2" t="s">
        <v>100</v>
      </c>
      <c r="AA102" s="2" t="s">
        <v>100</v>
      </c>
      <c r="AB102" s="18" t="s">
        <v>100</v>
      </c>
      <c r="AC102" s="44" t="s">
        <v>130</v>
      </c>
      <c r="AD102" s="63" t="s">
        <v>98</v>
      </c>
      <c r="AE102" s="71" t="s">
        <v>98</v>
      </c>
      <c r="AF102" s="71" t="s">
        <v>98</v>
      </c>
      <c r="AG102" s="71" t="s">
        <v>98</v>
      </c>
      <c r="AH102" s="71" t="s">
        <v>98</v>
      </c>
      <c r="AI102" s="71" t="s">
        <v>98</v>
      </c>
      <c r="AJ102" s="71" t="s">
        <v>98</v>
      </c>
      <c r="AK102" s="64" t="s">
        <v>98</v>
      </c>
      <c r="AL102" s="12" t="s">
        <v>98</v>
      </c>
      <c r="AM102" s="2" t="str">
        <f t="shared" si="14"/>
        <v/>
      </c>
      <c r="AN102" s="14" t="str">
        <f t="shared" si="13"/>
        <v>Folder</v>
      </c>
      <c r="AO102" s="15">
        <v>0</v>
      </c>
      <c r="AP102" s="62"/>
      <c r="AQ102" s="71" t="s">
        <v>98</v>
      </c>
      <c r="AR102" s="67" t="str">
        <f t="shared" si="11"/>
        <v>GTF.008</v>
      </c>
      <c r="AS102" s="67" t="str">
        <f t="shared" si="15"/>
        <v>GTF_PA</v>
      </c>
      <c r="AT102" s="67" t="s">
        <v>100</v>
      </c>
      <c r="AU102" s="75" t="s">
        <v>100</v>
      </c>
      <c r="AV102" s="112" t="s">
        <v>98</v>
      </c>
      <c r="AW102" s="122" t="s">
        <v>612</v>
      </c>
      <c r="AX102" s="122" t="s">
        <v>139</v>
      </c>
      <c r="AY102" s="12" t="s">
        <v>91</v>
      </c>
      <c r="AZ102" s="71" t="s">
        <v>98</v>
      </c>
      <c r="BA102" s="71" t="s">
        <v>92</v>
      </c>
      <c r="BB102" s="12" t="str">
        <f>I102</f>
        <v>-</v>
      </c>
      <c r="BC102" s="12" t="s">
        <v>91</v>
      </c>
      <c r="BD102" s="100" t="s">
        <v>98</v>
      </c>
      <c r="BE102" s="12" t="s">
        <v>98</v>
      </c>
      <c r="BF102" s="71" t="s">
        <v>98</v>
      </c>
      <c r="BG102" s="12" t="s">
        <v>98</v>
      </c>
      <c r="BH102" s="12" t="s">
        <v>98</v>
      </c>
      <c r="BI102" s="12" t="s">
        <v>98</v>
      </c>
      <c r="BJ102" s="100" t="s">
        <v>98</v>
      </c>
      <c r="BK102" s="12" t="s">
        <v>98</v>
      </c>
      <c r="BL102" s="71" t="s">
        <v>98</v>
      </c>
      <c r="BM102" s="12" t="s">
        <v>98</v>
      </c>
      <c r="BN102" s="12" t="s">
        <v>98</v>
      </c>
      <c r="BO102" s="12" t="s">
        <v>98</v>
      </c>
      <c r="BP102" s="100" t="s">
        <v>98</v>
      </c>
      <c r="BQ102" s="12" t="s">
        <v>98</v>
      </c>
      <c r="BR102" s="71" t="s">
        <v>98</v>
      </c>
      <c r="BS102" s="12" t="s">
        <v>98</v>
      </c>
      <c r="BT102" s="12" t="s">
        <v>98</v>
      </c>
      <c r="BU102" s="12" t="s">
        <v>98</v>
      </c>
      <c r="BV102" s="100" t="s">
        <v>98</v>
      </c>
      <c r="BW102" s="12" t="s">
        <v>98</v>
      </c>
      <c r="BX102" s="71" t="s">
        <v>98</v>
      </c>
      <c r="BY102" s="12" t="s">
        <v>98</v>
      </c>
      <c r="BZ102" s="12" t="s">
        <v>98</v>
      </c>
      <c r="CA102" s="12" t="s">
        <v>98</v>
      </c>
      <c r="CB102" s="100" t="s">
        <v>98</v>
      </c>
      <c r="CC102" s="100" t="s">
        <v>98</v>
      </c>
      <c r="CD102" s="100" t="s">
        <v>98</v>
      </c>
      <c r="CE102" s="100" t="s">
        <v>98</v>
      </c>
      <c r="CF102" s="100" t="s">
        <v>98</v>
      </c>
      <c r="CG102" s="100" t="s">
        <v>98</v>
      </c>
      <c r="CH102" s="100" t="s">
        <v>98</v>
      </c>
      <c r="CI102" s="105" t="s">
        <v>98</v>
      </c>
    </row>
    <row r="103" spans="1:87" ht="21.75" customHeight="1" x14ac:dyDescent="0.25">
      <c r="A103" s="1" t="s">
        <v>586</v>
      </c>
      <c r="B103" s="6" t="s">
        <v>184</v>
      </c>
      <c r="C103" s="23" t="s">
        <v>587</v>
      </c>
      <c r="D103" t="s">
        <v>613</v>
      </c>
      <c r="E103" s="2">
        <v>2008</v>
      </c>
      <c r="F103" s="2" t="s">
        <v>91</v>
      </c>
      <c r="G103" s="10" t="s">
        <v>92</v>
      </c>
      <c r="H103" s="2" t="s">
        <v>93</v>
      </c>
      <c r="I103" s="10" t="s">
        <v>94</v>
      </c>
      <c r="J103" s="2" t="s">
        <v>614</v>
      </c>
      <c r="K103" s="118" t="str">
        <f t="shared" si="8"/>
        <v>pdf</v>
      </c>
      <c r="L103" s="2" t="s">
        <v>615</v>
      </c>
      <c r="M103" s="118" t="str">
        <f t="shared" si="9"/>
        <v>pdf</v>
      </c>
      <c r="N103" s="2" t="s">
        <v>97</v>
      </c>
      <c r="O103" s="45" t="s">
        <v>98</v>
      </c>
      <c r="P103" s="13" t="str">
        <f t="shared" si="12"/>
        <v>Folder</v>
      </c>
      <c r="Q103" s="127">
        <v>8000</v>
      </c>
      <c r="R103" s="127">
        <v>2700</v>
      </c>
      <c r="S103" s="127">
        <v>1400</v>
      </c>
      <c r="T103" s="10">
        <v>24</v>
      </c>
      <c r="U103" s="2" t="s">
        <v>99</v>
      </c>
      <c r="V103" s="7">
        <v>2</v>
      </c>
      <c r="W103" s="2" t="s">
        <v>99</v>
      </c>
      <c r="X103" s="2" t="s">
        <v>100</v>
      </c>
      <c r="Y103" s="2" t="s">
        <v>100</v>
      </c>
      <c r="Z103" s="2" t="s">
        <v>100</v>
      </c>
      <c r="AA103" s="2" t="s">
        <v>100</v>
      </c>
      <c r="AB103" s="18" t="s">
        <v>100</v>
      </c>
      <c r="AC103" s="44" t="s">
        <v>137</v>
      </c>
      <c r="AD103" s="63" t="s">
        <v>98</v>
      </c>
      <c r="AE103" s="71" t="s">
        <v>98</v>
      </c>
      <c r="AF103" s="71" t="s">
        <v>98</v>
      </c>
      <c r="AG103" s="71" t="s">
        <v>98</v>
      </c>
      <c r="AH103" s="71" t="s">
        <v>98</v>
      </c>
      <c r="AI103" s="71" t="s">
        <v>98</v>
      </c>
      <c r="AJ103" s="71" t="s">
        <v>98</v>
      </c>
      <c r="AK103" s="64" t="s">
        <v>98</v>
      </c>
      <c r="AL103" s="12" t="s">
        <v>98</v>
      </c>
      <c r="AM103" s="2" t="str">
        <f t="shared" si="14"/>
        <v/>
      </c>
      <c r="AN103" s="14" t="str">
        <f t="shared" si="13"/>
        <v>Folder</v>
      </c>
      <c r="AO103" s="15">
        <v>0</v>
      </c>
      <c r="AP103" s="62"/>
      <c r="AQ103" s="71" t="s">
        <v>98</v>
      </c>
      <c r="AR103" s="67" t="str">
        <f t="shared" si="11"/>
        <v>GTF.009</v>
      </c>
      <c r="AS103" s="67" t="str">
        <f t="shared" si="15"/>
        <v>GTF_GT</v>
      </c>
      <c r="AT103" s="67" t="s">
        <v>100</v>
      </c>
      <c r="AU103" s="75" t="s">
        <v>100</v>
      </c>
      <c r="AV103" s="112">
        <v>2</v>
      </c>
      <c r="AW103" s="122" t="s">
        <v>616</v>
      </c>
      <c r="AX103" s="122" t="s">
        <v>104</v>
      </c>
      <c r="AY103" s="12" t="s">
        <v>91</v>
      </c>
      <c r="AZ103" s="71" t="s">
        <v>98</v>
      </c>
      <c r="BA103" s="71" t="s">
        <v>92</v>
      </c>
      <c r="BB103" s="71" t="s">
        <v>94</v>
      </c>
      <c r="BC103" s="12" t="s">
        <v>91</v>
      </c>
      <c r="BD103" s="71" t="s">
        <v>98</v>
      </c>
      <c r="BE103" s="12" t="s">
        <v>98</v>
      </c>
      <c r="BF103" s="71" t="s">
        <v>98</v>
      </c>
      <c r="BG103" s="12" t="s">
        <v>98</v>
      </c>
      <c r="BH103" s="12" t="s">
        <v>98</v>
      </c>
      <c r="BI103" s="12" t="s">
        <v>98</v>
      </c>
      <c r="BJ103" s="100" t="s">
        <v>98</v>
      </c>
      <c r="BK103" s="12" t="s">
        <v>98</v>
      </c>
      <c r="BL103" s="71" t="s">
        <v>98</v>
      </c>
      <c r="BM103" s="12" t="s">
        <v>98</v>
      </c>
      <c r="BN103" s="12" t="s">
        <v>98</v>
      </c>
      <c r="BO103" s="12" t="s">
        <v>98</v>
      </c>
      <c r="BP103" s="100" t="s">
        <v>98</v>
      </c>
      <c r="BQ103" s="12" t="s">
        <v>98</v>
      </c>
      <c r="BR103" s="71" t="s">
        <v>98</v>
      </c>
      <c r="BS103" s="12" t="s">
        <v>98</v>
      </c>
      <c r="BT103" s="12" t="s">
        <v>98</v>
      </c>
      <c r="BU103" s="12" t="s">
        <v>98</v>
      </c>
      <c r="BV103" s="100" t="s">
        <v>98</v>
      </c>
      <c r="BW103" s="12" t="s">
        <v>98</v>
      </c>
      <c r="BX103" s="71" t="s">
        <v>98</v>
      </c>
      <c r="BY103" s="12" t="s">
        <v>98</v>
      </c>
      <c r="BZ103" s="12" t="s">
        <v>98</v>
      </c>
      <c r="CA103" s="12" t="s">
        <v>98</v>
      </c>
      <c r="CB103" s="100" t="s">
        <v>98</v>
      </c>
      <c r="CC103" s="100" t="s">
        <v>98</v>
      </c>
      <c r="CD103" s="100" t="s">
        <v>98</v>
      </c>
      <c r="CE103" s="100" t="s">
        <v>98</v>
      </c>
      <c r="CF103" s="100" t="s">
        <v>98</v>
      </c>
      <c r="CG103" s="100" t="s">
        <v>98</v>
      </c>
      <c r="CH103" s="100" t="s">
        <v>98</v>
      </c>
      <c r="CI103" s="105" t="s">
        <v>98</v>
      </c>
    </row>
    <row r="104" spans="1:87" ht="21.75" customHeight="1" x14ac:dyDescent="0.25">
      <c r="A104" s="1" t="s">
        <v>586</v>
      </c>
      <c r="B104" s="6" t="s">
        <v>189</v>
      </c>
      <c r="C104" s="23" t="s">
        <v>587</v>
      </c>
      <c r="D104" t="s">
        <v>617</v>
      </c>
      <c r="E104" s="2">
        <v>2008</v>
      </c>
      <c r="F104" s="2" t="s">
        <v>91</v>
      </c>
      <c r="G104" s="10" t="s">
        <v>92</v>
      </c>
      <c r="H104" s="2" t="s">
        <v>93</v>
      </c>
      <c r="I104" s="10" t="s">
        <v>94</v>
      </c>
      <c r="J104" s="2" t="s">
        <v>618</v>
      </c>
      <c r="K104" s="118" t="str">
        <f t="shared" si="8"/>
        <v>pdf</v>
      </c>
      <c r="L104" s="2" t="s">
        <v>615</v>
      </c>
      <c r="M104" s="118" t="str">
        <f t="shared" si="9"/>
        <v>pdf</v>
      </c>
      <c r="N104" s="2" t="s">
        <v>97</v>
      </c>
      <c r="O104" s="45" t="s">
        <v>98</v>
      </c>
      <c r="P104" s="13" t="str">
        <f t="shared" si="12"/>
        <v>Folder</v>
      </c>
      <c r="Q104" s="127">
        <v>8000</v>
      </c>
      <c r="R104" s="127">
        <v>2500</v>
      </c>
      <c r="S104" s="127">
        <v>1400</v>
      </c>
      <c r="T104" s="10">
        <v>42</v>
      </c>
      <c r="U104" s="2" t="s">
        <v>99</v>
      </c>
      <c r="V104" s="7" t="s">
        <v>98</v>
      </c>
      <c r="W104" s="2" t="s">
        <v>100</v>
      </c>
      <c r="X104" s="2" t="s">
        <v>100</v>
      </c>
      <c r="Y104" s="2" t="s">
        <v>100</v>
      </c>
      <c r="Z104" s="2" t="s">
        <v>100</v>
      </c>
      <c r="AA104" s="2" t="s">
        <v>100</v>
      </c>
      <c r="AB104" s="18" t="s">
        <v>100</v>
      </c>
      <c r="AC104" s="44" t="s">
        <v>137</v>
      </c>
      <c r="AD104" s="63" t="s">
        <v>98</v>
      </c>
      <c r="AE104" s="71" t="s">
        <v>98</v>
      </c>
      <c r="AF104" s="71" t="s">
        <v>98</v>
      </c>
      <c r="AG104" s="71" t="s">
        <v>98</v>
      </c>
      <c r="AH104" s="71" t="s">
        <v>98</v>
      </c>
      <c r="AI104" s="71" t="s">
        <v>98</v>
      </c>
      <c r="AJ104" s="71" t="s">
        <v>98</v>
      </c>
      <c r="AK104" s="64" t="s">
        <v>98</v>
      </c>
      <c r="AL104" s="12" t="s">
        <v>98</v>
      </c>
      <c r="AM104" s="2" t="str">
        <f t="shared" si="14"/>
        <v/>
      </c>
      <c r="AN104" s="14" t="str">
        <f t="shared" si="13"/>
        <v>Folder</v>
      </c>
      <c r="AO104" s="15">
        <v>0</v>
      </c>
      <c r="AP104" s="62"/>
      <c r="AQ104" s="71" t="s">
        <v>98</v>
      </c>
      <c r="AR104" s="67" t="str">
        <f t="shared" si="11"/>
        <v>GTF.010</v>
      </c>
      <c r="AS104" s="67" t="str">
        <f t="shared" si="15"/>
        <v>GTF_GT</v>
      </c>
      <c r="AT104" s="67" t="s">
        <v>100</v>
      </c>
      <c r="AU104" s="75" t="s">
        <v>100</v>
      </c>
      <c r="AV104" s="112" t="s">
        <v>98</v>
      </c>
      <c r="AW104" s="122"/>
      <c r="AX104" s="122"/>
      <c r="AY104" s="12" t="s">
        <v>91</v>
      </c>
      <c r="AZ104" s="71" t="s">
        <v>98</v>
      </c>
      <c r="BA104" s="71" t="s">
        <v>92</v>
      </c>
      <c r="BB104" s="71" t="s">
        <v>94</v>
      </c>
      <c r="BC104" s="12" t="s">
        <v>91</v>
      </c>
      <c r="BD104" s="71" t="s">
        <v>98</v>
      </c>
      <c r="BE104" s="12" t="s">
        <v>98</v>
      </c>
      <c r="BF104" s="71" t="s">
        <v>98</v>
      </c>
      <c r="BG104" s="12" t="s">
        <v>98</v>
      </c>
      <c r="BH104" s="12" t="s">
        <v>98</v>
      </c>
      <c r="BI104" s="12" t="s">
        <v>98</v>
      </c>
      <c r="BJ104" s="100" t="s">
        <v>98</v>
      </c>
      <c r="BK104" s="12" t="s">
        <v>98</v>
      </c>
      <c r="BL104" s="71" t="s">
        <v>98</v>
      </c>
      <c r="BM104" s="12" t="s">
        <v>98</v>
      </c>
      <c r="BN104" s="12" t="s">
        <v>98</v>
      </c>
      <c r="BO104" s="12" t="s">
        <v>98</v>
      </c>
      <c r="BP104" s="100" t="s">
        <v>98</v>
      </c>
      <c r="BQ104" s="12" t="s">
        <v>98</v>
      </c>
      <c r="BR104" s="71" t="s">
        <v>98</v>
      </c>
      <c r="BS104" s="12" t="s">
        <v>98</v>
      </c>
      <c r="BT104" s="12" t="s">
        <v>98</v>
      </c>
      <c r="BU104" s="12" t="s">
        <v>98</v>
      </c>
      <c r="BV104" s="100" t="s">
        <v>98</v>
      </c>
      <c r="BW104" s="12" t="s">
        <v>98</v>
      </c>
      <c r="BX104" s="71" t="s">
        <v>98</v>
      </c>
      <c r="BY104" s="12" t="s">
        <v>98</v>
      </c>
      <c r="BZ104" s="12" t="s">
        <v>98</v>
      </c>
      <c r="CA104" s="12" t="s">
        <v>98</v>
      </c>
      <c r="CB104" s="100" t="s">
        <v>98</v>
      </c>
      <c r="CC104" s="100" t="s">
        <v>98</v>
      </c>
      <c r="CD104" s="100" t="s">
        <v>98</v>
      </c>
      <c r="CE104" s="100" t="s">
        <v>98</v>
      </c>
      <c r="CF104" s="100" t="s">
        <v>98</v>
      </c>
      <c r="CG104" s="100" t="s">
        <v>98</v>
      </c>
      <c r="CH104" s="100" t="s">
        <v>98</v>
      </c>
      <c r="CI104" s="105" t="s">
        <v>98</v>
      </c>
    </row>
    <row r="105" spans="1:87" ht="21.75" customHeight="1" x14ac:dyDescent="0.25">
      <c r="A105" s="1" t="s">
        <v>586</v>
      </c>
      <c r="B105" s="6" t="s">
        <v>199</v>
      </c>
      <c r="C105" s="23" t="s">
        <v>587</v>
      </c>
      <c r="D105" t="s">
        <v>619</v>
      </c>
      <c r="E105" s="2">
        <v>2008</v>
      </c>
      <c r="F105" s="2" t="s">
        <v>98</v>
      </c>
      <c r="G105" s="10" t="s">
        <v>98</v>
      </c>
      <c r="H105" s="2" t="s">
        <v>98</v>
      </c>
      <c r="I105" s="10" t="s">
        <v>94</v>
      </c>
      <c r="J105" s="2" t="s">
        <v>98</v>
      </c>
      <c r="K105" s="118" t="str">
        <f t="shared" si="8"/>
        <v>pdf</v>
      </c>
      <c r="L105" s="2" t="s">
        <v>98</v>
      </c>
      <c r="M105" s="118" t="str">
        <f t="shared" si="9"/>
        <v>pdf</v>
      </c>
      <c r="N105" s="2" t="s">
        <v>97</v>
      </c>
      <c r="O105" s="45" t="s">
        <v>98</v>
      </c>
      <c r="P105" s="13" t="str">
        <f t="shared" si="12"/>
        <v>Folder</v>
      </c>
      <c r="Q105" s="127">
        <v>4000</v>
      </c>
      <c r="R105" s="127">
        <v>2000</v>
      </c>
      <c r="S105" s="127">
        <v>1400</v>
      </c>
      <c r="T105" s="10">
        <v>42</v>
      </c>
      <c r="U105" s="2" t="s">
        <v>99</v>
      </c>
      <c r="V105" s="7" t="s">
        <v>98</v>
      </c>
      <c r="W105" s="2" t="s">
        <v>100</v>
      </c>
      <c r="X105" s="2" t="s">
        <v>100</v>
      </c>
      <c r="Y105" s="2" t="s">
        <v>100</v>
      </c>
      <c r="Z105" s="2" t="s">
        <v>100</v>
      </c>
      <c r="AA105" s="2" t="s">
        <v>100</v>
      </c>
      <c r="AB105" s="18" t="s">
        <v>100</v>
      </c>
      <c r="AC105" s="44" t="s">
        <v>130</v>
      </c>
      <c r="AD105" s="63" t="s">
        <v>98</v>
      </c>
      <c r="AE105" s="71" t="s">
        <v>98</v>
      </c>
      <c r="AF105" s="71" t="s">
        <v>98</v>
      </c>
      <c r="AG105" s="71" t="s">
        <v>98</v>
      </c>
      <c r="AH105" s="71" t="s">
        <v>98</v>
      </c>
      <c r="AI105" s="71" t="s">
        <v>98</v>
      </c>
      <c r="AJ105" s="71" t="s">
        <v>98</v>
      </c>
      <c r="AK105" s="64" t="s">
        <v>98</v>
      </c>
      <c r="AL105" s="12" t="s">
        <v>98</v>
      </c>
      <c r="AM105" s="2" t="str">
        <f t="shared" si="14"/>
        <v/>
      </c>
      <c r="AN105" s="14" t="str">
        <f t="shared" si="13"/>
        <v>Folder</v>
      </c>
      <c r="AO105" s="15">
        <v>0</v>
      </c>
      <c r="AP105" s="62"/>
      <c r="AQ105" s="71" t="s">
        <v>98</v>
      </c>
      <c r="AR105" s="67" t="str">
        <f t="shared" si="11"/>
        <v>GTF.011</v>
      </c>
      <c r="AS105" s="67" t="str">
        <f t="shared" si="15"/>
        <v>GTF_GT</v>
      </c>
      <c r="AT105" s="67" t="s">
        <v>100</v>
      </c>
      <c r="AU105" s="75" t="s">
        <v>100</v>
      </c>
      <c r="AV105" s="112" t="s">
        <v>98</v>
      </c>
      <c r="AW105" s="122"/>
      <c r="AX105" s="122" t="s">
        <v>183</v>
      </c>
      <c r="AY105" s="12" t="str">
        <f>F105</f>
        <v>-</v>
      </c>
      <c r="AZ105" s="71" t="s">
        <v>98</v>
      </c>
      <c r="BA105" s="12" t="str">
        <f>G105</f>
        <v>-</v>
      </c>
      <c r="BB105" s="71" t="s">
        <v>94</v>
      </c>
      <c r="BC105" s="12" t="s">
        <v>98</v>
      </c>
      <c r="BD105" s="71" t="s">
        <v>98</v>
      </c>
      <c r="BE105" s="12" t="s">
        <v>98</v>
      </c>
      <c r="BF105" s="71" t="s">
        <v>98</v>
      </c>
      <c r="BG105" s="12" t="s">
        <v>98</v>
      </c>
      <c r="BH105" s="12" t="s">
        <v>98</v>
      </c>
      <c r="BI105" s="12" t="s">
        <v>98</v>
      </c>
      <c r="BJ105" s="100" t="s">
        <v>98</v>
      </c>
      <c r="BK105" s="12" t="s">
        <v>98</v>
      </c>
      <c r="BL105" s="71" t="s">
        <v>98</v>
      </c>
      <c r="BM105" s="12" t="s">
        <v>98</v>
      </c>
      <c r="BN105" s="12" t="s">
        <v>98</v>
      </c>
      <c r="BO105" s="12" t="s">
        <v>98</v>
      </c>
      <c r="BP105" s="100" t="s">
        <v>98</v>
      </c>
      <c r="BQ105" s="12" t="s">
        <v>98</v>
      </c>
      <c r="BR105" s="71" t="s">
        <v>98</v>
      </c>
      <c r="BS105" s="12" t="s">
        <v>98</v>
      </c>
      <c r="BT105" s="12" t="s">
        <v>98</v>
      </c>
      <c r="BU105" s="12" t="s">
        <v>98</v>
      </c>
      <c r="BV105" s="100" t="s">
        <v>98</v>
      </c>
      <c r="BW105" s="12" t="s">
        <v>98</v>
      </c>
      <c r="BX105" s="71" t="s">
        <v>98</v>
      </c>
      <c r="BY105" s="12" t="s">
        <v>98</v>
      </c>
      <c r="BZ105" s="12" t="s">
        <v>98</v>
      </c>
      <c r="CA105" s="12" t="s">
        <v>98</v>
      </c>
      <c r="CB105" s="100" t="s">
        <v>98</v>
      </c>
      <c r="CC105" s="100" t="s">
        <v>98</v>
      </c>
      <c r="CD105" s="100" t="s">
        <v>98</v>
      </c>
      <c r="CE105" s="100" t="s">
        <v>98</v>
      </c>
      <c r="CF105" s="100" t="s">
        <v>98</v>
      </c>
      <c r="CG105" s="100" t="s">
        <v>98</v>
      </c>
      <c r="CH105" s="100" t="s">
        <v>98</v>
      </c>
      <c r="CI105" s="105" t="s">
        <v>98</v>
      </c>
    </row>
    <row r="106" spans="1:87" ht="21.75" customHeight="1" x14ac:dyDescent="0.25">
      <c r="A106" s="1" t="s">
        <v>586</v>
      </c>
      <c r="B106" s="6" t="s">
        <v>210</v>
      </c>
      <c r="C106" s="23" t="s">
        <v>587</v>
      </c>
      <c r="D106" t="s">
        <v>620</v>
      </c>
      <c r="E106" s="2">
        <v>2009</v>
      </c>
      <c r="F106" s="2" t="s">
        <v>91</v>
      </c>
      <c r="G106" s="10" t="s">
        <v>92</v>
      </c>
      <c r="H106" s="2" t="s">
        <v>93</v>
      </c>
      <c r="I106" s="10" t="s">
        <v>94</v>
      </c>
      <c r="J106" s="2" t="s">
        <v>621</v>
      </c>
      <c r="K106" s="118" t="str">
        <f t="shared" si="8"/>
        <v>pdf</v>
      </c>
      <c r="L106" s="2" t="s">
        <v>622</v>
      </c>
      <c r="M106" s="118" t="str">
        <f t="shared" si="9"/>
        <v>pdf</v>
      </c>
      <c r="N106" s="2" t="s">
        <v>97</v>
      </c>
      <c r="O106" s="45" t="s">
        <v>98</v>
      </c>
      <c r="P106" s="13" t="str">
        <f t="shared" si="12"/>
        <v>Folder</v>
      </c>
      <c r="Q106" s="127">
        <v>3000</v>
      </c>
      <c r="R106" s="127">
        <v>1700</v>
      </c>
      <c r="S106" s="127">
        <v>1000</v>
      </c>
      <c r="T106" s="10">
        <v>20</v>
      </c>
      <c r="U106" s="2" t="s">
        <v>99</v>
      </c>
      <c r="V106" s="7">
        <v>2</v>
      </c>
      <c r="W106" s="2" t="s">
        <v>100</v>
      </c>
      <c r="X106" s="2" t="s">
        <v>100</v>
      </c>
      <c r="Y106" s="2" t="s">
        <v>100</v>
      </c>
      <c r="Z106" s="2" t="s">
        <v>100</v>
      </c>
      <c r="AA106" s="2" t="s">
        <v>100</v>
      </c>
      <c r="AB106" s="18" t="s">
        <v>100</v>
      </c>
      <c r="AC106" s="44" t="s">
        <v>353</v>
      </c>
      <c r="AD106" s="63" t="s">
        <v>98</v>
      </c>
      <c r="AE106" s="71" t="s">
        <v>98</v>
      </c>
      <c r="AF106" s="71" t="s">
        <v>98</v>
      </c>
      <c r="AG106" s="71" t="s">
        <v>98</v>
      </c>
      <c r="AH106" s="71" t="s">
        <v>98</v>
      </c>
      <c r="AI106" s="71" t="s">
        <v>98</v>
      </c>
      <c r="AJ106" s="71" t="s">
        <v>98</v>
      </c>
      <c r="AK106" s="64" t="s">
        <v>98</v>
      </c>
      <c r="AL106" s="12" t="s">
        <v>98</v>
      </c>
      <c r="AM106" s="2" t="str">
        <f t="shared" si="14"/>
        <v/>
      </c>
      <c r="AN106" s="14" t="str">
        <f t="shared" si="13"/>
        <v>Folder</v>
      </c>
      <c r="AO106" s="15">
        <v>0</v>
      </c>
      <c r="AP106" s="62"/>
      <c r="AQ106" s="71" t="s">
        <v>98</v>
      </c>
      <c r="AR106" s="67" t="str">
        <f t="shared" si="11"/>
        <v>GTF.012</v>
      </c>
      <c r="AS106" s="67" t="str">
        <f t="shared" si="15"/>
        <v>GTF_GT</v>
      </c>
      <c r="AT106" s="67" t="s">
        <v>100</v>
      </c>
      <c r="AU106" s="75" t="s">
        <v>100</v>
      </c>
      <c r="AV106" s="112">
        <v>2</v>
      </c>
      <c r="AW106" s="122" t="s">
        <v>172</v>
      </c>
      <c r="AX106" s="122" t="s">
        <v>104</v>
      </c>
      <c r="AY106" s="12" t="s">
        <v>91</v>
      </c>
      <c r="AZ106" s="71" t="s">
        <v>98</v>
      </c>
      <c r="BA106" s="71" t="s">
        <v>92</v>
      </c>
      <c r="BB106" s="71" t="s">
        <v>94</v>
      </c>
      <c r="BC106" s="12" t="s">
        <v>91</v>
      </c>
      <c r="BD106" s="71" t="s">
        <v>98</v>
      </c>
      <c r="BE106" s="12" t="s">
        <v>98</v>
      </c>
      <c r="BF106" s="71" t="s">
        <v>98</v>
      </c>
      <c r="BG106" s="12" t="s">
        <v>98</v>
      </c>
      <c r="BH106" s="12" t="s">
        <v>98</v>
      </c>
      <c r="BI106" s="12" t="s">
        <v>98</v>
      </c>
      <c r="BJ106" s="100" t="s">
        <v>98</v>
      </c>
      <c r="BK106" s="12" t="s">
        <v>98</v>
      </c>
      <c r="BL106" s="71" t="s">
        <v>98</v>
      </c>
      <c r="BM106" s="12" t="s">
        <v>98</v>
      </c>
      <c r="BN106" s="12" t="s">
        <v>98</v>
      </c>
      <c r="BO106" s="12" t="s">
        <v>98</v>
      </c>
      <c r="BP106" s="100" t="s">
        <v>98</v>
      </c>
      <c r="BQ106" s="12" t="s">
        <v>98</v>
      </c>
      <c r="BR106" s="71" t="s">
        <v>98</v>
      </c>
      <c r="BS106" s="12" t="s">
        <v>98</v>
      </c>
      <c r="BT106" s="12" t="s">
        <v>98</v>
      </c>
      <c r="BU106" s="12" t="s">
        <v>98</v>
      </c>
      <c r="BV106" s="100" t="s">
        <v>98</v>
      </c>
      <c r="BW106" s="12" t="s">
        <v>98</v>
      </c>
      <c r="BX106" s="71" t="s">
        <v>98</v>
      </c>
      <c r="BY106" s="12" t="s">
        <v>98</v>
      </c>
      <c r="BZ106" s="12" t="s">
        <v>98</v>
      </c>
      <c r="CA106" s="12" t="s">
        <v>98</v>
      </c>
      <c r="CB106" s="100" t="s">
        <v>98</v>
      </c>
      <c r="CC106" s="100" t="s">
        <v>98</v>
      </c>
      <c r="CD106" s="100" t="s">
        <v>98</v>
      </c>
      <c r="CE106" s="100" t="s">
        <v>98</v>
      </c>
      <c r="CF106" s="100" t="s">
        <v>98</v>
      </c>
      <c r="CG106" s="100" t="s">
        <v>98</v>
      </c>
      <c r="CH106" s="100" t="s">
        <v>98</v>
      </c>
      <c r="CI106" s="105" t="s">
        <v>98</v>
      </c>
    </row>
    <row r="107" spans="1:87" ht="21.75" customHeight="1" x14ac:dyDescent="0.25">
      <c r="A107" s="1" t="s">
        <v>586</v>
      </c>
      <c r="B107" s="6" t="s">
        <v>215</v>
      </c>
      <c r="C107" s="23" t="s">
        <v>587</v>
      </c>
      <c r="D107" t="s">
        <v>623</v>
      </c>
      <c r="E107" s="2">
        <v>2009</v>
      </c>
      <c r="F107" s="2" t="s">
        <v>91</v>
      </c>
      <c r="G107" s="10" t="s">
        <v>92</v>
      </c>
      <c r="H107" s="2" t="s">
        <v>93</v>
      </c>
      <c r="I107" s="10" t="s">
        <v>94</v>
      </c>
      <c r="J107" s="2" t="s">
        <v>624</v>
      </c>
      <c r="K107" s="118" t="str">
        <f t="shared" si="8"/>
        <v>pdf</v>
      </c>
      <c r="L107" s="2" t="s">
        <v>607</v>
      </c>
      <c r="M107" s="118" t="str">
        <f t="shared" si="9"/>
        <v>pdf</v>
      </c>
      <c r="N107" s="2" t="s">
        <v>97</v>
      </c>
      <c r="O107" s="45" t="s">
        <v>98</v>
      </c>
      <c r="P107" s="13" t="str">
        <f t="shared" si="12"/>
        <v>Folder</v>
      </c>
      <c r="Q107" s="127">
        <v>3000</v>
      </c>
      <c r="R107" s="127">
        <v>1700</v>
      </c>
      <c r="S107" s="127">
        <v>1400</v>
      </c>
      <c r="T107" s="10">
        <v>20</v>
      </c>
      <c r="U107" s="2" t="s">
        <v>98</v>
      </c>
      <c r="V107" s="7">
        <v>2</v>
      </c>
      <c r="W107" s="2" t="s">
        <v>99</v>
      </c>
      <c r="X107" s="2" t="s">
        <v>100</v>
      </c>
      <c r="Y107" s="2" t="s">
        <v>100</v>
      </c>
      <c r="Z107" s="2" t="s">
        <v>100</v>
      </c>
      <c r="AA107" s="2" t="s">
        <v>100</v>
      </c>
      <c r="AB107" s="18" t="s">
        <v>100</v>
      </c>
      <c r="AC107" s="44" t="s">
        <v>158</v>
      </c>
      <c r="AD107" s="63" t="s">
        <v>98</v>
      </c>
      <c r="AE107" s="71" t="s">
        <v>98</v>
      </c>
      <c r="AF107" s="71" t="s">
        <v>98</v>
      </c>
      <c r="AG107" s="71" t="s">
        <v>98</v>
      </c>
      <c r="AH107" s="71" t="s">
        <v>98</v>
      </c>
      <c r="AI107" s="71" t="s">
        <v>98</v>
      </c>
      <c r="AJ107" s="71" t="s">
        <v>98</v>
      </c>
      <c r="AK107" s="64" t="s">
        <v>98</v>
      </c>
      <c r="AL107" s="12" t="s">
        <v>98</v>
      </c>
      <c r="AM107" s="2" t="str">
        <f t="shared" si="14"/>
        <v/>
      </c>
      <c r="AN107" s="14" t="str">
        <f t="shared" si="13"/>
        <v>Folder</v>
      </c>
      <c r="AO107" s="15">
        <v>0</v>
      </c>
      <c r="AP107" s="62"/>
      <c r="AQ107" s="71" t="s">
        <v>98</v>
      </c>
      <c r="AR107" s="67" t="str">
        <f t="shared" si="11"/>
        <v>GTF.013</v>
      </c>
      <c r="AS107" s="67" t="str">
        <f t="shared" si="15"/>
        <v>GTF_GT</v>
      </c>
      <c r="AT107" s="67" t="s">
        <v>100</v>
      </c>
      <c r="AU107" s="75" t="s">
        <v>100</v>
      </c>
      <c r="AV107" s="112">
        <v>2</v>
      </c>
      <c r="AW107" s="122" t="s">
        <v>625</v>
      </c>
      <c r="AX107" s="122" t="s">
        <v>183</v>
      </c>
      <c r="AY107" s="12" t="s">
        <v>91</v>
      </c>
      <c r="AZ107" s="71" t="s">
        <v>98</v>
      </c>
      <c r="BA107" s="71" t="s">
        <v>92</v>
      </c>
      <c r="BB107" s="71" t="s">
        <v>94</v>
      </c>
      <c r="BC107" s="12" t="s">
        <v>91</v>
      </c>
      <c r="BD107" s="71" t="s">
        <v>98</v>
      </c>
      <c r="BE107" s="12" t="s">
        <v>98</v>
      </c>
      <c r="BF107" s="71" t="s">
        <v>98</v>
      </c>
      <c r="BG107" s="12" t="s">
        <v>98</v>
      </c>
      <c r="BH107" s="12" t="s">
        <v>98</v>
      </c>
      <c r="BI107" s="12" t="s">
        <v>98</v>
      </c>
      <c r="BJ107" s="100" t="s">
        <v>98</v>
      </c>
      <c r="BK107" s="12" t="s">
        <v>98</v>
      </c>
      <c r="BL107" s="71" t="s">
        <v>98</v>
      </c>
      <c r="BM107" s="12" t="s">
        <v>98</v>
      </c>
      <c r="BN107" s="12" t="s">
        <v>98</v>
      </c>
      <c r="BO107" s="12" t="s">
        <v>98</v>
      </c>
      <c r="BP107" s="100" t="s">
        <v>98</v>
      </c>
      <c r="BQ107" s="12" t="s">
        <v>98</v>
      </c>
      <c r="BR107" s="71" t="s">
        <v>98</v>
      </c>
      <c r="BS107" s="12" t="s">
        <v>98</v>
      </c>
      <c r="BT107" s="12" t="s">
        <v>98</v>
      </c>
      <c r="BU107" s="12" t="s">
        <v>98</v>
      </c>
      <c r="BV107" s="100" t="s">
        <v>98</v>
      </c>
      <c r="BW107" s="12" t="s">
        <v>98</v>
      </c>
      <c r="BX107" s="71" t="s">
        <v>98</v>
      </c>
      <c r="BY107" s="12" t="s">
        <v>98</v>
      </c>
      <c r="BZ107" s="12" t="s">
        <v>98</v>
      </c>
      <c r="CA107" s="12" t="s">
        <v>98</v>
      </c>
      <c r="CB107" s="100" t="s">
        <v>98</v>
      </c>
      <c r="CC107" s="100" t="s">
        <v>98</v>
      </c>
      <c r="CD107" s="100" t="s">
        <v>98</v>
      </c>
      <c r="CE107" s="100" t="s">
        <v>98</v>
      </c>
      <c r="CF107" s="100" t="s">
        <v>98</v>
      </c>
      <c r="CG107" s="100" t="s">
        <v>98</v>
      </c>
      <c r="CH107" s="100" t="s">
        <v>98</v>
      </c>
      <c r="CI107" s="105" t="s">
        <v>98</v>
      </c>
    </row>
    <row r="108" spans="1:87" ht="21.75" customHeight="1" x14ac:dyDescent="0.25">
      <c r="A108" s="1" t="s">
        <v>586</v>
      </c>
      <c r="B108" s="6" t="s">
        <v>216</v>
      </c>
      <c r="C108" s="43" t="s">
        <v>587</v>
      </c>
      <c r="D108" t="s">
        <v>626</v>
      </c>
      <c r="E108" s="2">
        <v>2009</v>
      </c>
      <c r="F108" s="2" t="s">
        <v>627</v>
      </c>
      <c r="G108" s="10" t="s">
        <v>628</v>
      </c>
      <c r="H108" s="2" t="s">
        <v>98</v>
      </c>
      <c r="I108" s="10" t="s">
        <v>629</v>
      </c>
      <c r="J108" s="2" t="s">
        <v>630</v>
      </c>
      <c r="K108" s="118" t="str">
        <f t="shared" si="8"/>
        <v>pdf</v>
      </c>
      <c r="L108" s="2" t="s">
        <v>631</v>
      </c>
      <c r="M108" s="118" t="str">
        <f t="shared" si="9"/>
        <v>pdf</v>
      </c>
      <c r="N108" s="2" t="s">
        <v>97</v>
      </c>
      <c r="O108" s="45" t="s">
        <v>98</v>
      </c>
      <c r="P108" s="13" t="str">
        <f t="shared" si="12"/>
        <v>Folder</v>
      </c>
      <c r="Q108" s="127">
        <v>5000</v>
      </c>
      <c r="R108" s="127">
        <v>2700</v>
      </c>
      <c r="S108" s="127">
        <v>1200</v>
      </c>
      <c r="T108" s="10">
        <v>24</v>
      </c>
      <c r="U108" s="2" t="s">
        <v>99</v>
      </c>
      <c r="V108" s="7">
        <v>2</v>
      </c>
      <c r="W108" s="2" t="s">
        <v>100</v>
      </c>
      <c r="X108" s="2" t="s">
        <v>100</v>
      </c>
      <c r="Y108" s="2" t="s">
        <v>100</v>
      </c>
      <c r="Z108" s="2" t="s">
        <v>100</v>
      </c>
      <c r="AA108" s="2" t="s">
        <v>100</v>
      </c>
      <c r="AB108" s="18" t="s">
        <v>100</v>
      </c>
      <c r="AC108" s="44" t="s">
        <v>551</v>
      </c>
      <c r="AD108" s="63" t="s">
        <v>98</v>
      </c>
      <c r="AE108" s="71" t="s">
        <v>98</v>
      </c>
      <c r="AF108" s="71" t="s">
        <v>98</v>
      </c>
      <c r="AG108" s="71" t="s">
        <v>98</v>
      </c>
      <c r="AH108" s="71" t="s">
        <v>98</v>
      </c>
      <c r="AI108" s="71" t="s">
        <v>98</v>
      </c>
      <c r="AJ108" s="71" t="s">
        <v>98</v>
      </c>
      <c r="AK108" s="64" t="s">
        <v>98</v>
      </c>
      <c r="AL108" s="12" t="s">
        <v>98</v>
      </c>
      <c r="AM108" s="2" t="str">
        <f t="shared" si="14"/>
        <v/>
      </c>
      <c r="AN108" s="14" t="str">
        <f t="shared" si="13"/>
        <v>Folder</v>
      </c>
      <c r="AO108" s="15">
        <v>0</v>
      </c>
      <c r="AP108" s="62"/>
      <c r="AQ108" s="71" t="s">
        <v>98</v>
      </c>
      <c r="AR108" s="67" t="str">
        <f t="shared" si="11"/>
        <v>GTF.014</v>
      </c>
      <c r="AS108" s="67" t="str">
        <f t="shared" si="15"/>
        <v>GTF_GT</v>
      </c>
      <c r="AT108" s="67" t="s">
        <v>100</v>
      </c>
      <c r="AU108" s="75" t="s">
        <v>100</v>
      </c>
      <c r="AV108" s="112">
        <v>2</v>
      </c>
      <c r="AW108" s="122" t="s">
        <v>632</v>
      </c>
      <c r="AX108" s="122" t="s">
        <v>104</v>
      </c>
      <c r="AY108" s="12" t="s">
        <v>627</v>
      </c>
      <c r="AZ108" s="71" t="s">
        <v>98</v>
      </c>
      <c r="BA108" s="71" t="s">
        <v>628</v>
      </c>
      <c r="BB108" s="71" t="s">
        <v>629</v>
      </c>
      <c r="BC108" s="12" t="s">
        <v>627</v>
      </c>
      <c r="BD108" s="71" t="s">
        <v>98</v>
      </c>
      <c r="BE108" s="12" t="s">
        <v>98</v>
      </c>
      <c r="BF108" s="71" t="s">
        <v>98</v>
      </c>
      <c r="BG108" s="12" t="s">
        <v>98</v>
      </c>
      <c r="BH108" s="12" t="s">
        <v>98</v>
      </c>
      <c r="BI108" s="12" t="s">
        <v>98</v>
      </c>
      <c r="BJ108" s="100" t="s">
        <v>98</v>
      </c>
      <c r="BK108" s="12" t="s">
        <v>98</v>
      </c>
      <c r="BL108" s="71" t="s">
        <v>98</v>
      </c>
      <c r="BM108" s="12" t="s">
        <v>98</v>
      </c>
      <c r="BN108" s="12" t="s">
        <v>98</v>
      </c>
      <c r="BO108" s="12" t="s">
        <v>98</v>
      </c>
      <c r="BP108" s="100" t="s">
        <v>98</v>
      </c>
      <c r="BQ108" s="12" t="s">
        <v>98</v>
      </c>
      <c r="BR108" s="71" t="s">
        <v>98</v>
      </c>
      <c r="BS108" s="12" t="s">
        <v>98</v>
      </c>
      <c r="BT108" s="12" t="s">
        <v>98</v>
      </c>
      <c r="BU108" s="12" t="s">
        <v>98</v>
      </c>
      <c r="BV108" s="100" t="s">
        <v>98</v>
      </c>
      <c r="BW108" s="12" t="s">
        <v>98</v>
      </c>
      <c r="BX108" s="71" t="s">
        <v>98</v>
      </c>
      <c r="BY108" s="12" t="s">
        <v>98</v>
      </c>
      <c r="BZ108" s="12" t="s">
        <v>98</v>
      </c>
      <c r="CA108" s="12" t="s">
        <v>98</v>
      </c>
      <c r="CB108" s="100" t="s">
        <v>98</v>
      </c>
      <c r="CC108" s="100" t="s">
        <v>98</v>
      </c>
      <c r="CD108" s="100" t="s">
        <v>98</v>
      </c>
      <c r="CE108" s="100" t="s">
        <v>98</v>
      </c>
      <c r="CF108" s="100" t="s">
        <v>98</v>
      </c>
      <c r="CG108" s="100" t="s">
        <v>98</v>
      </c>
      <c r="CH108" s="100" t="s">
        <v>98</v>
      </c>
      <c r="CI108" s="105" t="s">
        <v>98</v>
      </c>
    </row>
    <row r="109" spans="1:87" ht="21.75" customHeight="1" x14ac:dyDescent="0.25">
      <c r="A109" s="1" t="s">
        <v>586</v>
      </c>
      <c r="B109" s="6" t="s">
        <v>217</v>
      </c>
      <c r="C109" s="23" t="s">
        <v>587</v>
      </c>
      <c r="D109" t="s">
        <v>609</v>
      </c>
      <c r="E109" s="2">
        <v>2008</v>
      </c>
      <c r="F109" s="2" t="s">
        <v>91</v>
      </c>
      <c r="G109" s="10" t="s">
        <v>92</v>
      </c>
      <c r="H109" s="2" t="s">
        <v>93</v>
      </c>
      <c r="I109" s="10" t="s">
        <v>94</v>
      </c>
      <c r="J109" s="2" t="s">
        <v>633</v>
      </c>
      <c r="K109" s="118" t="str">
        <f t="shared" si="8"/>
        <v>pdf</v>
      </c>
      <c r="L109" s="2" t="s">
        <v>634</v>
      </c>
      <c r="M109" s="118" t="str">
        <f t="shared" si="9"/>
        <v>pdf</v>
      </c>
      <c r="N109" s="2" t="s">
        <v>97</v>
      </c>
      <c r="O109" s="45" t="s">
        <v>98</v>
      </c>
      <c r="P109" s="13" t="str">
        <f t="shared" si="12"/>
        <v>Folder</v>
      </c>
      <c r="Q109" s="127">
        <v>4200</v>
      </c>
      <c r="R109" s="127">
        <v>2200</v>
      </c>
      <c r="S109" s="127">
        <v>1400</v>
      </c>
      <c r="T109" s="10">
        <v>42</v>
      </c>
      <c r="U109" s="2" t="s">
        <v>99</v>
      </c>
      <c r="V109" s="7">
        <v>2</v>
      </c>
      <c r="W109" s="2" t="s">
        <v>100</v>
      </c>
      <c r="X109" s="2" t="s">
        <v>100</v>
      </c>
      <c r="Y109" s="2" t="s">
        <v>100</v>
      </c>
      <c r="Z109" s="2" t="s">
        <v>100</v>
      </c>
      <c r="AA109" s="2" t="s">
        <v>100</v>
      </c>
      <c r="AB109" s="18" t="s">
        <v>100</v>
      </c>
      <c r="AC109" s="44" t="s">
        <v>130</v>
      </c>
      <c r="AD109" s="63" t="s">
        <v>98</v>
      </c>
      <c r="AE109" s="71" t="s">
        <v>98</v>
      </c>
      <c r="AF109" s="71" t="s">
        <v>98</v>
      </c>
      <c r="AG109" s="71" t="s">
        <v>98</v>
      </c>
      <c r="AH109" s="71" t="s">
        <v>98</v>
      </c>
      <c r="AI109" s="71" t="s">
        <v>98</v>
      </c>
      <c r="AJ109" s="71" t="s">
        <v>98</v>
      </c>
      <c r="AK109" s="64" t="s">
        <v>98</v>
      </c>
      <c r="AL109" s="12" t="s">
        <v>98</v>
      </c>
      <c r="AM109" s="2" t="str">
        <f t="shared" si="14"/>
        <v/>
      </c>
      <c r="AN109" s="14" t="str">
        <f t="shared" si="13"/>
        <v>Folder</v>
      </c>
      <c r="AO109" s="15">
        <v>0</v>
      </c>
      <c r="AP109" s="62"/>
      <c r="AQ109" s="71" t="s">
        <v>98</v>
      </c>
      <c r="AR109" s="67" t="str">
        <f t="shared" si="11"/>
        <v>GTF.015</v>
      </c>
      <c r="AS109" s="67" t="str">
        <f t="shared" si="15"/>
        <v>GTF_GT</v>
      </c>
      <c r="AT109" s="67" t="s">
        <v>100</v>
      </c>
      <c r="AU109" s="75" t="s">
        <v>100</v>
      </c>
      <c r="AV109" s="112">
        <v>2</v>
      </c>
      <c r="AW109" s="122" t="s">
        <v>635</v>
      </c>
      <c r="AX109" s="122" t="s">
        <v>139</v>
      </c>
      <c r="AY109" s="12" t="s">
        <v>91</v>
      </c>
      <c r="AZ109" s="71" t="s">
        <v>98</v>
      </c>
      <c r="BA109" s="71" t="s">
        <v>92</v>
      </c>
      <c r="BB109" s="71" t="s">
        <v>94</v>
      </c>
      <c r="BC109" s="12" t="s">
        <v>91</v>
      </c>
      <c r="BD109" s="71" t="s">
        <v>98</v>
      </c>
      <c r="BE109" s="12" t="s">
        <v>98</v>
      </c>
      <c r="BF109" s="71" t="s">
        <v>98</v>
      </c>
      <c r="BG109" s="12" t="s">
        <v>98</v>
      </c>
      <c r="BH109" s="12" t="s">
        <v>98</v>
      </c>
      <c r="BI109" s="12" t="s">
        <v>98</v>
      </c>
      <c r="BJ109" s="100" t="s">
        <v>98</v>
      </c>
      <c r="BK109" s="12" t="s">
        <v>98</v>
      </c>
      <c r="BL109" s="71" t="s">
        <v>98</v>
      </c>
      <c r="BM109" s="12" t="s">
        <v>98</v>
      </c>
      <c r="BN109" s="12" t="s">
        <v>98</v>
      </c>
      <c r="BO109" s="12" t="s">
        <v>98</v>
      </c>
      <c r="BP109" s="100" t="s">
        <v>98</v>
      </c>
      <c r="BQ109" s="12" t="s">
        <v>98</v>
      </c>
      <c r="BR109" s="71" t="s">
        <v>98</v>
      </c>
      <c r="BS109" s="12" t="s">
        <v>98</v>
      </c>
      <c r="BT109" s="12" t="s">
        <v>98</v>
      </c>
      <c r="BU109" s="12" t="s">
        <v>98</v>
      </c>
      <c r="BV109" s="100" t="s">
        <v>98</v>
      </c>
      <c r="BW109" s="12" t="s">
        <v>98</v>
      </c>
      <c r="BX109" s="71" t="s">
        <v>98</v>
      </c>
      <c r="BY109" s="12" t="s">
        <v>98</v>
      </c>
      <c r="BZ109" s="12" t="s">
        <v>98</v>
      </c>
      <c r="CA109" s="12" t="s">
        <v>98</v>
      </c>
      <c r="CB109" s="100" t="s">
        <v>98</v>
      </c>
      <c r="CC109" s="100" t="s">
        <v>98</v>
      </c>
      <c r="CD109" s="100" t="s">
        <v>98</v>
      </c>
      <c r="CE109" s="100" t="s">
        <v>98</v>
      </c>
      <c r="CF109" s="100" t="s">
        <v>98</v>
      </c>
      <c r="CG109" s="100" t="s">
        <v>98</v>
      </c>
      <c r="CH109" s="100" t="s">
        <v>98</v>
      </c>
      <c r="CI109" s="105" t="s">
        <v>98</v>
      </c>
    </row>
    <row r="110" spans="1:87" ht="21.75" customHeight="1" x14ac:dyDescent="0.25">
      <c r="A110" s="1" t="s">
        <v>586</v>
      </c>
      <c r="B110" s="6" t="s">
        <v>218</v>
      </c>
      <c r="C110" s="43" t="s">
        <v>587</v>
      </c>
      <c r="D110" t="s">
        <v>636</v>
      </c>
      <c r="E110" s="2">
        <v>2009</v>
      </c>
      <c r="F110" s="2" t="s">
        <v>627</v>
      </c>
      <c r="G110" s="10" t="s">
        <v>628</v>
      </c>
      <c r="H110" s="2" t="s">
        <v>98</v>
      </c>
      <c r="I110" s="10" t="s">
        <v>629</v>
      </c>
      <c r="J110" s="2" t="s">
        <v>637</v>
      </c>
      <c r="K110" s="118" t="str">
        <f t="shared" si="8"/>
        <v>pdf</v>
      </c>
      <c r="L110" s="2" t="s">
        <v>631</v>
      </c>
      <c r="M110" s="118" t="str">
        <f t="shared" si="9"/>
        <v>pdf</v>
      </c>
      <c r="N110" s="2" t="s">
        <v>97</v>
      </c>
      <c r="O110" s="45" t="s">
        <v>98</v>
      </c>
      <c r="P110" s="13" t="str">
        <f t="shared" si="12"/>
        <v>Folder</v>
      </c>
      <c r="Q110" s="127">
        <v>5000</v>
      </c>
      <c r="R110" s="127">
        <v>2700</v>
      </c>
      <c r="S110" s="127">
        <v>1200</v>
      </c>
      <c r="T110" s="10">
        <v>24</v>
      </c>
      <c r="U110" s="2" t="s">
        <v>99</v>
      </c>
      <c r="V110" s="7">
        <v>2</v>
      </c>
      <c r="W110" s="2" t="s">
        <v>100</v>
      </c>
      <c r="X110" s="2" t="s">
        <v>100</v>
      </c>
      <c r="Y110" s="2" t="s">
        <v>100</v>
      </c>
      <c r="Z110" s="2" t="s">
        <v>100</v>
      </c>
      <c r="AA110" s="2" t="s">
        <v>100</v>
      </c>
      <c r="AB110" s="18" t="s">
        <v>100</v>
      </c>
      <c r="AC110" s="44" t="s">
        <v>551</v>
      </c>
      <c r="AD110" s="63" t="s">
        <v>98</v>
      </c>
      <c r="AE110" s="71" t="s">
        <v>98</v>
      </c>
      <c r="AF110" s="71" t="s">
        <v>98</v>
      </c>
      <c r="AG110" s="71" t="s">
        <v>98</v>
      </c>
      <c r="AH110" s="71" t="s">
        <v>98</v>
      </c>
      <c r="AI110" s="71" t="s">
        <v>98</v>
      </c>
      <c r="AJ110" s="71" t="s">
        <v>98</v>
      </c>
      <c r="AK110" s="64" t="s">
        <v>98</v>
      </c>
      <c r="AL110" s="12" t="s">
        <v>98</v>
      </c>
      <c r="AM110" s="2" t="str">
        <f t="shared" si="14"/>
        <v/>
      </c>
      <c r="AN110" s="14" t="str">
        <f t="shared" si="13"/>
        <v>Folder</v>
      </c>
      <c r="AO110" s="15">
        <v>0</v>
      </c>
      <c r="AP110" s="62"/>
      <c r="AQ110" s="71" t="s">
        <v>98</v>
      </c>
      <c r="AR110" s="67" t="str">
        <f t="shared" si="11"/>
        <v>GTF.016</v>
      </c>
      <c r="AS110" s="67" t="str">
        <f t="shared" si="15"/>
        <v>GTF_GT</v>
      </c>
      <c r="AT110" s="67" t="s">
        <v>100</v>
      </c>
      <c r="AU110" s="75" t="s">
        <v>100</v>
      </c>
      <c r="AV110" s="112">
        <v>2</v>
      </c>
      <c r="AW110" s="122" t="s">
        <v>638</v>
      </c>
      <c r="AX110" s="122" t="s">
        <v>104</v>
      </c>
      <c r="AY110" s="12" t="s">
        <v>627</v>
      </c>
      <c r="AZ110" s="71" t="s">
        <v>98</v>
      </c>
      <c r="BA110" s="71" t="s">
        <v>628</v>
      </c>
      <c r="BB110" s="71" t="s">
        <v>629</v>
      </c>
      <c r="BC110" s="12" t="s">
        <v>627</v>
      </c>
      <c r="BD110" s="71" t="s">
        <v>98</v>
      </c>
      <c r="BE110" s="12" t="s">
        <v>98</v>
      </c>
      <c r="BF110" s="71" t="s">
        <v>98</v>
      </c>
      <c r="BG110" s="12" t="s">
        <v>98</v>
      </c>
      <c r="BH110" s="12" t="s">
        <v>98</v>
      </c>
      <c r="BI110" s="12" t="s">
        <v>98</v>
      </c>
      <c r="BJ110" s="100" t="s">
        <v>98</v>
      </c>
      <c r="BK110" s="12" t="s">
        <v>98</v>
      </c>
      <c r="BL110" s="71" t="s">
        <v>98</v>
      </c>
      <c r="BM110" s="12" t="s">
        <v>98</v>
      </c>
      <c r="BN110" s="12" t="s">
        <v>98</v>
      </c>
      <c r="BO110" s="12" t="s">
        <v>98</v>
      </c>
      <c r="BP110" s="100" t="s">
        <v>98</v>
      </c>
      <c r="BQ110" s="12" t="s">
        <v>98</v>
      </c>
      <c r="BR110" s="71" t="s">
        <v>98</v>
      </c>
      <c r="BS110" s="12" t="s">
        <v>98</v>
      </c>
      <c r="BT110" s="12" t="s">
        <v>98</v>
      </c>
      <c r="BU110" s="12" t="s">
        <v>98</v>
      </c>
      <c r="BV110" s="100" t="s">
        <v>98</v>
      </c>
      <c r="BW110" s="12" t="s">
        <v>98</v>
      </c>
      <c r="BX110" s="71" t="s">
        <v>98</v>
      </c>
      <c r="BY110" s="12" t="s">
        <v>98</v>
      </c>
      <c r="BZ110" s="12" t="s">
        <v>98</v>
      </c>
      <c r="CA110" s="12" t="s">
        <v>98</v>
      </c>
      <c r="CB110" s="100" t="s">
        <v>98</v>
      </c>
      <c r="CC110" s="100" t="s">
        <v>98</v>
      </c>
      <c r="CD110" s="100" t="s">
        <v>98</v>
      </c>
      <c r="CE110" s="100" t="s">
        <v>98</v>
      </c>
      <c r="CF110" s="100" t="s">
        <v>98</v>
      </c>
      <c r="CG110" s="100" t="s">
        <v>98</v>
      </c>
      <c r="CH110" s="100" t="s">
        <v>98</v>
      </c>
      <c r="CI110" s="105" t="s">
        <v>98</v>
      </c>
    </row>
    <row r="111" spans="1:87" ht="21.75" customHeight="1" x14ac:dyDescent="0.25">
      <c r="A111" s="1" t="s">
        <v>586</v>
      </c>
      <c r="B111" s="6" t="s">
        <v>219</v>
      </c>
      <c r="C111" s="23" t="s">
        <v>639</v>
      </c>
      <c r="D111" t="s">
        <v>640</v>
      </c>
      <c r="E111" s="2">
        <v>2009</v>
      </c>
      <c r="F111" s="2" t="s">
        <v>91</v>
      </c>
      <c r="G111" s="10" t="s">
        <v>98</v>
      </c>
      <c r="H111" s="2" t="s">
        <v>98</v>
      </c>
      <c r="I111" s="10" t="s">
        <v>98</v>
      </c>
      <c r="J111" s="2" t="s">
        <v>641</v>
      </c>
      <c r="K111" s="118" t="str">
        <f t="shared" si="8"/>
        <v>pdf</v>
      </c>
      <c r="L111" s="2" t="s">
        <v>642</v>
      </c>
      <c r="M111" s="118" t="str">
        <f t="shared" si="9"/>
        <v>pdf</v>
      </c>
      <c r="N111" s="2" t="s">
        <v>97</v>
      </c>
      <c r="O111" s="45" t="s">
        <v>643</v>
      </c>
      <c r="P111" s="13" t="str">
        <f t="shared" si="12"/>
        <v>Folder</v>
      </c>
      <c r="Q111" s="127">
        <v>16000</v>
      </c>
      <c r="R111" s="127">
        <v>3500</v>
      </c>
      <c r="S111" s="127">
        <v>1400</v>
      </c>
      <c r="T111" s="10" t="s">
        <v>98</v>
      </c>
      <c r="U111" s="2" t="s">
        <v>98</v>
      </c>
      <c r="V111" s="7" t="s">
        <v>98</v>
      </c>
      <c r="W111" s="2" t="s">
        <v>100</v>
      </c>
      <c r="X111" s="2" t="s">
        <v>100</v>
      </c>
      <c r="Y111" s="2" t="s">
        <v>100</v>
      </c>
      <c r="Z111" s="2" t="s">
        <v>100</v>
      </c>
      <c r="AA111" s="2" t="s">
        <v>100</v>
      </c>
      <c r="AB111" s="18" t="s">
        <v>100</v>
      </c>
      <c r="AC111" s="44" t="s">
        <v>137</v>
      </c>
      <c r="AD111" s="63" t="s">
        <v>98</v>
      </c>
      <c r="AE111" s="71" t="s">
        <v>98</v>
      </c>
      <c r="AF111" s="71" t="s">
        <v>98</v>
      </c>
      <c r="AG111" s="71" t="s">
        <v>98</v>
      </c>
      <c r="AH111" s="71" t="s">
        <v>98</v>
      </c>
      <c r="AI111" s="71" t="s">
        <v>98</v>
      </c>
      <c r="AJ111" s="71" t="s">
        <v>98</v>
      </c>
      <c r="AK111" s="64" t="s">
        <v>98</v>
      </c>
      <c r="AL111" s="12" t="s">
        <v>98</v>
      </c>
      <c r="AM111" s="2" t="str">
        <f t="shared" si="14"/>
        <v/>
      </c>
      <c r="AN111" s="14" t="str">
        <f t="shared" si="13"/>
        <v>Folder</v>
      </c>
      <c r="AO111" s="15">
        <v>0</v>
      </c>
      <c r="AP111" s="62"/>
      <c r="AQ111" s="71" t="s">
        <v>98</v>
      </c>
      <c r="AR111" s="67" t="str">
        <f t="shared" si="11"/>
        <v>GTF.017</v>
      </c>
      <c r="AS111" s="67" t="str">
        <f t="shared" si="15"/>
        <v>GTF_Y2G</v>
      </c>
      <c r="AT111" s="67" t="s">
        <v>100</v>
      </c>
      <c r="AU111" s="75" t="s">
        <v>100</v>
      </c>
      <c r="AV111" s="112" t="s">
        <v>98</v>
      </c>
      <c r="AW111" s="122" t="s">
        <v>644</v>
      </c>
      <c r="AX111" s="122" t="s">
        <v>645</v>
      </c>
      <c r="AY111" s="12" t="s">
        <v>91</v>
      </c>
      <c r="AZ111" s="71" t="s">
        <v>98</v>
      </c>
      <c r="BA111" s="12" t="str">
        <f>G111</f>
        <v>-</v>
      </c>
      <c r="BB111" s="12" t="str">
        <f>I111</f>
        <v>-</v>
      </c>
      <c r="BC111" s="12" t="s">
        <v>91</v>
      </c>
      <c r="BD111" s="100" t="s">
        <v>98</v>
      </c>
      <c r="BE111" s="12" t="s">
        <v>98</v>
      </c>
      <c r="BF111" s="71" t="s">
        <v>98</v>
      </c>
      <c r="BG111" s="12" t="s">
        <v>98</v>
      </c>
      <c r="BH111" s="12" t="s">
        <v>98</v>
      </c>
      <c r="BI111" s="12" t="s">
        <v>98</v>
      </c>
      <c r="BJ111" s="100" t="s">
        <v>98</v>
      </c>
      <c r="BK111" s="12" t="s">
        <v>98</v>
      </c>
      <c r="BL111" s="71" t="s">
        <v>98</v>
      </c>
      <c r="BM111" s="12" t="s">
        <v>98</v>
      </c>
      <c r="BN111" s="12" t="s">
        <v>98</v>
      </c>
      <c r="BO111" s="12" t="s">
        <v>98</v>
      </c>
      <c r="BP111" s="100" t="s">
        <v>98</v>
      </c>
      <c r="BQ111" s="12" t="s">
        <v>98</v>
      </c>
      <c r="BR111" s="71" t="s">
        <v>98</v>
      </c>
      <c r="BS111" s="12" t="s">
        <v>98</v>
      </c>
      <c r="BT111" s="12" t="s">
        <v>98</v>
      </c>
      <c r="BU111" s="12" t="s">
        <v>98</v>
      </c>
      <c r="BV111" s="100" t="s">
        <v>98</v>
      </c>
      <c r="BW111" s="12" t="s">
        <v>98</v>
      </c>
      <c r="BX111" s="71" t="s">
        <v>98</v>
      </c>
      <c r="BY111" s="12" t="s">
        <v>98</v>
      </c>
      <c r="BZ111" s="12" t="s">
        <v>98</v>
      </c>
      <c r="CA111" s="12" t="s">
        <v>98</v>
      </c>
      <c r="CB111" s="100" t="s">
        <v>98</v>
      </c>
      <c r="CC111" s="100" t="s">
        <v>98</v>
      </c>
      <c r="CD111" s="100" t="s">
        <v>98</v>
      </c>
      <c r="CE111" s="100" t="s">
        <v>98</v>
      </c>
      <c r="CF111" s="100" t="s">
        <v>98</v>
      </c>
      <c r="CG111" s="100" t="s">
        <v>98</v>
      </c>
      <c r="CH111" s="100" t="s">
        <v>98</v>
      </c>
      <c r="CI111" s="105" t="s">
        <v>98</v>
      </c>
    </row>
    <row r="112" spans="1:87" ht="21.75" customHeight="1" x14ac:dyDescent="0.25">
      <c r="A112" s="1" t="s">
        <v>586</v>
      </c>
      <c r="B112" s="6" t="s">
        <v>220</v>
      </c>
      <c r="C112" s="23" t="s">
        <v>587</v>
      </c>
      <c r="D112" t="s">
        <v>640</v>
      </c>
      <c r="E112" s="2">
        <v>2008</v>
      </c>
      <c r="F112" s="2" t="s">
        <v>91</v>
      </c>
      <c r="G112" s="10" t="s">
        <v>92</v>
      </c>
      <c r="H112" s="2" t="s">
        <v>93</v>
      </c>
      <c r="I112" s="10" t="s">
        <v>94</v>
      </c>
      <c r="J112" s="2" t="s">
        <v>98</v>
      </c>
      <c r="K112" s="118" t="str">
        <f t="shared" si="8"/>
        <v>pdf</v>
      </c>
      <c r="L112" s="2" t="s">
        <v>98</v>
      </c>
      <c r="M112" s="118" t="str">
        <f t="shared" si="9"/>
        <v>pdf</v>
      </c>
      <c r="N112" s="2" t="s">
        <v>97</v>
      </c>
      <c r="O112" s="45" t="s">
        <v>98</v>
      </c>
      <c r="P112" s="13" t="str">
        <f t="shared" si="12"/>
        <v>Folder</v>
      </c>
      <c r="Q112" s="127">
        <v>4000</v>
      </c>
      <c r="R112" s="127">
        <v>2000</v>
      </c>
      <c r="S112" s="127">
        <v>1400</v>
      </c>
      <c r="T112" s="10">
        <v>24</v>
      </c>
      <c r="U112" s="2" t="s">
        <v>99</v>
      </c>
      <c r="V112" s="7">
        <v>1</v>
      </c>
      <c r="W112" s="2" t="s">
        <v>100</v>
      </c>
      <c r="X112" s="2" t="s">
        <v>100</v>
      </c>
      <c r="Y112" s="2" t="s">
        <v>100</v>
      </c>
      <c r="Z112" s="2" t="s">
        <v>100</v>
      </c>
      <c r="AA112" s="2" t="s">
        <v>100</v>
      </c>
      <c r="AB112" s="18" t="s">
        <v>100</v>
      </c>
      <c r="AC112" s="7" t="s">
        <v>130</v>
      </c>
      <c r="AD112" s="59" t="s">
        <v>98</v>
      </c>
      <c r="AE112" s="60" t="s">
        <v>138</v>
      </c>
      <c r="AF112" s="71" t="s">
        <v>98</v>
      </c>
      <c r="AG112" s="71" t="s">
        <v>98</v>
      </c>
      <c r="AH112" s="71" t="s">
        <v>98</v>
      </c>
      <c r="AI112" s="71" t="s">
        <v>98</v>
      </c>
      <c r="AJ112" s="71" t="s">
        <v>98</v>
      </c>
      <c r="AK112" s="61" t="s">
        <v>98</v>
      </c>
      <c r="AL112" s="12" t="s">
        <v>98</v>
      </c>
      <c r="AM112" s="2" t="str">
        <f t="shared" si="14"/>
        <v/>
      </c>
      <c r="AN112" s="14" t="str">
        <f t="shared" si="13"/>
        <v>Folder</v>
      </c>
      <c r="AO112" s="15">
        <v>0</v>
      </c>
      <c r="AQ112" s="71" t="s">
        <v>98</v>
      </c>
      <c r="AR112" s="67" t="str">
        <f t="shared" si="11"/>
        <v>GTF.018</v>
      </c>
      <c r="AS112" s="67" t="str">
        <f t="shared" si="15"/>
        <v>GTF_GT</v>
      </c>
      <c r="AT112" s="67" t="s">
        <v>100</v>
      </c>
      <c r="AU112" s="75" t="s">
        <v>100</v>
      </c>
      <c r="AV112" s="112">
        <v>1</v>
      </c>
      <c r="AW112" s="122" t="s">
        <v>644</v>
      </c>
      <c r="AX112" s="122" t="s">
        <v>645</v>
      </c>
      <c r="AY112" s="12" t="s">
        <v>91</v>
      </c>
      <c r="AZ112" s="71" t="s">
        <v>98</v>
      </c>
      <c r="BA112" s="71" t="s">
        <v>92</v>
      </c>
      <c r="BB112" s="71" t="s">
        <v>94</v>
      </c>
      <c r="BC112" s="12" t="s">
        <v>91</v>
      </c>
      <c r="BD112" s="71" t="s">
        <v>98</v>
      </c>
      <c r="BE112" s="12" t="s">
        <v>98</v>
      </c>
      <c r="BF112" s="71" t="s">
        <v>98</v>
      </c>
      <c r="BG112" s="12" t="s">
        <v>98</v>
      </c>
      <c r="BH112" s="12" t="s">
        <v>98</v>
      </c>
      <c r="BI112" s="12" t="s">
        <v>98</v>
      </c>
      <c r="BJ112" s="100" t="s">
        <v>98</v>
      </c>
      <c r="BK112" s="12" t="s">
        <v>98</v>
      </c>
      <c r="BL112" s="71" t="s">
        <v>98</v>
      </c>
      <c r="BM112" s="12" t="s">
        <v>98</v>
      </c>
      <c r="BN112" s="12" t="s">
        <v>98</v>
      </c>
      <c r="BO112" s="12" t="s">
        <v>98</v>
      </c>
      <c r="BP112" s="100" t="s">
        <v>98</v>
      </c>
      <c r="BQ112" s="12" t="s">
        <v>98</v>
      </c>
      <c r="BR112" s="71" t="s">
        <v>98</v>
      </c>
      <c r="BS112" s="12" t="s">
        <v>98</v>
      </c>
      <c r="BT112" s="12" t="s">
        <v>98</v>
      </c>
      <c r="BU112" s="12" t="s">
        <v>98</v>
      </c>
      <c r="BV112" s="100" t="s">
        <v>98</v>
      </c>
      <c r="BW112" s="12" t="s">
        <v>98</v>
      </c>
      <c r="BX112" s="71" t="s">
        <v>98</v>
      </c>
      <c r="BY112" s="12" t="s">
        <v>98</v>
      </c>
      <c r="BZ112" s="12" t="s">
        <v>98</v>
      </c>
      <c r="CA112" s="12" t="s">
        <v>98</v>
      </c>
      <c r="CB112" s="100" t="s">
        <v>98</v>
      </c>
      <c r="CC112" s="100" t="s">
        <v>98</v>
      </c>
      <c r="CD112" s="100" t="s">
        <v>98</v>
      </c>
      <c r="CE112" s="100" t="s">
        <v>98</v>
      </c>
      <c r="CF112" s="100" t="s">
        <v>98</v>
      </c>
      <c r="CG112" s="100" t="s">
        <v>98</v>
      </c>
      <c r="CH112" s="100" t="s">
        <v>98</v>
      </c>
      <c r="CI112" s="105" t="s">
        <v>98</v>
      </c>
    </row>
    <row r="113" spans="1:87" ht="21.75" customHeight="1" x14ac:dyDescent="0.25">
      <c r="A113" s="1" t="s">
        <v>586</v>
      </c>
      <c r="B113" s="6" t="s">
        <v>221</v>
      </c>
      <c r="C113" s="23" t="s">
        <v>587</v>
      </c>
      <c r="D113" t="s">
        <v>646</v>
      </c>
      <c r="E113" s="2">
        <v>2008</v>
      </c>
      <c r="F113" s="2" t="s">
        <v>91</v>
      </c>
      <c r="G113" s="10" t="s">
        <v>92</v>
      </c>
      <c r="H113" s="2" t="s">
        <v>93</v>
      </c>
      <c r="I113" s="10" t="s">
        <v>94</v>
      </c>
      <c r="J113" s="2" t="s">
        <v>98</v>
      </c>
      <c r="K113" s="118" t="str">
        <f t="shared" si="8"/>
        <v>pdf</v>
      </c>
      <c r="L113" s="2" t="s">
        <v>98</v>
      </c>
      <c r="M113" s="118" t="str">
        <f t="shared" si="9"/>
        <v>pdf</v>
      </c>
      <c r="N113" s="2" t="s">
        <v>97</v>
      </c>
      <c r="O113" s="45" t="s">
        <v>98</v>
      </c>
      <c r="P113" s="13" t="str">
        <f t="shared" si="12"/>
        <v>Folder</v>
      </c>
      <c r="Q113" s="127">
        <v>4000</v>
      </c>
      <c r="R113" s="127">
        <v>2000</v>
      </c>
      <c r="S113" s="127">
        <v>1400</v>
      </c>
      <c r="T113" s="10">
        <v>24</v>
      </c>
      <c r="U113" s="2" t="s">
        <v>99</v>
      </c>
      <c r="V113" s="7">
        <v>1</v>
      </c>
      <c r="W113" s="2" t="s">
        <v>100</v>
      </c>
      <c r="X113" s="2" t="s">
        <v>100</v>
      </c>
      <c r="Y113" s="2" t="s">
        <v>100</v>
      </c>
      <c r="Z113" s="2" t="s">
        <v>100</v>
      </c>
      <c r="AA113" s="2" t="s">
        <v>100</v>
      </c>
      <c r="AB113" s="18" t="s">
        <v>100</v>
      </c>
      <c r="AC113" s="7" t="s">
        <v>130</v>
      </c>
      <c r="AD113" s="59" t="s">
        <v>98</v>
      </c>
      <c r="AE113" s="60" t="s">
        <v>138</v>
      </c>
      <c r="AF113" s="71" t="s">
        <v>98</v>
      </c>
      <c r="AG113" s="71" t="s">
        <v>98</v>
      </c>
      <c r="AH113" s="71" t="s">
        <v>98</v>
      </c>
      <c r="AI113" s="71" t="s">
        <v>98</v>
      </c>
      <c r="AJ113" s="71" t="s">
        <v>98</v>
      </c>
      <c r="AK113" s="61" t="s">
        <v>98</v>
      </c>
      <c r="AL113" s="12" t="s">
        <v>98</v>
      </c>
      <c r="AM113" s="2" t="str">
        <f t="shared" si="14"/>
        <v/>
      </c>
      <c r="AN113" s="14" t="str">
        <f t="shared" si="13"/>
        <v>Folder</v>
      </c>
      <c r="AO113" s="15">
        <v>0</v>
      </c>
      <c r="AQ113" s="71" t="s">
        <v>98</v>
      </c>
      <c r="AR113" s="67" t="str">
        <f t="shared" si="11"/>
        <v>GTF.019</v>
      </c>
      <c r="AS113" s="67" t="str">
        <f t="shared" si="15"/>
        <v>GTF_GT</v>
      </c>
      <c r="AT113" s="67" t="s">
        <v>100</v>
      </c>
      <c r="AU113" s="75" t="s">
        <v>100</v>
      </c>
      <c r="AV113" s="112">
        <v>1</v>
      </c>
      <c r="AW113" s="122"/>
      <c r="AX113" s="122"/>
      <c r="AY113" s="12" t="s">
        <v>91</v>
      </c>
      <c r="AZ113" s="71" t="s">
        <v>98</v>
      </c>
      <c r="BA113" s="71" t="s">
        <v>92</v>
      </c>
      <c r="BB113" s="71" t="s">
        <v>94</v>
      </c>
      <c r="BC113" s="12" t="s">
        <v>91</v>
      </c>
      <c r="BD113" s="71" t="s">
        <v>98</v>
      </c>
      <c r="BE113" s="12" t="s">
        <v>98</v>
      </c>
      <c r="BF113" s="71" t="s">
        <v>98</v>
      </c>
      <c r="BG113" s="12" t="s">
        <v>98</v>
      </c>
      <c r="BH113" s="12" t="s">
        <v>98</v>
      </c>
      <c r="BI113" s="12" t="s">
        <v>98</v>
      </c>
      <c r="BJ113" s="100" t="s">
        <v>98</v>
      </c>
      <c r="BK113" s="12" t="s">
        <v>98</v>
      </c>
      <c r="BL113" s="71" t="s">
        <v>98</v>
      </c>
      <c r="BM113" s="12" t="s">
        <v>98</v>
      </c>
      <c r="BN113" s="12" t="s">
        <v>98</v>
      </c>
      <c r="BO113" s="12" t="s">
        <v>98</v>
      </c>
      <c r="BP113" s="100" t="s">
        <v>98</v>
      </c>
      <c r="BQ113" s="12" t="s">
        <v>98</v>
      </c>
      <c r="BR113" s="71" t="s">
        <v>98</v>
      </c>
      <c r="BS113" s="12" t="s">
        <v>98</v>
      </c>
      <c r="BT113" s="12" t="s">
        <v>98</v>
      </c>
      <c r="BU113" s="12" t="s">
        <v>98</v>
      </c>
      <c r="BV113" s="100" t="s">
        <v>98</v>
      </c>
      <c r="BW113" s="12" t="s">
        <v>98</v>
      </c>
      <c r="BX113" s="71" t="s">
        <v>98</v>
      </c>
      <c r="BY113" s="12" t="s">
        <v>98</v>
      </c>
      <c r="BZ113" s="12" t="s">
        <v>98</v>
      </c>
      <c r="CA113" s="12" t="s">
        <v>98</v>
      </c>
      <c r="CB113" s="100" t="s">
        <v>98</v>
      </c>
      <c r="CC113" s="100" t="s">
        <v>98</v>
      </c>
      <c r="CD113" s="100" t="s">
        <v>98</v>
      </c>
      <c r="CE113" s="100" t="s">
        <v>98</v>
      </c>
      <c r="CF113" s="100" t="s">
        <v>98</v>
      </c>
      <c r="CG113" s="100" t="s">
        <v>98</v>
      </c>
      <c r="CH113" s="100" t="s">
        <v>98</v>
      </c>
      <c r="CI113" s="105" t="s">
        <v>98</v>
      </c>
    </row>
    <row r="114" spans="1:87" ht="21.75" customHeight="1" x14ac:dyDescent="0.25">
      <c r="A114" s="1" t="s">
        <v>586</v>
      </c>
      <c r="B114" s="6" t="s">
        <v>230</v>
      </c>
      <c r="C114" s="23" t="s">
        <v>587</v>
      </c>
      <c r="D114" t="s">
        <v>647</v>
      </c>
      <c r="E114" s="2">
        <v>2009</v>
      </c>
      <c r="F114" s="2" t="s">
        <v>91</v>
      </c>
      <c r="G114" s="10" t="s">
        <v>92</v>
      </c>
      <c r="H114" s="2" t="s">
        <v>93</v>
      </c>
      <c r="I114" s="10" t="s">
        <v>94</v>
      </c>
      <c r="J114" s="2" t="s">
        <v>648</v>
      </c>
      <c r="K114" s="118" t="str">
        <f t="shared" si="8"/>
        <v>pdf</v>
      </c>
      <c r="L114" s="2" t="s">
        <v>649</v>
      </c>
      <c r="M114" s="118" t="str">
        <f t="shared" si="9"/>
        <v>pdf</v>
      </c>
      <c r="N114" s="2" t="s">
        <v>97</v>
      </c>
      <c r="O114" s="45" t="s">
        <v>98</v>
      </c>
      <c r="P114" s="13" t="str">
        <f t="shared" si="12"/>
        <v>Folder</v>
      </c>
      <c r="Q114" s="127">
        <v>4220</v>
      </c>
      <c r="R114" s="127">
        <v>2200</v>
      </c>
      <c r="S114" s="127">
        <v>1400</v>
      </c>
      <c r="T114" s="10">
        <v>42</v>
      </c>
      <c r="U114" s="2" t="s">
        <v>99</v>
      </c>
      <c r="V114" s="7">
        <v>2</v>
      </c>
      <c r="W114" s="2" t="s">
        <v>100</v>
      </c>
      <c r="X114" s="2" t="s">
        <v>100</v>
      </c>
      <c r="Y114" s="2" t="s">
        <v>100</v>
      </c>
      <c r="Z114" s="2" t="s">
        <v>100</v>
      </c>
      <c r="AA114" s="2" t="s">
        <v>100</v>
      </c>
      <c r="AB114" s="18" t="s">
        <v>100</v>
      </c>
      <c r="AC114" s="7" t="s">
        <v>130</v>
      </c>
      <c r="AD114" s="59" t="s">
        <v>98</v>
      </c>
      <c r="AE114" s="71" t="s">
        <v>98</v>
      </c>
      <c r="AF114" s="71" t="s">
        <v>98</v>
      </c>
      <c r="AG114" s="71" t="s">
        <v>98</v>
      </c>
      <c r="AH114" s="71" t="s">
        <v>98</v>
      </c>
      <c r="AI114" s="71" t="s">
        <v>98</v>
      </c>
      <c r="AJ114" s="71" t="s">
        <v>98</v>
      </c>
      <c r="AK114" s="61" t="s">
        <v>98</v>
      </c>
      <c r="AL114" s="12" t="s">
        <v>98</v>
      </c>
      <c r="AM114" s="2" t="str">
        <f t="shared" si="14"/>
        <v/>
      </c>
      <c r="AN114" s="14" t="str">
        <f t="shared" si="13"/>
        <v>Folder</v>
      </c>
      <c r="AO114" s="15">
        <v>0</v>
      </c>
      <c r="AQ114" s="71" t="s">
        <v>98</v>
      </c>
      <c r="AR114" s="67" t="str">
        <f t="shared" si="11"/>
        <v>GTF.020</v>
      </c>
      <c r="AS114" s="67" t="str">
        <f t="shared" si="15"/>
        <v>GTF_GT</v>
      </c>
      <c r="AT114" s="67" t="s">
        <v>100</v>
      </c>
      <c r="AU114" s="75" t="s">
        <v>100</v>
      </c>
      <c r="AV114" s="112">
        <v>2</v>
      </c>
      <c r="AW114" s="122" t="s">
        <v>438</v>
      </c>
      <c r="AX114" s="122" t="s">
        <v>139</v>
      </c>
      <c r="AY114" s="12" t="s">
        <v>91</v>
      </c>
      <c r="AZ114" s="71" t="s">
        <v>98</v>
      </c>
      <c r="BA114" s="71" t="s">
        <v>92</v>
      </c>
      <c r="BB114" s="71" t="s">
        <v>94</v>
      </c>
      <c r="BC114" s="12" t="s">
        <v>91</v>
      </c>
      <c r="BD114" s="71" t="s">
        <v>98</v>
      </c>
      <c r="BE114" s="12" t="s">
        <v>98</v>
      </c>
      <c r="BF114" s="71" t="s">
        <v>98</v>
      </c>
      <c r="BG114" s="12" t="s">
        <v>98</v>
      </c>
      <c r="BH114" s="12" t="s">
        <v>98</v>
      </c>
      <c r="BI114" s="12" t="s">
        <v>98</v>
      </c>
      <c r="BJ114" s="100" t="s">
        <v>98</v>
      </c>
      <c r="BK114" s="12" t="s">
        <v>98</v>
      </c>
      <c r="BL114" s="71" t="s">
        <v>98</v>
      </c>
      <c r="BM114" s="12" t="s">
        <v>98</v>
      </c>
      <c r="BN114" s="12" t="s">
        <v>98</v>
      </c>
      <c r="BO114" s="12" t="s">
        <v>98</v>
      </c>
      <c r="BP114" s="100" t="s">
        <v>98</v>
      </c>
      <c r="BQ114" s="12" t="s">
        <v>98</v>
      </c>
      <c r="BR114" s="71" t="s">
        <v>98</v>
      </c>
      <c r="BS114" s="12" t="s">
        <v>98</v>
      </c>
      <c r="BT114" s="12" t="s">
        <v>98</v>
      </c>
      <c r="BU114" s="12" t="s">
        <v>98</v>
      </c>
      <c r="BV114" s="100" t="s">
        <v>98</v>
      </c>
      <c r="BW114" s="12" t="s">
        <v>98</v>
      </c>
      <c r="BX114" s="71" t="s">
        <v>98</v>
      </c>
      <c r="BY114" s="12" t="s">
        <v>98</v>
      </c>
      <c r="BZ114" s="12" t="s">
        <v>98</v>
      </c>
      <c r="CA114" s="12" t="s">
        <v>98</v>
      </c>
      <c r="CB114" s="100" t="s">
        <v>98</v>
      </c>
      <c r="CC114" s="100" t="s">
        <v>98</v>
      </c>
      <c r="CD114" s="100" t="s">
        <v>98</v>
      </c>
      <c r="CE114" s="100" t="s">
        <v>98</v>
      </c>
      <c r="CF114" s="100" t="s">
        <v>98</v>
      </c>
      <c r="CG114" s="100" t="s">
        <v>98</v>
      </c>
      <c r="CH114" s="100" t="s">
        <v>98</v>
      </c>
      <c r="CI114" s="105" t="s">
        <v>98</v>
      </c>
    </row>
    <row r="115" spans="1:87" ht="21.75" customHeight="1" x14ac:dyDescent="0.25">
      <c r="A115" s="1" t="s">
        <v>586</v>
      </c>
      <c r="B115" s="6" t="s">
        <v>238</v>
      </c>
      <c r="C115" s="23" t="s">
        <v>587</v>
      </c>
      <c r="D115" t="s">
        <v>647</v>
      </c>
      <c r="E115" s="2">
        <v>2009</v>
      </c>
      <c r="F115" s="2" t="s">
        <v>91</v>
      </c>
      <c r="G115" s="10" t="s">
        <v>92</v>
      </c>
      <c r="H115" s="2" t="s">
        <v>93</v>
      </c>
      <c r="I115" s="10" t="s">
        <v>94</v>
      </c>
      <c r="J115" s="2" t="s">
        <v>648</v>
      </c>
      <c r="K115" s="118" t="str">
        <f t="shared" si="8"/>
        <v>pdf</v>
      </c>
      <c r="L115" s="2" t="s">
        <v>649</v>
      </c>
      <c r="M115" s="118" t="str">
        <f t="shared" si="9"/>
        <v>pdf</v>
      </c>
      <c r="N115" s="2" t="s">
        <v>97</v>
      </c>
      <c r="O115" s="45" t="s">
        <v>98</v>
      </c>
      <c r="P115" s="13" t="str">
        <f t="shared" si="12"/>
        <v>Folder</v>
      </c>
      <c r="Q115" s="127">
        <v>4220</v>
      </c>
      <c r="R115" s="127">
        <v>2200</v>
      </c>
      <c r="S115" s="127">
        <v>1400</v>
      </c>
      <c r="T115" s="10">
        <v>42</v>
      </c>
      <c r="U115" s="2" t="s">
        <v>99</v>
      </c>
      <c r="V115" s="7">
        <v>2</v>
      </c>
      <c r="W115" s="2" t="s">
        <v>100</v>
      </c>
      <c r="X115" s="2" t="s">
        <v>100</v>
      </c>
      <c r="Y115" s="2" t="s">
        <v>100</v>
      </c>
      <c r="Z115" s="2" t="s">
        <v>100</v>
      </c>
      <c r="AA115" s="2" t="s">
        <v>100</v>
      </c>
      <c r="AB115" s="18" t="s">
        <v>100</v>
      </c>
      <c r="AC115" s="7" t="s">
        <v>130</v>
      </c>
      <c r="AD115" s="59" t="s">
        <v>98</v>
      </c>
      <c r="AE115" s="71" t="s">
        <v>98</v>
      </c>
      <c r="AF115" s="71" t="s">
        <v>98</v>
      </c>
      <c r="AG115" s="71" t="s">
        <v>98</v>
      </c>
      <c r="AH115" s="71" t="s">
        <v>98</v>
      </c>
      <c r="AI115" s="71" t="s">
        <v>98</v>
      </c>
      <c r="AJ115" s="71" t="s">
        <v>98</v>
      </c>
      <c r="AK115" s="61" t="s">
        <v>98</v>
      </c>
      <c r="AL115" s="12" t="s">
        <v>98</v>
      </c>
      <c r="AM115" s="2" t="str">
        <f t="shared" si="14"/>
        <v/>
      </c>
      <c r="AN115" s="14" t="str">
        <f t="shared" si="13"/>
        <v>Folder</v>
      </c>
      <c r="AO115" s="15">
        <v>0</v>
      </c>
      <c r="AQ115" s="71" t="s">
        <v>98</v>
      </c>
      <c r="AR115" s="67" t="str">
        <f t="shared" si="11"/>
        <v>GTF.021</v>
      </c>
      <c r="AS115" s="67" t="str">
        <f t="shared" si="15"/>
        <v>GTF_GT</v>
      </c>
      <c r="AT115" s="67" t="s">
        <v>100</v>
      </c>
      <c r="AU115" s="75" t="s">
        <v>100</v>
      </c>
      <c r="AV115" s="112">
        <v>2</v>
      </c>
      <c r="AW115" s="122" t="s">
        <v>438</v>
      </c>
      <c r="AX115" s="122" t="s">
        <v>139</v>
      </c>
      <c r="AY115" s="12" t="s">
        <v>91</v>
      </c>
      <c r="AZ115" s="71" t="s">
        <v>98</v>
      </c>
      <c r="BA115" s="71" t="s">
        <v>92</v>
      </c>
      <c r="BB115" s="71" t="s">
        <v>94</v>
      </c>
      <c r="BC115" s="12" t="s">
        <v>91</v>
      </c>
      <c r="BD115" s="71" t="s">
        <v>98</v>
      </c>
      <c r="BE115" s="12" t="s">
        <v>98</v>
      </c>
      <c r="BF115" s="71" t="s">
        <v>98</v>
      </c>
      <c r="BG115" s="12" t="s">
        <v>98</v>
      </c>
      <c r="BH115" s="12" t="s">
        <v>98</v>
      </c>
      <c r="BI115" s="12" t="s">
        <v>98</v>
      </c>
      <c r="BJ115" s="100" t="s">
        <v>98</v>
      </c>
      <c r="BK115" s="12" t="s">
        <v>98</v>
      </c>
      <c r="BL115" s="71" t="s">
        <v>98</v>
      </c>
      <c r="BM115" s="12" t="s">
        <v>98</v>
      </c>
      <c r="BN115" s="12" t="s">
        <v>98</v>
      </c>
      <c r="BO115" s="12" t="s">
        <v>98</v>
      </c>
      <c r="BP115" s="100" t="s">
        <v>98</v>
      </c>
      <c r="BQ115" s="12" t="s">
        <v>98</v>
      </c>
      <c r="BR115" s="71" t="s">
        <v>98</v>
      </c>
      <c r="BS115" s="12" t="s">
        <v>98</v>
      </c>
      <c r="BT115" s="12" t="s">
        <v>98</v>
      </c>
      <c r="BU115" s="12" t="s">
        <v>98</v>
      </c>
      <c r="BV115" s="100" t="s">
        <v>98</v>
      </c>
      <c r="BW115" s="12" t="s">
        <v>98</v>
      </c>
      <c r="BX115" s="71" t="s">
        <v>98</v>
      </c>
      <c r="BY115" s="12" t="s">
        <v>98</v>
      </c>
      <c r="BZ115" s="12" t="s">
        <v>98</v>
      </c>
      <c r="CA115" s="12" t="s">
        <v>98</v>
      </c>
      <c r="CB115" s="100" t="s">
        <v>98</v>
      </c>
      <c r="CC115" s="100" t="s">
        <v>98</v>
      </c>
      <c r="CD115" s="100" t="s">
        <v>98</v>
      </c>
      <c r="CE115" s="100" t="s">
        <v>98</v>
      </c>
      <c r="CF115" s="100" t="s">
        <v>98</v>
      </c>
      <c r="CG115" s="100" t="s">
        <v>98</v>
      </c>
      <c r="CH115" s="100" t="s">
        <v>98</v>
      </c>
      <c r="CI115" s="105" t="s">
        <v>98</v>
      </c>
    </row>
    <row r="116" spans="1:87" ht="21.75" customHeight="1" x14ac:dyDescent="0.25">
      <c r="A116" s="1" t="s">
        <v>586</v>
      </c>
      <c r="B116" s="6" t="s">
        <v>244</v>
      </c>
      <c r="C116" s="23" t="s">
        <v>608</v>
      </c>
      <c r="D116" t="s">
        <v>650</v>
      </c>
      <c r="E116" s="2">
        <v>2010</v>
      </c>
      <c r="F116" s="2" t="s">
        <v>91</v>
      </c>
      <c r="G116" s="10" t="s">
        <v>92</v>
      </c>
      <c r="H116" s="2" t="s">
        <v>93</v>
      </c>
      <c r="I116" s="10" t="s">
        <v>94</v>
      </c>
      <c r="J116" s="2" t="s">
        <v>651</v>
      </c>
      <c r="K116" s="118" t="str">
        <f t="shared" si="8"/>
        <v>pdf</v>
      </c>
      <c r="L116" s="2" t="s">
        <v>98</v>
      </c>
      <c r="M116" s="118" t="str">
        <f t="shared" si="9"/>
        <v>pdf</v>
      </c>
      <c r="N116" s="2" t="s">
        <v>97</v>
      </c>
      <c r="O116" s="45" t="s">
        <v>98</v>
      </c>
      <c r="P116" s="13" t="str">
        <f t="shared" si="12"/>
        <v>Folder</v>
      </c>
      <c r="Q116" s="127">
        <v>2800</v>
      </c>
      <c r="R116" s="127">
        <v>2200</v>
      </c>
      <c r="S116" s="127">
        <v>1200</v>
      </c>
      <c r="T116" s="10">
        <v>42</v>
      </c>
      <c r="U116" s="2" t="s">
        <v>98</v>
      </c>
      <c r="V116" s="7">
        <v>2</v>
      </c>
      <c r="W116" s="2" t="s">
        <v>99</v>
      </c>
      <c r="X116" s="2" t="s">
        <v>100</v>
      </c>
      <c r="Y116" s="2" t="s">
        <v>100</v>
      </c>
      <c r="Z116" s="2" t="s">
        <v>100</v>
      </c>
      <c r="AA116" s="2" t="s">
        <v>100</v>
      </c>
      <c r="AB116" s="18" t="s">
        <v>100</v>
      </c>
      <c r="AC116" s="7" t="s">
        <v>158</v>
      </c>
      <c r="AD116" s="59" t="s">
        <v>98</v>
      </c>
      <c r="AE116" s="71" t="s">
        <v>98</v>
      </c>
      <c r="AF116" s="71" t="s">
        <v>98</v>
      </c>
      <c r="AG116" s="71" t="s">
        <v>98</v>
      </c>
      <c r="AH116" s="71" t="s">
        <v>98</v>
      </c>
      <c r="AI116" s="71" t="s">
        <v>98</v>
      </c>
      <c r="AJ116" s="71" t="s">
        <v>98</v>
      </c>
      <c r="AK116" s="61" t="s">
        <v>98</v>
      </c>
      <c r="AL116" s="12" t="s">
        <v>98</v>
      </c>
      <c r="AM116" s="2" t="str">
        <f t="shared" si="14"/>
        <v/>
      </c>
      <c r="AN116" s="14" t="str">
        <f t="shared" si="13"/>
        <v>Folder</v>
      </c>
      <c r="AO116" s="15">
        <v>0</v>
      </c>
      <c r="AQ116" s="71" t="s">
        <v>98</v>
      </c>
      <c r="AR116" s="67" t="str">
        <f t="shared" si="11"/>
        <v>GTF.022</v>
      </c>
      <c r="AS116" s="67" t="str">
        <f t="shared" si="15"/>
        <v>GTF_PA</v>
      </c>
      <c r="AT116" s="67" t="s">
        <v>100</v>
      </c>
      <c r="AU116" s="75" t="s">
        <v>100</v>
      </c>
      <c r="AV116" s="112">
        <v>2</v>
      </c>
      <c r="AW116" s="122" t="s">
        <v>652</v>
      </c>
      <c r="AX116" s="122" t="s">
        <v>183</v>
      </c>
      <c r="AY116" s="12" t="s">
        <v>91</v>
      </c>
      <c r="AZ116" s="71" t="s">
        <v>98</v>
      </c>
      <c r="BA116" s="71" t="s">
        <v>92</v>
      </c>
      <c r="BB116" s="71" t="s">
        <v>94</v>
      </c>
      <c r="BC116" s="12" t="s">
        <v>91</v>
      </c>
      <c r="BD116" s="71" t="s">
        <v>98</v>
      </c>
      <c r="BE116" s="12" t="s">
        <v>98</v>
      </c>
      <c r="BF116" s="71" t="s">
        <v>98</v>
      </c>
      <c r="BG116" s="12" t="s">
        <v>98</v>
      </c>
      <c r="BH116" s="12" t="s">
        <v>98</v>
      </c>
      <c r="BI116" s="12" t="s">
        <v>98</v>
      </c>
      <c r="BJ116" s="100" t="s">
        <v>98</v>
      </c>
      <c r="BK116" s="12" t="s">
        <v>98</v>
      </c>
      <c r="BL116" s="71" t="s">
        <v>98</v>
      </c>
      <c r="BM116" s="12" t="s">
        <v>98</v>
      </c>
      <c r="BN116" s="12" t="s">
        <v>98</v>
      </c>
      <c r="BO116" s="12" t="s">
        <v>98</v>
      </c>
      <c r="BP116" s="100" t="s">
        <v>98</v>
      </c>
      <c r="BQ116" s="12" t="s">
        <v>98</v>
      </c>
      <c r="BR116" s="71" t="s">
        <v>98</v>
      </c>
      <c r="BS116" s="12" t="s">
        <v>98</v>
      </c>
      <c r="BT116" s="12" t="s">
        <v>98</v>
      </c>
      <c r="BU116" s="12" t="s">
        <v>98</v>
      </c>
      <c r="BV116" s="100" t="s">
        <v>98</v>
      </c>
      <c r="BW116" s="12" t="s">
        <v>98</v>
      </c>
      <c r="BX116" s="71" t="s">
        <v>98</v>
      </c>
      <c r="BY116" s="12" t="s">
        <v>98</v>
      </c>
      <c r="BZ116" s="12" t="s">
        <v>98</v>
      </c>
      <c r="CA116" s="12" t="s">
        <v>98</v>
      </c>
      <c r="CB116" s="100" t="s">
        <v>98</v>
      </c>
      <c r="CC116" s="100" t="s">
        <v>98</v>
      </c>
      <c r="CD116" s="100" t="s">
        <v>98</v>
      </c>
      <c r="CE116" s="100" t="s">
        <v>98</v>
      </c>
      <c r="CF116" s="100" t="s">
        <v>98</v>
      </c>
      <c r="CG116" s="100" t="s">
        <v>98</v>
      </c>
      <c r="CH116" s="100" t="s">
        <v>98</v>
      </c>
      <c r="CI116" s="105" t="s">
        <v>98</v>
      </c>
    </row>
    <row r="117" spans="1:87" ht="21.75" customHeight="1" x14ac:dyDescent="0.25">
      <c r="A117" s="1" t="s">
        <v>586</v>
      </c>
      <c r="B117" s="6" t="s">
        <v>254</v>
      </c>
      <c r="C117" s="23" t="s">
        <v>608</v>
      </c>
      <c r="D117" t="s">
        <v>653</v>
      </c>
      <c r="E117" s="2">
        <v>2010</v>
      </c>
      <c r="F117" s="2" t="s">
        <v>91</v>
      </c>
      <c r="G117" s="10" t="s">
        <v>92</v>
      </c>
      <c r="H117" s="2" t="s">
        <v>93</v>
      </c>
      <c r="I117" s="10" t="s">
        <v>94</v>
      </c>
      <c r="J117" s="2" t="s">
        <v>654</v>
      </c>
      <c r="K117" s="118" t="str">
        <f t="shared" si="8"/>
        <v>pdf</v>
      </c>
      <c r="L117" s="2" t="s">
        <v>655</v>
      </c>
      <c r="M117" s="118" t="str">
        <f t="shared" si="9"/>
        <v>pdf</v>
      </c>
      <c r="N117" s="2" t="s">
        <v>97</v>
      </c>
      <c r="O117" s="45" t="s">
        <v>98</v>
      </c>
      <c r="P117" s="13" t="str">
        <f t="shared" si="12"/>
        <v>Folder</v>
      </c>
      <c r="Q117" s="127">
        <v>5200</v>
      </c>
      <c r="R117" s="127">
        <v>2800</v>
      </c>
      <c r="S117" s="127">
        <v>1400</v>
      </c>
      <c r="T117" s="10">
        <v>42</v>
      </c>
      <c r="U117" s="2" t="s">
        <v>99</v>
      </c>
      <c r="V117" s="7">
        <v>2</v>
      </c>
      <c r="W117" s="2" t="s">
        <v>100</v>
      </c>
      <c r="X117" s="2" t="s">
        <v>100</v>
      </c>
      <c r="Y117" s="2" t="s">
        <v>100</v>
      </c>
      <c r="Z117" s="2" t="s">
        <v>100</v>
      </c>
      <c r="AA117" s="2" t="s">
        <v>100</v>
      </c>
      <c r="AB117" s="18" t="s">
        <v>100</v>
      </c>
      <c r="AC117" s="7" t="s">
        <v>130</v>
      </c>
      <c r="AD117" s="59" t="s">
        <v>98</v>
      </c>
      <c r="AE117" s="71" t="s">
        <v>98</v>
      </c>
      <c r="AF117" s="71" t="s">
        <v>98</v>
      </c>
      <c r="AG117" s="71" t="s">
        <v>98</v>
      </c>
      <c r="AH117" s="71" t="s">
        <v>98</v>
      </c>
      <c r="AI117" s="71" t="s">
        <v>98</v>
      </c>
      <c r="AJ117" s="71" t="s">
        <v>98</v>
      </c>
      <c r="AK117" s="61" t="s">
        <v>98</v>
      </c>
      <c r="AL117" s="12" t="s">
        <v>98</v>
      </c>
      <c r="AM117" s="2" t="str">
        <f t="shared" si="14"/>
        <v/>
      </c>
      <c r="AN117" s="14" t="str">
        <f t="shared" si="13"/>
        <v>Folder</v>
      </c>
      <c r="AO117" s="15">
        <v>0</v>
      </c>
      <c r="AQ117" s="71" t="s">
        <v>98</v>
      </c>
      <c r="AR117" s="67" t="str">
        <f t="shared" si="11"/>
        <v>GTF.023</v>
      </c>
      <c r="AS117" s="67" t="str">
        <f t="shared" si="15"/>
        <v>GTF_PA</v>
      </c>
      <c r="AT117" s="67" t="s">
        <v>100</v>
      </c>
      <c r="AU117" s="75" t="s">
        <v>100</v>
      </c>
      <c r="AV117" s="112">
        <v>2</v>
      </c>
      <c r="AW117" s="122" t="s">
        <v>438</v>
      </c>
      <c r="AX117" s="122" t="s">
        <v>139</v>
      </c>
      <c r="AY117" s="12" t="s">
        <v>91</v>
      </c>
      <c r="AZ117" s="71" t="s">
        <v>98</v>
      </c>
      <c r="BA117" s="71" t="s">
        <v>92</v>
      </c>
      <c r="BB117" s="71" t="s">
        <v>94</v>
      </c>
      <c r="BC117" s="12" t="s">
        <v>91</v>
      </c>
      <c r="BD117" s="71" t="s">
        <v>98</v>
      </c>
      <c r="BE117" s="12" t="s">
        <v>98</v>
      </c>
      <c r="BF117" s="71" t="s">
        <v>98</v>
      </c>
      <c r="BG117" s="12" t="s">
        <v>98</v>
      </c>
      <c r="BH117" s="12" t="s">
        <v>98</v>
      </c>
      <c r="BI117" s="12" t="s">
        <v>98</v>
      </c>
      <c r="BJ117" s="100" t="s">
        <v>98</v>
      </c>
      <c r="BK117" s="12" t="s">
        <v>98</v>
      </c>
      <c r="BL117" s="71" t="s">
        <v>98</v>
      </c>
      <c r="BM117" s="12" t="s">
        <v>98</v>
      </c>
      <c r="BN117" s="12" t="s">
        <v>98</v>
      </c>
      <c r="BO117" s="12" t="s">
        <v>98</v>
      </c>
      <c r="BP117" s="100" t="s">
        <v>98</v>
      </c>
      <c r="BQ117" s="12" t="s">
        <v>98</v>
      </c>
      <c r="BR117" s="71" t="s">
        <v>98</v>
      </c>
      <c r="BS117" s="12" t="s">
        <v>98</v>
      </c>
      <c r="BT117" s="12" t="s">
        <v>98</v>
      </c>
      <c r="BU117" s="12" t="s">
        <v>98</v>
      </c>
      <c r="BV117" s="100" t="s">
        <v>98</v>
      </c>
      <c r="BW117" s="12" t="s">
        <v>98</v>
      </c>
      <c r="BX117" s="71" t="s">
        <v>98</v>
      </c>
      <c r="BY117" s="12" t="s">
        <v>98</v>
      </c>
      <c r="BZ117" s="12" t="s">
        <v>98</v>
      </c>
      <c r="CA117" s="12" t="s">
        <v>98</v>
      </c>
      <c r="CB117" s="100" t="s">
        <v>98</v>
      </c>
      <c r="CC117" s="100" t="s">
        <v>98</v>
      </c>
      <c r="CD117" s="100" t="s">
        <v>98</v>
      </c>
      <c r="CE117" s="100" t="s">
        <v>98</v>
      </c>
      <c r="CF117" s="100" t="s">
        <v>98</v>
      </c>
      <c r="CG117" s="100" t="s">
        <v>98</v>
      </c>
      <c r="CH117" s="100" t="s">
        <v>98</v>
      </c>
      <c r="CI117" s="105" t="s">
        <v>98</v>
      </c>
    </row>
    <row r="118" spans="1:87" ht="21.75" customHeight="1" x14ac:dyDescent="0.25">
      <c r="A118" s="1" t="s">
        <v>586</v>
      </c>
      <c r="B118" s="6" t="s">
        <v>261</v>
      </c>
      <c r="C118" s="23" t="s">
        <v>608</v>
      </c>
      <c r="D118" t="s">
        <v>653</v>
      </c>
      <c r="E118" s="2">
        <v>2010</v>
      </c>
      <c r="F118" s="2" t="s">
        <v>91</v>
      </c>
      <c r="G118" s="10" t="s">
        <v>92</v>
      </c>
      <c r="H118" s="2" t="s">
        <v>93</v>
      </c>
      <c r="I118" s="10" t="s">
        <v>94</v>
      </c>
      <c r="J118" s="2" t="s">
        <v>656</v>
      </c>
      <c r="K118" s="118" t="str">
        <f t="shared" si="8"/>
        <v>pdf</v>
      </c>
      <c r="L118" s="2" t="s">
        <v>657</v>
      </c>
      <c r="M118" s="118" t="str">
        <f t="shared" si="9"/>
        <v>pdf</v>
      </c>
      <c r="N118" s="2" t="s">
        <v>97</v>
      </c>
      <c r="O118" s="45" t="s">
        <v>98</v>
      </c>
      <c r="P118" s="13" t="str">
        <f t="shared" si="12"/>
        <v>Folder</v>
      </c>
      <c r="Q118" s="127">
        <v>6000</v>
      </c>
      <c r="R118" s="127">
        <v>2800</v>
      </c>
      <c r="S118" s="127">
        <v>1400</v>
      </c>
      <c r="T118" s="10">
        <v>42</v>
      </c>
      <c r="U118" s="2" t="s">
        <v>99</v>
      </c>
      <c r="V118" s="7">
        <v>2</v>
      </c>
      <c r="W118" s="2" t="s">
        <v>100</v>
      </c>
      <c r="X118" s="2" t="s">
        <v>100</v>
      </c>
      <c r="Y118" s="2" t="s">
        <v>100</v>
      </c>
      <c r="Z118" s="2" t="s">
        <v>100</v>
      </c>
      <c r="AA118" s="2" t="s">
        <v>100</v>
      </c>
      <c r="AB118" s="18" t="s">
        <v>100</v>
      </c>
      <c r="AC118" s="7" t="s">
        <v>130</v>
      </c>
      <c r="AD118" s="59" t="s">
        <v>98</v>
      </c>
      <c r="AE118" s="71" t="s">
        <v>98</v>
      </c>
      <c r="AF118" s="71" t="s">
        <v>98</v>
      </c>
      <c r="AG118" s="71" t="s">
        <v>98</v>
      </c>
      <c r="AH118" s="71" t="s">
        <v>98</v>
      </c>
      <c r="AI118" s="71" t="s">
        <v>98</v>
      </c>
      <c r="AJ118" s="71" t="s">
        <v>98</v>
      </c>
      <c r="AK118" s="61" t="s">
        <v>98</v>
      </c>
      <c r="AL118" s="12" t="s">
        <v>98</v>
      </c>
      <c r="AM118" s="2" t="str">
        <f t="shared" si="14"/>
        <v/>
      </c>
      <c r="AN118" s="14" t="str">
        <f t="shared" si="13"/>
        <v>Folder</v>
      </c>
      <c r="AO118" s="15">
        <v>0</v>
      </c>
      <c r="AQ118" s="71" t="s">
        <v>98</v>
      </c>
      <c r="AR118" s="67" t="str">
        <f t="shared" si="11"/>
        <v>GTF.024</v>
      </c>
      <c r="AS118" s="67" t="str">
        <f t="shared" si="15"/>
        <v>GTF_PA</v>
      </c>
      <c r="AT118" s="67" t="s">
        <v>100</v>
      </c>
      <c r="AU118" s="75" t="s">
        <v>100</v>
      </c>
      <c r="AV118" s="112">
        <v>2</v>
      </c>
      <c r="AW118" s="122" t="s">
        <v>438</v>
      </c>
      <c r="AX118" s="122" t="s">
        <v>139</v>
      </c>
      <c r="AY118" s="12" t="s">
        <v>91</v>
      </c>
      <c r="AZ118" s="71" t="s">
        <v>98</v>
      </c>
      <c r="BA118" s="71" t="s">
        <v>92</v>
      </c>
      <c r="BB118" s="71" t="s">
        <v>94</v>
      </c>
      <c r="BC118" s="12" t="s">
        <v>91</v>
      </c>
      <c r="BD118" s="71" t="s">
        <v>98</v>
      </c>
      <c r="BE118" s="12" t="s">
        <v>98</v>
      </c>
      <c r="BF118" s="71" t="s">
        <v>98</v>
      </c>
      <c r="BG118" s="12" t="s">
        <v>98</v>
      </c>
      <c r="BH118" s="12" t="s">
        <v>98</v>
      </c>
      <c r="BI118" s="12" t="s">
        <v>98</v>
      </c>
      <c r="BJ118" s="100" t="s">
        <v>98</v>
      </c>
      <c r="BK118" s="12" t="s">
        <v>98</v>
      </c>
      <c r="BL118" s="71" t="s">
        <v>98</v>
      </c>
      <c r="BM118" s="12" t="s">
        <v>98</v>
      </c>
      <c r="BN118" s="12" t="s">
        <v>98</v>
      </c>
      <c r="BO118" s="12" t="s">
        <v>98</v>
      </c>
      <c r="BP118" s="100" t="s">
        <v>98</v>
      </c>
      <c r="BQ118" s="12" t="s">
        <v>98</v>
      </c>
      <c r="BR118" s="71" t="s">
        <v>98</v>
      </c>
      <c r="BS118" s="12" t="s">
        <v>98</v>
      </c>
      <c r="BT118" s="12" t="s">
        <v>98</v>
      </c>
      <c r="BU118" s="12" t="s">
        <v>98</v>
      </c>
      <c r="BV118" s="100" t="s">
        <v>98</v>
      </c>
      <c r="BW118" s="12" t="s">
        <v>98</v>
      </c>
      <c r="BX118" s="71" t="s">
        <v>98</v>
      </c>
      <c r="BY118" s="12" t="s">
        <v>98</v>
      </c>
      <c r="BZ118" s="12" t="s">
        <v>98</v>
      </c>
      <c r="CA118" s="12" t="s">
        <v>98</v>
      </c>
      <c r="CB118" s="100" t="s">
        <v>98</v>
      </c>
      <c r="CC118" s="100" t="s">
        <v>98</v>
      </c>
      <c r="CD118" s="100" t="s">
        <v>98</v>
      </c>
      <c r="CE118" s="100" t="s">
        <v>98</v>
      </c>
      <c r="CF118" s="100" t="s">
        <v>98</v>
      </c>
      <c r="CG118" s="100" t="s">
        <v>98</v>
      </c>
      <c r="CH118" s="100" t="s">
        <v>98</v>
      </c>
      <c r="CI118" s="105" t="s">
        <v>98</v>
      </c>
    </row>
    <row r="119" spans="1:87" ht="21.75" customHeight="1" x14ac:dyDescent="0.25">
      <c r="A119" s="1" t="s">
        <v>586</v>
      </c>
      <c r="B119" s="6" t="s">
        <v>262</v>
      </c>
      <c r="C119" s="23" t="s">
        <v>608</v>
      </c>
      <c r="D119" t="s">
        <v>658</v>
      </c>
      <c r="E119" s="2">
        <v>2010</v>
      </c>
      <c r="F119" s="2" t="s">
        <v>91</v>
      </c>
      <c r="G119" s="10" t="s">
        <v>92</v>
      </c>
      <c r="H119" s="2" t="s">
        <v>93</v>
      </c>
      <c r="I119" s="10" t="s">
        <v>94</v>
      </c>
      <c r="J119" s="2" t="s">
        <v>659</v>
      </c>
      <c r="K119" s="118" t="str">
        <f t="shared" si="8"/>
        <v>pdf</v>
      </c>
      <c r="L119" s="2" t="s">
        <v>660</v>
      </c>
      <c r="M119" s="118" t="str">
        <f t="shared" si="9"/>
        <v>pdf</v>
      </c>
      <c r="N119" s="2" t="s">
        <v>97</v>
      </c>
      <c r="O119" s="45" t="s">
        <v>98</v>
      </c>
      <c r="P119" s="13" t="str">
        <f t="shared" si="12"/>
        <v>Folder</v>
      </c>
      <c r="Q119" s="127">
        <v>6000</v>
      </c>
      <c r="R119" s="127">
        <v>3500</v>
      </c>
      <c r="S119" s="127">
        <v>1400</v>
      </c>
      <c r="T119" s="10">
        <v>24</v>
      </c>
      <c r="U119" s="2" t="s">
        <v>99</v>
      </c>
      <c r="V119" s="7">
        <v>2</v>
      </c>
      <c r="W119" s="2" t="s">
        <v>100</v>
      </c>
      <c r="X119" s="2" t="s">
        <v>100</v>
      </c>
      <c r="Y119" s="2" t="s">
        <v>100</v>
      </c>
      <c r="Z119" s="2" t="s">
        <v>100</v>
      </c>
      <c r="AA119" s="2" t="s">
        <v>100</v>
      </c>
      <c r="AB119" s="18" t="s">
        <v>100</v>
      </c>
      <c r="AC119" s="7" t="s">
        <v>353</v>
      </c>
      <c r="AD119" s="59" t="s">
        <v>98</v>
      </c>
      <c r="AE119" s="71" t="s">
        <v>98</v>
      </c>
      <c r="AF119" s="71" t="s">
        <v>98</v>
      </c>
      <c r="AG119" s="71" t="s">
        <v>98</v>
      </c>
      <c r="AH119" s="71" t="s">
        <v>98</v>
      </c>
      <c r="AI119" s="71" t="s">
        <v>98</v>
      </c>
      <c r="AJ119" s="71" t="s">
        <v>98</v>
      </c>
      <c r="AK119" s="61" t="s">
        <v>98</v>
      </c>
      <c r="AL119" s="12" t="s">
        <v>98</v>
      </c>
      <c r="AM119" s="2" t="str">
        <f t="shared" si="14"/>
        <v/>
      </c>
      <c r="AN119" s="14" t="str">
        <f t="shared" si="13"/>
        <v>Folder</v>
      </c>
      <c r="AO119" s="15">
        <v>0</v>
      </c>
      <c r="AQ119" s="71" t="s">
        <v>98</v>
      </c>
      <c r="AR119" s="67" t="str">
        <f t="shared" si="11"/>
        <v>GTF.025</v>
      </c>
      <c r="AS119" s="67" t="str">
        <f t="shared" si="15"/>
        <v>GTF_PA</v>
      </c>
      <c r="AT119" s="67" t="s">
        <v>100</v>
      </c>
      <c r="AU119" s="75" t="s">
        <v>100</v>
      </c>
      <c r="AV119" s="112">
        <v>2</v>
      </c>
      <c r="AW119" s="122" t="s">
        <v>661</v>
      </c>
      <c r="AX119" s="122" t="s">
        <v>104</v>
      </c>
      <c r="AY119" s="12" t="s">
        <v>91</v>
      </c>
      <c r="AZ119" s="71" t="s">
        <v>98</v>
      </c>
      <c r="BA119" s="71" t="s">
        <v>92</v>
      </c>
      <c r="BB119" s="71" t="s">
        <v>94</v>
      </c>
      <c r="BC119" s="12" t="s">
        <v>91</v>
      </c>
      <c r="BD119" s="71" t="s">
        <v>98</v>
      </c>
      <c r="BE119" s="12" t="s">
        <v>98</v>
      </c>
      <c r="BF119" s="71" t="s">
        <v>98</v>
      </c>
      <c r="BG119" s="12" t="s">
        <v>98</v>
      </c>
      <c r="BH119" s="12" t="s">
        <v>98</v>
      </c>
      <c r="BI119" s="12" t="s">
        <v>98</v>
      </c>
      <c r="BJ119" s="100" t="s">
        <v>98</v>
      </c>
      <c r="BK119" s="12" t="s">
        <v>98</v>
      </c>
      <c r="BL119" s="71" t="s">
        <v>98</v>
      </c>
      <c r="BM119" s="12" t="s">
        <v>98</v>
      </c>
      <c r="BN119" s="12" t="s">
        <v>98</v>
      </c>
      <c r="BO119" s="12" t="s">
        <v>98</v>
      </c>
      <c r="BP119" s="100" t="s">
        <v>98</v>
      </c>
      <c r="BQ119" s="12" t="s">
        <v>98</v>
      </c>
      <c r="BR119" s="71" t="s">
        <v>98</v>
      </c>
      <c r="BS119" s="12" t="s">
        <v>98</v>
      </c>
      <c r="BT119" s="12" t="s">
        <v>98</v>
      </c>
      <c r="BU119" s="12" t="s">
        <v>98</v>
      </c>
      <c r="BV119" s="100" t="s">
        <v>98</v>
      </c>
      <c r="BW119" s="12" t="s">
        <v>98</v>
      </c>
      <c r="BX119" s="71" t="s">
        <v>98</v>
      </c>
      <c r="BY119" s="12" t="s">
        <v>98</v>
      </c>
      <c r="BZ119" s="12" t="s">
        <v>98</v>
      </c>
      <c r="CA119" s="12" t="s">
        <v>98</v>
      </c>
      <c r="CB119" s="100" t="s">
        <v>98</v>
      </c>
      <c r="CC119" s="100" t="s">
        <v>98</v>
      </c>
      <c r="CD119" s="100" t="s">
        <v>98</v>
      </c>
      <c r="CE119" s="100" t="s">
        <v>98</v>
      </c>
      <c r="CF119" s="100" t="s">
        <v>98</v>
      </c>
      <c r="CG119" s="100" t="s">
        <v>98</v>
      </c>
      <c r="CH119" s="100" t="s">
        <v>98</v>
      </c>
      <c r="CI119" s="105" t="s">
        <v>98</v>
      </c>
    </row>
    <row r="120" spans="1:87" ht="21.75" customHeight="1" x14ac:dyDescent="0.25">
      <c r="A120" s="1" t="s">
        <v>586</v>
      </c>
      <c r="B120" s="6" t="s">
        <v>264</v>
      </c>
      <c r="C120" s="23" t="s">
        <v>587</v>
      </c>
      <c r="D120" t="s">
        <v>662</v>
      </c>
      <c r="E120" s="2">
        <v>2010</v>
      </c>
      <c r="F120" s="2" t="s">
        <v>91</v>
      </c>
      <c r="G120" s="10" t="s">
        <v>92</v>
      </c>
      <c r="H120" s="2" t="s">
        <v>93</v>
      </c>
      <c r="I120" s="10" t="s">
        <v>94</v>
      </c>
      <c r="J120" s="2" t="s">
        <v>663</v>
      </c>
      <c r="K120" s="118" t="str">
        <f t="shared" si="8"/>
        <v>pdf</v>
      </c>
      <c r="L120" s="2" t="s">
        <v>664</v>
      </c>
      <c r="M120" s="118" t="str">
        <f t="shared" si="9"/>
        <v>pdf</v>
      </c>
      <c r="N120" s="2" t="s">
        <v>97</v>
      </c>
      <c r="O120" s="45" t="s">
        <v>98</v>
      </c>
      <c r="P120" s="13" t="str">
        <f t="shared" si="12"/>
        <v>Folder</v>
      </c>
      <c r="Q120" s="127">
        <v>4220</v>
      </c>
      <c r="R120" s="127">
        <v>2200</v>
      </c>
      <c r="S120" s="127">
        <v>1400</v>
      </c>
      <c r="T120" s="10">
        <v>42</v>
      </c>
      <c r="U120" s="2" t="s">
        <v>99</v>
      </c>
      <c r="V120" s="7">
        <v>2</v>
      </c>
      <c r="W120" s="2" t="s">
        <v>100</v>
      </c>
      <c r="X120" s="2" t="s">
        <v>100</v>
      </c>
      <c r="Y120" s="2" t="s">
        <v>100</v>
      </c>
      <c r="Z120" s="2" t="s">
        <v>100</v>
      </c>
      <c r="AA120" s="2" t="s">
        <v>100</v>
      </c>
      <c r="AB120" s="18" t="s">
        <v>100</v>
      </c>
      <c r="AC120" s="7" t="s">
        <v>130</v>
      </c>
      <c r="AD120" s="59" t="s">
        <v>98</v>
      </c>
      <c r="AE120" s="71" t="s">
        <v>98</v>
      </c>
      <c r="AF120" s="71" t="s">
        <v>98</v>
      </c>
      <c r="AG120" s="71" t="s">
        <v>98</v>
      </c>
      <c r="AH120" s="71" t="s">
        <v>98</v>
      </c>
      <c r="AI120" s="71" t="s">
        <v>98</v>
      </c>
      <c r="AJ120" s="71" t="s">
        <v>98</v>
      </c>
      <c r="AK120" s="61" t="s">
        <v>98</v>
      </c>
      <c r="AL120" s="12" t="s">
        <v>98</v>
      </c>
      <c r="AM120" s="2" t="str">
        <f t="shared" si="14"/>
        <v/>
      </c>
      <c r="AN120" s="14" t="str">
        <f t="shared" si="13"/>
        <v>Folder</v>
      </c>
      <c r="AO120" s="15">
        <v>0</v>
      </c>
      <c r="AQ120" s="71" t="s">
        <v>98</v>
      </c>
      <c r="AR120" s="67" t="str">
        <f t="shared" si="11"/>
        <v>GTF.026</v>
      </c>
      <c r="AS120" s="67" t="str">
        <f t="shared" si="15"/>
        <v>GTF_GT</v>
      </c>
      <c r="AT120" s="67" t="s">
        <v>100</v>
      </c>
      <c r="AU120" s="75" t="s">
        <v>100</v>
      </c>
      <c r="AV120" s="112">
        <v>2</v>
      </c>
      <c r="AW120" s="122" t="s">
        <v>438</v>
      </c>
      <c r="AX120" s="122" t="s">
        <v>139</v>
      </c>
      <c r="AY120" s="12" t="s">
        <v>91</v>
      </c>
      <c r="AZ120" s="71" t="s">
        <v>98</v>
      </c>
      <c r="BA120" s="71" t="s">
        <v>92</v>
      </c>
      <c r="BB120" s="71" t="s">
        <v>94</v>
      </c>
      <c r="BC120" s="12" t="s">
        <v>91</v>
      </c>
      <c r="BD120" s="71" t="s">
        <v>98</v>
      </c>
      <c r="BE120" s="12" t="s">
        <v>98</v>
      </c>
      <c r="BF120" s="71" t="s">
        <v>98</v>
      </c>
      <c r="BG120" s="12" t="s">
        <v>98</v>
      </c>
      <c r="BH120" s="12" t="s">
        <v>98</v>
      </c>
      <c r="BI120" s="12" t="s">
        <v>98</v>
      </c>
      <c r="BJ120" s="100" t="s">
        <v>98</v>
      </c>
      <c r="BK120" s="12" t="s">
        <v>98</v>
      </c>
      <c r="BL120" s="71" t="s">
        <v>98</v>
      </c>
      <c r="BM120" s="12" t="s">
        <v>98</v>
      </c>
      <c r="BN120" s="12" t="s">
        <v>98</v>
      </c>
      <c r="BO120" s="12" t="s">
        <v>98</v>
      </c>
      <c r="BP120" s="100" t="s">
        <v>98</v>
      </c>
      <c r="BQ120" s="12" t="s">
        <v>98</v>
      </c>
      <c r="BR120" s="71" t="s">
        <v>98</v>
      </c>
      <c r="BS120" s="12" t="s">
        <v>98</v>
      </c>
      <c r="BT120" s="12" t="s">
        <v>98</v>
      </c>
      <c r="BU120" s="12" t="s">
        <v>98</v>
      </c>
      <c r="BV120" s="100" t="s">
        <v>98</v>
      </c>
      <c r="BW120" s="12" t="s">
        <v>98</v>
      </c>
      <c r="BX120" s="71" t="s">
        <v>98</v>
      </c>
      <c r="BY120" s="12" t="s">
        <v>98</v>
      </c>
      <c r="BZ120" s="12" t="s">
        <v>98</v>
      </c>
      <c r="CA120" s="12" t="s">
        <v>98</v>
      </c>
      <c r="CB120" s="100" t="s">
        <v>98</v>
      </c>
      <c r="CC120" s="100" t="s">
        <v>98</v>
      </c>
      <c r="CD120" s="100" t="s">
        <v>98</v>
      </c>
      <c r="CE120" s="100" t="s">
        <v>98</v>
      </c>
      <c r="CF120" s="100" t="s">
        <v>98</v>
      </c>
      <c r="CG120" s="100" t="s">
        <v>98</v>
      </c>
      <c r="CH120" s="100" t="s">
        <v>98</v>
      </c>
      <c r="CI120" s="105" t="s">
        <v>98</v>
      </c>
    </row>
    <row r="121" spans="1:87" ht="21.75" customHeight="1" x14ac:dyDescent="0.25">
      <c r="A121" s="1" t="s">
        <v>586</v>
      </c>
      <c r="B121" s="6" t="s">
        <v>265</v>
      </c>
      <c r="C121" s="43" t="s">
        <v>665</v>
      </c>
      <c r="D121" t="s">
        <v>647</v>
      </c>
      <c r="E121" s="2">
        <v>2011</v>
      </c>
      <c r="F121" s="2" t="s">
        <v>627</v>
      </c>
      <c r="G121" s="10" t="s">
        <v>666</v>
      </c>
      <c r="H121" s="2" t="s">
        <v>98</v>
      </c>
      <c r="I121" s="10" t="s">
        <v>212</v>
      </c>
      <c r="J121" s="2" t="s">
        <v>667</v>
      </c>
      <c r="K121" s="118" t="str">
        <f t="shared" si="8"/>
        <v>pdf</v>
      </c>
      <c r="L121" s="2" t="s">
        <v>668</v>
      </c>
      <c r="M121" s="118" t="str">
        <f t="shared" si="9"/>
        <v>pdf</v>
      </c>
      <c r="N121" s="2" t="s">
        <v>97</v>
      </c>
      <c r="O121" s="45" t="s">
        <v>98</v>
      </c>
      <c r="P121" s="13" t="str">
        <f t="shared" si="12"/>
        <v>Folder</v>
      </c>
      <c r="Q121" s="127">
        <v>10000</v>
      </c>
      <c r="R121" s="127">
        <v>3500</v>
      </c>
      <c r="S121" s="127">
        <v>1000</v>
      </c>
      <c r="T121" s="10">
        <v>20</v>
      </c>
      <c r="U121" s="2" t="s">
        <v>99</v>
      </c>
      <c r="V121" s="7">
        <v>2</v>
      </c>
      <c r="W121" s="2" t="s">
        <v>100</v>
      </c>
      <c r="X121" s="2" t="s">
        <v>100</v>
      </c>
      <c r="Y121" s="2" t="s">
        <v>100</v>
      </c>
      <c r="Z121" s="2" t="s">
        <v>100</v>
      </c>
      <c r="AA121" s="2" t="s">
        <v>100</v>
      </c>
      <c r="AB121" s="18" t="s">
        <v>100</v>
      </c>
      <c r="AC121" s="7" t="s">
        <v>130</v>
      </c>
      <c r="AD121" s="59" t="s">
        <v>98</v>
      </c>
      <c r="AE121" s="71" t="s">
        <v>98</v>
      </c>
      <c r="AF121" s="71" t="s">
        <v>98</v>
      </c>
      <c r="AG121" s="71" t="s">
        <v>98</v>
      </c>
      <c r="AH121" s="71" t="s">
        <v>98</v>
      </c>
      <c r="AI121" s="71" t="s">
        <v>98</v>
      </c>
      <c r="AJ121" s="71" t="s">
        <v>98</v>
      </c>
      <c r="AK121" s="61" t="s">
        <v>98</v>
      </c>
      <c r="AL121" s="12" t="s">
        <v>98</v>
      </c>
      <c r="AM121" s="2" t="str">
        <f t="shared" si="14"/>
        <v/>
      </c>
      <c r="AN121" s="14" t="str">
        <f t="shared" si="13"/>
        <v>Folder</v>
      </c>
      <c r="AO121" s="15">
        <v>0</v>
      </c>
      <c r="AQ121" s="71" t="s">
        <v>98</v>
      </c>
      <c r="AR121" s="67" t="str">
        <f t="shared" si="11"/>
        <v>GTF.027</v>
      </c>
      <c r="AS121" s="67" t="str">
        <f t="shared" si="15"/>
        <v>GTF_P</v>
      </c>
      <c r="AT121" s="67" t="s">
        <v>100</v>
      </c>
      <c r="AU121" s="75" t="s">
        <v>100</v>
      </c>
      <c r="AV121" s="112">
        <v>2</v>
      </c>
      <c r="AW121" s="122" t="s">
        <v>438</v>
      </c>
      <c r="AX121" s="122" t="s">
        <v>139</v>
      </c>
      <c r="AY121" s="12" t="s">
        <v>627</v>
      </c>
      <c r="AZ121" s="71" t="s">
        <v>98</v>
      </c>
      <c r="BA121" s="71" t="s">
        <v>666</v>
      </c>
      <c r="BB121" s="71" t="s">
        <v>212</v>
      </c>
      <c r="BC121" s="12" t="s">
        <v>627</v>
      </c>
      <c r="BD121" s="71" t="s">
        <v>98</v>
      </c>
      <c r="BE121" s="12" t="s">
        <v>98</v>
      </c>
      <c r="BF121" s="71" t="s">
        <v>98</v>
      </c>
      <c r="BG121" s="12" t="s">
        <v>98</v>
      </c>
      <c r="BH121" s="12" t="s">
        <v>98</v>
      </c>
      <c r="BI121" s="12" t="s">
        <v>98</v>
      </c>
      <c r="BJ121" s="100" t="s">
        <v>98</v>
      </c>
      <c r="BK121" s="12" t="s">
        <v>98</v>
      </c>
      <c r="BL121" s="71" t="s">
        <v>98</v>
      </c>
      <c r="BM121" s="12" t="s">
        <v>98</v>
      </c>
      <c r="BN121" s="12" t="s">
        <v>98</v>
      </c>
      <c r="BO121" s="12" t="s">
        <v>98</v>
      </c>
      <c r="BP121" s="100" t="s">
        <v>98</v>
      </c>
      <c r="BQ121" s="12" t="s">
        <v>98</v>
      </c>
      <c r="BR121" s="71" t="s">
        <v>98</v>
      </c>
      <c r="BS121" s="12" t="s">
        <v>98</v>
      </c>
      <c r="BT121" s="12" t="s">
        <v>98</v>
      </c>
      <c r="BU121" s="12" t="s">
        <v>98</v>
      </c>
      <c r="BV121" s="100" t="s">
        <v>98</v>
      </c>
      <c r="BW121" s="12" t="s">
        <v>98</v>
      </c>
      <c r="BX121" s="71" t="s">
        <v>98</v>
      </c>
      <c r="BY121" s="12" t="s">
        <v>98</v>
      </c>
      <c r="BZ121" s="12" t="s">
        <v>98</v>
      </c>
      <c r="CA121" s="12" t="s">
        <v>98</v>
      </c>
      <c r="CB121" s="100" t="s">
        <v>98</v>
      </c>
      <c r="CC121" s="100" t="s">
        <v>98</v>
      </c>
      <c r="CD121" s="100" t="s">
        <v>98</v>
      </c>
      <c r="CE121" s="100" t="s">
        <v>98</v>
      </c>
      <c r="CF121" s="100" t="s">
        <v>98</v>
      </c>
      <c r="CG121" s="100" t="s">
        <v>98</v>
      </c>
      <c r="CH121" s="100" t="s">
        <v>98</v>
      </c>
      <c r="CI121" s="105" t="s">
        <v>98</v>
      </c>
    </row>
    <row r="122" spans="1:87" ht="21.75" customHeight="1" x14ac:dyDescent="0.25">
      <c r="A122" s="1" t="s">
        <v>586</v>
      </c>
      <c r="B122" s="6" t="s">
        <v>266</v>
      </c>
      <c r="C122" s="23" t="s">
        <v>200</v>
      </c>
      <c r="D122" t="s">
        <v>669</v>
      </c>
      <c r="E122" s="2">
        <v>2011</v>
      </c>
      <c r="F122" s="2" t="s">
        <v>91</v>
      </c>
      <c r="G122" s="10" t="s">
        <v>92</v>
      </c>
      <c r="H122" s="2" t="s">
        <v>93</v>
      </c>
      <c r="I122" s="10" t="s">
        <v>94</v>
      </c>
      <c r="J122" s="2" t="s">
        <v>670</v>
      </c>
      <c r="K122" s="118" t="str">
        <f t="shared" si="8"/>
        <v>pdf</v>
      </c>
      <c r="L122" s="2" t="s">
        <v>671</v>
      </c>
      <c r="M122" s="118" t="str">
        <f t="shared" si="9"/>
        <v>pdf</v>
      </c>
      <c r="N122" s="2" t="s">
        <v>97</v>
      </c>
      <c r="O122" s="45" t="s">
        <v>98</v>
      </c>
      <c r="P122" s="13" t="str">
        <f t="shared" si="12"/>
        <v>Folder</v>
      </c>
      <c r="Q122" s="127">
        <v>6000</v>
      </c>
      <c r="R122" s="127">
        <v>2200</v>
      </c>
      <c r="S122" s="127">
        <v>1400</v>
      </c>
      <c r="T122" s="10">
        <v>42</v>
      </c>
      <c r="U122" s="2" t="s">
        <v>99</v>
      </c>
      <c r="V122" s="7">
        <v>2</v>
      </c>
      <c r="W122" s="2" t="s">
        <v>100</v>
      </c>
      <c r="X122" s="2" t="s">
        <v>100</v>
      </c>
      <c r="Y122" s="2" t="s">
        <v>100</v>
      </c>
      <c r="Z122" s="2" t="s">
        <v>100</v>
      </c>
      <c r="AA122" s="2" t="s">
        <v>100</v>
      </c>
      <c r="AB122" s="18" t="s">
        <v>100</v>
      </c>
      <c r="AC122" s="7" t="s">
        <v>130</v>
      </c>
      <c r="AD122" s="59" t="s">
        <v>98</v>
      </c>
      <c r="AE122" s="71" t="s">
        <v>98</v>
      </c>
      <c r="AF122" s="71" t="s">
        <v>98</v>
      </c>
      <c r="AG122" s="71" t="s">
        <v>98</v>
      </c>
      <c r="AH122" s="71" t="s">
        <v>98</v>
      </c>
      <c r="AI122" s="71" t="s">
        <v>98</v>
      </c>
      <c r="AJ122" s="71" t="s">
        <v>98</v>
      </c>
      <c r="AK122" s="61" t="s">
        <v>98</v>
      </c>
      <c r="AL122" s="12" t="s">
        <v>98</v>
      </c>
      <c r="AM122" s="2" t="str">
        <f t="shared" si="14"/>
        <v/>
      </c>
      <c r="AN122" s="14" t="str">
        <f t="shared" si="13"/>
        <v>Folder</v>
      </c>
      <c r="AO122" s="15">
        <v>0</v>
      </c>
      <c r="AQ122" s="71" t="s">
        <v>98</v>
      </c>
      <c r="AR122" s="67" t="str">
        <f t="shared" si="11"/>
        <v>GTF.028</v>
      </c>
      <c r="AS122" s="67" t="str">
        <f t="shared" si="15"/>
        <v>GTF_M</v>
      </c>
      <c r="AT122" s="67" t="s">
        <v>100</v>
      </c>
      <c r="AU122" s="75" t="s">
        <v>100</v>
      </c>
      <c r="AV122" s="112">
        <v>2</v>
      </c>
      <c r="AW122" s="122" t="s">
        <v>438</v>
      </c>
      <c r="AX122" s="122" t="s">
        <v>139</v>
      </c>
      <c r="AY122" s="12" t="s">
        <v>91</v>
      </c>
      <c r="AZ122" s="71" t="s">
        <v>98</v>
      </c>
      <c r="BA122" s="71" t="s">
        <v>92</v>
      </c>
      <c r="BB122" s="71" t="s">
        <v>94</v>
      </c>
      <c r="BC122" s="12" t="s">
        <v>91</v>
      </c>
      <c r="BD122" s="71" t="s">
        <v>98</v>
      </c>
      <c r="BE122" s="12" t="s">
        <v>98</v>
      </c>
      <c r="BF122" s="71" t="s">
        <v>98</v>
      </c>
      <c r="BG122" s="12" t="s">
        <v>98</v>
      </c>
      <c r="BH122" s="12" t="s">
        <v>98</v>
      </c>
      <c r="BI122" s="12" t="s">
        <v>98</v>
      </c>
      <c r="BJ122" s="100" t="s">
        <v>98</v>
      </c>
      <c r="BK122" s="12" t="s">
        <v>98</v>
      </c>
      <c r="BL122" s="71" t="s">
        <v>98</v>
      </c>
      <c r="BM122" s="12" t="s">
        <v>98</v>
      </c>
      <c r="BN122" s="12" t="s">
        <v>98</v>
      </c>
      <c r="BO122" s="12" t="s">
        <v>98</v>
      </c>
      <c r="BP122" s="100" t="s">
        <v>98</v>
      </c>
      <c r="BQ122" s="12" t="s">
        <v>98</v>
      </c>
      <c r="BR122" s="71" t="s">
        <v>98</v>
      </c>
      <c r="BS122" s="12" t="s">
        <v>98</v>
      </c>
      <c r="BT122" s="12" t="s">
        <v>98</v>
      </c>
      <c r="BU122" s="12" t="s">
        <v>98</v>
      </c>
      <c r="BV122" s="100" t="s">
        <v>98</v>
      </c>
      <c r="BW122" s="12" t="s">
        <v>98</v>
      </c>
      <c r="BX122" s="71" t="s">
        <v>98</v>
      </c>
      <c r="BY122" s="12" t="s">
        <v>98</v>
      </c>
      <c r="BZ122" s="12" t="s">
        <v>98</v>
      </c>
      <c r="CA122" s="12" t="s">
        <v>98</v>
      </c>
      <c r="CB122" s="100" t="s">
        <v>98</v>
      </c>
      <c r="CC122" s="100" t="s">
        <v>98</v>
      </c>
      <c r="CD122" s="100" t="s">
        <v>98</v>
      </c>
      <c r="CE122" s="100" t="s">
        <v>98</v>
      </c>
      <c r="CF122" s="100" t="s">
        <v>98</v>
      </c>
      <c r="CG122" s="100" t="s">
        <v>98</v>
      </c>
      <c r="CH122" s="100" t="s">
        <v>98</v>
      </c>
      <c r="CI122" s="105" t="s">
        <v>98</v>
      </c>
    </row>
    <row r="123" spans="1:87" ht="21.75" customHeight="1" x14ac:dyDescent="0.25">
      <c r="A123" s="1" t="s">
        <v>586</v>
      </c>
      <c r="B123" s="6" t="s">
        <v>267</v>
      </c>
      <c r="C123" s="23" t="s">
        <v>89</v>
      </c>
      <c r="D123" t="s">
        <v>672</v>
      </c>
      <c r="E123" s="2">
        <v>2011</v>
      </c>
      <c r="F123" s="2" t="s">
        <v>91</v>
      </c>
      <c r="G123" s="10" t="s">
        <v>92</v>
      </c>
      <c r="H123" s="2" t="s">
        <v>93</v>
      </c>
      <c r="I123" s="10" t="s">
        <v>94</v>
      </c>
      <c r="J123" s="2" t="s">
        <v>673</v>
      </c>
      <c r="K123" s="118" t="str">
        <f t="shared" si="8"/>
        <v>pdf</v>
      </c>
      <c r="L123" s="2" t="s">
        <v>674</v>
      </c>
      <c r="M123" s="118" t="str">
        <f t="shared" si="9"/>
        <v>pdf</v>
      </c>
      <c r="N123" s="2" t="s">
        <v>97</v>
      </c>
      <c r="O123" s="45" t="s">
        <v>98</v>
      </c>
      <c r="P123" s="13" t="str">
        <f t="shared" si="12"/>
        <v>Folder</v>
      </c>
      <c r="Q123" s="127">
        <v>4200</v>
      </c>
      <c r="R123" s="127">
        <v>2260</v>
      </c>
      <c r="S123" s="127">
        <v>1400</v>
      </c>
      <c r="T123" s="10">
        <v>42</v>
      </c>
      <c r="U123" s="2" t="s">
        <v>99</v>
      </c>
      <c r="V123" s="7">
        <v>2</v>
      </c>
      <c r="W123" s="2" t="s">
        <v>100</v>
      </c>
      <c r="X123" s="2" t="s">
        <v>100</v>
      </c>
      <c r="Y123" s="2" t="s">
        <v>100</v>
      </c>
      <c r="Z123" s="2" t="s">
        <v>100</v>
      </c>
      <c r="AA123" s="2" t="s">
        <v>100</v>
      </c>
      <c r="AB123" s="18" t="s">
        <v>100</v>
      </c>
      <c r="AC123" s="7" t="s">
        <v>137</v>
      </c>
      <c r="AD123" s="59" t="s">
        <v>98</v>
      </c>
      <c r="AE123" s="71" t="s">
        <v>98</v>
      </c>
      <c r="AF123" s="71" t="s">
        <v>98</v>
      </c>
      <c r="AG123" s="71" t="s">
        <v>98</v>
      </c>
      <c r="AH123" s="71" t="s">
        <v>98</v>
      </c>
      <c r="AI123" s="71" t="s">
        <v>98</v>
      </c>
      <c r="AJ123" s="71" t="s">
        <v>98</v>
      </c>
      <c r="AK123" s="61" t="s">
        <v>98</v>
      </c>
      <c r="AL123" s="12" t="s">
        <v>98</v>
      </c>
      <c r="AM123" s="2" t="str">
        <f t="shared" si="14"/>
        <v/>
      </c>
      <c r="AN123" s="14" t="str">
        <f t="shared" si="13"/>
        <v>Folder</v>
      </c>
      <c r="AO123" s="15">
        <v>0</v>
      </c>
      <c r="AQ123" s="71" t="s">
        <v>98</v>
      </c>
      <c r="AR123" s="67" t="str">
        <f t="shared" si="11"/>
        <v>GTF.029</v>
      </c>
      <c r="AS123" s="67" t="str">
        <f t="shared" si="15"/>
        <v>GTF_Q</v>
      </c>
      <c r="AT123" s="67" t="s">
        <v>100</v>
      </c>
      <c r="AU123" s="75" t="s">
        <v>100</v>
      </c>
      <c r="AV123" s="112">
        <v>2</v>
      </c>
      <c r="AW123" s="122" t="s">
        <v>675</v>
      </c>
      <c r="AX123" s="122" t="s">
        <v>139</v>
      </c>
      <c r="AY123" s="12" t="s">
        <v>91</v>
      </c>
      <c r="AZ123" s="71" t="s">
        <v>98</v>
      </c>
      <c r="BA123" s="71" t="s">
        <v>92</v>
      </c>
      <c r="BB123" s="71" t="s">
        <v>94</v>
      </c>
      <c r="BC123" s="12" t="s">
        <v>91</v>
      </c>
      <c r="BD123" s="71" t="s">
        <v>98</v>
      </c>
      <c r="BE123" s="12" t="s">
        <v>98</v>
      </c>
      <c r="BF123" s="71" t="s">
        <v>98</v>
      </c>
      <c r="BG123" s="12" t="s">
        <v>98</v>
      </c>
      <c r="BH123" s="12" t="s">
        <v>98</v>
      </c>
      <c r="BI123" s="12" t="s">
        <v>98</v>
      </c>
      <c r="BJ123" s="100" t="s">
        <v>98</v>
      </c>
      <c r="BK123" s="12" t="s">
        <v>98</v>
      </c>
      <c r="BL123" s="71" t="s">
        <v>98</v>
      </c>
      <c r="BM123" s="12" t="s">
        <v>98</v>
      </c>
      <c r="BN123" s="12" t="s">
        <v>98</v>
      </c>
      <c r="BO123" s="12" t="s">
        <v>98</v>
      </c>
      <c r="BP123" s="100" t="s">
        <v>98</v>
      </c>
      <c r="BQ123" s="12" t="s">
        <v>98</v>
      </c>
      <c r="BR123" s="71" t="s">
        <v>98</v>
      </c>
      <c r="BS123" s="12" t="s">
        <v>98</v>
      </c>
      <c r="BT123" s="12" t="s">
        <v>98</v>
      </c>
      <c r="BU123" s="12" t="s">
        <v>98</v>
      </c>
      <c r="BV123" s="100" t="s">
        <v>98</v>
      </c>
      <c r="BW123" s="12" t="s">
        <v>98</v>
      </c>
      <c r="BX123" s="71" t="s">
        <v>98</v>
      </c>
      <c r="BY123" s="12" t="s">
        <v>98</v>
      </c>
      <c r="BZ123" s="12" t="s">
        <v>98</v>
      </c>
      <c r="CA123" s="12" t="s">
        <v>98</v>
      </c>
      <c r="CB123" s="100" t="s">
        <v>98</v>
      </c>
      <c r="CC123" s="100" t="s">
        <v>98</v>
      </c>
      <c r="CD123" s="100" t="s">
        <v>98</v>
      </c>
      <c r="CE123" s="100" t="s">
        <v>98</v>
      </c>
      <c r="CF123" s="100" t="s">
        <v>98</v>
      </c>
      <c r="CG123" s="100" t="s">
        <v>98</v>
      </c>
      <c r="CH123" s="100" t="s">
        <v>98</v>
      </c>
      <c r="CI123" s="105" t="s">
        <v>98</v>
      </c>
    </row>
    <row r="124" spans="1:87" ht="21.75" customHeight="1" x14ac:dyDescent="0.25">
      <c r="A124" s="1" t="s">
        <v>586</v>
      </c>
      <c r="B124" s="6" t="s">
        <v>268</v>
      </c>
      <c r="C124" s="23" t="s">
        <v>587</v>
      </c>
      <c r="D124" t="s">
        <v>676</v>
      </c>
      <c r="E124" s="2">
        <v>2010</v>
      </c>
      <c r="F124" s="2" t="s">
        <v>91</v>
      </c>
      <c r="G124" s="10" t="s">
        <v>92</v>
      </c>
      <c r="H124" s="2" t="s">
        <v>93</v>
      </c>
      <c r="I124" s="10" t="s">
        <v>94</v>
      </c>
      <c r="J124" s="2" t="s">
        <v>677</v>
      </c>
      <c r="K124" s="118" t="str">
        <f t="shared" si="8"/>
        <v>pdf</v>
      </c>
      <c r="L124" s="2" t="s">
        <v>678</v>
      </c>
      <c r="M124" s="118" t="str">
        <f t="shared" si="9"/>
        <v>pdf</v>
      </c>
      <c r="N124" s="2" t="s">
        <v>97</v>
      </c>
      <c r="O124" s="45" t="s">
        <v>98</v>
      </c>
      <c r="P124" s="13" t="str">
        <f t="shared" si="12"/>
        <v>Folder</v>
      </c>
      <c r="Q124" s="127">
        <v>6000</v>
      </c>
      <c r="R124" s="127">
        <v>2600</v>
      </c>
      <c r="S124" s="127">
        <v>1400</v>
      </c>
      <c r="T124" s="10">
        <v>42</v>
      </c>
      <c r="U124" s="2" t="s">
        <v>99</v>
      </c>
      <c r="V124" s="7">
        <v>2</v>
      </c>
      <c r="W124" s="2" t="s">
        <v>100</v>
      </c>
      <c r="X124" s="2" t="s">
        <v>100</v>
      </c>
      <c r="Y124" s="2" t="s">
        <v>100</v>
      </c>
      <c r="Z124" s="2" t="s">
        <v>100</v>
      </c>
      <c r="AA124" s="2" t="s">
        <v>100</v>
      </c>
      <c r="AB124" s="18" t="s">
        <v>100</v>
      </c>
      <c r="AC124" s="7" t="s">
        <v>130</v>
      </c>
      <c r="AD124" s="59" t="s">
        <v>98</v>
      </c>
      <c r="AE124" s="71" t="s">
        <v>98</v>
      </c>
      <c r="AF124" s="71" t="s">
        <v>98</v>
      </c>
      <c r="AG124" s="71" t="s">
        <v>98</v>
      </c>
      <c r="AH124" s="71" t="s">
        <v>98</v>
      </c>
      <c r="AI124" s="71" t="s">
        <v>98</v>
      </c>
      <c r="AJ124" s="71" t="s">
        <v>98</v>
      </c>
      <c r="AK124" s="61" t="s">
        <v>98</v>
      </c>
      <c r="AL124" s="12" t="s">
        <v>98</v>
      </c>
      <c r="AM124" s="2" t="str">
        <f t="shared" si="14"/>
        <v/>
      </c>
      <c r="AN124" s="14" t="str">
        <f t="shared" si="13"/>
        <v>Folder</v>
      </c>
      <c r="AO124" s="15">
        <v>0</v>
      </c>
      <c r="AQ124" s="71" t="s">
        <v>98</v>
      </c>
      <c r="AR124" s="67" t="str">
        <f t="shared" si="11"/>
        <v>GTF.030</v>
      </c>
      <c r="AS124" s="67" t="str">
        <f t="shared" si="15"/>
        <v>GTF_GT</v>
      </c>
      <c r="AT124" s="67" t="s">
        <v>100</v>
      </c>
      <c r="AU124" s="75" t="s">
        <v>100</v>
      </c>
      <c r="AV124" s="112">
        <v>2</v>
      </c>
      <c r="AW124" s="122" t="s">
        <v>679</v>
      </c>
      <c r="AX124" s="122" t="s">
        <v>139</v>
      </c>
      <c r="AY124" s="12" t="s">
        <v>91</v>
      </c>
      <c r="AZ124" s="71" t="s">
        <v>98</v>
      </c>
      <c r="BA124" s="71" t="s">
        <v>92</v>
      </c>
      <c r="BB124" s="71" t="s">
        <v>94</v>
      </c>
      <c r="BC124" s="12" t="s">
        <v>91</v>
      </c>
      <c r="BD124" s="71" t="s">
        <v>98</v>
      </c>
      <c r="BE124" s="12" t="s">
        <v>98</v>
      </c>
      <c r="BF124" s="71" t="s">
        <v>98</v>
      </c>
      <c r="BG124" s="12" t="s">
        <v>98</v>
      </c>
      <c r="BH124" s="12" t="s">
        <v>98</v>
      </c>
      <c r="BI124" s="12" t="s">
        <v>98</v>
      </c>
      <c r="BJ124" s="100" t="s">
        <v>98</v>
      </c>
      <c r="BK124" s="12" t="s">
        <v>98</v>
      </c>
      <c r="BL124" s="71" t="s">
        <v>98</v>
      </c>
      <c r="BM124" s="12" t="s">
        <v>98</v>
      </c>
      <c r="BN124" s="12" t="s">
        <v>98</v>
      </c>
      <c r="BO124" s="12" t="s">
        <v>98</v>
      </c>
      <c r="BP124" s="100" t="s">
        <v>98</v>
      </c>
      <c r="BQ124" s="12" t="s">
        <v>98</v>
      </c>
      <c r="BR124" s="71" t="s">
        <v>98</v>
      </c>
      <c r="BS124" s="12" t="s">
        <v>98</v>
      </c>
      <c r="BT124" s="12" t="s">
        <v>98</v>
      </c>
      <c r="BU124" s="12" t="s">
        <v>98</v>
      </c>
      <c r="BV124" s="100" t="s">
        <v>98</v>
      </c>
      <c r="BW124" s="12" t="s">
        <v>98</v>
      </c>
      <c r="BX124" s="71" t="s">
        <v>98</v>
      </c>
      <c r="BY124" s="12" t="s">
        <v>98</v>
      </c>
      <c r="BZ124" s="12" t="s">
        <v>98</v>
      </c>
      <c r="CA124" s="12" t="s">
        <v>98</v>
      </c>
      <c r="CB124" s="100" t="s">
        <v>98</v>
      </c>
      <c r="CC124" s="100" t="s">
        <v>98</v>
      </c>
      <c r="CD124" s="100" t="s">
        <v>98</v>
      </c>
      <c r="CE124" s="100" t="s">
        <v>98</v>
      </c>
      <c r="CF124" s="100" t="s">
        <v>98</v>
      </c>
      <c r="CG124" s="100" t="s">
        <v>98</v>
      </c>
      <c r="CH124" s="100" t="s">
        <v>98</v>
      </c>
      <c r="CI124" s="105" t="s">
        <v>98</v>
      </c>
    </row>
    <row r="125" spans="1:87" ht="21.75" customHeight="1" x14ac:dyDescent="0.25">
      <c r="A125" s="1" t="s">
        <v>586</v>
      </c>
      <c r="B125" s="6" t="s">
        <v>269</v>
      </c>
      <c r="C125" s="23" t="s">
        <v>587</v>
      </c>
      <c r="D125" t="s">
        <v>676</v>
      </c>
      <c r="E125" s="2">
        <v>2010</v>
      </c>
      <c r="F125" s="2" t="s">
        <v>91</v>
      </c>
      <c r="G125" s="10" t="s">
        <v>92</v>
      </c>
      <c r="H125" s="2" t="s">
        <v>93</v>
      </c>
      <c r="I125" s="10" t="s">
        <v>94</v>
      </c>
      <c r="J125" s="2" t="s">
        <v>677</v>
      </c>
      <c r="K125" s="118" t="str">
        <f t="shared" si="8"/>
        <v>pdf</v>
      </c>
      <c r="L125" s="2" t="s">
        <v>678</v>
      </c>
      <c r="M125" s="118" t="str">
        <f t="shared" si="9"/>
        <v>pdf</v>
      </c>
      <c r="N125" s="2" t="s">
        <v>97</v>
      </c>
      <c r="O125" s="45" t="s">
        <v>98</v>
      </c>
      <c r="P125" s="13" t="str">
        <f t="shared" si="12"/>
        <v>Folder</v>
      </c>
      <c r="Q125" s="127">
        <v>6000</v>
      </c>
      <c r="R125" s="127">
        <v>2600</v>
      </c>
      <c r="S125" s="127">
        <v>1400</v>
      </c>
      <c r="T125" s="10">
        <v>42</v>
      </c>
      <c r="U125" s="2" t="s">
        <v>99</v>
      </c>
      <c r="V125" s="7">
        <v>2</v>
      </c>
      <c r="W125" s="2" t="s">
        <v>100</v>
      </c>
      <c r="X125" s="2" t="s">
        <v>100</v>
      </c>
      <c r="Y125" s="2" t="s">
        <v>100</v>
      </c>
      <c r="Z125" s="2" t="s">
        <v>100</v>
      </c>
      <c r="AA125" s="2" t="s">
        <v>100</v>
      </c>
      <c r="AB125" s="18" t="s">
        <v>100</v>
      </c>
      <c r="AC125" s="7" t="s">
        <v>130</v>
      </c>
      <c r="AD125" s="59" t="s">
        <v>98</v>
      </c>
      <c r="AE125" s="71" t="s">
        <v>98</v>
      </c>
      <c r="AF125" s="71" t="s">
        <v>98</v>
      </c>
      <c r="AG125" s="71" t="s">
        <v>98</v>
      </c>
      <c r="AH125" s="71" t="s">
        <v>98</v>
      </c>
      <c r="AI125" s="71" t="s">
        <v>98</v>
      </c>
      <c r="AJ125" s="71" t="s">
        <v>98</v>
      </c>
      <c r="AK125" s="61" t="s">
        <v>98</v>
      </c>
      <c r="AL125" s="12" t="s">
        <v>98</v>
      </c>
      <c r="AM125" s="2" t="str">
        <f t="shared" si="14"/>
        <v/>
      </c>
      <c r="AN125" s="14" t="str">
        <f t="shared" si="13"/>
        <v>Folder</v>
      </c>
      <c r="AO125" s="15">
        <v>0</v>
      </c>
      <c r="AQ125" s="71" t="s">
        <v>98</v>
      </c>
      <c r="AR125" s="67" t="str">
        <f t="shared" si="11"/>
        <v>GTF.031</v>
      </c>
      <c r="AS125" s="67" t="str">
        <f t="shared" si="15"/>
        <v>GTF_GT</v>
      </c>
      <c r="AT125" s="67" t="s">
        <v>100</v>
      </c>
      <c r="AU125" s="75" t="s">
        <v>100</v>
      </c>
      <c r="AV125" s="112">
        <v>2</v>
      </c>
      <c r="AW125" s="122" t="s">
        <v>679</v>
      </c>
      <c r="AX125" s="122" t="s">
        <v>139</v>
      </c>
      <c r="AY125" s="12" t="s">
        <v>91</v>
      </c>
      <c r="AZ125" s="71" t="s">
        <v>98</v>
      </c>
      <c r="BA125" s="71" t="s">
        <v>92</v>
      </c>
      <c r="BB125" s="71" t="s">
        <v>94</v>
      </c>
      <c r="BC125" s="12" t="s">
        <v>91</v>
      </c>
      <c r="BD125" s="71" t="s">
        <v>98</v>
      </c>
      <c r="BE125" s="12" t="s">
        <v>98</v>
      </c>
      <c r="BF125" s="71" t="s">
        <v>98</v>
      </c>
      <c r="BG125" s="12" t="s">
        <v>98</v>
      </c>
      <c r="BH125" s="12" t="s">
        <v>98</v>
      </c>
      <c r="BI125" s="12" t="s">
        <v>98</v>
      </c>
      <c r="BJ125" s="100" t="s">
        <v>98</v>
      </c>
      <c r="BK125" s="12" t="s">
        <v>98</v>
      </c>
      <c r="BL125" s="71" t="s">
        <v>98</v>
      </c>
      <c r="BM125" s="12" t="s">
        <v>98</v>
      </c>
      <c r="BN125" s="12" t="s">
        <v>98</v>
      </c>
      <c r="BO125" s="12" t="s">
        <v>98</v>
      </c>
      <c r="BP125" s="100" t="s">
        <v>98</v>
      </c>
      <c r="BQ125" s="12" t="s">
        <v>98</v>
      </c>
      <c r="BR125" s="71" t="s">
        <v>98</v>
      </c>
      <c r="BS125" s="12" t="s">
        <v>98</v>
      </c>
      <c r="BT125" s="12" t="s">
        <v>98</v>
      </c>
      <c r="BU125" s="12" t="s">
        <v>98</v>
      </c>
      <c r="BV125" s="100" t="s">
        <v>98</v>
      </c>
      <c r="BW125" s="12" t="s">
        <v>98</v>
      </c>
      <c r="BX125" s="71" t="s">
        <v>98</v>
      </c>
      <c r="BY125" s="12" t="s">
        <v>98</v>
      </c>
      <c r="BZ125" s="12" t="s">
        <v>98</v>
      </c>
      <c r="CA125" s="12" t="s">
        <v>98</v>
      </c>
      <c r="CB125" s="100" t="s">
        <v>98</v>
      </c>
      <c r="CC125" s="100" t="s">
        <v>98</v>
      </c>
      <c r="CD125" s="100" t="s">
        <v>98</v>
      </c>
      <c r="CE125" s="100" t="s">
        <v>98</v>
      </c>
      <c r="CF125" s="100" t="s">
        <v>98</v>
      </c>
      <c r="CG125" s="100" t="s">
        <v>98</v>
      </c>
      <c r="CH125" s="100" t="s">
        <v>98</v>
      </c>
      <c r="CI125" s="105" t="s">
        <v>98</v>
      </c>
    </row>
    <row r="126" spans="1:87" ht="21.75" customHeight="1" x14ac:dyDescent="0.25">
      <c r="A126" s="1" t="s">
        <v>586</v>
      </c>
      <c r="B126" s="6" t="s">
        <v>270</v>
      </c>
      <c r="C126" s="23" t="s">
        <v>200</v>
      </c>
      <c r="D126" t="s">
        <v>680</v>
      </c>
      <c r="E126" s="2">
        <v>2011</v>
      </c>
      <c r="F126" s="2" t="s">
        <v>91</v>
      </c>
      <c r="G126" s="10" t="s">
        <v>92</v>
      </c>
      <c r="H126" s="2" t="s">
        <v>93</v>
      </c>
      <c r="I126" s="10" t="s">
        <v>94</v>
      </c>
      <c r="J126" s="2" t="s">
        <v>681</v>
      </c>
      <c r="K126" s="118" t="str">
        <f t="shared" si="8"/>
        <v>pdf</v>
      </c>
      <c r="L126" s="2" t="s">
        <v>682</v>
      </c>
      <c r="M126" s="118" t="str">
        <f t="shared" si="9"/>
        <v>pdf</v>
      </c>
      <c r="N126" s="2" t="s">
        <v>97</v>
      </c>
      <c r="O126" s="45" t="s">
        <v>98</v>
      </c>
      <c r="P126" s="13" t="str">
        <f t="shared" si="12"/>
        <v>Folder</v>
      </c>
      <c r="Q126" s="127">
        <v>2000</v>
      </c>
      <c r="R126" s="127">
        <v>2200</v>
      </c>
      <c r="S126" s="127">
        <v>1400</v>
      </c>
      <c r="T126" s="10">
        <v>42</v>
      </c>
      <c r="U126" s="2" t="s">
        <v>99</v>
      </c>
      <c r="V126" s="7">
        <v>1</v>
      </c>
      <c r="W126" s="2" t="s">
        <v>99</v>
      </c>
      <c r="X126" s="2" t="s">
        <v>100</v>
      </c>
      <c r="Y126" s="2" t="s">
        <v>100</v>
      </c>
      <c r="Z126" s="2" t="s">
        <v>100</v>
      </c>
      <c r="AA126" s="2" t="s">
        <v>100</v>
      </c>
      <c r="AB126" s="18" t="s">
        <v>100</v>
      </c>
      <c r="AC126" s="7" t="s">
        <v>170</v>
      </c>
      <c r="AD126" s="59" t="s">
        <v>98</v>
      </c>
      <c r="AE126" s="71" t="s">
        <v>98</v>
      </c>
      <c r="AF126" s="71" t="s">
        <v>98</v>
      </c>
      <c r="AG126" s="71" t="s">
        <v>98</v>
      </c>
      <c r="AH126" s="71" t="s">
        <v>98</v>
      </c>
      <c r="AI126" s="71" t="s">
        <v>98</v>
      </c>
      <c r="AJ126" s="71" t="s">
        <v>98</v>
      </c>
      <c r="AK126" s="61" t="s">
        <v>98</v>
      </c>
      <c r="AL126" s="12" t="s">
        <v>98</v>
      </c>
      <c r="AM126" s="2" t="str">
        <f t="shared" si="14"/>
        <v/>
      </c>
      <c r="AN126" s="14" t="str">
        <f t="shared" si="13"/>
        <v>Folder</v>
      </c>
      <c r="AO126" s="15">
        <v>0</v>
      </c>
      <c r="AQ126" s="71" t="s">
        <v>98</v>
      </c>
      <c r="AR126" s="67" t="str">
        <f t="shared" si="11"/>
        <v>GTF.032</v>
      </c>
      <c r="AS126" s="67" t="str">
        <f t="shared" si="15"/>
        <v>GTF_M</v>
      </c>
      <c r="AT126" s="67" t="s">
        <v>100</v>
      </c>
      <c r="AU126" s="75" t="s">
        <v>100</v>
      </c>
      <c r="AV126" s="112">
        <v>1</v>
      </c>
      <c r="AW126" s="122" t="s">
        <v>679</v>
      </c>
      <c r="AX126" s="122" t="s">
        <v>139</v>
      </c>
      <c r="AY126" s="12" t="s">
        <v>91</v>
      </c>
      <c r="AZ126" s="71" t="s">
        <v>98</v>
      </c>
      <c r="BA126" s="71" t="s">
        <v>92</v>
      </c>
      <c r="BB126" s="71" t="s">
        <v>94</v>
      </c>
      <c r="BC126" s="12" t="s">
        <v>91</v>
      </c>
      <c r="BD126" s="71" t="s">
        <v>98</v>
      </c>
      <c r="BE126" s="12" t="s">
        <v>98</v>
      </c>
      <c r="BF126" s="71" t="s">
        <v>98</v>
      </c>
      <c r="BG126" s="12" t="s">
        <v>98</v>
      </c>
      <c r="BH126" s="12" t="s">
        <v>98</v>
      </c>
      <c r="BI126" s="12" t="s">
        <v>98</v>
      </c>
      <c r="BJ126" s="100" t="s">
        <v>98</v>
      </c>
      <c r="BK126" s="12" t="s">
        <v>98</v>
      </c>
      <c r="BL126" s="71" t="s">
        <v>98</v>
      </c>
      <c r="BM126" s="12" t="s">
        <v>98</v>
      </c>
      <c r="BN126" s="12" t="s">
        <v>98</v>
      </c>
      <c r="BO126" s="12" t="s">
        <v>98</v>
      </c>
      <c r="BP126" s="100" t="s">
        <v>98</v>
      </c>
      <c r="BQ126" s="12" t="s">
        <v>98</v>
      </c>
      <c r="BR126" s="71" t="s">
        <v>98</v>
      </c>
      <c r="BS126" s="12" t="s">
        <v>98</v>
      </c>
      <c r="BT126" s="12" t="s">
        <v>98</v>
      </c>
      <c r="BU126" s="12" t="s">
        <v>98</v>
      </c>
      <c r="BV126" s="100" t="s">
        <v>98</v>
      </c>
      <c r="BW126" s="12" t="s">
        <v>98</v>
      </c>
      <c r="BX126" s="71" t="s">
        <v>98</v>
      </c>
      <c r="BY126" s="12" t="s">
        <v>98</v>
      </c>
      <c r="BZ126" s="12" t="s">
        <v>98</v>
      </c>
      <c r="CA126" s="12" t="s">
        <v>98</v>
      </c>
      <c r="CB126" s="100" t="s">
        <v>98</v>
      </c>
      <c r="CC126" s="100" t="s">
        <v>98</v>
      </c>
      <c r="CD126" s="100" t="s">
        <v>98</v>
      </c>
      <c r="CE126" s="100" t="s">
        <v>98</v>
      </c>
      <c r="CF126" s="100" t="s">
        <v>98</v>
      </c>
      <c r="CG126" s="100" t="s">
        <v>98</v>
      </c>
      <c r="CH126" s="100" t="s">
        <v>98</v>
      </c>
      <c r="CI126" s="105" t="s">
        <v>98</v>
      </c>
    </row>
    <row r="127" spans="1:87" ht="21.75" customHeight="1" x14ac:dyDescent="0.25">
      <c r="A127" s="1" t="s">
        <v>586</v>
      </c>
      <c r="B127" s="6" t="s">
        <v>271</v>
      </c>
      <c r="C127" s="23" t="s">
        <v>200</v>
      </c>
      <c r="D127" t="s">
        <v>683</v>
      </c>
      <c r="E127" s="2">
        <v>2011</v>
      </c>
      <c r="F127" s="2" t="s">
        <v>91</v>
      </c>
      <c r="G127" s="10" t="s">
        <v>92</v>
      </c>
      <c r="H127" s="2" t="s">
        <v>93</v>
      </c>
      <c r="I127" s="10" t="s">
        <v>94</v>
      </c>
      <c r="J127" s="2" t="s">
        <v>684</v>
      </c>
      <c r="K127" s="118" t="str">
        <f t="shared" si="8"/>
        <v>pdf</v>
      </c>
      <c r="L127" s="2" t="s">
        <v>685</v>
      </c>
      <c r="M127" s="118" t="str">
        <f t="shared" si="9"/>
        <v>pdf</v>
      </c>
      <c r="N127" s="2" t="s">
        <v>97</v>
      </c>
      <c r="O127" s="45" t="s">
        <v>98</v>
      </c>
      <c r="P127" s="13" t="str">
        <f t="shared" si="12"/>
        <v>Folder</v>
      </c>
      <c r="Q127" s="127">
        <v>2000</v>
      </c>
      <c r="R127" s="127">
        <v>1500</v>
      </c>
      <c r="S127" s="127">
        <v>1250</v>
      </c>
      <c r="T127" s="10">
        <v>42</v>
      </c>
      <c r="U127" s="2" t="s">
        <v>99</v>
      </c>
      <c r="V127" s="7">
        <v>3</v>
      </c>
      <c r="W127" s="2" t="s">
        <v>99</v>
      </c>
      <c r="X127" s="2" t="s">
        <v>100</v>
      </c>
      <c r="Y127" s="2" t="s">
        <v>100</v>
      </c>
      <c r="Z127" s="2" t="s">
        <v>100</v>
      </c>
      <c r="AA127" s="2" t="s">
        <v>100</v>
      </c>
      <c r="AB127" s="18" t="s">
        <v>100</v>
      </c>
      <c r="AC127" s="7" t="s">
        <v>158</v>
      </c>
      <c r="AD127" s="59" t="s">
        <v>98</v>
      </c>
      <c r="AE127" s="71" t="s">
        <v>98</v>
      </c>
      <c r="AF127" s="71" t="s">
        <v>98</v>
      </c>
      <c r="AG127" s="71" t="s">
        <v>98</v>
      </c>
      <c r="AH127" s="71" t="s">
        <v>98</v>
      </c>
      <c r="AI127" s="71" t="s">
        <v>98</v>
      </c>
      <c r="AJ127" s="71" t="s">
        <v>98</v>
      </c>
      <c r="AK127" s="61" t="s">
        <v>98</v>
      </c>
      <c r="AL127" s="12" t="s">
        <v>98</v>
      </c>
      <c r="AM127" s="2" t="str">
        <f t="shared" si="14"/>
        <v/>
      </c>
      <c r="AN127" s="14" t="str">
        <f t="shared" si="13"/>
        <v>Folder</v>
      </c>
      <c r="AO127" s="15">
        <v>0</v>
      </c>
      <c r="AQ127" s="71" t="s">
        <v>98</v>
      </c>
      <c r="AR127" s="67" t="str">
        <f t="shared" si="11"/>
        <v>GTF.033</v>
      </c>
      <c r="AS127" s="67" t="str">
        <f t="shared" si="15"/>
        <v>GTF_M</v>
      </c>
      <c r="AT127" s="67" t="s">
        <v>100</v>
      </c>
      <c r="AU127" s="75" t="s">
        <v>100</v>
      </c>
      <c r="AV127" s="112">
        <v>3</v>
      </c>
      <c r="AW127" s="122" t="s">
        <v>243</v>
      </c>
      <c r="AX127" s="122" t="s">
        <v>104</v>
      </c>
      <c r="AY127" s="12" t="s">
        <v>91</v>
      </c>
      <c r="AZ127" s="71" t="s">
        <v>98</v>
      </c>
      <c r="BA127" s="71" t="s">
        <v>92</v>
      </c>
      <c r="BB127" s="71" t="s">
        <v>94</v>
      </c>
      <c r="BC127" s="12" t="s">
        <v>91</v>
      </c>
      <c r="BD127" s="71" t="s">
        <v>98</v>
      </c>
      <c r="BE127" s="12" t="s">
        <v>98</v>
      </c>
      <c r="BF127" s="71" t="s">
        <v>98</v>
      </c>
      <c r="BG127" s="12" t="s">
        <v>98</v>
      </c>
      <c r="BH127" s="12" t="s">
        <v>98</v>
      </c>
      <c r="BI127" s="12" t="s">
        <v>98</v>
      </c>
      <c r="BJ127" s="100" t="s">
        <v>98</v>
      </c>
      <c r="BK127" s="12" t="s">
        <v>98</v>
      </c>
      <c r="BL127" s="71" t="s">
        <v>98</v>
      </c>
      <c r="BM127" s="12" t="s">
        <v>98</v>
      </c>
      <c r="BN127" s="12" t="s">
        <v>98</v>
      </c>
      <c r="BO127" s="12" t="s">
        <v>98</v>
      </c>
      <c r="BP127" s="100" t="s">
        <v>98</v>
      </c>
      <c r="BQ127" s="12" t="s">
        <v>98</v>
      </c>
      <c r="BR127" s="71" t="s">
        <v>98</v>
      </c>
      <c r="BS127" s="12" t="s">
        <v>98</v>
      </c>
      <c r="BT127" s="12" t="s">
        <v>98</v>
      </c>
      <c r="BU127" s="12" t="s">
        <v>98</v>
      </c>
      <c r="BV127" s="100" t="s">
        <v>98</v>
      </c>
      <c r="BW127" s="12" t="s">
        <v>98</v>
      </c>
      <c r="BX127" s="71" t="s">
        <v>98</v>
      </c>
      <c r="BY127" s="12" t="s">
        <v>98</v>
      </c>
      <c r="BZ127" s="12" t="s">
        <v>98</v>
      </c>
      <c r="CA127" s="12" t="s">
        <v>98</v>
      </c>
      <c r="CB127" s="100" t="s">
        <v>98</v>
      </c>
      <c r="CC127" s="100" t="s">
        <v>98</v>
      </c>
      <c r="CD127" s="100" t="s">
        <v>98</v>
      </c>
      <c r="CE127" s="100" t="s">
        <v>98</v>
      </c>
      <c r="CF127" s="100" t="s">
        <v>98</v>
      </c>
      <c r="CG127" s="100" t="s">
        <v>98</v>
      </c>
      <c r="CH127" s="100" t="s">
        <v>98</v>
      </c>
      <c r="CI127" s="105" t="s">
        <v>98</v>
      </c>
    </row>
    <row r="128" spans="1:87" ht="21.75" customHeight="1" x14ac:dyDescent="0.25">
      <c r="A128" s="1" t="s">
        <v>586</v>
      </c>
      <c r="B128" s="6" t="s">
        <v>277</v>
      </c>
      <c r="C128" s="23" t="s">
        <v>686</v>
      </c>
      <c r="D128" t="s">
        <v>676</v>
      </c>
      <c r="E128" s="2">
        <v>2011</v>
      </c>
      <c r="F128" s="2" t="s">
        <v>91</v>
      </c>
      <c r="G128" s="10" t="s">
        <v>92</v>
      </c>
      <c r="H128" s="2" t="s">
        <v>93</v>
      </c>
      <c r="I128" s="10" t="s">
        <v>94</v>
      </c>
      <c r="J128" s="2" t="s">
        <v>687</v>
      </c>
      <c r="K128" s="118" t="str">
        <f t="shared" si="8"/>
        <v>pdf</v>
      </c>
      <c r="L128" s="2" t="s">
        <v>688</v>
      </c>
      <c r="M128" s="118" t="str">
        <f t="shared" si="9"/>
        <v>pdf</v>
      </c>
      <c r="N128" s="2" t="s">
        <v>97</v>
      </c>
      <c r="O128" s="45" t="s">
        <v>98</v>
      </c>
      <c r="P128" s="13" t="str">
        <f t="shared" si="12"/>
        <v>Folder</v>
      </c>
      <c r="Q128" s="127">
        <v>6000</v>
      </c>
      <c r="R128" s="127">
        <v>3200</v>
      </c>
      <c r="S128" s="127">
        <v>1400</v>
      </c>
      <c r="T128" s="10">
        <v>42</v>
      </c>
      <c r="U128" s="2" t="s">
        <v>99</v>
      </c>
      <c r="V128" s="7">
        <v>2</v>
      </c>
      <c r="W128" s="2" t="s">
        <v>100</v>
      </c>
      <c r="X128" s="2" t="s">
        <v>100</v>
      </c>
      <c r="Y128" s="2" t="s">
        <v>100</v>
      </c>
      <c r="Z128" s="2" t="s">
        <v>100</v>
      </c>
      <c r="AA128" s="2" t="s">
        <v>100</v>
      </c>
      <c r="AB128" s="18" t="s">
        <v>100</v>
      </c>
      <c r="AC128" s="7" t="s">
        <v>130</v>
      </c>
      <c r="AD128" s="59" t="s">
        <v>98</v>
      </c>
      <c r="AE128" s="71" t="s">
        <v>98</v>
      </c>
      <c r="AF128" s="71" t="s">
        <v>98</v>
      </c>
      <c r="AG128" s="71" t="s">
        <v>98</v>
      </c>
      <c r="AH128" s="71" t="s">
        <v>98</v>
      </c>
      <c r="AI128" s="71" t="s">
        <v>98</v>
      </c>
      <c r="AJ128" s="71" t="s">
        <v>98</v>
      </c>
      <c r="AK128" s="61" t="s">
        <v>98</v>
      </c>
      <c r="AL128" s="12" t="s">
        <v>98</v>
      </c>
      <c r="AM128" s="2" t="str">
        <f t="shared" si="14"/>
        <v/>
      </c>
      <c r="AN128" s="14" t="str">
        <f t="shared" si="13"/>
        <v>Folder</v>
      </c>
      <c r="AO128" s="15">
        <v>0</v>
      </c>
      <c r="AQ128" s="71" t="s">
        <v>98</v>
      </c>
      <c r="AR128" s="67" t="str">
        <f t="shared" si="11"/>
        <v>GTF.034</v>
      </c>
      <c r="AS128" s="67" t="str">
        <f t="shared" si="15"/>
        <v>GTF_GTS</v>
      </c>
      <c r="AT128" s="67" t="s">
        <v>100</v>
      </c>
      <c r="AU128" s="75" t="s">
        <v>100</v>
      </c>
      <c r="AV128" s="112">
        <v>2</v>
      </c>
      <c r="AW128" s="122" t="s">
        <v>635</v>
      </c>
      <c r="AX128" s="122" t="s">
        <v>139</v>
      </c>
      <c r="AY128" s="12" t="s">
        <v>91</v>
      </c>
      <c r="AZ128" s="71" t="s">
        <v>98</v>
      </c>
      <c r="BA128" s="71" t="s">
        <v>92</v>
      </c>
      <c r="BB128" s="71" t="s">
        <v>94</v>
      </c>
      <c r="BC128" s="12" t="s">
        <v>91</v>
      </c>
      <c r="BD128" s="71" t="s">
        <v>98</v>
      </c>
      <c r="BE128" s="12" t="s">
        <v>98</v>
      </c>
      <c r="BF128" s="71" t="s">
        <v>98</v>
      </c>
      <c r="BG128" s="12" t="s">
        <v>98</v>
      </c>
      <c r="BH128" s="12" t="s">
        <v>98</v>
      </c>
      <c r="BI128" s="12" t="s">
        <v>98</v>
      </c>
      <c r="BJ128" s="100" t="s">
        <v>98</v>
      </c>
      <c r="BK128" s="12" t="s">
        <v>98</v>
      </c>
      <c r="BL128" s="71" t="s">
        <v>98</v>
      </c>
      <c r="BM128" s="12" t="s">
        <v>98</v>
      </c>
      <c r="BN128" s="12" t="s">
        <v>98</v>
      </c>
      <c r="BO128" s="12" t="s">
        <v>98</v>
      </c>
      <c r="BP128" s="100" t="s">
        <v>98</v>
      </c>
      <c r="BQ128" s="12" t="s">
        <v>98</v>
      </c>
      <c r="BR128" s="71" t="s">
        <v>98</v>
      </c>
      <c r="BS128" s="12" t="s">
        <v>98</v>
      </c>
      <c r="BT128" s="12" t="s">
        <v>98</v>
      </c>
      <c r="BU128" s="12" t="s">
        <v>98</v>
      </c>
      <c r="BV128" s="100" t="s">
        <v>98</v>
      </c>
      <c r="BW128" s="12" t="s">
        <v>98</v>
      </c>
      <c r="BX128" s="71" t="s">
        <v>98</v>
      </c>
      <c r="BY128" s="12" t="s">
        <v>98</v>
      </c>
      <c r="BZ128" s="12" t="s">
        <v>98</v>
      </c>
      <c r="CA128" s="12" t="s">
        <v>98</v>
      </c>
      <c r="CB128" s="100" t="s">
        <v>98</v>
      </c>
      <c r="CC128" s="100" t="s">
        <v>98</v>
      </c>
      <c r="CD128" s="100" t="s">
        <v>98</v>
      </c>
      <c r="CE128" s="100" t="s">
        <v>98</v>
      </c>
      <c r="CF128" s="100" t="s">
        <v>98</v>
      </c>
      <c r="CG128" s="100" t="s">
        <v>98</v>
      </c>
      <c r="CH128" s="100" t="s">
        <v>98</v>
      </c>
      <c r="CI128" s="105" t="s">
        <v>98</v>
      </c>
    </row>
    <row r="129" spans="1:87" ht="21.75" customHeight="1" x14ac:dyDescent="0.25">
      <c r="A129" s="1" t="s">
        <v>586</v>
      </c>
      <c r="B129" s="6" t="s">
        <v>278</v>
      </c>
      <c r="C129" s="23" t="s">
        <v>686</v>
      </c>
      <c r="D129" t="s">
        <v>676</v>
      </c>
      <c r="E129" s="2">
        <v>2011</v>
      </c>
      <c r="F129" s="2" t="s">
        <v>91</v>
      </c>
      <c r="G129" s="10" t="s">
        <v>92</v>
      </c>
      <c r="H129" s="2" t="s">
        <v>93</v>
      </c>
      <c r="I129" s="10" t="s">
        <v>94</v>
      </c>
      <c r="J129" s="2" t="s">
        <v>687</v>
      </c>
      <c r="K129" s="118" t="str">
        <f t="shared" si="8"/>
        <v>pdf</v>
      </c>
      <c r="L129" s="2" t="s">
        <v>688</v>
      </c>
      <c r="M129" s="118" t="str">
        <f t="shared" si="9"/>
        <v>pdf</v>
      </c>
      <c r="N129" s="2" t="s">
        <v>97</v>
      </c>
      <c r="O129" s="45" t="s">
        <v>98</v>
      </c>
      <c r="P129" s="13" t="str">
        <f t="shared" si="12"/>
        <v>Folder</v>
      </c>
      <c r="Q129" s="127">
        <v>6000</v>
      </c>
      <c r="R129" s="127">
        <v>3200</v>
      </c>
      <c r="S129" s="127">
        <v>1400</v>
      </c>
      <c r="T129" s="10">
        <v>42</v>
      </c>
      <c r="U129" s="2" t="s">
        <v>99</v>
      </c>
      <c r="V129" s="7">
        <v>2</v>
      </c>
      <c r="W129" s="2" t="s">
        <v>100</v>
      </c>
      <c r="X129" s="2" t="s">
        <v>100</v>
      </c>
      <c r="Y129" s="2" t="s">
        <v>100</v>
      </c>
      <c r="Z129" s="2" t="s">
        <v>100</v>
      </c>
      <c r="AA129" s="2" t="s">
        <v>100</v>
      </c>
      <c r="AB129" s="18" t="s">
        <v>100</v>
      </c>
      <c r="AC129" s="7" t="s">
        <v>130</v>
      </c>
      <c r="AD129" s="59" t="s">
        <v>98</v>
      </c>
      <c r="AE129" s="71" t="s">
        <v>98</v>
      </c>
      <c r="AF129" s="71" t="s">
        <v>98</v>
      </c>
      <c r="AG129" s="71" t="s">
        <v>98</v>
      </c>
      <c r="AH129" s="71" t="s">
        <v>98</v>
      </c>
      <c r="AI129" s="71" t="s">
        <v>98</v>
      </c>
      <c r="AJ129" s="71" t="s">
        <v>98</v>
      </c>
      <c r="AK129" s="61" t="s">
        <v>98</v>
      </c>
      <c r="AL129" s="12" t="s">
        <v>98</v>
      </c>
      <c r="AM129" s="2" t="str">
        <f t="shared" si="14"/>
        <v/>
      </c>
      <c r="AN129" s="14" t="str">
        <f t="shared" si="13"/>
        <v>Folder</v>
      </c>
      <c r="AO129" s="15">
        <v>0</v>
      </c>
      <c r="AQ129" s="71" t="s">
        <v>98</v>
      </c>
      <c r="AR129" s="67" t="str">
        <f t="shared" si="11"/>
        <v>GTF.035</v>
      </c>
      <c r="AS129" s="67" t="str">
        <f t="shared" si="15"/>
        <v>GTF_GTS</v>
      </c>
      <c r="AT129" s="67" t="s">
        <v>100</v>
      </c>
      <c r="AU129" s="75" t="s">
        <v>100</v>
      </c>
      <c r="AV129" s="112">
        <v>2</v>
      </c>
      <c r="AW129" s="122" t="s">
        <v>635</v>
      </c>
      <c r="AX129" s="122" t="s">
        <v>139</v>
      </c>
      <c r="AY129" s="12" t="s">
        <v>91</v>
      </c>
      <c r="AZ129" s="71" t="s">
        <v>98</v>
      </c>
      <c r="BA129" s="71" t="s">
        <v>92</v>
      </c>
      <c r="BB129" s="71" t="s">
        <v>94</v>
      </c>
      <c r="BC129" s="12" t="s">
        <v>91</v>
      </c>
      <c r="BD129" s="71" t="s">
        <v>98</v>
      </c>
      <c r="BE129" s="12" t="s">
        <v>98</v>
      </c>
      <c r="BF129" s="71" t="s">
        <v>98</v>
      </c>
      <c r="BG129" s="12" t="s">
        <v>98</v>
      </c>
      <c r="BH129" s="12" t="s">
        <v>98</v>
      </c>
      <c r="BI129" s="12" t="s">
        <v>98</v>
      </c>
      <c r="BJ129" s="100" t="s">
        <v>98</v>
      </c>
      <c r="BK129" s="12" t="s">
        <v>98</v>
      </c>
      <c r="BL129" s="71" t="s">
        <v>98</v>
      </c>
      <c r="BM129" s="12" t="s">
        <v>98</v>
      </c>
      <c r="BN129" s="12" t="s">
        <v>98</v>
      </c>
      <c r="BO129" s="12" t="s">
        <v>98</v>
      </c>
      <c r="BP129" s="100" t="s">
        <v>98</v>
      </c>
      <c r="BQ129" s="12" t="s">
        <v>98</v>
      </c>
      <c r="BR129" s="71" t="s">
        <v>98</v>
      </c>
      <c r="BS129" s="12" t="s">
        <v>98</v>
      </c>
      <c r="BT129" s="12" t="s">
        <v>98</v>
      </c>
      <c r="BU129" s="12" t="s">
        <v>98</v>
      </c>
      <c r="BV129" s="100" t="s">
        <v>98</v>
      </c>
      <c r="BW129" s="12" t="s">
        <v>98</v>
      </c>
      <c r="BX129" s="71" t="s">
        <v>98</v>
      </c>
      <c r="BY129" s="12" t="s">
        <v>98</v>
      </c>
      <c r="BZ129" s="12" t="s">
        <v>98</v>
      </c>
      <c r="CA129" s="12" t="s">
        <v>98</v>
      </c>
      <c r="CB129" s="100" t="s">
        <v>98</v>
      </c>
      <c r="CC129" s="100" t="s">
        <v>98</v>
      </c>
      <c r="CD129" s="100" t="s">
        <v>98</v>
      </c>
      <c r="CE129" s="100" t="s">
        <v>98</v>
      </c>
      <c r="CF129" s="100" t="s">
        <v>98</v>
      </c>
      <c r="CG129" s="100" t="s">
        <v>98</v>
      </c>
      <c r="CH129" s="100" t="s">
        <v>98</v>
      </c>
      <c r="CI129" s="105" t="s">
        <v>98</v>
      </c>
    </row>
    <row r="130" spans="1:87" ht="21.75" customHeight="1" x14ac:dyDescent="0.25">
      <c r="A130" s="1" t="s">
        <v>586</v>
      </c>
      <c r="B130" s="6" t="s">
        <v>279</v>
      </c>
      <c r="C130" s="23" t="s">
        <v>686</v>
      </c>
      <c r="D130" t="s">
        <v>676</v>
      </c>
      <c r="E130" s="2">
        <v>2011</v>
      </c>
      <c r="F130" s="2" t="s">
        <v>91</v>
      </c>
      <c r="G130" s="10" t="s">
        <v>92</v>
      </c>
      <c r="H130" s="2" t="s">
        <v>93</v>
      </c>
      <c r="I130" s="10" t="s">
        <v>94</v>
      </c>
      <c r="J130" s="2" t="s">
        <v>687</v>
      </c>
      <c r="K130" s="118" t="str">
        <f t="shared" ref="K130:K193" si="16">HYPERLINK("https://fidiait.sharepoint.com/sites/SALES/Shared%20Documents/Forms/AllItems.aspx?id=%2Fsites%2FSALES%2FShared%20Documents%2FSales%5FDossier%2F"&amp;$A130&amp;"."&amp;$B130&amp;"/1LO/"&amp;$J130&amp;".pdf&amp;parent=%2Fsites%2FSALES%2FShared%20Documents%2FSales%5FDossier%2F"&amp;$A130&amp;"."&amp;$B130&amp;"/1LO","pdf")</f>
        <v>pdf</v>
      </c>
      <c r="L130" s="2" t="s">
        <v>688</v>
      </c>
      <c r="M130" s="118" t="str">
        <f t="shared" ref="M130:M193" si="17">HYPERLINK("https://fidiait.sharepoint.com/sites/SALES/Shared%20Documents/Forms/AllItems.aspx?id=%2Fsites%2FSALES%2FShared%20Documents%2FSales%5FDossier%2F"&amp;$A130&amp;"."&amp;$B130&amp;"/1LO/"&amp;$L130&amp;".pdf&amp;parent=%2Fsites%2FSALES%2FShared%20Documents%2FSales%5FDossier%2F"&amp;$A130&amp;"."&amp;$B130&amp;"/1LO","pdf")</f>
        <v>pdf</v>
      </c>
      <c r="N130" s="2" t="s">
        <v>97</v>
      </c>
      <c r="O130" s="45" t="s">
        <v>98</v>
      </c>
      <c r="P130" s="13" t="str">
        <f t="shared" si="12"/>
        <v>Folder</v>
      </c>
      <c r="Q130" s="127">
        <v>6000</v>
      </c>
      <c r="R130" s="127">
        <v>3200</v>
      </c>
      <c r="S130" s="127">
        <v>1400</v>
      </c>
      <c r="T130" s="10">
        <v>42</v>
      </c>
      <c r="U130" s="2" t="s">
        <v>99</v>
      </c>
      <c r="V130" s="7">
        <v>2</v>
      </c>
      <c r="W130" s="2" t="s">
        <v>100</v>
      </c>
      <c r="X130" s="2" t="s">
        <v>100</v>
      </c>
      <c r="Y130" s="2" t="s">
        <v>100</v>
      </c>
      <c r="Z130" s="2" t="s">
        <v>100</v>
      </c>
      <c r="AA130" s="2" t="s">
        <v>100</v>
      </c>
      <c r="AB130" s="18" t="s">
        <v>100</v>
      </c>
      <c r="AC130" s="7" t="s">
        <v>130</v>
      </c>
      <c r="AD130" s="59" t="s">
        <v>98</v>
      </c>
      <c r="AE130" s="71" t="s">
        <v>98</v>
      </c>
      <c r="AF130" s="71" t="s">
        <v>98</v>
      </c>
      <c r="AG130" s="71" t="s">
        <v>98</v>
      </c>
      <c r="AH130" s="71" t="s">
        <v>98</v>
      </c>
      <c r="AI130" s="71" t="s">
        <v>98</v>
      </c>
      <c r="AJ130" s="71" t="s">
        <v>98</v>
      </c>
      <c r="AK130" s="61" t="s">
        <v>98</v>
      </c>
      <c r="AL130" s="12" t="s">
        <v>98</v>
      </c>
      <c r="AM130" s="2" t="str">
        <f t="shared" si="14"/>
        <v/>
      </c>
      <c r="AN130" s="14" t="str">
        <f t="shared" si="13"/>
        <v>Folder</v>
      </c>
      <c r="AO130" s="15">
        <v>0</v>
      </c>
      <c r="AQ130" s="71" t="s">
        <v>98</v>
      </c>
      <c r="AR130" s="67" t="str">
        <f t="shared" ref="AR130:AR193" si="18">A130&amp;"."&amp;B130</f>
        <v>GTF.036</v>
      </c>
      <c r="AS130" s="67" t="str">
        <f t="shared" si="15"/>
        <v>GTF_GTS</v>
      </c>
      <c r="AT130" s="67" t="s">
        <v>100</v>
      </c>
      <c r="AU130" s="75" t="s">
        <v>100</v>
      </c>
      <c r="AV130" s="112">
        <v>2</v>
      </c>
      <c r="AW130" s="122" t="s">
        <v>635</v>
      </c>
      <c r="AX130" s="122" t="s">
        <v>139</v>
      </c>
      <c r="AY130" s="12" t="s">
        <v>91</v>
      </c>
      <c r="AZ130" s="71" t="s">
        <v>98</v>
      </c>
      <c r="BA130" s="71" t="s">
        <v>92</v>
      </c>
      <c r="BB130" s="71" t="s">
        <v>94</v>
      </c>
      <c r="BC130" s="12" t="s">
        <v>91</v>
      </c>
      <c r="BD130" s="71" t="s">
        <v>98</v>
      </c>
      <c r="BE130" s="12" t="s">
        <v>98</v>
      </c>
      <c r="BF130" s="71" t="s">
        <v>98</v>
      </c>
      <c r="BG130" s="12" t="s">
        <v>98</v>
      </c>
      <c r="BH130" s="12" t="s">
        <v>98</v>
      </c>
      <c r="BI130" s="12" t="s">
        <v>98</v>
      </c>
      <c r="BJ130" s="100" t="s">
        <v>98</v>
      </c>
      <c r="BK130" s="12" t="s">
        <v>98</v>
      </c>
      <c r="BL130" s="71" t="s">
        <v>98</v>
      </c>
      <c r="BM130" s="12" t="s">
        <v>98</v>
      </c>
      <c r="BN130" s="12" t="s">
        <v>98</v>
      </c>
      <c r="BO130" s="12" t="s">
        <v>98</v>
      </c>
      <c r="BP130" s="100" t="s">
        <v>98</v>
      </c>
      <c r="BQ130" s="12" t="s">
        <v>98</v>
      </c>
      <c r="BR130" s="71" t="s">
        <v>98</v>
      </c>
      <c r="BS130" s="12" t="s">
        <v>98</v>
      </c>
      <c r="BT130" s="12" t="s">
        <v>98</v>
      </c>
      <c r="BU130" s="12" t="s">
        <v>98</v>
      </c>
      <c r="BV130" s="100" t="s">
        <v>98</v>
      </c>
      <c r="BW130" s="12" t="s">
        <v>98</v>
      </c>
      <c r="BX130" s="71" t="s">
        <v>98</v>
      </c>
      <c r="BY130" s="12" t="s">
        <v>98</v>
      </c>
      <c r="BZ130" s="12" t="s">
        <v>98</v>
      </c>
      <c r="CA130" s="12" t="s">
        <v>98</v>
      </c>
      <c r="CB130" s="100" t="s">
        <v>98</v>
      </c>
      <c r="CC130" s="100" t="s">
        <v>98</v>
      </c>
      <c r="CD130" s="100" t="s">
        <v>98</v>
      </c>
      <c r="CE130" s="100" t="s">
        <v>98</v>
      </c>
      <c r="CF130" s="100" t="s">
        <v>98</v>
      </c>
      <c r="CG130" s="100" t="s">
        <v>98</v>
      </c>
      <c r="CH130" s="100" t="s">
        <v>98</v>
      </c>
      <c r="CI130" s="105" t="s">
        <v>98</v>
      </c>
    </row>
    <row r="131" spans="1:87" ht="21.75" customHeight="1" x14ac:dyDescent="0.25">
      <c r="A131" s="1" t="s">
        <v>586</v>
      </c>
      <c r="B131" s="6" t="s">
        <v>280</v>
      </c>
      <c r="C131" s="23" t="s">
        <v>686</v>
      </c>
      <c r="D131" t="s">
        <v>676</v>
      </c>
      <c r="E131" s="2">
        <v>2011</v>
      </c>
      <c r="F131" s="2" t="s">
        <v>91</v>
      </c>
      <c r="G131" s="10" t="s">
        <v>92</v>
      </c>
      <c r="H131" s="2" t="s">
        <v>93</v>
      </c>
      <c r="I131" s="10" t="s">
        <v>94</v>
      </c>
      <c r="J131" s="2" t="s">
        <v>687</v>
      </c>
      <c r="K131" s="118" t="str">
        <f t="shared" si="16"/>
        <v>pdf</v>
      </c>
      <c r="L131" s="2" t="s">
        <v>688</v>
      </c>
      <c r="M131" s="118" t="str">
        <f t="shared" si="17"/>
        <v>pdf</v>
      </c>
      <c r="N131" s="2" t="s">
        <v>97</v>
      </c>
      <c r="O131" s="45" t="s">
        <v>98</v>
      </c>
      <c r="P131" s="13" t="str">
        <f t="shared" ref="P131:P194" si="19">HYPERLINK("https://fidiait.sharepoint.com/sites/SALES/Shared%20Documents/Forms/AllItems.aspx?id=%2Fsites%2FSALES%2FShared%20Documents%2FSales%5FDossier%2F"&amp;$A131&amp;"."&amp;$B131&amp;"/2Foto","Folder")</f>
        <v>Folder</v>
      </c>
      <c r="Q131" s="127">
        <v>6000</v>
      </c>
      <c r="R131" s="127">
        <v>3200</v>
      </c>
      <c r="S131" s="127">
        <v>1400</v>
      </c>
      <c r="T131" s="10">
        <v>42</v>
      </c>
      <c r="U131" s="2" t="s">
        <v>99</v>
      </c>
      <c r="V131" s="7">
        <v>2</v>
      </c>
      <c r="W131" s="2" t="s">
        <v>100</v>
      </c>
      <c r="X131" s="2" t="s">
        <v>100</v>
      </c>
      <c r="Y131" s="2" t="s">
        <v>100</v>
      </c>
      <c r="Z131" s="2" t="s">
        <v>100</v>
      </c>
      <c r="AA131" s="2" t="s">
        <v>100</v>
      </c>
      <c r="AB131" s="18" t="s">
        <v>100</v>
      </c>
      <c r="AC131" s="7" t="s">
        <v>130</v>
      </c>
      <c r="AD131" s="59" t="s">
        <v>98</v>
      </c>
      <c r="AE131" s="71" t="s">
        <v>98</v>
      </c>
      <c r="AF131" s="71" t="s">
        <v>98</v>
      </c>
      <c r="AG131" s="71" t="s">
        <v>98</v>
      </c>
      <c r="AH131" s="71" t="s">
        <v>98</v>
      </c>
      <c r="AI131" s="71" t="s">
        <v>98</v>
      </c>
      <c r="AJ131" s="71" t="s">
        <v>98</v>
      </c>
      <c r="AK131" s="61" t="s">
        <v>98</v>
      </c>
      <c r="AL131" s="12" t="s">
        <v>98</v>
      </c>
      <c r="AM131" s="2" t="str">
        <f t="shared" si="14"/>
        <v/>
      </c>
      <c r="AN131" s="14" t="str">
        <f t="shared" ref="AN131:AN194" si="20">HYPERLINK("https://fidiait.sharepoint.com/sites/SALES/Shared%20Documents/Forms/AllItems.aspx?id=%2Fsites%2FSALES%2FShared%20Documents%2FSales%5FDossier%2F"&amp;$A131&amp;"."&amp;$B131&amp;"/3Applications","Folder")</f>
        <v>Folder</v>
      </c>
      <c r="AO131" s="15">
        <v>0</v>
      </c>
      <c r="AQ131" s="71" t="s">
        <v>98</v>
      </c>
      <c r="AR131" s="67" t="str">
        <f t="shared" si="18"/>
        <v>GTF.037</v>
      </c>
      <c r="AS131" s="67" t="str">
        <f t="shared" si="15"/>
        <v>GTF_GTS</v>
      </c>
      <c r="AT131" s="67" t="s">
        <v>100</v>
      </c>
      <c r="AU131" s="75" t="s">
        <v>100</v>
      </c>
      <c r="AV131" s="112">
        <v>2</v>
      </c>
      <c r="AW131" s="122" t="s">
        <v>635</v>
      </c>
      <c r="AX131" s="122" t="s">
        <v>139</v>
      </c>
      <c r="AY131" s="12" t="s">
        <v>91</v>
      </c>
      <c r="AZ131" s="71" t="s">
        <v>98</v>
      </c>
      <c r="BA131" s="71" t="s">
        <v>92</v>
      </c>
      <c r="BB131" s="71" t="s">
        <v>94</v>
      </c>
      <c r="BC131" s="12" t="s">
        <v>91</v>
      </c>
      <c r="BD131" s="71" t="s">
        <v>98</v>
      </c>
      <c r="BE131" s="12" t="s">
        <v>98</v>
      </c>
      <c r="BF131" s="71" t="s">
        <v>98</v>
      </c>
      <c r="BG131" s="12" t="s">
        <v>98</v>
      </c>
      <c r="BH131" s="12" t="s">
        <v>98</v>
      </c>
      <c r="BI131" s="12" t="s">
        <v>98</v>
      </c>
      <c r="BJ131" s="100" t="s">
        <v>98</v>
      </c>
      <c r="BK131" s="12" t="s">
        <v>98</v>
      </c>
      <c r="BL131" s="71" t="s">
        <v>98</v>
      </c>
      <c r="BM131" s="12" t="s">
        <v>98</v>
      </c>
      <c r="BN131" s="12" t="s">
        <v>98</v>
      </c>
      <c r="BO131" s="12" t="s">
        <v>98</v>
      </c>
      <c r="BP131" s="100" t="s">
        <v>98</v>
      </c>
      <c r="BQ131" s="12" t="s">
        <v>98</v>
      </c>
      <c r="BR131" s="71" t="s">
        <v>98</v>
      </c>
      <c r="BS131" s="12" t="s">
        <v>98</v>
      </c>
      <c r="BT131" s="12" t="s">
        <v>98</v>
      </c>
      <c r="BU131" s="12" t="s">
        <v>98</v>
      </c>
      <c r="BV131" s="100" t="s">
        <v>98</v>
      </c>
      <c r="BW131" s="12" t="s">
        <v>98</v>
      </c>
      <c r="BX131" s="71" t="s">
        <v>98</v>
      </c>
      <c r="BY131" s="12" t="s">
        <v>98</v>
      </c>
      <c r="BZ131" s="12" t="s">
        <v>98</v>
      </c>
      <c r="CA131" s="12" t="s">
        <v>98</v>
      </c>
      <c r="CB131" s="100" t="s">
        <v>98</v>
      </c>
      <c r="CC131" s="100" t="s">
        <v>98</v>
      </c>
      <c r="CD131" s="100" t="s">
        <v>98</v>
      </c>
      <c r="CE131" s="100" t="s">
        <v>98</v>
      </c>
      <c r="CF131" s="100" t="s">
        <v>98</v>
      </c>
      <c r="CG131" s="100" t="s">
        <v>98</v>
      </c>
      <c r="CH131" s="100" t="s">
        <v>98</v>
      </c>
      <c r="CI131" s="105" t="s">
        <v>98</v>
      </c>
    </row>
    <row r="132" spans="1:87" ht="21.75" customHeight="1" x14ac:dyDescent="0.25">
      <c r="A132" s="1" t="s">
        <v>586</v>
      </c>
      <c r="B132" s="6" t="s">
        <v>281</v>
      </c>
      <c r="C132" s="23" t="s">
        <v>608</v>
      </c>
      <c r="D132" t="s">
        <v>689</v>
      </c>
      <c r="E132" s="2">
        <v>2011</v>
      </c>
      <c r="F132" s="2" t="s">
        <v>91</v>
      </c>
      <c r="G132" s="10" t="s">
        <v>92</v>
      </c>
      <c r="H132" s="2" t="s">
        <v>93</v>
      </c>
      <c r="I132" s="10" t="s">
        <v>94</v>
      </c>
      <c r="J132" s="2" t="s">
        <v>690</v>
      </c>
      <c r="K132" s="118" t="str">
        <f t="shared" si="16"/>
        <v>pdf</v>
      </c>
      <c r="L132" s="2" t="s">
        <v>691</v>
      </c>
      <c r="M132" s="118" t="str">
        <f t="shared" si="17"/>
        <v>pdf</v>
      </c>
      <c r="N132" s="2" t="s">
        <v>97</v>
      </c>
      <c r="O132" s="45" t="s">
        <v>98</v>
      </c>
      <c r="P132" s="13" t="str">
        <f t="shared" si="19"/>
        <v>Folder</v>
      </c>
      <c r="Q132" s="127">
        <v>11000</v>
      </c>
      <c r="R132" s="127">
        <v>3500</v>
      </c>
      <c r="S132" s="127">
        <v>1400</v>
      </c>
      <c r="T132" s="10">
        <v>42</v>
      </c>
      <c r="U132" s="2" t="s">
        <v>99</v>
      </c>
      <c r="V132" s="7" t="s">
        <v>100</v>
      </c>
      <c r="W132" s="2" t="s">
        <v>99</v>
      </c>
      <c r="X132" s="2" t="s">
        <v>100</v>
      </c>
      <c r="Y132" s="2" t="s">
        <v>100</v>
      </c>
      <c r="Z132" s="2" t="s">
        <v>100</v>
      </c>
      <c r="AA132" s="2" t="s">
        <v>100</v>
      </c>
      <c r="AB132" s="18" t="s">
        <v>100</v>
      </c>
      <c r="AC132" s="7" t="s">
        <v>130</v>
      </c>
      <c r="AD132" s="87" t="s">
        <v>98</v>
      </c>
      <c r="AE132" s="23" t="s">
        <v>131</v>
      </c>
      <c r="AF132" s="81" t="s">
        <v>692</v>
      </c>
      <c r="AG132" s="51" t="s">
        <v>693</v>
      </c>
      <c r="AH132" s="51" t="s">
        <v>207</v>
      </c>
      <c r="AI132" s="51" t="s">
        <v>307</v>
      </c>
      <c r="AJ132" s="34" t="s">
        <v>694</v>
      </c>
      <c r="AK132" s="61" t="s">
        <v>98</v>
      </c>
      <c r="AL132" s="12" t="s">
        <v>98</v>
      </c>
      <c r="AM132" s="2" t="str">
        <f t="shared" si="14"/>
        <v/>
      </c>
      <c r="AN132" s="14" t="str">
        <f t="shared" si="20"/>
        <v>Folder</v>
      </c>
      <c r="AO132" s="15">
        <v>0</v>
      </c>
      <c r="AQ132" s="71" t="s">
        <v>98</v>
      </c>
      <c r="AR132" s="67" t="str">
        <f t="shared" si="18"/>
        <v>GTF.038</v>
      </c>
      <c r="AS132" s="67" t="str">
        <f t="shared" si="15"/>
        <v>GTF_PA</v>
      </c>
      <c r="AT132" s="67" t="s">
        <v>100</v>
      </c>
      <c r="AU132" s="75" t="s">
        <v>100</v>
      </c>
      <c r="AV132" s="112" t="s">
        <v>100</v>
      </c>
      <c r="AW132" s="122" t="s">
        <v>695</v>
      </c>
      <c r="AX132" s="122" t="s">
        <v>139</v>
      </c>
      <c r="AY132" s="12" t="s">
        <v>91</v>
      </c>
      <c r="AZ132" s="71" t="s">
        <v>98</v>
      </c>
      <c r="BA132" s="71" t="s">
        <v>92</v>
      </c>
      <c r="BB132" s="71" t="s">
        <v>94</v>
      </c>
      <c r="BC132" s="12" t="s">
        <v>91</v>
      </c>
      <c r="BD132" s="71" t="s">
        <v>98</v>
      </c>
      <c r="BE132" s="12" t="s">
        <v>98</v>
      </c>
      <c r="BF132" s="71" t="s">
        <v>98</v>
      </c>
      <c r="BG132" s="12" t="s">
        <v>98</v>
      </c>
      <c r="BH132" s="12" t="s">
        <v>98</v>
      </c>
      <c r="BI132" s="12" t="s">
        <v>98</v>
      </c>
      <c r="BJ132" s="100" t="s">
        <v>98</v>
      </c>
      <c r="BK132" s="12" t="s">
        <v>98</v>
      </c>
      <c r="BL132" s="71" t="s">
        <v>98</v>
      </c>
      <c r="BM132" s="12" t="s">
        <v>98</v>
      </c>
      <c r="BN132" s="12" t="s">
        <v>98</v>
      </c>
      <c r="BO132" s="12" t="s">
        <v>98</v>
      </c>
      <c r="BP132" s="100" t="s">
        <v>98</v>
      </c>
      <c r="BQ132" s="12" t="s">
        <v>98</v>
      </c>
      <c r="BR132" s="71" t="s">
        <v>98</v>
      </c>
      <c r="BS132" s="12" t="s">
        <v>98</v>
      </c>
      <c r="BT132" s="12" t="s">
        <v>98</v>
      </c>
      <c r="BU132" s="12" t="s">
        <v>98</v>
      </c>
      <c r="BV132" s="100" t="s">
        <v>98</v>
      </c>
      <c r="BW132" s="12" t="s">
        <v>98</v>
      </c>
      <c r="BX132" s="71" t="s">
        <v>98</v>
      </c>
      <c r="BY132" s="12" t="s">
        <v>98</v>
      </c>
      <c r="BZ132" s="12" t="s">
        <v>98</v>
      </c>
      <c r="CA132" s="12" t="s">
        <v>98</v>
      </c>
      <c r="CB132" s="100" t="s">
        <v>98</v>
      </c>
      <c r="CC132" s="100" t="s">
        <v>98</v>
      </c>
      <c r="CD132" s="100" t="s">
        <v>98</v>
      </c>
      <c r="CE132" s="100" t="s">
        <v>98</v>
      </c>
      <c r="CF132" s="100" t="s">
        <v>98</v>
      </c>
      <c r="CG132" s="100" t="s">
        <v>98</v>
      </c>
      <c r="CH132" s="100" t="s">
        <v>98</v>
      </c>
      <c r="CI132" s="105" t="s">
        <v>98</v>
      </c>
    </row>
    <row r="133" spans="1:87" ht="21.75" customHeight="1" x14ac:dyDescent="0.25">
      <c r="A133" s="1" t="s">
        <v>586</v>
      </c>
      <c r="B133" s="6" t="s">
        <v>282</v>
      </c>
      <c r="C133" s="23" t="s">
        <v>696</v>
      </c>
      <c r="D133" t="s">
        <v>662</v>
      </c>
      <c r="E133" s="2">
        <v>2012</v>
      </c>
      <c r="F133" s="2" t="s">
        <v>697</v>
      </c>
      <c r="G133" s="10" t="s">
        <v>698</v>
      </c>
      <c r="H133" s="2" t="s">
        <v>98</v>
      </c>
      <c r="I133" s="10" t="s">
        <v>629</v>
      </c>
      <c r="J133" s="2" t="s">
        <v>699</v>
      </c>
      <c r="K133" s="118" t="str">
        <f t="shared" si="16"/>
        <v>pdf</v>
      </c>
      <c r="L133" s="2" t="s">
        <v>700</v>
      </c>
      <c r="M133" s="118" t="str">
        <f t="shared" si="17"/>
        <v>pdf</v>
      </c>
      <c r="N133" s="2" t="s">
        <v>97</v>
      </c>
      <c r="O133" s="45" t="s">
        <v>98</v>
      </c>
      <c r="P133" s="13" t="str">
        <f t="shared" si="19"/>
        <v>Folder</v>
      </c>
      <c r="Q133" s="127">
        <v>4000</v>
      </c>
      <c r="R133" s="127">
        <v>2200</v>
      </c>
      <c r="S133" s="127">
        <v>1000</v>
      </c>
      <c r="T133" s="10">
        <v>40</v>
      </c>
      <c r="U133" s="2" t="s">
        <v>99</v>
      </c>
      <c r="V133" s="7">
        <v>2</v>
      </c>
      <c r="W133" s="2" t="s">
        <v>100</v>
      </c>
      <c r="X133" s="2" t="s">
        <v>100</v>
      </c>
      <c r="Y133" s="2" t="s">
        <v>100</v>
      </c>
      <c r="Z133" s="2" t="s">
        <v>100</v>
      </c>
      <c r="AA133" s="2" t="s">
        <v>100</v>
      </c>
      <c r="AB133" s="18" t="s">
        <v>100</v>
      </c>
      <c r="AC133" s="7" t="s">
        <v>130</v>
      </c>
      <c r="AD133" s="63" t="s">
        <v>98</v>
      </c>
      <c r="AE133" s="71" t="s">
        <v>98</v>
      </c>
      <c r="AF133" s="71" t="s">
        <v>98</v>
      </c>
      <c r="AG133" s="71" t="s">
        <v>98</v>
      </c>
      <c r="AH133" s="71" t="s">
        <v>98</v>
      </c>
      <c r="AI133" s="71" t="s">
        <v>98</v>
      </c>
      <c r="AJ133" s="34" t="s">
        <v>694</v>
      </c>
      <c r="AK133" s="61" t="s">
        <v>98</v>
      </c>
      <c r="AL133" s="12" t="s">
        <v>98</v>
      </c>
      <c r="AM133" s="2" t="str">
        <f t="shared" si="14"/>
        <v/>
      </c>
      <c r="AN133" s="14" t="str">
        <f t="shared" si="20"/>
        <v>Folder</v>
      </c>
      <c r="AO133" s="15">
        <v>0</v>
      </c>
      <c r="AQ133" s="71" t="s">
        <v>98</v>
      </c>
      <c r="AR133" s="67" t="str">
        <f t="shared" si="18"/>
        <v>GTF.039</v>
      </c>
      <c r="AS133" s="67" t="str">
        <f t="shared" si="15"/>
        <v>GTF_PH</v>
      </c>
      <c r="AT133" s="67" t="s">
        <v>100</v>
      </c>
      <c r="AU133" s="75" t="s">
        <v>100</v>
      </c>
      <c r="AV133" s="112">
        <v>2</v>
      </c>
      <c r="AW133" s="122" t="s">
        <v>438</v>
      </c>
      <c r="AX133" s="122" t="s">
        <v>139</v>
      </c>
      <c r="AY133" s="12" t="s">
        <v>697</v>
      </c>
      <c r="AZ133" s="71" t="s">
        <v>98</v>
      </c>
      <c r="BA133" s="71" t="s">
        <v>698</v>
      </c>
      <c r="BB133" s="71" t="s">
        <v>629</v>
      </c>
      <c r="BC133" s="12" t="s">
        <v>697</v>
      </c>
      <c r="BD133" s="71" t="s">
        <v>98</v>
      </c>
      <c r="BE133" s="12" t="s">
        <v>98</v>
      </c>
      <c r="BF133" s="71" t="s">
        <v>98</v>
      </c>
      <c r="BG133" s="12" t="s">
        <v>98</v>
      </c>
      <c r="BH133" s="12" t="s">
        <v>98</v>
      </c>
      <c r="BI133" s="12" t="s">
        <v>98</v>
      </c>
      <c r="BJ133" s="100" t="s">
        <v>98</v>
      </c>
      <c r="BK133" s="12" t="s">
        <v>98</v>
      </c>
      <c r="BL133" s="71" t="s">
        <v>98</v>
      </c>
      <c r="BM133" s="12" t="s">
        <v>98</v>
      </c>
      <c r="BN133" s="12" t="s">
        <v>98</v>
      </c>
      <c r="BO133" s="12" t="s">
        <v>98</v>
      </c>
      <c r="BP133" s="100" t="s">
        <v>98</v>
      </c>
      <c r="BQ133" s="12" t="s">
        <v>98</v>
      </c>
      <c r="BR133" s="71" t="s">
        <v>98</v>
      </c>
      <c r="BS133" s="12" t="s">
        <v>98</v>
      </c>
      <c r="BT133" s="12" t="s">
        <v>98</v>
      </c>
      <c r="BU133" s="12" t="s">
        <v>98</v>
      </c>
      <c r="BV133" s="100" t="s">
        <v>98</v>
      </c>
      <c r="BW133" s="12" t="s">
        <v>98</v>
      </c>
      <c r="BX133" s="71" t="s">
        <v>98</v>
      </c>
      <c r="BY133" s="12" t="s">
        <v>98</v>
      </c>
      <c r="BZ133" s="12" t="s">
        <v>98</v>
      </c>
      <c r="CA133" s="12" t="s">
        <v>98</v>
      </c>
      <c r="CB133" s="100" t="s">
        <v>98</v>
      </c>
      <c r="CC133" s="100" t="s">
        <v>98</v>
      </c>
      <c r="CD133" s="100" t="s">
        <v>98</v>
      </c>
      <c r="CE133" s="100" t="s">
        <v>98</v>
      </c>
      <c r="CF133" s="100" t="s">
        <v>98</v>
      </c>
      <c r="CG133" s="100" t="s">
        <v>98</v>
      </c>
      <c r="CH133" s="100" t="s">
        <v>98</v>
      </c>
      <c r="CI133" s="105" t="s">
        <v>98</v>
      </c>
    </row>
    <row r="134" spans="1:87" ht="21.75" customHeight="1" x14ac:dyDescent="0.25">
      <c r="A134" s="1" t="s">
        <v>586</v>
      </c>
      <c r="B134" s="6" t="s">
        <v>284</v>
      </c>
      <c r="C134" s="23" t="s">
        <v>200</v>
      </c>
      <c r="D134" t="s">
        <v>701</v>
      </c>
      <c r="E134" s="2">
        <v>2012</v>
      </c>
      <c r="F134" s="2" t="s">
        <v>91</v>
      </c>
      <c r="G134" s="10" t="s">
        <v>92</v>
      </c>
      <c r="H134" s="2" t="s">
        <v>93</v>
      </c>
      <c r="I134" s="10" t="s">
        <v>94</v>
      </c>
      <c r="J134" s="2" t="s">
        <v>702</v>
      </c>
      <c r="K134" s="118" t="str">
        <f t="shared" si="16"/>
        <v>pdf</v>
      </c>
      <c r="L134" s="2" t="s">
        <v>703</v>
      </c>
      <c r="M134" s="118" t="str">
        <f t="shared" si="17"/>
        <v>pdf</v>
      </c>
      <c r="N134" s="2" t="s">
        <v>97</v>
      </c>
      <c r="O134" s="45" t="s">
        <v>98</v>
      </c>
      <c r="P134" s="13" t="str">
        <f t="shared" si="19"/>
        <v>Folder</v>
      </c>
      <c r="Q134" s="127">
        <v>3500</v>
      </c>
      <c r="R134" s="127">
        <v>2200</v>
      </c>
      <c r="S134" s="127">
        <v>1400</v>
      </c>
      <c r="T134" s="10">
        <v>42</v>
      </c>
      <c r="U134" s="2" t="s">
        <v>99</v>
      </c>
      <c r="V134" s="7">
        <v>3</v>
      </c>
      <c r="W134" s="2" t="s">
        <v>99</v>
      </c>
      <c r="X134" s="2" t="s">
        <v>100</v>
      </c>
      <c r="Y134" s="2" t="s">
        <v>100</v>
      </c>
      <c r="Z134" s="2" t="s">
        <v>100</v>
      </c>
      <c r="AA134" s="2" t="s">
        <v>100</v>
      </c>
      <c r="AB134" s="18" t="s">
        <v>100</v>
      </c>
      <c r="AC134" s="7" t="s">
        <v>137</v>
      </c>
      <c r="AD134" s="63" t="s">
        <v>98</v>
      </c>
      <c r="AE134" s="71" t="s">
        <v>98</v>
      </c>
      <c r="AF134" s="71" t="s">
        <v>98</v>
      </c>
      <c r="AG134" s="71" t="s">
        <v>98</v>
      </c>
      <c r="AH134" s="71" t="s">
        <v>98</v>
      </c>
      <c r="AI134" s="71" t="s">
        <v>98</v>
      </c>
      <c r="AJ134" s="34" t="s">
        <v>694</v>
      </c>
      <c r="AK134" s="61" t="s">
        <v>98</v>
      </c>
      <c r="AL134" s="12" t="s">
        <v>98</v>
      </c>
      <c r="AM134" s="2" t="str">
        <f t="shared" si="14"/>
        <v/>
      </c>
      <c r="AN134" s="14" t="str">
        <f t="shared" si="20"/>
        <v>Folder</v>
      </c>
      <c r="AO134" s="15">
        <v>0</v>
      </c>
      <c r="AQ134" s="71" t="s">
        <v>98</v>
      </c>
      <c r="AR134" s="67" t="str">
        <f t="shared" si="18"/>
        <v>GTF.040</v>
      </c>
      <c r="AS134" s="67" t="str">
        <f t="shared" si="15"/>
        <v>GTF_M</v>
      </c>
      <c r="AT134" s="67" t="s">
        <v>100</v>
      </c>
      <c r="AU134" s="75" t="s">
        <v>100</v>
      </c>
      <c r="AV134" s="112">
        <v>3</v>
      </c>
      <c r="AW134" s="122" t="s">
        <v>704</v>
      </c>
      <c r="AX134" s="122" t="s">
        <v>104</v>
      </c>
      <c r="AY134" s="12" t="s">
        <v>91</v>
      </c>
      <c r="AZ134" s="71" t="s">
        <v>98</v>
      </c>
      <c r="BA134" s="71" t="s">
        <v>92</v>
      </c>
      <c r="BB134" s="71" t="s">
        <v>94</v>
      </c>
      <c r="BC134" s="12" t="s">
        <v>91</v>
      </c>
      <c r="BD134" s="71" t="s">
        <v>98</v>
      </c>
      <c r="BE134" s="12" t="s">
        <v>98</v>
      </c>
      <c r="BF134" s="71" t="s">
        <v>98</v>
      </c>
      <c r="BG134" s="12" t="s">
        <v>98</v>
      </c>
      <c r="BH134" s="12" t="s">
        <v>98</v>
      </c>
      <c r="BI134" s="12" t="s">
        <v>98</v>
      </c>
      <c r="BJ134" s="100" t="s">
        <v>98</v>
      </c>
      <c r="BK134" s="12" t="s">
        <v>98</v>
      </c>
      <c r="BL134" s="71" t="s">
        <v>98</v>
      </c>
      <c r="BM134" s="12" t="s">
        <v>98</v>
      </c>
      <c r="BN134" s="12" t="s">
        <v>98</v>
      </c>
      <c r="BO134" s="12" t="s">
        <v>98</v>
      </c>
      <c r="BP134" s="100" t="s">
        <v>98</v>
      </c>
      <c r="BQ134" s="12" t="s">
        <v>98</v>
      </c>
      <c r="BR134" s="71" t="s">
        <v>98</v>
      </c>
      <c r="BS134" s="12" t="s">
        <v>98</v>
      </c>
      <c r="BT134" s="12" t="s">
        <v>98</v>
      </c>
      <c r="BU134" s="12" t="s">
        <v>98</v>
      </c>
      <c r="BV134" s="100" t="s">
        <v>98</v>
      </c>
      <c r="BW134" s="12" t="s">
        <v>98</v>
      </c>
      <c r="BX134" s="71" t="s">
        <v>98</v>
      </c>
      <c r="BY134" s="12" t="s">
        <v>98</v>
      </c>
      <c r="BZ134" s="12" t="s">
        <v>98</v>
      </c>
      <c r="CA134" s="12" t="s">
        <v>98</v>
      </c>
      <c r="CB134" s="100" t="s">
        <v>98</v>
      </c>
      <c r="CC134" s="100" t="s">
        <v>98</v>
      </c>
      <c r="CD134" s="100" t="s">
        <v>98</v>
      </c>
      <c r="CE134" s="100" t="s">
        <v>98</v>
      </c>
      <c r="CF134" s="100" t="s">
        <v>98</v>
      </c>
      <c r="CG134" s="100" t="s">
        <v>98</v>
      </c>
      <c r="CH134" s="100" t="s">
        <v>98</v>
      </c>
      <c r="CI134" s="105" t="s">
        <v>98</v>
      </c>
    </row>
    <row r="135" spans="1:87" ht="21.75" customHeight="1" x14ac:dyDescent="0.25">
      <c r="A135" s="1" t="s">
        <v>586</v>
      </c>
      <c r="B135" s="6" t="s">
        <v>285</v>
      </c>
      <c r="C135" s="23" t="s">
        <v>89</v>
      </c>
      <c r="D135" t="s">
        <v>705</v>
      </c>
      <c r="E135" s="2">
        <v>2012</v>
      </c>
      <c r="F135" s="2" t="s">
        <v>91</v>
      </c>
      <c r="G135" s="10" t="s">
        <v>92</v>
      </c>
      <c r="H135" s="2" t="s">
        <v>93</v>
      </c>
      <c r="I135" s="10" t="s">
        <v>94</v>
      </c>
      <c r="J135" s="2" t="s">
        <v>706</v>
      </c>
      <c r="K135" s="118" t="str">
        <f t="shared" si="16"/>
        <v>pdf</v>
      </c>
      <c r="L135" s="2" t="s">
        <v>707</v>
      </c>
      <c r="M135" s="118" t="str">
        <f t="shared" si="17"/>
        <v>pdf</v>
      </c>
      <c r="N135" s="2" t="s">
        <v>97</v>
      </c>
      <c r="O135" s="45" t="s">
        <v>98</v>
      </c>
      <c r="P135" s="13" t="str">
        <f t="shared" si="19"/>
        <v>Folder</v>
      </c>
      <c r="Q135" s="127">
        <v>4200</v>
      </c>
      <c r="R135" s="127">
        <v>2700</v>
      </c>
      <c r="S135" s="127">
        <v>1000</v>
      </c>
      <c r="T135" s="10">
        <v>42</v>
      </c>
      <c r="U135" s="2" t="s">
        <v>99</v>
      </c>
      <c r="V135" s="7">
        <v>2</v>
      </c>
      <c r="W135" s="2" t="s">
        <v>100</v>
      </c>
      <c r="X135" s="2" t="s">
        <v>100</v>
      </c>
      <c r="Y135" s="2" t="s">
        <v>100</v>
      </c>
      <c r="Z135" s="2" t="s">
        <v>100</v>
      </c>
      <c r="AA135" s="2" t="s">
        <v>100</v>
      </c>
      <c r="AB135" s="18" t="s">
        <v>100</v>
      </c>
      <c r="AC135" s="7" t="s">
        <v>708</v>
      </c>
      <c r="AD135" s="56" t="s">
        <v>709</v>
      </c>
      <c r="AE135" s="2" t="s">
        <v>103</v>
      </c>
      <c r="AF135" s="82" t="s">
        <v>315</v>
      </c>
      <c r="AG135" s="55" t="s">
        <v>315</v>
      </c>
      <c r="AH135" s="17" t="s">
        <v>710</v>
      </c>
      <c r="AI135" s="55" t="s">
        <v>711</v>
      </c>
      <c r="AJ135" s="55" t="s">
        <v>712</v>
      </c>
      <c r="AK135" s="57" t="s">
        <v>164</v>
      </c>
      <c r="AL135" s="2" t="s">
        <v>98</v>
      </c>
      <c r="AM135" s="2" t="str">
        <f t="shared" si="14"/>
        <v/>
      </c>
      <c r="AN135" s="14" t="str">
        <f t="shared" si="20"/>
        <v>Folder</v>
      </c>
      <c r="AO135" s="15">
        <v>0</v>
      </c>
      <c r="AQ135" s="71" t="s">
        <v>98</v>
      </c>
      <c r="AR135" s="67" t="str">
        <f t="shared" si="18"/>
        <v>GTF.041</v>
      </c>
      <c r="AS135" s="67" t="str">
        <f t="shared" si="15"/>
        <v>GTF_Q</v>
      </c>
      <c r="AT135" s="67" t="s">
        <v>100</v>
      </c>
      <c r="AU135" s="75" t="s">
        <v>100</v>
      </c>
      <c r="AV135" s="112">
        <v>2</v>
      </c>
      <c r="AW135" s="122" t="s">
        <v>438</v>
      </c>
      <c r="AX135" s="122" t="s">
        <v>139</v>
      </c>
      <c r="AY135" s="12" t="s">
        <v>91</v>
      </c>
      <c r="AZ135" s="71" t="s">
        <v>98</v>
      </c>
      <c r="BA135" s="71" t="s">
        <v>92</v>
      </c>
      <c r="BB135" s="71" t="s">
        <v>94</v>
      </c>
      <c r="BC135" s="12" t="s">
        <v>91</v>
      </c>
      <c r="BD135" s="71" t="s">
        <v>98</v>
      </c>
      <c r="BE135" s="12" t="s">
        <v>98</v>
      </c>
      <c r="BF135" s="71" t="s">
        <v>98</v>
      </c>
      <c r="BG135" s="12" t="s">
        <v>98</v>
      </c>
      <c r="BH135" s="12" t="s">
        <v>98</v>
      </c>
      <c r="BI135" s="12" t="s">
        <v>98</v>
      </c>
      <c r="BJ135" s="100" t="s">
        <v>98</v>
      </c>
      <c r="BK135" s="12" t="s">
        <v>98</v>
      </c>
      <c r="BL135" s="71" t="s">
        <v>98</v>
      </c>
      <c r="BM135" s="12" t="s">
        <v>98</v>
      </c>
      <c r="BN135" s="12" t="s">
        <v>98</v>
      </c>
      <c r="BO135" s="12" t="s">
        <v>98</v>
      </c>
      <c r="BP135" s="100" t="s">
        <v>98</v>
      </c>
      <c r="BQ135" s="12" t="s">
        <v>98</v>
      </c>
      <c r="BR135" s="71" t="s">
        <v>98</v>
      </c>
      <c r="BS135" s="12" t="s">
        <v>98</v>
      </c>
      <c r="BT135" s="12" t="s">
        <v>98</v>
      </c>
      <c r="BU135" s="12" t="s">
        <v>98</v>
      </c>
      <c r="BV135" s="100" t="s">
        <v>98</v>
      </c>
      <c r="BW135" s="12" t="s">
        <v>98</v>
      </c>
      <c r="BX135" s="71" t="s">
        <v>98</v>
      </c>
      <c r="BY135" s="12" t="s">
        <v>98</v>
      </c>
      <c r="BZ135" s="12" t="s">
        <v>98</v>
      </c>
      <c r="CA135" s="12" t="s">
        <v>98</v>
      </c>
      <c r="CB135" s="100" t="s">
        <v>98</v>
      </c>
      <c r="CC135" s="100" t="s">
        <v>98</v>
      </c>
      <c r="CD135" s="100" t="s">
        <v>98</v>
      </c>
      <c r="CE135" s="100" t="s">
        <v>98</v>
      </c>
      <c r="CF135" s="100" t="s">
        <v>98</v>
      </c>
      <c r="CG135" s="100" t="s">
        <v>98</v>
      </c>
      <c r="CH135" s="100" t="s">
        <v>98</v>
      </c>
      <c r="CI135" s="105" t="s">
        <v>98</v>
      </c>
    </row>
    <row r="136" spans="1:87" ht="21.75" customHeight="1" x14ac:dyDescent="0.25">
      <c r="A136" s="1" t="s">
        <v>586</v>
      </c>
      <c r="B136" s="6" t="s">
        <v>286</v>
      </c>
      <c r="C136" s="23" t="s">
        <v>686</v>
      </c>
      <c r="D136" t="s">
        <v>609</v>
      </c>
      <c r="E136" s="2">
        <v>2012</v>
      </c>
      <c r="F136" s="2" t="s">
        <v>91</v>
      </c>
      <c r="G136" s="10" t="s">
        <v>92</v>
      </c>
      <c r="H136" s="2" t="s">
        <v>93</v>
      </c>
      <c r="I136" s="10" t="s">
        <v>94</v>
      </c>
      <c r="J136" s="2" t="s">
        <v>713</v>
      </c>
      <c r="K136" s="118" t="str">
        <f t="shared" si="16"/>
        <v>pdf</v>
      </c>
      <c r="L136" s="2" t="s">
        <v>98</v>
      </c>
      <c r="M136" s="118" t="str">
        <f t="shared" si="17"/>
        <v>pdf</v>
      </c>
      <c r="N136" s="2" t="s">
        <v>97</v>
      </c>
      <c r="O136" s="45" t="s">
        <v>98</v>
      </c>
      <c r="P136" s="13" t="str">
        <f t="shared" si="19"/>
        <v>Folder</v>
      </c>
      <c r="Q136" s="127">
        <v>4200</v>
      </c>
      <c r="R136" s="127">
        <v>2200</v>
      </c>
      <c r="S136" s="127">
        <v>1000</v>
      </c>
      <c r="T136" s="10">
        <v>42</v>
      </c>
      <c r="U136" s="2" t="s">
        <v>99</v>
      </c>
      <c r="V136" s="7">
        <v>2</v>
      </c>
      <c r="W136" s="2" t="s">
        <v>100</v>
      </c>
      <c r="X136" s="2" t="s">
        <v>100</v>
      </c>
      <c r="Y136" s="2" t="s">
        <v>100</v>
      </c>
      <c r="Z136" s="2" t="s">
        <v>100</v>
      </c>
      <c r="AA136" s="2" t="s">
        <v>100</v>
      </c>
      <c r="AB136" s="18" t="s">
        <v>100</v>
      </c>
      <c r="AC136" s="7" t="s">
        <v>130</v>
      </c>
      <c r="AD136" s="63" t="s">
        <v>98</v>
      </c>
      <c r="AE136" s="71" t="s">
        <v>98</v>
      </c>
      <c r="AF136" s="71" t="s">
        <v>98</v>
      </c>
      <c r="AG136" s="71" t="s">
        <v>98</v>
      </c>
      <c r="AH136" s="71" t="s">
        <v>98</v>
      </c>
      <c r="AI136" s="71" t="s">
        <v>98</v>
      </c>
      <c r="AJ136" s="34" t="s">
        <v>694</v>
      </c>
      <c r="AK136" s="61" t="s">
        <v>98</v>
      </c>
      <c r="AL136" s="12" t="s">
        <v>98</v>
      </c>
      <c r="AM136" s="2" t="str">
        <f t="shared" si="14"/>
        <v/>
      </c>
      <c r="AN136" s="14" t="str">
        <f t="shared" si="20"/>
        <v>Folder</v>
      </c>
      <c r="AO136" s="15">
        <v>0</v>
      </c>
      <c r="AQ136" s="71" t="s">
        <v>98</v>
      </c>
      <c r="AR136" s="67" t="str">
        <f t="shared" si="18"/>
        <v>GTF.042</v>
      </c>
      <c r="AS136" s="67" t="str">
        <f t="shared" si="15"/>
        <v>GTF_GTS</v>
      </c>
      <c r="AT136" s="67" t="s">
        <v>100</v>
      </c>
      <c r="AU136" s="75" t="s">
        <v>100</v>
      </c>
      <c r="AV136" s="112">
        <v>2</v>
      </c>
      <c r="AW136" s="122" t="s">
        <v>438</v>
      </c>
      <c r="AX136" s="122" t="s">
        <v>139</v>
      </c>
      <c r="AY136" s="12" t="s">
        <v>91</v>
      </c>
      <c r="AZ136" s="71" t="s">
        <v>98</v>
      </c>
      <c r="BA136" s="71" t="s">
        <v>92</v>
      </c>
      <c r="BB136" s="71" t="s">
        <v>94</v>
      </c>
      <c r="BC136" s="12" t="s">
        <v>91</v>
      </c>
      <c r="BD136" s="71" t="s">
        <v>98</v>
      </c>
      <c r="BE136" s="12" t="s">
        <v>98</v>
      </c>
      <c r="BF136" s="71" t="s">
        <v>98</v>
      </c>
      <c r="BG136" s="12" t="s">
        <v>98</v>
      </c>
      <c r="BH136" s="12" t="s">
        <v>98</v>
      </c>
      <c r="BI136" s="12" t="s">
        <v>98</v>
      </c>
      <c r="BJ136" s="100" t="s">
        <v>98</v>
      </c>
      <c r="BK136" s="12" t="s">
        <v>98</v>
      </c>
      <c r="BL136" s="71" t="s">
        <v>98</v>
      </c>
      <c r="BM136" s="12" t="s">
        <v>98</v>
      </c>
      <c r="BN136" s="12" t="s">
        <v>98</v>
      </c>
      <c r="BO136" s="12" t="s">
        <v>98</v>
      </c>
      <c r="BP136" s="100" t="s">
        <v>98</v>
      </c>
      <c r="BQ136" s="12" t="s">
        <v>98</v>
      </c>
      <c r="BR136" s="71" t="s">
        <v>98</v>
      </c>
      <c r="BS136" s="12" t="s">
        <v>98</v>
      </c>
      <c r="BT136" s="12" t="s">
        <v>98</v>
      </c>
      <c r="BU136" s="12" t="s">
        <v>98</v>
      </c>
      <c r="BV136" s="100" t="s">
        <v>98</v>
      </c>
      <c r="BW136" s="12" t="s">
        <v>98</v>
      </c>
      <c r="BX136" s="71" t="s">
        <v>98</v>
      </c>
      <c r="BY136" s="12" t="s">
        <v>98</v>
      </c>
      <c r="BZ136" s="12" t="s">
        <v>98</v>
      </c>
      <c r="CA136" s="12" t="s">
        <v>98</v>
      </c>
      <c r="CB136" s="100" t="s">
        <v>98</v>
      </c>
      <c r="CC136" s="100" t="s">
        <v>98</v>
      </c>
      <c r="CD136" s="100" t="s">
        <v>98</v>
      </c>
      <c r="CE136" s="100" t="s">
        <v>98</v>
      </c>
      <c r="CF136" s="100" t="s">
        <v>98</v>
      </c>
      <c r="CG136" s="100" t="s">
        <v>98</v>
      </c>
      <c r="CH136" s="100" t="s">
        <v>98</v>
      </c>
      <c r="CI136" s="105" t="s">
        <v>98</v>
      </c>
    </row>
    <row r="137" spans="1:87" ht="21.75" customHeight="1" x14ac:dyDescent="0.25">
      <c r="A137" s="1" t="s">
        <v>586</v>
      </c>
      <c r="B137" s="6" t="s">
        <v>287</v>
      </c>
      <c r="C137" s="23" t="s">
        <v>686</v>
      </c>
      <c r="D137" t="s">
        <v>714</v>
      </c>
      <c r="E137" s="2">
        <v>2011</v>
      </c>
      <c r="F137" s="2" t="s">
        <v>91</v>
      </c>
      <c r="G137" s="10" t="s">
        <v>92</v>
      </c>
      <c r="H137" s="2" t="s">
        <v>93</v>
      </c>
      <c r="I137" s="10" t="s">
        <v>94</v>
      </c>
      <c r="J137" s="2" t="s">
        <v>98</v>
      </c>
      <c r="K137" s="118" t="str">
        <f t="shared" si="16"/>
        <v>pdf</v>
      </c>
      <c r="L137" s="2" t="s">
        <v>98</v>
      </c>
      <c r="M137" s="118" t="str">
        <f t="shared" si="17"/>
        <v>pdf</v>
      </c>
      <c r="N137" s="2" t="s">
        <v>97</v>
      </c>
      <c r="O137" s="45" t="s">
        <v>98</v>
      </c>
      <c r="P137" s="13" t="str">
        <f t="shared" si="19"/>
        <v>Folder</v>
      </c>
      <c r="Q137" s="127">
        <v>4200</v>
      </c>
      <c r="R137" s="127">
        <v>2200</v>
      </c>
      <c r="S137" s="127">
        <v>1000</v>
      </c>
      <c r="T137" s="10">
        <v>24</v>
      </c>
      <c r="U137" s="2" t="s">
        <v>99</v>
      </c>
      <c r="V137" s="7">
        <v>1</v>
      </c>
      <c r="W137" s="2" t="s">
        <v>100</v>
      </c>
      <c r="X137" s="2" t="s">
        <v>100</v>
      </c>
      <c r="Y137" s="2" t="s">
        <v>100</v>
      </c>
      <c r="Z137" s="2" t="s">
        <v>100</v>
      </c>
      <c r="AA137" s="2" t="s">
        <v>100</v>
      </c>
      <c r="AB137" s="18" t="s">
        <v>100</v>
      </c>
      <c r="AC137" s="7" t="s">
        <v>130</v>
      </c>
      <c r="AD137" s="63" t="s">
        <v>98</v>
      </c>
      <c r="AE137" s="71" t="s">
        <v>98</v>
      </c>
      <c r="AF137" s="71" t="s">
        <v>98</v>
      </c>
      <c r="AG137" s="71" t="s">
        <v>98</v>
      </c>
      <c r="AH137" s="71" t="s">
        <v>98</v>
      </c>
      <c r="AI137" s="71" t="s">
        <v>98</v>
      </c>
      <c r="AJ137" s="34" t="s">
        <v>694</v>
      </c>
      <c r="AK137" s="61" t="s">
        <v>98</v>
      </c>
      <c r="AL137" s="12" t="s">
        <v>98</v>
      </c>
      <c r="AM137" s="2" t="str">
        <f t="shared" ref="AM137:AM200" si="21">REPT("⭐",AO137)</f>
        <v/>
      </c>
      <c r="AN137" s="14" t="str">
        <f t="shared" si="20"/>
        <v>Folder</v>
      </c>
      <c r="AO137" s="15">
        <v>0</v>
      </c>
      <c r="AQ137" s="71" t="s">
        <v>98</v>
      </c>
      <c r="AR137" s="67" t="str">
        <f t="shared" si="18"/>
        <v>GTF.043</v>
      </c>
      <c r="AS137" s="67" t="str">
        <f t="shared" si="15"/>
        <v>GTF_GTS</v>
      </c>
      <c r="AT137" s="67" t="s">
        <v>100</v>
      </c>
      <c r="AU137" s="75" t="s">
        <v>100</v>
      </c>
      <c r="AV137" s="112">
        <v>1</v>
      </c>
      <c r="AW137" s="122"/>
      <c r="AX137" s="122" t="s">
        <v>104</v>
      </c>
      <c r="AY137" s="12" t="s">
        <v>91</v>
      </c>
      <c r="AZ137" s="71" t="s">
        <v>98</v>
      </c>
      <c r="BA137" s="71" t="s">
        <v>92</v>
      </c>
      <c r="BB137" s="71" t="s">
        <v>94</v>
      </c>
      <c r="BC137" s="12" t="s">
        <v>91</v>
      </c>
      <c r="BD137" s="71" t="s">
        <v>98</v>
      </c>
      <c r="BE137" s="12" t="s">
        <v>98</v>
      </c>
      <c r="BF137" s="71" t="s">
        <v>98</v>
      </c>
      <c r="BG137" s="12" t="s">
        <v>98</v>
      </c>
      <c r="BH137" s="12" t="s">
        <v>98</v>
      </c>
      <c r="BI137" s="12" t="s">
        <v>98</v>
      </c>
      <c r="BJ137" s="100" t="s">
        <v>98</v>
      </c>
      <c r="BK137" s="12" t="s">
        <v>98</v>
      </c>
      <c r="BL137" s="71" t="s">
        <v>98</v>
      </c>
      <c r="BM137" s="12" t="s">
        <v>98</v>
      </c>
      <c r="BN137" s="12" t="s">
        <v>98</v>
      </c>
      <c r="BO137" s="12" t="s">
        <v>98</v>
      </c>
      <c r="BP137" s="100" t="s">
        <v>98</v>
      </c>
      <c r="BQ137" s="12" t="s">
        <v>98</v>
      </c>
      <c r="BR137" s="71" t="s">
        <v>98</v>
      </c>
      <c r="BS137" s="12" t="s">
        <v>98</v>
      </c>
      <c r="BT137" s="12" t="s">
        <v>98</v>
      </c>
      <c r="BU137" s="12" t="s">
        <v>98</v>
      </c>
      <c r="BV137" s="100" t="s">
        <v>98</v>
      </c>
      <c r="BW137" s="12" t="s">
        <v>98</v>
      </c>
      <c r="BX137" s="71" t="s">
        <v>98</v>
      </c>
      <c r="BY137" s="12" t="s">
        <v>98</v>
      </c>
      <c r="BZ137" s="12" t="s">
        <v>98</v>
      </c>
      <c r="CA137" s="12" t="s">
        <v>98</v>
      </c>
      <c r="CB137" s="100" t="s">
        <v>98</v>
      </c>
      <c r="CC137" s="100" t="s">
        <v>98</v>
      </c>
      <c r="CD137" s="100" t="s">
        <v>98</v>
      </c>
      <c r="CE137" s="100" t="s">
        <v>98</v>
      </c>
      <c r="CF137" s="100" t="s">
        <v>98</v>
      </c>
      <c r="CG137" s="100" t="s">
        <v>98</v>
      </c>
      <c r="CH137" s="100" t="s">
        <v>98</v>
      </c>
      <c r="CI137" s="105" t="s">
        <v>98</v>
      </c>
    </row>
    <row r="138" spans="1:87" ht="21.75" customHeight="1" x14ac:dyDescent="0.25">
      <c r="A138" s="1" t="s">
        <v>586</v>
      </c>
      <c r="B138" s="6" t="s">
        <v>292</v>
      </c>
      <c r="C138" s="74" t="s">
        <v>686</v>
      </c>
      <c r="D138" s="1" t="s">
        <v>715</v>
      </c>
      <c r="E138" s="2" t="s">
        <v>98</v>
      </c>
      <c r="F138" s="2" t="s">
        <v>98</v>
      </c>
      <c r="G138" s="10" t="s">
        <v>98</v>
      </c>
      <c r="H138" s="2" t="s">
        <v>98</v>
      </c>
      <c r="I138" s="10" t="s">
        <v>98</v>
      </c>
      <c r="J138" s="2" t="s">
        <v>98</v>
      </c>
      <c r="K138" s="118" t="str">
        <f t="shared" si="16"/>
        <v>pdf</v>
      </c>
      <c r="L138" s="2" t="s">
        <v>98</v>
      </c>
      <c r="M138" s="118" t="str">
        <f t="shared" si="17"/>
        <v>pdf</v>
      </c>
      <c r="N138" s="2" t="s">
        <v>97</v>
      </c>
      <c r="O138" s="45" t="s">
        <v>98</v>
      </c>
      <c r="P138" s="13" t="str">
        <f t="shared" si="19"/>
        <v>Folder</v>
      </c>
      <c r="Q138" s="127" t="s">
        <v>98</v>
      </c>
      <c r="R138" s="127" t="s">
        <v>98</v>
      </c>
      <c r="S138" s="127" t="s">
        <v>98</v>
      </c>
      <c r="T138" s="10" t="s">
        <v>98</v>
      </c>
      <c r="U138" s="2" t="s">
        <v>98</v>
      </c>
      <c r="V138" s="7" t="s">
        <v>98</v>
      </c>
      <c r="W138" s="2" t="s">
        <v>98</v>
      </c>
      <c r="X138" s="2" t="s">
        <v>100</v>
      </c>
      <c r="Y138" s="2" t="s">
        <v>100</v>
      </c>
      <c r="Z138" s="2" t="s">
        <v>100</v>
      </c>
      <c r="AA138" s="2" t="s">
        <v>100</v>
      </c>
      <c r="AB138" s="18" t="s">
        <v>100</v>
      </c>
      <c r="AC138" s="7" t="s">
        <v>98</v>
      </c>
      <c r="AD138" s="63" t="s">
        <v>98</v>
      </c>
      <c r="AE138" s="71" t="s">
        <v>98</v>
      </c>
      <c r="AF138" s="71" t="s">
        <v>98</v>
      </c>
      <c r="AG138" s="71" t="s">
        <v>98</v>
      </c>
      <c r="AH138" s="71" t="s">
        <v>98</v>
      </c>
      <c r="AI138" s="71" t="s">
        <v>98</v>
      </c>
      <c r="AJ138" s="34" t="s">
        <v>694</v>
      </c>
      <c r="AK138" s="61" t="s">
        <v>98</v>
      </c>
      <c r="AL138" s="12" t="s">
        <v>98</v>
      </c>
      <c r="AM138" s="2" t="str">
        <f t="shared" si="21"/>
        <v/>
      </c>
      <c r="AN138" s="14" t="str">
        <f t="shared" si="20"/>
        <v>Folder</v>
      </c>
      <c r="AO138" s="15">
        <v>0</v>
      </c>
      <c r="AQ138" s="71" t="s">
        <v>98</v>
      </c>
      <c r="AR138" s="67" t="str">
        <f t="shared" si="18"/>
        <v>GTF.044</v>
      </c>
      <c r="AS138" s="67" t="str">
        <f t="shared" si="15"/>
        <v>GTF_GTS</v>
      </c>
      <c r="AT138" s="67" t="s">
        <v>100</v>
      </c>
      <c r="AU138" s="75" t="s">
        <v>100</v>
      </c>
      <c r="AV138" s="112" t="s">
        <v>98</v>
      </c>
      <c r="AW138" s="122"/>
      <c r="AX138" s="122"/>
      <c r="AY138" s="12" t="str">
        <f>F138</f>
        <v>-</v>
      </c>
      <c r="AZ138" s="71" t="s">
        <v>98</v>
      </c>
      <c r="BA138" s="12" t="str">
        <f>G138</f>
        <v>-</v>
      </c>
      <c r="BB138" s="12" t="str">
        <f>I138</f>
        <v>-</v>
      </c>
      <c r="BC138" s="12" t="str">
        <f>I138</f>
        <v>-</v>
      </c>
      <c r="BD138" s="100" t="s">
        <v>98</v>
      </c>
      <c r="BE138" s="12" t="s">
        <v>98</v>
      </c>
      <c r="BF138" s="71" t="s">
        <v>98</v>
      </c>
      <c r="BG138" s="12" t="s">
        <v>98</v>
      </c>
      <c r="BH138" s="12" t="s">
        <v>98</v>
      </c>
      <c r="BI138" s="12" t="s">
        <v>98</v>
      </c>
      <c r="BJ138" s="100" t="s">
        <v>98</v>
      </c>
      <c r="BK138" s="12" t="s">
        <v>98</v>
      </c>
      <c r="BL138" s="71" t="s">
        <v>98</v>
      </c>
      <c r="BM138" s="12" t="s">
        <v>98</v>
      </c>
      <c r="BN138" s="12" t="s">
        <v>98</v>
      </c>
      <c r="BO138" s="12" t="s">
        <v>98</v>
      </c>
      <c r="BP138" s="100" t="s">
        <v>98</v>
      </c>
      <c r="BQ138" s="12" t="s">
        <v>98</v>
      </c>
      <c r="BR138" s="71" t="s">
        <v>98</v>
      </c>
      <c r="BS138" s="12" t="s">
        <v>98</v>
      </c>
      <c r="BT138" s="12" t="s">
        <v>98</v>
      </c>
      <c r="BU138" s="12" t="s">
        <v>98</v>
      </c>
      <c r="BV138" s="100" t="s">
        <v>98</v>
      </c>
      <c r="BW138" s="12" t="s">
        <v>98</v>
      </c>
      <c r="BX138" s="71" t="s">
        <v>98</v>
      </c>
      <c r="BY138" s="12" t="s">
        <v>98</v>
      </c>
      <c r="BZ138" s="12" t="s">
        <v>98</v>
      </c>
      <c r="CA138" s="12" t="s">
        <v>98</v>
      </c>
      <c r="CB138" s="100" t="s">
        <v>98</v>
      </c>
      <c r="CC138" s="100" t="s">
        <v>98</v>
      </c>
      <c r="CD138" s="100" t="s">
        <v>98</v>
      </c>
      <c r="CE138" s="100" t="s">
        <v>98</v>
      </c>
      <c r="CF138" s="100" t="s">
        <v>98</v>
      </c>
      <c r="CG138" s="100" t="s">
        <v>98</v>
      </c>
      <c r="CH138" s="100" t="s">
        <v>98</v>
      </c>
      <c r="CI138" s="105" t="s">
        <v>98</v>
      </c>
    </row>
    <row r="139" spans="1:87" ht="21.75" customHeight="1" x14ac:dyDescent="0.25">
      <c r="A139" s="1" t="s">
        <v>586</v>
      </c>
      <c r="B139" s="6" t="s">
        <v>300</v>
      </c>
      <c r="C139" s="23" t="s">
        <v>686</v>
      </c>
      <c r="D139" t="s">
        <v>716</v>
      </c>
      <c r="E139" s="2" t="s">
        <v>98</v>
      </c>
      <c r="F139" s="2" t="s">
        <v>98</v>
      </c>
      <c r="G139" s="10" t="s">
        <v>98</v>
      </c>
      <c r="H139" s="2" t="s">
        <v>98</v>
      </c>
      <c r="I139" s="10" t="s">
        <v>98</v>
      </c>
      <c r="J139" s="2" t="s">
        <v>717</v>
      </c>
      <c r="K139" s="118" t="str">
        <f t="shared" si="16"/>
        <v>pdf</v>
      </c>
      <c r="L139" s="2" t="s">
        <v>688</v>
      </c>
      <c r="M139" s="118" t="str">
        <f t="shared" si="17"/>
        <v>pdf</v>
      </c>
      <c r="N139" s="2" t="s">
        <v>97</v>
      </c>
      <c r="O139" s="49" t="s">
        <v>98</v>
      </c>
      <c r="P139" s="13" t="str">
        <f t="shared" si="19"/>
        <v>Folder</v>
      </c>
      <c r="Q139" s="127">
        <v>6000</v>
      </c>
      <c r="R139" s="127">
        <v>3200</v>
      </c>
      <c r="S139" s="127">
        <v>1400</v>
      </c>
      <c r="T139" s="32" t="s">
        <v>98</v>
      </c>
      <c r="U139" s="32" t="s">
        <v>98</v>
      </c>
      <c r="V139" s="7" t="s">
        <v>98</v>
      </c>
      <c r="W139" s="2" t="s">
        <v>100</v>
      </c>
      <c r="X139" s="2" t="s">
        <v>100</v>
      </c>
      <c r="Y139" s="2" t="s">
        <v>100</v>
      </c>
      <c r="Z139" s="2" t="s">
        <v>100</v>
      </c>
      <c r="AA139" s="2" t="s">
        <v>100</v>
      </c>
      <c r="AB139" s="18" t="s">
        <v>100</v>
      </c>
      <c r="AC139" s="7" t="s">
        <v>130</v>
      </c>
      <c r="AD139" s="63" t="s">
        <v>98</v>
      </c>
      <c r="AE139" s="71" t="s">
        <v>98</v>
      </c>
      <c r="AF139" s="71" t="s">
        <v>98</v>
      </c>
      <c r="AG139" s="71" t="s">
        <v>98</v>
      </c>
      <c r="AH139" s="71" t="s">
        <v>98</v>
      </c>
      <c r="AI139" s="71" t="s">
        <v>98</v>
      </c>
      <c r="AJ139" s="34" t="s">
        <v>694</v>
      </c>
      <c r="AK139" s="61" t="s">
        <v>98</v>
      </c>
      <c r="AL139" s="12" t="s">
        <v>98</v>
      </c>
      <c r="AM139" s="2" t="str">
        <f t="shared" si="21"/>
        <v/>
      </c>
      <c r="AN139" s="14" t="str">
        <f t="shared" si="20"/>
        <v>Folder</v>
      </c>
      <c r="AO139" s="15">
        <v>0</v>
      </c>
      <c r="AQ139" s="71" t="s">
        <v>98</v>
      </c>
      <c r="AR139" s="67" t="str">
        <f t="shared" si="18"/>
        <v>GTF.045</v>
      </c>
      <c r="AS139" s="67" t="str">
        <f t="shared" si="15"/>
        <v>GTF_GTS</v>
      </c>
      <c r="AT139" s="67" t="s">
        <v>100</v>
      </c>
      <c r="AU139" s="75" t="s">
        <v>100</v>
      </c>
      <c r="AV139" s="112" t="s">
        <v>98</v>
      </c>
      <c r="AW139" s="122"/>
      <c r="AX139" s="122"/>
      <c r="AY139" s="12" t="str">
        <f>F139</f>
        <v>-</v>
      </c>
      <c r="AZ139" s="71" t="s">
        <v>98</v>
      </c>
      <c r="BA139" s="12" t="str">
        <f>G139</f>
        <v>-</v>
      </c>
      <c r="BB139" s="12" t="str">
        <f>I139</f>
        <v>-</v>
      </c>
      <c r="BC139" s="12" t="str">
        <f>I139</f>
        <v>-</v>
      </c>
      <c r="BD139" s="100" t="s">
        <v>98</v>
      </c>
      <c r="BE139" s="12" t="s">
        <v>98</v>
      </c>
      <c r="BF139" s="71" t="s">
        <v>98</v>
      </c>
      <c r="BG139" s="12" t="s">
        <v>98</v>
      </c>
      <c r="BH139" s="12" t="s">
        <v>98</v>
      </c>
      <c r="BI139" s="12" t="s">
        <v>98</v>
      </c>
      <c r="BJ139" s="100" t="s">
        <v>98</v>
      </c>
      <c r="BK139" s="12" t="s">
        <v>98</v>
      </c>
      <c r="BL139" s="71" t="s">
        <v>98</v>
      </c>
      <c r="BM139" s="12" t="s">
        <v>98</v>
      </c>
      <c r="BN139" s="12" t="s">
        <v>98</v>
      </c>
      <c r="BO139" s="12" t="s">
        <v>98</v>
      </c>
      <c r="BP139" s="100" t="s">
        <v>98</v>
      </c>
      <c r="BQ139" s="12" t="s">
        <v>98</v>
      </c>
      <c r="BR139" s="71" t="s">
        <v>98</v>
      </c>
      <c r="BS139" s="12" t="s">
        <v>98</v>
      </c>
      <c r="BT139" s="12" t="s">
        <v>98</v>
      </c>
      <c r="BU139" s="12" t="s">
        <v>98</v>
      </c>
      <c r="BV139" s="100" t="s">
        <v>98</v>
      </c>
      <c r="BW139" s="12" t="s">
        <v>98</v>
      </c>
      <c r="BX139" s="71" t="s">
        <v>98</v>
      </c>
      <c r="BY139" s="12" t="s">
        <v>98</v>
      </c>
      <c r="BZ139" s="12" t="s">
        <v>98</v>
      </c>
      <c r="CA139" s="12" t="s">
        <v>98</v>
      </c>
      <c r="CB139" s="100" t="s">
        <v>98</v>
      </c>
      <c r="CC139" s="100" t="s">
        <v>98</v>
      </c>
      <c r="CD139" s="100" t="s">
        <v>98</v>
      </c>
      <c r="CE139" s="100" t="s">
        <v>98</v>
      </c>
      <c r="CF139" s="100" t="s">
        <v>98</v>
      </c>
      <c r="CG139" s="100" t="s">
        <v>98</v>
      </c>
      <c r="CH139" s="100" t="s">
        <v>98</v>
      </c>
      <c r="CI139" s="105" t="s">
        <v>98</v>
      </c>
    </row>
    <row r="140" spans="1:87" ht="21.75" customHeight="1" x14ac:dyDescent="0.25">
      <c r="A140" s="1" t="s">
        <v>586</v>
      </c>
      <c r="B140" s="6" t="s">
        <v>308</v>
      </c>
      <c r="C140" s="23" t="s">
        <v>89</v>
      </c>
      <c r="D140" t="s">
        <v>718</v>
      </c>
      <c r="E140" s="2">
        <v>2012</v>
      </c>
      <c r="F140" s="2" t="s">
        <v>91</v>
      </c>
      <c r="G140" s="10" t="s">
        <v>92</v>
      </c>
      <c r="H140" s="2" t="s">
        <v>93</v>
      </c>
      <c r="I140" s="10" t="s">
        <v>94</v>
      </c>
      <c r="J140" s="2" t="s">
        <v>719</v>
      </c>
      <c r="K140" s="118" t="str">
        <f t="shared" si="16"/>
        <v>pdf</v>
      </c>
      <c r="L140" s="2" t="s">
        <v>720</v>
      </c>
      <c r="M140" s="118" t="str">
        <f t="shared" si="17"/>
        <v>pdf</v>
      </c>
      <c r="N140" s="2" t="s">
        <v>97</v>
      </c>
      <c r="O140" s="45" t="s">
        <v>98</v>
      </c>
      <c r="P140" s="13" t="str">
        <f t="shared" si="19"/>
        <v>Folder</v>
      </c>
      <c r="Q140" s="127">
        <v>4200</v>
      </c>
      <c r="R140" s="127">
        <v>2260</v>
      </c>
      <c r="S140" s="127">
        <v>1400</v>
      </c>
      <c r="T140" s="10">
        <v>24</v>
      </c>
      <c r="U140" s="2" t="s">
        <v>99</v>
      </c>
      <c r="V140" s="7">
        <v>2</v>
      </c>
      <c r="W140" s="2" t="s">
        <v>99</v>
      </c>
      <c r="X140" s="2" t="s">
        <v>100</v>
      </c>
      <c r="Y140" s="2" t="s">
        <v>100</v>
      </c>
      <c r="Z140" s="2" t="s">
        <v>100</v>
      </c>
      <c r="AA140" s="2" t="s">
        <v>100</v>
      </c>
      <c r="AB140" s="18" t="s">
        <v>100</v>
      </c>
      <c r="AC140" s="7" t="s">
        <v>467</v>
      </c>
      <c r="AD140" s="63" t="s">
        <v>98</v>
      </c>
      <c r="AE140" s="71" t="s">
        <v>98</v>
      </c>
      <c r="AF140" s="71" t="s">
        <v>98</v>
      </c>
      <c r="AG140" s="71" t="s">
        <v>98</v>
      </c>
      <c r="AH140" s="71" t="s">
        <v>98</v>
      </c>
      <c r="AI140" s="71" t="s">
        <v>98</v>
      </c>
      <c r="AJ140" s="34" t="s">
        <v>694</v>
      </c>
      <c r="AK140" s="61" t="s">
        <v>98</v>
      </c>
      <c r="AL140" s="12" t="s">
        <v>98</v>
      </c>
      <c r="AM140" s="2" t="str">
        <f t="shared" si="21"/>
        <v/>
      </c>
      <c r="AN140" s="14" t="str">
        <f t="shared" si="20"/>
        <v>Folder</v>
      </c>
      <c r="AO140" s="15">
        <v>0</v>
      </c>
      <c r="AQ140" s="71" t="s">
        <v>98</v>
      </c>
      <c r="AR140" s="67" t="str">
        <f t="shared" si="18"/>
        <v>GTF.046</v>
      </c>
      <c r="AS140" s="67" t="str">
        <f t="shared" si="15"/>
        <v>GTF_Q</v>
      </c>
      <c r="AT140" s="67" t="s">
        <v>100</v>
      </c>
      <c r="AU140" s="75" t="s">
        <v>100</v>
      </c>
      <c r="AV140" s="112">
        <v>2</v>
      </c>
      <c r="AW140" s="122" t="s">
        <v>243</v>
      </c>
      <c r="AX140" s="122" t="s">
        <v>104</v>
      </c>
      <c r="AY140" s="12" t="s">
        <v>91</v>
      </c>
      <c r="AZ140" s="71" t="s">
        <v>98</v>
      </c>
      <c r="BA140" s="71" t="s">
        <v>92</v>
      </c>
      <c r="BB140" s="71" t="s">
        <v>94</v>
      </c>
      <c r="BC140" s="12" t="s">
        <v>91</v>
      </c>
      <c r="BD140" s="71" t="s">
        <v>98</v>
      </c>
      <c r="BE140" s="12" t="s">
        <v>98</v>
      </c>
      <c r="BF140" s="71" t="s">
        <v>98</v>
      </c>
      <c r="BG140" s="12" t="s">
        <v>98</v>
      </c>
      <c r="BH140" s="12" t="s">
        <v>98</v>
      </c>
      <c r="BI140" s="12" t="s">
        <v>98</v>
      </c>
      <c r="BJ140" s="100" t="s">
        <v>98</v>
      </c>
      <c r="BK140" s="12" t="s">
        <v>98</v>
      </c>
      <c r="BL140" s="71" t="s">
        <v>98</v>
      </c>
      <c r="BM140" s="12" t="s">
        <v>98</v>
      </c>
      <c r="BN140" s="12" t="s">
        <v>98</v>
      </c>
      <c r="BO140" s="12" t="s">
        <v>98</v>
      </c>
      <c r="BP140" s="100" t="s">
        <v>98</v>
      </c>
      <c r="BQ140" s="12" t="s">
        <v>98</v>
      </c>
      <c r="BR140" s="71" t="s">
        <v>98</v>
      </c>
      <c r="BS140" s="12" t="s">
        <v>98</v>
      </c>
      <c r="BT140" s="12" t="s">
        <v>98</v>
      </c>
      <c r="BU140" s="12" t="s">
        <v>98</v>
      </c>
      <c r="BV140" s="100" t="s">
        <v>98</v>
      </c>
      <c r="BW140" s="12" t="s">
        <v>98</v>
      </c>
      <c r="BX140" s="71" t="s">
        <v>98</v>
      </c>
      <c r="BY140" s="12" t="s">
        <v>98</v>
      </c>
      <c r="BZ140" s="12" t="s">
        <v>98</v>
      </c>
      <c r="CA140" s="12" t="s">
        <v>98</v>
      </c>
      <c r="CB140" s="100" t="s">
        <v>98</v>
      </c>
      <c r="CC140" s="100" t="s">
        <v>98</v>
      </c>
      <c r="CD140" s="100" t="s">
        <v>98</v>
      </c>
      <c r="CE140" s="100" t="s">
        <v>98</v>
      </c>
      <c r="CF140" s="100" t="s">
        <v>98</v>
      </c>
      <c r="CG140" s="100" t="s">
        <v>98</v>
      </c>
      <c r="CH140" s="100" t="s">
        <v>98</v>
      </c>
      <c r="CI140" s="105" t="s">
        <v>98</v>
      </c>
    </row>
    <row r="141" spans="1:87" ht="21.75" customHeight="1" x14ac:dyDescent="0.25">
      <c r="A141" s="1" t="s">
        <v>586</v>
      </c>
      <c r="B141" s="6" t="s">
        <v>309</v>
      </c>
      <c r="C141" s="119" t="s">
        <v>721</v>
      </c>
      <c r="D141" t="s">
        <v>722</v>
      </c>
      <c r="E141" s="2">
        <v>2013</v>
      </c>
      <c r="F141" s="2" t="s">
        <v>91</v>
      </c>
      <c r="G141" s="10" t="s">
        <v>92</v>
      </c>
      <c r="H141" s="2" t="s">
        <v>93</v>
      </c>
      <c r="I141" s="10" t="s">
        <v>94</v>
      </c>
      <c r="J141" s="2" t="s">
        <v>723</v>
      </c>
      <c r="K141" s="118" t="str">
        <f t="shared" si="16"/>
        <v>pdf</v>
      </c>
      <c r="L141" s="2" t="s">
        <v>724</v>
      </c>
      <c r="M141" s="118" t="str">
        <f t="shared" si="17"/>
        <v>pdf</v>
      </c>
      <c r="N141" s="2" t="s">
        <v>97</v>
      </c>
      <c r="O141" s="45" t="s">
        <v>98</v>
      </c>
      <c r="P141" s="13" t="str">
        <f t="shared" si="19"/>
        <v>Folder</v>
      </c>
      <c r="Q141" s="127">
        <v>6000</v>
      </c>
      <c r="R141" s="127">
        <v>2800</v>
      </c>
      <c r="S141" s="127">
        <v>2000</v>
      </c>
      <c r="T141" s="10" t="s">
        <v>100</v>
      </c>
      <c r="U141" s="2" t="s">
        <v>99</v>
      </c>
      <c r="V141" s="7" t="s">
        <v>100</v>
      </c>
      <c r="W141" s="2" t="s">
        <v>99</v>
      </c>
      <c r="X141" s="2" t="s">
        <v>100</v>
      </c>
      <c r="Y141" s="2" t="s">
        <v>100</v>
      </c>
      <c r="Z141" s="2" t="s">
        <v>100</v>
      </c>
      <c r="AA141" s="2" t="s">
        <v>100</v>
      </c>
      <c r="AB141" s="18" t="s">
        <v>100</v>
      </c>
      <c r="AC141" s="7" t="s">
        <v>130</v>
      </c>
      <c r="AD141" s="63" t="s">
        <v>98</v>
      </c>
      <c r="AE141" s="71" t="s">
        <v>98</v>
      </c>
      <c r="AF141" s="71" t="s">
        <v>98</v>
      </c>
      <c r="AG141" s="71" t="s">
        <v>98</v>
      </c>
      <c r="AH141" s="71" t="s">
        <v>98</v>
      </c>
      <c r="AI141" s="71" t="s">
        <v>98</v>
      </c>
      <c r="AJ141" s="34" t="s">
        <v>694</v>
      </c>
      <c r="AK141" s="61" t="s">
        <v>98</v>
      </c>
      <c r="AL141" s="12" t="s">
        <v>98</v>
      </c>
      <c r="AM141" s="2" t="str">
        <f t="shared" si="21"/>
        <v/>
      </c>
      <c r="AN141" s="14" t="str">
        <f t="shared" si="20"/>
        <v>Folder</v>
      </c>
      <c r="AO141" s="15">
        <v>0</v>
      </c>
      <c r="AQ141" s="71" t="s">
        <v>98</v>
      </c>
      <c r="AR141" s="67" t="str">
        <f t="shared" si="18"/>
        <v>GTF.047</v>
      </c>
      <c r="AS141" s="67" t="str">
        <f t="shared" si="15"/>
        <v>GTF_R</v>
      </c>
      <c r="AT141" s="67" t="s">
        <v>100</v>
      </c>
      <c r="AU141" s="75" t="s">
        <v>100</v>
      </c>
      <c r="AV141" s="112" t="s">
        <v>100</v>
      </c>
      <c r="AW141" s="122" t="s">
        <v>438</v>
      </c>
      <c r="AX141" s="122" t="s">
        <v>139</v>
      </c>
      <c r="AY141" s="12" t="s">
        <v>91</v>
      </c>
      <c r="AZ141" s="71" t="s">
        <v>98</v>
      </c>
      <c r="BA141" s="71" t="s">
        <v>92</v>
      </c>
      <c r="BB141" s="71" t="s">
        <v>94</v>
      </c>
      <c r="BC141" s="12" t="s">
        <v>91</v>
      </c>
      <c r="BD141" s="71" t="s">
        <v>98</v>
      </c>
      <c r="BE141" s="12" t="s">
        <v>98</v>
      </c>
      <c r="BF141" s="71" t="s">
        <v>98</v>
      </c>
      <c r="BG141" s="12" t="s">
        <v>98</v>
      </c>
      <c r="BH141" s="12" t="s">
        <v>98</v>
      </c>
      <c r="BI141" s="12" t="s">
        <v>98</v>
      </c>
      <c r="BJ141" s="100" t="s">
        <v>98</v>
      </c>
      <c r="BK141" s="12" t="s">
        <v>98</v>
      </c>
      <c r="BL141" s="71" t="s">
        <v>98</v>
      </c>
      <c r="BM141" s="12" t="s">
        <v>98</v>
      </c>
      <c r="BN141" s="12" t="s">
        <v>98</v>
      </c>
      <c r="BO141" s="12" t="s">
        <v>98</v>
      </c>
      <c r="BP141" s="100" t="s">
        <v>98</v>
      </c>
      <c r="BQ141" s="12" t="s">
        <v>98</v>
      </c>
      <c r="BR141" s="71" t="s">
        <v>98</v>
      </c>
      <c r="BS141" s="12" t="s">
        <v>98</v>
      </c>
      <c r="BT141" s="12" t="s">
        <v>98</v>
      </c>
      <c r="BU141" s="12" t="s">
        <v>98</v>
      </c>
      <c r="BV141" s="100" t="s">
        <v>98</v>
      </c>
      <c r="BW141" s="12" t="s">
        <v>98</v>
      </c>
      <c r="BX141" s="71" t="s">
        <v>98</v>
      </c>
      <c r="BY141" s="12" t="s">
        <v>98</v>
      </c>
      <c r="BZ141" s="12" t="s">
        <v>98</v>
      </c>
      <c r="CA141" s="12" t="s">
        <v>98</v>
      </c>
      <c r="CB141" s="100" t="s">
        <v>98</v>
      </c>
      <c r="CC141" s="100" t="s">
        <v>98</v>
      </c>
      <c r="CD141" s="100" t="s">
        <v>98</v>
      </c>
      <c r="CE141" s="100" t="s">
        <v>98</v>
      </c>
      <c r="CF141" s="100" t="s">
        <v>98</v>
      </c>
      <c r="CG141" s="100" t="s">
        <v>98</v>
      </c>
      <c r="CH141" s="100" t="s">
        <v>98</v>
      </c>
      <c r="CI141" s="105" t="s">
        <v>98</v>
      </c>
    </row>
    <row r="142" spans="1:87" ht="21.75" customHeight="1" x14ac:dyDescent="0.25">
      <c r="A142" s="1" t="s">
        <v>586</v>
      </c>
      <c r="B142" s="6" t="s">
        <v>310</v>
      </c>
      <c r="C142" s="23" t="s">
        <v>725</v>
      </c>
      <c r="D142" t="s">
        <v>726</v>
      </c>
      <c r="E142" s="2">
        <v>2011</v>
      </c>
      <c r="F142" s="2" t="s">
        <v>112</v>
      </c>
      <c r="G142" s="10" t="s">
        <v>727</v>
      </c>
      <c r="H142" s="2" t="s">
        <v>93</v>
      </c>
      <c r="I142" s="2" t="s">
        <v>94</v>
      </c>
      <c r="J142" s="2" t="s">
        <v>728</v>
      </c>
      <c r="K142" s="118" t="str">
        <f t="shared" si="16"/>
        <v>pdf</v>
      </c>
      <c r="L142" s="2" t="s">
        <v>729</v>
      </c>
      <c r="M142" s="118" t="str">
        <f t="shared" si="17"/>
        <v>pdf</v>
      </c>
      <c r="N142" s="2" t="s">
        <v>97</v>
      </c>
      <c r="O142" s="45" t="s">
        <v>730</v>
      </c>
      <c r="P142" s="13" t="str">
        <f t="shared" si="19"/>
        <v>Folder</v>
      </c>
      <c r="Q142" s="127">
        <v>7500</v>
      </c>
      <c r="R142" s="127">
        <v>3500</v>
      </c>
      <c r="S142" s="127">
        <v>2500</v>
      </c>
      <c r="T142" s="10">
        <v>24</v>
      </c>
      <c r="U142" s="2" t="s">
        <v>99</v>
      </c>
      <c r="V142" s="7" t="s">
        <v>98</v>
      </c>
      <c r="W142" s="2" t="s">
        <v>99</v>
      </c>
      <c r="X142" s="2" t="s">
        <v>100</v>
      </c>
      <c r="Y142" s="2" t="s">
        <v>100</v>
      </c>
      <c r="Z142" s="2" t="s">
        <v>99</v>
      </c>
      <c r="AA142" s="2" t="s">
        <v>100</v>
      </c>
      <c r="AB142" s="18" t="s">
        <v>100</v>
      </c>
      <c r="AC142" s="7" t="s">
        <v>467</v>
      </c>
      <c r="AD142" s="56" t="s">
        <v>731</v>
      </c>
      <c r="AE142" s="2" t="s">
        <v>138</v>
      </c>
      <c r="AF142" s="80" t="s">
        <v>732</v>
      </c>
      <c r="AG142" s="10" t="s">
        <v>733</v>
      </c>
      <c r="AH142" s="17" t="s">
        <v>385</v>
      </c>
      <c r="AI142" s="10" t="s">
        <v>734</v>
      </c>
      <c r="AJ142" s="34" t="s">
        <v>694</v>
      </c>
      <c r="AL142" s="2" t="s">
        <v>98</v>
      </c>
      <c r="AM142" s="2" t="str">
        <f t="shared" si="21"/>
        <v/>
      </c>
      <c r="AN142" s="14" t="str">
        <f t="shared" si="20"/>
        <v>Folder</v>
      </c>
      <c r="AO142" s="15">
        <v>0</v>
      </c>
      <c r="AQ142" s="71" t="s">
        <v>98</v>
      </c>
      <c r="AR142" s="67" t="str">
        <f t="shared" si="18"/>
        <v>GTF.048</v>
      </c>
      <c r="AS142" s="67" t="str">
        <f t="shared" ref="AS142:AS205" si="22">A142&amp;"_"&amp;C142</f>
        <v>GTF_LC</v>
      </c>
      <c r="AT142" s="67" t="s">
        <v>100</v>
      </c>
      <c r="AU142" s="75" t="s">
        <v>100</v>
      </c>
      <c r="AV142" s="112" t="s">
        <v>735</v>
      </c>
      <c r="AW142" s="122" t="s">
        <v>736</v>
      </c>
      <c r="AX142" s="122" t="s">
        <v>104</v>
      </c>
      <c r="AY142" s="12" t="s">
        <v>112</v>
      </c>
      <c r="AZ142" s="71" t="s">
        <v>98</v>
      </c>
      <c r="BA142" s="71" t="s">
        <v>727</v>
      </c>
      <c r="BB142" s="12" t="s">
        <v>94</v>
      </c>
      <c r="BC142" s="12" t="s">
        <v>112</v>
      </c>
      <c r="BD142" s="100" t="s">
        <v>98</v>
      </c>
      <c r="BE142" s="12" t="s">
        <v>98</v>
      </c>
      <c r="BF142" s="71" t="s">
        <v>98</v>
      </c>
      <c r="BG142" s="12" t="s">
        <v>98</v>
      </c>
      <c r="BH142" s="12" t="s">
        <v>98</v>
      </c>
      <c r="BI142" s="12" t="s">
        <v>98</v>
      </c>
      <c r="BJ142" s="100" t="s">
        <v>98</v>
      </c>
      <c r="BK142" s="12" t="s">
        <v>98</v>
      </c>
      <c r="BL142" s="71" t="s">
        <v>98</v>
      </c>
      <c r="BM142" s="12" t="s">
        <v>98</v>
      </c>
      <c r="BN142" s="12" t="s">
        <v>98</v>
      </c>
      <c r="BO142" s="12" t="s">
        <v>98</v>
      </c>
      <c r="BP142" s="100" t="s">
        <v>98</v>
      </c>
      <c r="BQ142" s="12" t="s">
        <v>98</v>
      </c>
      <c r="BR142" s="71" t="s">
        <v>98</v>
      </c>
      <c r="BS142" s="12" t="s">
        <v>98</v>
      </c>
      <c r="BT142" s="12" t="s">
        <v>98</v>
      </c>
      <c r="BU142" s="12" t="s">
        <v>98</v>
      </c>
      <c r="BV142" s="100" t="s">
        <v>98</v>
      </c>
      <c r="BW142" s="12" t="s">
        <v>98</v>
      </c>
      <c r="BX142" s="71" t="s">
        <v>98</v>
      </c>
      <c r="BY142" s="12" t="s">
        <v>98</v>
      </c>
      <c r="BZ142" s="12" t="s">
        <v>98</v>
      </c>
      <c r="CA142" s="12" t="s">
        <v>98</v>
      </c>
      <c r="CB142" s="100" t="s">
        <v>98</v>
      </c>
      <c r="CC142" s="100" t="s">
        <v>98</v>
      </c>
      <c r="CD142" s="100" t="s">
        <v>98</v>
      </c>
      <c r="CE142" s="100" t="s">
        <v>98</v>
      </c>
      <c r="CF142" s="100" t="s">
        <v>98</v>
      </c>
      <c r="CG142" s="100" t="s">
        <v>98</v>
      </c>
      <c r="CH142" s="100" t="s">
        <v>98</v>
      </c>
      <c r="CI142" s="105" t="s">
        <v>98</v>
      </c>
    </row>
    <row r="143" spans="1:87" ht="21.75" customHeight="1" x14ac:dyDescent="0.25">
      <c r="A143" s="1" t="s">
        <v>586</v>
      </c>
      <c r="B143" s="6" t="s">
        <v>311</v>
      </c>
      <c r="C143" s="43" t="s">
        <v>587</v>
      </c>
      <c r="D143" t="s">
        <v>653</v>
      </c>
      <c r="E143" s="2">
        <v>2012</v>
      </c>
      <c r="F143" s="2" t="s">
        <v>627</v>
      </c>
      <c r="G143" s="10" t="s">
        <v>737</v>
      </c>
      <c r="H143" s="2" t="s">
        <v>98</v>
      </c>
      <c r="I143" s="10" t="s">
        <v>629</v>
      </c>
      <c r="J143" s="2" t="s">
        <v>738</v>
      </c>
      <c r="K143" s="118" t="str">
        <f t="shared" si="16"/>
        <v>pdf</v>
      </c>
      <c r="L143" s="2" t="s">
        <v>739</v>
      </c>
      <c r="M143" s="118" t="str">
        <f t="shared" si="17"/>
        <v>pdf</v>
      </c>
      <c r="N143" s="2" t="s">
        <v>97</v>
      </c>
      <c r="O143" s="45" t="s">
        <v>98</v>
      </c>
      <c r="P143" s="13" t="str">
        <f t="shared" si="19"/>
        <v>Folder</v>
      </c>
      <c r="Q143" s="127">
        <v>4000</v>
      </c>
      <c r="R143" s="127">
        <v>2500</v>
      </c>
      <c r="S143" s="127">
        <v>1000</v>
      </c>
      <c r="T143" s="10" t="s">
        <v>98</v>
      </c>
      <c r="U143" s="2" t="s">
        <v>99</v>
      </c>
      <c r="V143" s="7" t="s">
        <v>740</v>
      </c>
      <c r="W143" s="2" t="s">
        <v>100</v>
      </c>
      <c r="X143" s="2" t="s">
        <v>100</v>
      </c>
      <c r="Y143" s="2" t="s">
        <v>100</v>
      </c>
      <c r="Z143" s="2" t="s">
        <v>100</v>
      </c>
      <c r="AA143" s="2" t="s">
        <v>100</v>
      </c>
      <c r="AB143" s="18" t="s">
        <v>100</v>
      </c>
      <c r="AC143" s="7" t="s">
        <v>130</v>
      </c>
      <c r="AD143" s="63" t="s">
        <v>98</v>
      </c>
      <c r="AE143" s="71" t="s">
        <v>98</v>
      </c>
      <c r="AF143" s="71" t="s">
        <v>98</v>
      </c>
      <c r="AG143" s="71" t="s">
        <v>98</v>
      </c>
      <c r="AH143" s="71" t="s">
        <v>98</v>
      </c>
      <c r="AI143" s="71" t="s">
        <v>98</v>
      </c>
      <c r="AJ143" s="34" t="s">
        <v>694</v>
      </c>
      <c r="AK143" s="36" t="s">
        <v>164</v>
      </c>
      <c r="AL143" s="12" t="s">
        <v>98</v>
      </c>
      <c r="AM143" s="2" t="str">
        <f t="shared" si="21"/>
        <v/>
      </c>
      <c r="AN143" s="14" t="str">
        <f t="shared" si="20"/>
        <v>Folder</v>
      </c>
      <c r="AO143" s="15">
        <v>0</v>
      </c>
      <c r="AQ143" s="71" t="s">
        <v>98</v>
      </c>
      <c r="AR143" s="67" t="str">
        <f t="shared" si="18"/>
        <v>GTF.049</v>
      </c>
      <c r="AS143" s="67" t="str">
        <f t="shared" si="22"/>
        <v>GTF_GT</v>
      </c>
      <c r="AT143" s="67" t="s">
        <v>100</v>
      </c>
      <c r="AU143" s="75" t="s">
        <v>100</v>
      </c>
      <c r="AV143" s="112" t="s">
        <v>740</v>
      </c>
      <c r="AW143" s="122" t="s">
        <v>438</v>
      </c>
      <c r="AX143" s="122" t="s">
        <v>139</v>
      </c>
      <c r="AY143" s="12" t="s">
        <v>627</v>
      </c>
      <c r="AZ143" s="71" t="s">
        <v>98</v>
      </c>
      <c r="BA143" s="71" t="s">
        <v>737</v>
      </c>
      <c r="BB143" s="71" t="s">
        <v>629</v>
      </c>
      <c r="BC143" s="12" t="s">
        <v>627</v>
      </c>
      <c r="BD143" s="71" t="s">
        <v>98</v>
      </c>
      <c r="BE143" s="12" t="s">
        <v>98</v>
      </c>
      <c r="BF143" s="71" t="s">
        <v>98</v>
      </c>
      <c r="BG143" s="12" t="s">
        <v>98</v>
      </c>
      <c r="BH143" s="12" t="s">
        <v>98</v>
      </c>
      <c r="BI143" s="12" t="s">
        <v>98</v>
      </c>
      <c r="BJ143" s="100" t="s">
        <v>98</v>
      </c>
      <c r="BK143" s="12" t="s">
        <v>98</v>
      </c>
      <c r="BL143" s="71" t="s">
        <v>98</v>
      </c>
      <c r="BM143" s="12" t="s">
        <v>98</v>
      </c>
      <c r="BN143" s="12" t="s">
        <v>98</v>
      </c>
      <c r="BO143" s="12" t="s">
        <v>98</v>
      </c>
      <c r="BP143" s="100" t="s">
        <v>98</v>
      </c>
      <c r="BQ143" s="12" t="s">
        <v>98</v>
      </c>
      <c r="BR143" s="71" t="s">
        <v>98</v>
      </c>
      <c r="BS143" s="12" t="s">
        <v>98</v>
      </c>
      <c r="BT143" s="12" t="s">
        <v>98</v>
      </c>
      <c r="BU143" s="12" t="s">
        <v>98</v>
      </c>
      <c r="BV143" s="100" t="s">
        <v>98</v>
      </c>
      <c r="BW143" s="12" t="s">
        <v>98</v>
      </c>
      <c r="BX143" s="71" t="s">
        <v>98</v>
      </c>
      <c r="BY143" s="12" t="s">
        <v>98</v>
      </c>
      <c r="BZ143" s="12" t="s">
        <v>98</v>
      </c>
      <c r="CA143" s="12" t="s">
        <v>98</v>
      </c>
      <c r="CB143" s="100" t="s">
        <v>98</v>
      </c>
      <c r="CC143" s="100" t="s">
        <v>98</v>
      </c>
      <c r="CD143" s="100" t="s">
        <v>98</v>
      </c>
      <c r="CE143" s="100" t="s">
        <v>98</v>
      </c>
      <c r="CF143" s="100" t="s">
        <v>98</v>
      </c>
      <c r="CG143" s="100" t="s">
        <v>98</v>
      </c>
      <c r="CH143" s="100" t="s">
        <v>98</v>
      </c>
      <c r="CI143" s="105" t="s">
        <v>98</v>
      </c>
    </row>
    <row r="144" spans="1:87" ht="21.75" customHeight="1" x14ac:dyDescent="0.25">
      <c r="A144" s="1" t="s">
        <v>586</v>
      </c>
      <c r="B144" s="6" t="s">
        <v>320</v>
      </c>
      <c r="C144" s="43" t="s">
        <v>587</v>
      </c>
      <c r="D144" t="s">
        <v>653</v>
      </c>
      <c r="E144" s="2">
        <v>2012</v>
      </c>
      <c r="F144" s="2" t="s">
        <v>627</v>
      </c>
      <c r="G144" s="10" t="s">
        <v>737</v>
      </c>
      <c r="H144" s="2" t="s">
        <v>98</v>
      </c>
      <c r="I144" s="10" t="s">
        <v>629</v>
      </c>
      <c r="J144" s="2" t="s">
        <v>741</v>
      </c>
      <c r="K144" s="118" t="str">
        <f t="shared" si="16"/>
        <v>pdf</v>
      </c>
      <c r="L144" s="2" t="s">
        <v>742</v>
      </c>
      <c r="M144" s="118" t="str">
        <f t="shared" si="17"/>
        <v>pdf</v>
      </c>
      <c r="N144" s="2" t="s">
        <v>97</v>
      </c>
      <c r="O144" s="45" t="s">
        <v>98</v>
      </c>
      <c r="P144" s="13" t="str">
        <f t="shared" si="19"/>
        <v>Folder</v>
      </c>
      <c r="Q144" s="127">
        <v>6000</v>
      </c>
      <c r="R144" s="127">
        <v>3000</v>
      </c>
      <c r="S144" s="127">
        <v>1250</v>
      </c>
      <c r="T144" s="10" t="s">
        <v>98</v>
      </c>
      <c r="U144" s="2" t="s">
        <v>99</v>
      </c>
      <c r="V144" s="7">
        <v>2</v>
      </c>
      <c r="W144" s="2" t="s">
        <v>100</v>
      </c>
      <c r="X144" s="2" t="s">
        <v>100</v>
      </c>
      <c r="Y144" s="2" t="s">
        <v>100</v>
      </c>
      <c r="Z144" s="2" t="s">
        <v>100</v>
      </c>
      <c r="AA144" s="2" t="s">
        <v>100</v>
      </c>
      <c r="AB144" s="18" t="s">
        <v>100</v>
      </c>
      <c r="AC144" s="7" t="s">
        <v>130</v>
      </c>
      <c r="AD144" s="63" t="s">
        <v>98</v>
      </c>
      <c r="AE144" s="71" t="s">
        <v>98</v>
      </c>
      <c r="AF144" s="71" t="s">
        <v>98</v>
      </c>
      <c r="AG144" s="71" t="s">
        <v>98</v>
      </c>
      <c r="AH144" s="71" t="s">
        <v>98</v>
      </c>
      <c r="AI144" s="71" t="s">
        <v>98</v>
      </c>
      <c r="AJ144" s="34" t="s">
        <v>694</v>
      </c>
      <c r="AK144" s="36" t="s">
        <v>164</v>
      </c>
      <c r="AL144" s="12" t="s">
        <v>98</v>
      </c>
      <c r="AM144" s="2" t="str">
        <f t="shared" si="21"/>
        <v/>
      </c>
      <c r="AN144" s="14" t="str">
        <f t="shared" si="20"/>
        <v>Folder</v>
      </c>
      <c r="AO144" s="15">
        <v>0</v>
      </c>
      <c r="AQ144" s="71" t="s">
        <v>98</v>
      </c>
      <c r="AR144" s="67" t="str">
        <f t="shared" si="18"/>
        <v>GTF.050</v>
      </c>
      <c r="AS144" s="67" t="str">
        <f t="shared" si="22"/>
        <v>GTF_GT</v>
      </c>
      <c r="AT144" s="67" t="s">
        <v>100</v>
      </c>
      <c r="AU144" s="75" t="s">
        <v>100</v>
      </c>
      <c r="AV144" s="112">
        <v>2</v>
      </c>
      <c r="AW144" s="122" t="s">
        <v>438</v>
      </c>
      <c r="AX144" s="122" t="s">
        <v>139</v>
      </c>
      <c r="AY144" s="12" t="s">
        <v>627</v>
      </c>
      <c r="AZ144" s="71" t="s">
        <v>98</v>
      </c>
      <c r="BA144" s="71" t="s">
        <v>737</v>
      </c>
      <c r="BB144" s="71" t="s">
        <v>629</v>
      </c>
      <c r="BC144" s="12" t="s">
        <v>627</v>
      </c>
      <c r="BD144" s="71" t="s">
        <v>98</v>
      </c>
      <c r="BE144" s="12" t="s">
        <v>98</v>
      </c>
      <c r="BF144" s="71" t="s">
        <v>98</v>
      </c>
      <c r="BG144" s="12" t="s">
        <v>98</v>
      </c>
      <c r="BH144" s="12" t="s">
        <v>98</v>
      </c>
      <c r="BI144" s="12" t="s">
        <v>98</v>
      </c>
      <c r="BJ144" s="100" t="s">
        <v>98</v>
      </c>
      <c r="BK144" s="12" t="s">
        <v>98</v>
      </c>
      <c r="BL144" s="71" t="s">
        <v>98</v>
      </c>
      <c r="BM144" s="12" t="s">
        <v>98</v>
      </c>
      <c r="BN144" s="12" t="s">
        <v>98</v>
      </c>
      <c r="BO144" s="12" t="s">
        <v>98</v>
      </c>
      <c r="BP144" s="100" t="s">
        <v>98</v>
      </c>
      <c r="BQ144" s="12" t="s">
        <v>98</v>
      </c>
      <c r="BR144" s="71" t="s">
        <v>98</v>
      </c>
      <c r="BS144" s="12" t="s">
        <v>98</v>
      </c>
      <c r="BT144" s="12" t="s">
        <v>98</v>
      </c>
      <c r="BU144" s="12" t="s">
        <v>98</v>
      </c>
      <c r="BV144" s="100" t="s">
        <v>98</v>
      </c>
      <c r="BW144" s="12" t="s">
        <v>98</v>
      </c>
      <c r="BX144" s="71" t="s">
        <v>98</v>
      </c>
      <c r="BY144" s="12" t="s">
        <v>98</v>
      </c>
      <c r="BZ144" s="12" t="s">
        <v>98</v>
      </c>
      <c r="CA144" s="12" t="s">
        <v>98</v>
      </c>
      <c r="CB144" s="100" t="s">
        <v>98</v>
      </c>
      <c r="CC144" s="100" t="s">
        <v>98</v>
      </c>
      <c r="CD144" s="100" t="s">
        <v>98</v>
      </c>
      <c r="CE144" s="100" t="s">
        <v>98</v>
      </c>
      <c r="CF144" s="100" t="s">
        <v>98</v>
      </c>
      <c r="CG144" s="100" t="s">
        <v>98</v>
      </c>
      <c r="CH144" s="100" t="s">
        <v>98</v>
      </c>
      <c r="CI144" s="105" t="s">
        <v>98</v>
      </c>
    </row>
    <row r="145" spans="1:87" ht="21.75" customHeight="1" x14ac:dyDescent="0.25">
      <c r="A145" s="1" t="s">
        <v>586</v>
      </c>
      <c r="B145" s="6" t="s">
        <v>331</v>
      </c>
      <c r="C145" s="43" t="s">
        <v>587</v>
      </c>
      <c r="D145" t="s">
        <v>653</v>
      </c>
      <c r="E145" s="2">
        <v>2012</v>
      </c>
      <c r="F145" s="2" t="s">
        <v>627</v>
      </c>
      <c r="G145" s="10" t="s">
        <v>737</v>
      </c>
      <c r="H145" s="2" t="s">
        <v>98</v>
      </c>
      <c r="I145" s="10" t="s">
        <v>629</v>
      </c>
      <c r="J145" s="2" t="s">
        <v>741</v>
      </c>
      <c r="K145" s="118" t="str">
        <f t="shared" si="16"/>
        <v>pdf</v>
      </c>
      <c r="L145" s="2" t="s">
        <v>742</v>
      </c>
      <c r="M145" s="118" t="str">
        <f t="shared" si="17"/>
        <v>pdf</v>
      </c>
      <c r="N145" s="2" t="s">
        <v>97</v>
      </c>
      <c r="O145" s="45" t="s">
        <v>98</v>
      </c>
      <c r="P145" s="13" t="str">
        <f t="shared" si="19"/>
        <v>Folder</v>
      </c>
      <c r="Q145" s="127">
        <v>6000</v>
      </c>
      <c r="R145" s="127">
        <v>3000</v>
      </c>
      <c r="S145" s="127">
        <v>1250</v>
      </c>
      <c r="T145" s="10" t="s">
        <v>98</v>
      </c>
      <c r="U145" s="2" t="s">
        <v>99</v>
      </c>
      <c r="V145" s="7">
        <v>2</v>
      </c>
      <c r="W145" s="2" t="s">
        <v>100</v>
      </c>
      <c r="X145" s="2" t="s">
        <v>100</v>
      </c>
      <c r="Y145" s="2" t="s">
        <v>100</v>
      </c>
      <c r="Z145" s="2" t="s">
        <v>100</v>
      </c>
      <c r="AA145" s="2" t="s">
        <v>100</v>
      </c>
      <c r="AB145" s="18" t="s">
        <v>100</v>
      </c>
      <c r="AC145" s="7" t="s">
        <v>130</v>
      </c>
      <c r="AD145" s="63" t="s">
        <v>98</v>
      </c>
      <c r="AE145" s="71" t="s">
        <v>98</v>
      </c>
      <c r="AF145" s="71" t="s">
        <v>98</v>
      </c>
      <c r="AG145" s="71" t="s">
        <v>98</v>
      </c>
      <c r="AH145" s="71" t="s">
        <v>98</v>
      </c>
      <c r="AI145" s="71" t="s">
        <v>98</v>
      </c>
      <c r="AJ145" s="34" t="s">
        <v>694</v>
      </c>
      <c r="AK145" s="36" t="s">
        <v>164</v>
      </c>
      <c r="AL145" s="12" t="s">
        <v>98</v>
      </c>
      <c r="AM145" s="2" t="str">
        <f t="shared" si="21"/>
        <v/>
      </c>
      <c r="AN145" s="14" t="str">
        <f t="shared" si="20"/>
        <v>Folder</v>
      </c>
      <c r="AO145" s="15">
        <v>0</v>
      </c>
      <c r="AQ145" s="71" t="s">
        <v>98</v>
      </c>
      <c r="AR145" s="67" t="str">
        <f t="shared" si="18"/>
        <v>GTF.051</v>
      </c>
      <c r="AS145" s="67" t="str">
        <f t="shared" si="22"/>
        <v>GTF_GT</v>
      </c>
      <c r="AT145" s="67" t="s">
        <v>100</v>
      </c>
      <c r="AU145" s="75" t="s">
        <v>100</v>
      </c>
      <c r="AV145" s="112">
        <v>2</v>
      </c>
      <c r="AW145" s="122" t="s">
        <v>438</v>
      </c>
      <c r="AX145" s="122" t="s">
        <v>139</v>
      </c>
      <c r="AY145" s="12" t="s">
        <v>627</v>
      </c>
      <c r="AZ145" s="71" t="s">
        <v>98</v>
      </c>
      <c r="BA145" s="71" t="s">
        <v>737</v>
      </c>
      <c r="BB145" s="71" t="s">
        <v>629</v>
      </c>
      <c r="BC145" s="12" t="s">
        <v>627</v>
      </c>
      <c r="BD145" s="71" t="s">
        <v>98</v>
      </c>
      <c r="BE145" s="12" t="s">
        <v>98</v>
      </c>
      <c r="BF145" s="71" t="s">
        <v>98</v>
      </c>
      <c r="BG145" s="12" t="s">
        <v>98</v>
      </c>
      <c r="BH145" s="12" t="s">
        <v>98</v>
      </c>
      <c r="BI145" s="12" t="s">
        <v>98</v>
      </c>
      <c r="BJ145" s="100" t="s">
        <v>98</v>
      </c>
      <c r="BK145" s="12" t="s">
        <v>98</v>
      </c>
      <c r="BL145" s="71" t="s">
        <v>98</v>
      </c>
      <c r="BM145" s="12" t="s">
        <v>98</v>
      </c>
      <c r="BN145" s="12" t="s">
        <v>98</v>
      </c>
      <c r="BO145" s="12" t="s">
        <v>98</v>
      </c>
      <c r="BP145" s="100" t="s">
        <v>98</v>
      </c>
      <c r="BQ145" s="12" t="s">
        <v>98</v>
      </c>
      <c r="BR145" s="71" t="s">
        <v>98</v>
      </c>
      <c r="BS145" s="12" t="s">
        <v>98</v>
      </c>
      <c r="BT145" s="12" t="s">
        <v>98</v>
      </c>
      <c r="BU145" s="12" t="s">
        <v>98</v>
      </c>
      <c r="BV145" s="100" t="s">
        <v>98</v>
      </c>
      <c r="BW145" s="12" t="s">
        <v>98</v>
      </c>
      <c r="BX145" s="71" t="s">
        <v>98</v>
      </c>
      <c r="BY145" s="12" t="s">
        <v>98</v>
      </c>
      <c r="BZ145" s="12" t="s">
        <v>98</v>
      </c>
      <c r="CA145" s="12" t="s">
        <v>98</v>
      </c>
      <c r="CB145" s="100" t="s">
        <v>98</v>
      </c>
      <c r="CC145" s="100" t="s">
        <v>98</v>
      </c>
      <c r="CD145" s="100" t="s">
        <v>98</v>
      </c>
      <c r="CE145" s="100" t="s">
        <v>98</v>
      </c>
      <c r="CF145" s="100" t="s">
        <v>98</v>
      </c>
      <c r="CG145" s="100" t="s">
        <v>98</v>
      </c>
      <c r="CH145" s="100" t="s">
        <v>98</v>
      </c>
      <c r="CI145" s="105" t="s">
        <v>98</v>
      </c>
    </row>
    <row r="146" spans="1:87" ht="21.75" customHeight="1" x14ac:dyDescent="0.25">
      <c r="A146" s="1" t="s">
        <v>586</v>
      </c>
      <c r="B146" s="6" t="s">
        <v>334</v>
      </c>
      <c r="C146" s="23" t="s">
        <v>200</v>
      </c>
      <c r="D146" t="s">
        <v>743</v>
      </c>
      <c r="E146" s="2">
        <v>2013</v>
      </c>
      <c r="F146" s="2" t="s">
        <v>91</v>
      </c>
      <c r="G146" s="10" t="s">
        <v>92</v>
      </c>
      <c r="H146" s="2" t="s">
        <v>93</v>
      </c>
      <c r="I146" s="10" t="s">
        <v>94</v>
      </c>
      <c r="J146" s="2" t="s">
        <v>744</v>
      </c>
      <c r="K146" s="118" t="str">
        <f t="shared" si="16"/>
        <v>pdf</v>
      </c>
      <c r="L146" s="2" t="s">
        <v>745</v>
      </c>
      <c r="M146" s="118" t="str">
        <f t="shared" si="17"/>
        <v>pdf</v>
      </c>
      <c r="N146" s="2" t="s">
        <v>97</v>
      </c>
      <c r="O146" s="45" t="s">
        <v>98</v>
      </c>
      <c r="P146" s="13" t="str">
        <f t="shared" si="19"/>
        <v>Folder</v>
      </c>
      <c r="Q146" s="127">
        <v>2000</v>
      </c>
      <c r="R146" s="127">
        <v>2200</v>
      </c>
      <c r="S146" s="127">
        <v>1250</v>
      </c>
      <c r="T146" s="10">
        <v>42</v>
      </c>
      <c r="U146" s="2" t="s">
        <v>99</v>
      </c>
      <c r="V146" s="7">
        <v>3</v>
      </c>
      <c r="W146" s="2" t="s">
        <v>99</v>
      </c>
      <c r="X146" s="2" t="s">
        <v>100</v>
      </c>
      <c r="Y146" s="2" t="s">
        <v>100</v>
      </c>
      <c r="Z146" s="2" t="s">
        <v>100</v>
      </c>
      <c r="AA146" s="2" t="s">
        <v>100</v>
      </c>
      <c r="AB146" s="18" t="s">
        <v>100</v>
      </c>
      <c r="AC146" s="7" t="s">
        <v>746</v>
      </c>
      <c r="AD146" s="63" t="s">
        <v>98</v>
      </c>
      <c r="AE146" s="71" t="s">
        <v>98</v>
      </c>
      <c r="AF146" s="71" t="s">
        <v>98</v>
      </c>
      <c r="AG146" s="71" t="s">
        <v>98</v>
      </c>
      <c r="AH146" s="71" t="s">
        <v>98</v>
      </c>
      <c r="AI146" s="71" t="s">
        <v>98</v>
      </c>
      <c r="AJ146" s="34" t="s">
        <v>694</v>
      </c>
      <c r="AK146" s="36" t="s">
        <v>164</v>
      </c>
      <c r="AL146" s="12" t="s">
        <v>98</v>
      </c>
      <c r="AM146" s="2" t="str">
        <f t="shared" si="21"/>
        <v/>
      </c>
      <c r="AN146" s="14" t="str">
        <f t="shared" si="20"/>
        <v>Folder</v>
      </c>
      <c r="AO146" s="15">
        <v>0</v>
      </c>
      <c r="AQ146" s="71" t="s">
        <v>98</v>
      </c>
      <c r="AR146" s="67" t="str">
        <f t="shared" si="18"/>
        <v>GTF.052</v>
      </c>
      <c r="AS146" s="67" t="str">
        <f t="shared" si="22"/>
        <v>GTF_M</v>
      </c>
      <c r="AT146" s="67" t="s">
        <v>100</v>
      </c>
      <c r="AU146" s="75" t="s">
        <v>100</v>
      </c>
      <c r="AV146" s="112">
        <v>3</v>
      </c>
      <c r="AW146" s="122" t="s">
        <v>243</v>
      </c>
      <c r="AX146" s="122" t="s">
        <v>183</v>
      </c>
      <c r="AY146" s="12" t="s">
        <v>91</v>
      </c>
      <c r="AZ146" s="71" t="s">
        <v>98</v>
      </c>
      <c r="BA146" s="71" t="s">
        <v>92</v>
      </c>
      <c r="BB146" s="71" t="s">
        <v>94</v>
      </c>
      <c r="BC146" s="12" t="s">
        <v>91</v>
      </c>
      <c r="BD146" s="71" t="s">
        <v>98</v>
      </c>
      <c r="BE146" s="12" t="s">
        <v>98</v>
      </c>
      <c r="BF146" s="71" t="s">
        <v>98</v>
      </c>
      <c r="BG146" s="12" t="s">
        <v>98</v>
      </c>
      <c r="BH146" s="12" t="s">
        <v>98</v>
      </c>
      <c r="BI146" s="12" t="s">
        <v>98</v>
      </c>
      <c r="BJ146" s="100" t="s">
        <v>98</v>
      </c>
      <c r="BK146" s="12" t="s">
        <v>98</v>
      </c>
      <c r="BL146" s="71" t="s">
        <v>98</v>
      </c>
      <c r="BM146" s="12" t="s">
        <v>98</v>
      </c>
      <c r="BN146" s="12" t="s">
        <v>98</v>
      </c>
      <c r="BO146" s="12" t="s">
        <v>98</v>
      </c>
      <c r="BP146" s="100" t="s">
        <v>98</v>
      </c>
      <c r="BQ146" s="12" t="s">
        <v>98</v>
      </c>
      <c r="BR146" s="71" t="s">
        <v>98</v>
      </c>
      <c r="BS146" s="12" t="s">
        <v>98</v>
      </c>
      <c r="BT146" s="12" t="s">
        <v>98</v>
      </c>
      <c r="BU146" s="12" t="s">
        <v>98</v>
      </c>
      <c r="BV146" s="100" t="s">
        <v>98</v>
      </c>
      <c r="BW146" s="12" t="s">
        <v>98</v>
      </c>
      <c r="BX146" s="71" t="s">
        <v>98</v>
      </c>
      <c r="BY146" s="12" t="s">
        <v>98</v>
      </c>
      <c r="BZ146" s="12" t="s">
        <v>98</v>
      </c>
      <c r="CA146" s="12" t="s">
        <v>98</v>
      </c>
      <c r="CB146" s="100" t="s">
        <v>98</v>
      </c>
      <c r="CC146" s="100" t="s">
        <v>98</v>
      </c>
      <c r="CD146" s="100" t="s">
        <v>98</v>
      </c>
      <c r="CE146" s="100" t="s">
        <v>98</v>
      </c>
      <c r="CF146" s="100" t="s">
        <v>98</v>
      </c>
      <c r="CG146" s="100" t="s">
        <v>98</v>
      </c>
      <c r="CH146" s="100" t="s">
        <v>98</v>
      </c>
      <c r="CI146" s="105" t="s">
        <v>98</v>
      </c>
    </row>
    <row r="147" spans="1:87" ht="21.75" customHeight="1" x14ac:dyDescent="0.25">
      <c r="A147" s="1" t="s">
        <v>586</v>
      </c>
      <c r="B147" s="6" t="s">
        <v>345</v>
      </c>
      <c r="C147" s="23" t="s">
        <v>89</v>
      </c>
      <c r="D147" t="s">
        <v>747</v>
      </c>
      <c r="E147" s="2">
        <v>2011</v>
      </c>
      <c r="F147" s="2" t="s">
        <v>91</v>
      </c>
      <c r="G147" s="10" t="s">
        <v>92</v>
      </c>
      <c r="H147" s="2" t="s">
        <v>93</v>
      </c>
      <c r="I147" s="10" t="s">
        <v>94</v>
      </c>
      <c r="J147" s="2" t="s">
        <v>748</v>
      </c>
      <c r="K147" s="118" t="str">
        <f t="shared" si="16"/>
        <v>pdf</v>
      </c>
      <c r="L147" s="2" t="s">
        <v>749</v>
      </c>
      <c r="M147" s="118" t="str">
        <f t="shared" si="17"/>
        <v>pdf</v>
      </c>
      <c r="N147" s="2" t="s">
        <v>97</v>
      </c>
      <c r="O147" s="45" t="s">
        <v>98</v>
      </c>
      <c r="P147" s="13" t="str">
        <f t="shared" si="19"/>
        <v>Folder</v>
      </c>
      <c r="Q147" s="127">
        <v>6000</v>
      </c>
      <c r="R147" s="127">
        <v>3500</v>
      </c>
      <c r="S147" s="127">
        <v>1400</v>
      </c>
      <c r="T147" s="10">
        <v>24</v>
      </c>
      <c r="U147" s="2" t="s">
        <v>99</v>
      </c>
      <c r="V147" s="7" t="s">
        <v>98</v>
      </c>
      <c r="W147" s="2" t="s">
        <v>99</v>
      </c>
      <c r="X147" s="2" t="s">
        <v>100</v>
      </c>
      <c r="Y147" s="2" t="s">
        <v>99</v>
      </c>
      <c r="Z147" s="2" t="s">
        <v>100</v>
      </c>
      <c r="AA147" s="2" t="s">
        <v>100</v>
      </c>
      <c r="AB147" s="18" t="s">
        <v>100</v>
      </c>
      <c r="AC147" s="44" t="s">
        <v>130</v>
      </c>
      <c r="AD147" s="87" t="s">
        <v>98</v>
      </c>
      <c r="AE147" s="2" t="s">
        <v>131</v>
      </c>
      <c r="AF147" s="34" t="s">
        <v>750</v>
      </c>
      <c r="AG147" s="34" t="s">
        <v>751</v>
      </c>
      <c r="AH147" s="17" t="s">
        <v>752</v>
      </c>
      <c r="AI147" s="34" t="s">
        <v>207</v>
      </c>
      <c r="AJ147" s="34" t="s">
        <v>694</v>
      </c>
      <c r="AK147" s="5"/>
      <c r="AL147" s="2" t="s">
        <v>98</v>
      </c>
      <c r="AM147" s="2" t="str">
        <f t="shared" si="21"/>
        <v/>
      </c>
      <c r="AN147" s="14" t="str">
        <f t="shared" si="20"/>
        <v>Folder</v>
      </c>
      <c r="AO147" s="15">
        <v>0</v>
      </c>
      <c r="AQ147" s="71" t="s">
        <v>98</v>
      </c>
      <c r="AR147" s="67" t="str">
        <f t="shared" si="18"/>
        <v>GTF.053</v>
      </c>
      <c r="AS147" s="67" t="str">
        <f t="shared" si="22"/>
        <v>GTF_Q</v>
      </c>
      <c r="AT147" s="67" t="s">
        <v>100</v>
      </c>
      <c r="AU147" s="75" t="s">
        <v>100</v>
      </c>
      <c r="AV147" s="112" t="s">
        <v>144</v>
      </c>
      <c r="AW147" s="122" t="s">
        <v>753</v>
      </c>
      <c r="AX147" s="122" t="s">
        <v>104</v>
      </c>
      <c r="AY147" s="12" t="s">
        <v>91</v>
      </c>
      <c r="AZ147" s="71" t="s">
        <v>98</v>
      </c>
      <c r="BA147" s="71" t="s">
        <v>92</v>
      </c>
      <c r="BB147" s="71" t="s">
        <v>94</v>
      </c>
      <c r="BC147" s="12" t="s">
        <v>91</v>
      </c>
      <c r="BD147" s="71" t="s">
        <v>98</v>
      </c>
      <c r="BE147" s="12" t="s">
        <v>98</v>
      </c>
      <c r="BF147" s="71" t="s">
        <v>98</v>
      </c>
      <c r="BG147" s="12" t="s">
        <v>98</v>
      </c>
      <c r="BH147" s="12" t="s">
        <v>98</v>
      </c>
      <c r="BI147" s="12" t="s">
        <v>98</v>
      </c>
      <c r="BJ147" s="100" t="s">
        <v>98</v>
      </c>
      <c r="BK147" s="12" t="s">
        <v>98</v>
      </c>
      <c r="BL147" s="71" t="s">
        <v>98</v>
      </c>
      <c r="BM147" s="12" t="s">
        <v>98</v>
      </c>
      <c r="BN147" s="12" t="s">
        <v>98</v>
      </c>
      <c r="BO147" s="12" t="s">
        <v>98</v>
      </c>
      <c r="BP147" s="100" t="s">
        <v>98</v>
      </c>
      <c r="BQ147" s="12" t="s">
        <v>98</v>
      </c>
      <c r="BR147" s="71" t="s">
        <v>98</v>
      </c>
      <c r="BS147" s="12" t="s">
        <v>98</v>
      </c>
      <c r="BT147" s="12" t="s">
        <v>98</v>
      </c>
      <c r="BU147" s="12" t="s">
        <v>98</v>
      </c>
      <c r="BV147" s="100" t="s">
        <v>98</v>
      </c>
      <c r="BW147" s="12" t="s">
        <v>98</v>
      </c>
      <c r="BX147" s="71" t="s">
        <v>98</v>
      </c>
      <c r="BY147" s="12" t="s">
        <v>98</v>
      </c>
      <c r="BZ147" s="12" t="s">
        <v>98</v>
      </c>
      <c r="CA147" s="12" t="s">
        <v>98</v>
      </c>
      <c r="CB147" s="100" t="s">
        <v>98</v>
      </c>
      <c r="CC147" s="100" t="s">
        <v>98</v>
      </c>
      <c r="CD147" s="100" t="s">
        <v>98</v>
      </c>
      <c r="CE147" s="100" t="s">
        <v>98</v>
      </c>
      <c r="CF147" s="100" t="s">
        <v>98</v>
      </c>
      <c r="CG147" s="100" t="s">
        <v>98</v>
      </c>
      <c r="CH147" s="100" t="s">
        <v>98</v>
      </c>
      <c r="CI147" s="105" t="s">
        <v>98</v>
      </c>
    </row>
    <row r="148" spans="1:87" ht="21.75" customHeight="1" x14ac:dyDescent="0.25">
      <c r="A148" s="1" t="s">
        <v>586</v>
      </c>
      <c r="B148" s="6" t="s">
        <v>347</v>
      </c>
      <c r="C148" s="23" t="s">
        <v>89</v>
      </c>
      <c r="D148" t="s">
        <v>754</v>
      </c>
      <c r="E148" s="2">
        <v>2012</v>
      </c>
      <c r="F148" s="2" t="s">
        <v>91</v>
      </c>
      <c r="G148" s="22" t="s">
        <v>92</v>
      </c>
      <c r="H148" s="10" t="s">
        <v>93</v>
      </c>
      <c r="I148" s="19" t="s">
        <v>94</v>
      </c>
      <c r="J148" s="2" t="s">
        <v>755</v>
      </c>
      <c r="K148" s="118" t="str">
        <f t="shared" si="16"/>
        <v>pdf</v>
      </c>
      <c r="L148" s="2" t="s">
        <v>756</v>
      </c>
      <c r="M148" s="118" t="str">
        <f t="shared" si="17"/>
        <v>pdf</v>
      </c>
      <c r="N148" s="2" t="s">
        <v>97</v>
      </c>
      <c r="O148" s="45" t="s">
        <v>98</v>
      </c>
      <c r="P148" s="13" t="str">
        <f t="shared" si="19"/>
        <v>Folder</v>
      </c>
      <c r="Q148" s="127">
        <v>4200</v>
      </c>
      <c r="R148" s="127">
        <v>3200</v>
      </c>
      <c r="S148" s="127">
        <v>1400</v>
      </c>
      <c r="T148" s="19">
        <v>42</v>
      </c>
      <c r="U148" s="2" t="s">
        <v>99</v>
      </c>
      <c r="V148" s="7" t="s">
        <v>100</v>
      </c>
      <c r="W148" s="2" t="s">
        <v>100</v>
      </c>
      <c r="X148" s="2" t="s">
        <v>100</v>
      </c>
      <c r="Y148" s="2" t="s">
        <v>100</v>
      </c>
      <c r="Z148" s="2" t="s">
        <v>100</v>
      </c>
      <c r="AA148" s="2" t="s">
        <v>100</v>
      </c>
      <c r="AB148" s="18" t="s">
        <v>100</v>
      </c>
      <c r="AC148" s="7" t="s">
        <v>158</v>
      </c>
      <c r="AD148" s="63" t="s">
        <v>98</v>
      </c>
      <c r="AE148" s="71" t="s">
        <v>98</v>
      </c>
      <c r="AF148" s="71" t="s">
        <v>98</v>
      </c>
      <c r="AG148" s="71" t="s">
        <v>98</v>
      </c>
      <c r="AH148" s="71" t="s">
        <v>98</v>
      </c>
      <c r="AI148" s="71" t="s">
        <v>98</v>
      </c>
      <c r="AJ148" s="34" t="s">
        <v>694</v>
      </c>
      <c r="AK148" s="61" t="s">
        <v>98</v>
      </c>
      <c r="AL148" s="12" t="s">
        <v>98</v>
      </c>
      <c r="AM148" s="2" t="str">
        <f t="shared" si="21"/>
        <v/>
      </c>
      <c r="AN148" s="14" t="str">
        <f t="shared" si="20"/>
        <v>Folder</v>
      </c>
      <c r="AO148" s="15">
        <v>0</v>
      </c>
      <c r="AQ148" s="71" t="s">
        <v>98</v>
      </c>
      <c r="AR148" s="67" t="str">
        <f t="shared" si="18"/>
        <v>GTF.054</v>
      </c>
      <c r="AS148" s="67" t="str">
        <f t="shared" si="22"/>
        <v>GTF_Q</v>
      </c>
      <c r="AT148" s="67" t="s">
        <v>100</v>
      </c>
      <c r="AU148" s="75" t="s">
        <v>100</v>
      </c>
      <c r="AV148" s="112" t="s">
        <v>100</v>
      </c>
      <c r="AW148" s="122" t="s">
        <v>757</v>
      </c>
      <c r="AX148" s="122" t="s">
        <v>104</v>
      </c>
      <c r="AY148" s="12" t="s">
        <v>91</v>
      </c>
      <c r="AZ148" s="71" t="s">
        <v>98</v>
      </c>
      <c r="BA148" s="107" t="s">
        <v>92</v>
      </c>
      <c r="BB148" s="70" t="s">
        <v>94</v>
      </c>
      <c r="BC148" s="12" t="s">
        <v>91</v>
      </c>
      <c r="BD148" s="100" t="s">
        <v>98</v>
      </c>
      <c r="BE148" s="12" t="s">
        <v>98</v>
      </c>
      <c r="BF148" s="71" t="s">
        <v>98</v>
      </c>
      <c r="BG148" s="12" t="s">
        <v>98</v>
      </c>
      <c r="BH148" s="12" t="s">
        <v>98</v>
      </c>
      <c r="BI148" s="12" t="s">
        <v>98</v>
      </c>
      <c r="BJ148" s="100" t="s">
        <v>98</v>
      </c>
      <c r="BK148" s="12" t="s">
        <v>98</v>
      </c>
      <c r="BL148" s="71" t="s">
        <v>98</v>
      </c>
      <c r="BM148" s="12" t="s">
        <v>98</v>
      </c>
      <c r="BN148" s="12" t="s">
        <v>98</v>
      </c>
      <c r="BO148" s="12" t="s">
        <v>98</v>
      </c>
      <c r="BP148" s="100" t="s">
        <v>98</v>
      </c>
      <c r="BQ148" s="12" t="s">
        <v>98</v>
      </c>
      <c r="BR148" s="71" t="s">
        <v>98</v>
      </c>
      <c r="BS148" s="12" t="s">
        <v>98</v>
      </c>
      <c r="BT148" s="12" t="s">
        <v>98</v>
      </c>
      <c r="BU148" s="12" t="s">
        <v>98</v>
      </c>
      <c r="BV148" s="100" t="s">
        <v>98</v>
      </c>
      <c r="BW148" s="12" t="s">
        <v>98</v>
      </c>
      <c r="BX148" s="71" t="s">
        <v>98</v>
      </c>
      <c r="BY148" s="12" t="s">
        <v>98</v>
      </c>
      <c r="BZ148" s="12" t="s">
        <v>98</v>
      </c>
      <c r="CA148" s="12" t="s">
        <v>98</v>
      </c>
      <c r="CB148" s="100" t="s">
        <v>98</v>
      </c>
      <c r="CC148" s="100" t="s">
        <v>98</v>
      </c>
      <c r="CD148" s="100" t="s">
        <v>98</v>
      </c>
      <c r="CE148" s="100" t="s">
        <v>98</v>
      </c>
      <c r="CF148" s="100" t="s">
        <v>98</v>
      </c>
      <c r="CG148" s="100" t="s">
        <v>98</v>
      </c>
      <c r="CH148" s="100" t="s">
        <v>98</v>
      </c>
      <c r="CI148" s="105" t="s">
        <v>98</v>
      </c>
    </row>
    <row r="149" spans="1:87" ht="21.75" customHeight="1" x14ac:dyDescent="0.25">
      <c r="A149" s="1" t="s">
        <v>586</v>
      </c>
      <c r="B149" s="6" t="s">
        <v>349</v>
      </c>
      <c r="C149" s="23" t="s">
        <v>200</v>
      </c>
      <c r="D149" t="s">
        <v>758</v>
      </c>
      <c r="E149" s="2">
        <v>2012</v>
      </c>
      <c r="F149" s="2" t="s">
        <v>91</v>
      </c>
      <c r="G149" s="22" t="s">
        <v>759</v>
      </c>
      <c r="H149" s="10" t="s">
        <v>93</v>
      </c>
      <c r="I149" s="19" t="s">
        <v>212</v>
      </c>
      <c r="J149" s="2" t="s">
        <v>760</v>
      </c>
      <c r="K149" s="118" t="str">
        <f t="shared" si="16"/>
        <v>pdf</v>
      </c>
      <c r="L149" s="2" t="s">
        <v>761</v>
      </c>
      <c r="M149" s="118" t="str">
        <f t="shared" si="17"/>
        <v>pdf</v>
      </c>
      <c r="N149" s="2" t="s">
        <v>97</v>
      </c>
      <c r="O149" s="45" t="s">
        <v>98</v>
      </c>
      <c r="P149" s="13" t="str">
        <f t="shared" si="19"/>
        <v>Folder</v>
      </c>
      <c r="Q149" s="127">
        <v>3500</v>
      </c>
      <c r="R149" s="127">
        <v>2200</v>
      </c>
      <c r="S149" s="127">
        <v>1250</v>
      </c>
      <c r="T149" s="19">
        <v>24</v>
      </c>
      <c r="U149" s="2" t="s">
        <v>99</v>
      </c>
      <c r="V149" s="7">
        <v>3</v>
      </c>
      <c r="W149" s="2" t="s">
        <v>99</v>
      </c>
      <c r="X149" s="2" t="s">
        <v>100</v>
      </c>
      <c r="Y149" s="2" t="s">
        <v>100</v>
      </c>
      <c r="Z149" s="2" t="s">
        <v>100</v>
      </c>
      <c r="AA149" s="2" t="s">
        <v>100</v>
      </c>
      <c r="AB149" s="18" t="s">
        <v>100</v>
      </c>
      <c r="AC149" s="7" t="s">
        <v>137</v>
      </c>
      <c r="AD149" s="63" t="s">
        <v>98</v>
      </c>
      <c r="AE149" s="71" t="s">
        <v>98</v>
      </c>
      <c r="AF149" s="71" t="s">
        <v>98</v>
      </c>
      <c r="AG149" s="71" t="s">
        <v>98</v>
      </c>
      <c r="AH149" s="71" t="s">
        <v>98</v>
      </c>
      <c r="AI149" s="71" t="s">
        <v>98</v>
      </c>
      <c r="AJ149" s="34" t="s">
        <v>694</v>
      </c>
      <c r="AK149" s="61" t="s">
        <v>98</v>
      </c>
      <c r="AL149" s="12" t="s">
        <v>98</v>
      </c>
      <c r="AM149" s="2" t="str">
        <f t="shared" si="21"/>
        <v/>
      </c>
      <c r="AN149" s="14" t="str">
        <f t="shared" si="20"/>
        <v>Folder</v>
      </c>
      <c r="AO149" s="15">
        <v>0</v>
      </c>
      <c r="AQ149" s="71" t="s">
        <v>98</v>
      </c>
      <c r="AR149" s="67" t="str">
        <f t="shared" si="18"/>
        <v>GTF.055</v>
      </c>
      <c r="AS149" s="67" t="str">
        <f t="shared" si="22"/>
        <v>GTF_M</v>
      </c>
      <c r="AT149" s="67" t="s">
        <v>100</v>
      </c>
      <c r="AU149" s="75" t="s">
        <v>100</v>
      </c>
      <c r="AV149" s="112">
        <v>3</v>
      </c>
      <c r="AW149" s="122" t="s">
        <v>762</v>
      </c>
      <c r="AX149" s="122" t="s">
        <v>104</v>
      </c>
      <c r="AY149" s="12" t="s">
        <v>91</v>
      </c>
      <c r="AZ149" s="71" t="s">
        <v>98</v>
      </c>
      <c r="BA149" s="107" t="s">
        <v>759</v>
      </c>
      <c r="BB149" s="70" t="s">
        <v>212</v>
      </c>
      <c r="BC149" s="12" t="s">
        <v>91</v>
      </c>
      <c r="BD149" s="100" t="s">
        <v>98</v>
      </c>
      <c r="BE149" s="12" t="s">
        <v>98</v>
      </c>
      <c r="BF149" s="71" t="s">
        <v>98</v>
      </c>
      <c r="BG149" s="12" t="s">
        <v>98</v>
      </c>
      <c r="BH149" s="12" t="s">
        <v>98</v>
      </c>
      <c r="BI149" s="12" t="s">
        <v>98</v>
      </c>
      <c r="BJ149" s="100" t="s">
        <v>98</v>
      </c>
      <c r="BK149" s="12" t="s">
        <v>98</v>
      </c>
      <c r="BL149" s="71" t="s">
        <v>98</v>
      </c>
      <c r="BM149" s="12" t="s">
        <v>98</v>
      </c>
      <c r="BN149" s="12" t="s">
        <v>98</v>
      </c>
      <c r="BO149" s="12" t="s">
        <v>98</v>
      </c>
      <c r="BP149" s="100" t="s">
        <v>98</v>
      </c>
      <c r="BQ149" s="12" t="s">
        <v>98</v>
      </c>
      <c r="BR149" s="71" t="s">
        <v>98</v>
      </c>
      <c r="BS149" s="12" t="s">
        <v>98</v>
      </c>
      <c r="BT149" s="12" t="s">
        <v>98</v>
      </c>
      <c r="BU149" s="12" t="s">
        <v>98</v>
      </c>
      <c r="BV149" s="100" t="s">
        <v>98</v>
      </c>
      <c r="BW149" s="12" t="s">
        <v>98</v>
      </c>
      <c r="BX149" s="71" t="s">
        <v>98</v>
      </c>
      <c r="BY149" s="12" t="s">
        <v>98</v>
      </c>
      <c r="BZ149" s="12" t="s">
        <v>98</v>
      </c>
      <c r="CA149" s="12" t="s">
        <v>98</v>
      </c>
      <c r="CB149" s="100" t="s">
        <v>98</v>
      </c>
      <c r="CC149" s="100" t="s">
        <v>98</v>
      </c>
      <c r="CD149" s="100" t="s">
        <v>98</v>
      </c>
      <c r="CE149" s="100" t="s">
        <v>98</v>
      </c>
      <c r="CF149" s="100" t="s">
        <v>98</v>
      </c>
      <c r="CG149" s="100" t="s">
        <v>98</v>
      </c>
      <c r="CH149" s="100" t="s">
        <v>98</v>
      </c>
      <c r="CI149" s="105" t="s">
        <v>98</v>
      </c>
    </row>
    <row r="150" spans="1:87" ht="21.75" customHeight="1" x14ac:dyDescent="0.25">
      <c r="A150" s="1" t="s">
        <v>586</v>
      </c>
      <c r="B150" s="6" t="s">
        <v>361</v>
      </c>
      <c r="C150" s="23" t="s">
        <v>200</v>
      </c>
      <c r="D150" t="s">
        <v>763</v>
      </c>
      <c r="E150" s="2">
        <v>2012</v>
      </c>
      <c r="F150" s="2" t="s">
        <v>91</v>
      </c>
      <c r="G150" s="22" t="s">
        <v>92</v>
      </c>
      <c r="H150" s="10" t="s">
        <v>93</v>
      </c>
      <c r="I150" s="19" t="s">
        <v>94</v>
      </c>
      <c r="J150" s="2" t="s">
        <v>764</v>
      </c>
      <c r="K150" s="118" t="str">
        <f t="shared" si="16"/>
        <v>pdf</v>
      </c>
      <c r="L150" s="2" t="s">
        <v>745</v>
      </c>
      <c r="M150" s="118" t="str">
        <f t="shared" si="17"/>
        <v>pdf</v>
      </c>
      <c r="N150" s="2" t="s">
        <v>97</v>
      </c>
      <c r="O150" s="45" t="s">
        <v>98</v>
      </c>
      <c r="P150" s="13" t="str">
        <f t="shared" si="19"/>
        <v>Folder</v>
      </c>
      <c r="Q150" s="127">
        <v>2000</v>
      </c>
      <c r="R150" s="127">
        <v>2200</v>
      </c>
      <c r="S150" s="127">
        <v>1400</v>
      </c>
      <c r="T150" s="19">
        <v>24</v>
      </c>
      <c r="U150" s="2" t="s">
        <v>99</v>
      </c>
      <c r="V150" s="7">
        <v>1</v>
      </c>
      <c r="W150" s="2" t="s">
        <v>100</v>
      </c>
      <c r="X150" s="2" t="s">
        <v>100</v>
      </c>
      <c r="Y150" s="2" t="s">
        <v>100</v>
      </c>
      <c r="Z150" s="2" t="s">
        <v>100</v>
      </c>
      <c r="AA150" s="2" t="s">
        <v>100</v>
      </c>
      <c r="AB150" s="18" t="s">
        <v>100</v>
      </c>
      <c r="AC150" s="7" t="s">
        <v>158</v>
      </c>
      <c r="AD150" s="63" t="s">
        <v>98</v>
      </c>
      <c r="AE150" s="71" t="s">
        <v>98</v>
      </c>
      <c r="AF150" s="71" t="s">
        <v>98</v>
      </c>
      <c r="AG150" s="71" t="s">
        <v>98</v>
      </c>
      <c r="AH150" s="71" t="s">
        <v>98</v>
      </c>
      <c r="AI150" s="71" t="s">
        <v>98</v>
      </c>
      <c r="AJ150" s="34" t="s">
        <v>694</v>
      </c>
      <c r="AK150" s="61" t="s">
        <v>98</v>
      </c>
      <c r="AL150" s="12" t="s">
        <v>98</v>
      </c>
      <c r="AM150" s="2" t="str">
        <f t="shared" si="21"/>
        <v/>
      </c>
      <c r="AN150" s="14" t="str">
        <f t="shared" si="20"/>
        <v>Folder</v>
      </c>
      <c r="AO150" s="15">
        <v>0</v>
      </c>
      <c r="AQ150" s="71" t="s">
        <v>98</v>
      </c>
      <c r="AR150" s="67" t="str">
        <f t="shared" si="18"/>
        <v>GTF.056</v>
      </c>
      <c r="AS150" s="67" t="str">
        <f t="shared" si="22"/>
        <v>GTF_M</v>
      </c>
      <c r="AT150" s="67" t="s">
        <v>100</v>
      </c>
      <c r="AU150" s="75" t="s">
        <v>100</v>
      </c>
      <c r="AV150" s="112">
        <v>1</v>
      </c>
      <c r="AW150" s="122" t="s">
        <v>765</v>
      </c>
      <c r="AX150" s="122" t="s">
        <v>104</v>
      </c>
      <c r="AY150" s="12" t="s">
        <v>91</v>
      </c>
      <c r="AZ150" s="71" t="s">
        <v>98</v>
      </c>
      <c r="BA150" s="107" t="s">
        <v>92</v>
      </c>
      <c r="BB150" s="70" t="s">
        <v>94</v>
      </c>
      <c r="BC150" s="12" t="s">
        <v>91</v>
      </c>
      <c r="BD150" s="100" t="s">
        <v>98</v>
      </c>
      <c r="BE150" s="12" t="s">
        <v>98</v>
      </c>
      <c r="BF150" s="71" t="s">
        <v>98</v>
      </c>
      <c r="BG150" s="12" t="s">
        <v>98</v>
      </c>
      <c r="BH150" s="12" t="s">
        <v>98</v>
      </c>
      <c r="BI150" s="12" t="s">
        <v>98</v>
      </c>
      <c r="BJ150" s="100" t="s">
        <v>98</v>
      </c>
      <c r="BK150" s="12" t="s">
        <v>98</v>
      </c>
      <c r="BL150" s="71" t="s">
        <v>98</v>
      </c>
      <c r="BM150" s="12" t="s">
        <v>98</v>
      </c>
      <c r="BN150" s="12" t="s">
        <v>98</v>
      </c>
      <c r="BO150" s="12" t="s">
        <v>98</v>
      </c>
      <c r="BP150" s="100" t="s">
        <v>98</v>
      </c>
      <c r="BQ150" s="12" t="s">
        <v>98</v>
      </c>
      <c r="BR150" s="71" t="s">
        <v>98</v>
      </c>
      <c r="BS150" s="12" t="s">
        <v>98</v>
      </c>
      <c r="BT150" s="12" t="s">
        <v>98</v>
      </c>
      <c r="BU150" s="12" t="s">
        <v>98</v>
      </c>
      <c r="BV150" s="100" t="s">
        <v>98</v>
      </c>
      <c r="BW150" s="12" t="s">
        <v>98</v>
      </c>
      <c r="BX150" s="71" t="s">
        <v>98</v>
      </c>
      <c r="BY150" s="12" t="s">
        <v>98</v>
      </c>
      <c r="BZ150" s="12" t="s">
        <v>98</v>
      </c>
      <c r="CA150" s="12" t="s">
        <v>98</v>
      </c>
      <c r="CB150" s="100" t="s">
        <v>98</v>
      </c>
      <c r="CC150" s="100" t="s">
        <v>98</v>
      </c>
      <c r="CD150" s="100" t="s">
        <v>98</v>
      </c>
      <c r="CE150" s="100" t="s">
        <v>98</v>
      </c>
      <c r="CF150" s="100" t="s">
        <v>98</v>
      </c>
      <c r="CG150" s="100" t="s">
        <v>98</v>
      </c>
      <c r="CH150" s="100" t="s">
        <v>98</v>
      </c>
      <c r="CI150" s="105" t="s">
        <v>98</v>
      </c>
    </row>
    <row r="151" spans="1:87" ht="21.75" customHeight="1" x14ac:dyDescent="0.25">
      <c r="A151" s="1" t="s">
        <v>586</v>
      </c>
      <c r="B151" s="6" t="s">
        <v>368</v>
      </c>
      <c r="C151" s="23" t="s">
        <v>639</v>
      </c>
      <c r="D151" t="s">
        <v>766</v>
      </c>
      <c r="E151" s="2">
        <v>2012</v>
      </c>
      <c r="F151" s="2" t="s">
        <v>91</v>
      </c>
      <c r="G151" s="22" t="s">
        <v>92</v>
      </c>
      <c r="H151" s="10" t="s">
        <v>93</v>
      </c>
      <c r="I151" s="19" t="s">
        <v>94</v>
      </c>
      <c r="J151" s="2" t="s">
        <v>767</v>
      </c>
      <c r="K151" s="118" t="str">
        <f t="shared" si="16"/>
        <v>pdf</v>
      </c>
      <c r="L151" s="2" t="s">
        <v>768</v>
      </c>
      <c r="M151" s="118" t="str">
        <f t="shared" si="17"/>
        <v>pdf</v>
      </c>
      <c r="N151" s="2" t="s">
        <v>97</v>
      </c>
      <c r="O151" s="45" t="s">
        <v>643</v>
      </c>
      <c r="P151" s="13" t="str">
        <f t="shared" si="19"/>
        <v>Folder</v>
      </c>
      <c r="Q151" s="127">
        <v>12000</v>
      </c>
      <c r="R151" s="127">
        <v>3500</v>
      </c>
      <c r="S151" s="127">
        <v>1400</v>
      </c>
      <c r="T151" s="19" t="s">
        <v>769</v>
      </c>
      <c r="U151" s="2" t="s">
        <v>99</v>
      </c>
      <c r="V151" s="7" t="s">
        <v>98</v>
      </c>
      <c r="W151" s="2" t="s">
        <v>99</v>
      </c>
      <c r="X151" s="2" t="s">
        <v>100</v>
      </c>
      <c r="Y151" s="2" t="s">
        <v>100</v>
      </c>
      <c r="Z151" s="2" t="s">
        <v>100</v>
      </c>
      <c r="AA151" s="2" t="s">
        <v>100</v>
      </c>
      <c r="AB151" s="18" t="s">
        <v>99</v>
      </c>
      <c r="AC151" s="7" t="s">
        <v>130</v>
      </c>
      <c r="AD151" s="87" t="s">
        <v>98</v>
      </c>
      <c r="AE151" s="23" t="s">
        <v>138</v>
      </c>
      <c r="AF151" s="76" t="s">
        <v>770</v>
      </c>
      <c r="AG151" s="23" t="s">
        <v>692</v>
      </c>
      <c r="AH151" s="17" t="s">
        <v>693</v>
      </c>
      <c r="AI151" s="23" t="s">
        <v>771</v>
      </c>
      <c r="AJ151" s="34" t="s">
        <v>694</v>
      </c>
      <c r="AK151" s="25"/>
      <c r="AL151" s="2" t="s">
        <v>98</v>
      </c>
      <c r="AM151" s="2" t="str">
        <f t="shared" si="21"/>
        <v/>
      </c>
      <c r="AN151" s="14" t="str">
        <f t="shared" si="20"/>
        <v>Folder</v>
      </c>
      <c r="AO151" s="15">
        <v>0</v>
      </c>
      <c r="AQ151" s="71" t="s">
        <v>98</v>
      </c>
      <c r="AR151" s="67" t="str">
        <f t="shared" si="18"/>
        <v>GTF.057</v>
      </c>
      <c r="AS151" s="67" t="str">
        <f t="shared" si="22"/>
        <v>GTF_Y2G</v>
      </c>
      <c r="AT151" s="67" t="s">
        <v>100</v>
      </c>
      <c r="AU151" s="75" t="s">
        <v>100</v>
      </c>
      <c r="AV151" s="112" t="s">
        <v>144</v>
      </c>
      <c r="AW151" s="122" t="s">
        <v>438</v>
      </c>
      <c r="AX151" s="122" t="s">
        <v>139</v>
      </c>
      <c r="AY151" s="12" t="s">
        <v>91</v>
      </c>
      <c r="AZ151" s="71" t="s">
        <v>98</v>
      </c>
      <c r="BA151" s="107" t="s">
        <v>92</v>
      </c>
      <c r="BB151" s="70" t="s">
        <v>94</v>
      </c>
      <c r="BC151" s="12" t="s">
        <v>91</v>
      </c>
      <c r="BD151" s="100" t="s">
        <v>98</v>
      </c>
      <c r="BE151" s="12" t="s">
        <v>98</v>
      </c>
      <c r="BF151" s="71" t="s">
        <v>98</v>
      </c>
      <c r="BG151" s="12" t="s">
        <v>98</v>
      </c>
      <c r="BH151" s="12" t="s">
        <v>98</v>
      </c>
      <c r="BI151" s="12" t="s">
        <v>98</v>
      </c>
      <c r="BJ151" s="100" t="s">
        <v>98</v>
      </c>
      <c r="BK151" s="12" t="s">
        <v>98</v>
      </c>
      <c r="BL151" s="71" t="s">
        <v>98</v>
      </c>
      <c r="BM151" s="12" t="s">
        <v>98</v>
      </c>
      <c r="BN151" s="12" t="s">
        <v>98</v>
      </c>
      <c r="BO151" s="12" t="s">
        <v>98</v>
      </c>
      <c r="BP151" s="100" t="s">
        <v>98</v>
      </c>
      <c r="BQ151" s="12" t="s">
        <v>98</v>
      </c>
      <c r="BR151" s="71" t="s">
        <v>98</v>
      </c>
      <c r="BS151" s="12" t="s">
        <v>98</v>
      </c>
      <c r="BT151" s="12" t="s">
        <v>98</v>
      </c>
      <c r="BU151" s="12" t="s">
        <v>98</v>
      </c>
      <c r="BV151" s="100" t="s">
        <v>98</v>
      </c>
      <c r="BW151" s="12" t="s">
        <v>98</v>
      </c>
      <c r="BX151" s="71" t="s">
        <v>98</v>
      </c>
      <c r="BY151" s="12" t="s">
        <v>98</v>
      </c>
      <c r="BZ151" s="12" t="s">
        <v>98</v>
      </c>
      <c r="CA151" s="12" t="s">
        <v>98</v>
      </c>
      <c r="CB151" s="100" t="s">
        <v>98</v>
      </c>
      <c r="CC151" s="100" t="s">
        <v>98</v>
      </c>
      <c r="CD151" s="100" t="s">
        <v>98</v>
      </c>
      <c r="CE151" s="100" t="s">
        <v>98</v>
      </c>
      <c r="CF151" s="100" t="s">
        <v>98</v>
      </c>
      <c r="CG151" s="100" t="s">
        <v>98</v>
      </c>
      <c r="CH151" s="100" t="s">
        <v>98</v>
      </c>
      <c r="CI151" s="105" t="s">
        <v>98</v>
      </c>
    </row>
    <row r="152" spans="1:87" ht="21.75" customHeight="1" x14ac:dyDescent="0.25">
      <c r="A152" s="1" t="s">
        <v>586</v>
      </c>
      <c r="B152" s="6" t="s">
        <v>377</v>
      </c>
      <c r="C152" s="23" t="s">
        <v>200</v>
      </c>
      <c r="D152" t="s">
        <v>772</v>
      </c>
      <c r="E152" s="2">
        <v>2013</v>
      </c>
      <c r="F152" s="2" t="s">
        <v>91</v>
      </c>
      <c r="G152" s="22" t="s">
        <v>773</v>
      </c>
      <c r="H152" s="10" t="s">
        <v>98</v>
      </c>
      <c r="I152" s="19" t="s">
        <v>212</v>
      </c>
      <c r="J152" s="2" t="s">
        <v>774</v>
      </c>
      <c r="K152" s="118" t="str">
        <f t="shared" si="16"/>
        <v>pdf</v>
      </c>
      <c r="L152" s="2" t="s">
        <v>703</v>
      </c>
      <c r="M152" s="118" t="str">
        <f t="shared" si="17"/>
        <v>pdf</v>
      </c>
      <c r="N152" s="2" t="s">
        <v>97</v>
      </c>
      <c r="O152" s="45" t="s">
        <v>98</v>
      </c>
      <c r="P152" s="13" t="str">
        <f t="shared" si="19"/>
        <v>Folder</v>
      </c>
      <c r="Q152" s="127">
        <v>2200</v>
      </c>
      <c r="R152" s="127">
        <v>3500</v>
      </c>
      <c r="S152" s="127">
        <v>1250</v>
      </c>
      <c r="T152" s="19" t="s">
        <v>775</v>
      </c>
      <c r="U152" s="2" t="s">
        <v>99</v>
      </c>
      <c r="V152" s="7" t="s">
        <v>98</v>
      </c>
      <c r="W152" s="2" t="s">
        <v>100</v>
      </c>
      <c r="X152" s="2" t="s">
        <v>100</v>
      </c>
      <c r="Y152" s="2" t="s">
        <v>100</v>
      </c>
      <c r="Z152" s="2" t="s">
        <v>100</v>
      </c>
      <c r="AA152" s="2" t="s">
        <v>100</v>
      </c>
      <c r="AB152" s="18" t="s">
        <v>100</v>
      </c>
      <c r="AC152" s="7" t="s">
        <v>776</v>
      </c>
      <c r="AD152" s="63" t="s">
        <v>98</v>
      </c>
      <c r="AE152" s="71" t="s">
        <v>98</v>
      </c>
      <c r="AF152" s="71" t="s">
        <v>98</v>
      </c>
      <c r="AG152" s="71" t="s">
        <v>98</v>
      </c>
      <c r="AH152" s="71" t="s">
        <v>98</v>
      </c>
      <c r="AI152" s="71" t="s">
        <v>98</v>
      </c>
      <c r="AJ152" s="34" t="s">
        <v>694</v>
      </c>
      <c r="AK152" s="61" t="s">
        <v>98</v>
      </c>
      <c r="AL152" s="12" t="s">
        <v>98</v>
      </c>
      <c r="AM152" s="2" t="str">
        <f t="shared" si="21"/>
        <v/>
      </c>
      <c r="AN152" s="14" t="str">
        <f t="shared" si="20"/>
        <v>Folder</v>
      </c>
      <c r="AO152" s="15">
        <v>0</v>
      </c>
      <c r="AQ152" s="71" t="s">
        <v>98</v>
      </c>
      <c r="AR152" s="67" t="str">
        <f t="shared" si="18"/>
        <v>GTF.058</v>
      </c>
      <c r="AS152" s="67" t="str">
        <f t="shared" si="22"/>
        <v>GTF_M</v>
      </c>
      <c r="AT152" s="67" t="s">
        <v>100</v>
      </c>
      <c r="AU152" s="75" t="s">
        <v>100</v>
      </c>
      <c r="AV152" s="112" t="s">
        <v>214</v>
      </c>
      <c r="AW152" s="122" t="s">
        <v>777</v>
      </c>
      <c r="AX152" s="122" t="s">
        <v>778</v>
      </c>
      <c r="AY152" s="12" t="s">
        <v>91</v>
      </c>
      <c r="AZ152" s="71" t="s">
        <v>98</v>
      </c>
      <c r="BA152" s="107" t="s">
        <v>773</v>
      </c>
      <c r="BB152" s="70" t="s">
        <v>212</v>
      </c>
      <c r="BC152" s="12" t="s">
        <v>91</v>
      </c>
      <c r="BD152" s="100" t="s">
        <v>98</v>
      </c>
      <c r="BE152" s="12" t="s">
        <v>98</v>
      </c>
      <c r="BF152" s="71" t="s">
        <v>98</v>
      </c>
      <c r="BG152" s="12" t="s">
        <v>98</v>
      </c>
      <c r="BH152" s="12" t="s">
        <v>98</v>
      </c>
      <c r="BI152" s="12" t="s">
        <v>98</v>
      </c>
      <c r="BJ152" s="100" t="s">
        <v>98</v>
      </c>
      <c r="BK152" s="12" t="s">
        <v>98</v>
      </c>
      <c r="BL152" s="71" t="s">
        <v>98</v>
      </c>
      <c r="BM152" s="12" t="s">
        <v>98</v>
      </c>
      <c r="BN152" s="12" t="s">
        <v>98</v>
      </c>
      <c r="BO152" s="12" t="s">
        <v>98</v>
      </c>
      <c r="BP152" s="100" t="s">
        <v>98</v>
      </c>
      <c r="BQ152" s="12" t="s">
        <v>98</v>
      </c>
      <c r="BR152" s="71" t="s">
        <v>98</v>
      </c>
      <c r="BS152" s="12" t="s">
        <v>98</v>
      </c>
      <c r="BT152" s="12" t="s">
        <v>98</v>
      </c>
      <c r="BU152" s="12" t="s">
        <v>98</v>
      </c>
      <c r="BV152" s="100" t="s">
        <v>98</v>
      </c>
      <c r="BW152" s="12" t="s">
        <v>98</v>
      </c>
      <c r="BX152" s="71" t="s">
        <v>98</v>
      </c>
      <c r="BY152" s="12" t="s">
        <v>98</v>
      </c>
      <c r="BZ152" s="12" t="s">
        <v>98</v>
      </c>
      <c r="CA152" s="12" t="s">
        <v>98</v>
      </c>
      <c r="CB152" s="100" t="s">
        <v>98</v>
      </c>
      <c r="CC152" s="100" t="s">
        <v>98</v>
      </c>
      <c r="CD152" s="100" t="s">
        <v>98</v>
      </c>
      <c r="CE152" s="100" t="s">
        <v>98</v>
      </c>
      <c r="CF152" s="100" t="s">
        <v>98</v>
      </c>
      <c r="CG152" s="100" t="s">
        <v>98</v>
      </c>
      <c r="CH152" s="100" t="s">
        <v>98</v>
      </c>
      <c r="CI152" s="105" t="s">
        <v>98</v>
      </c>
    </row>
    <row r="153" spans="1:87" ht="21.75" customHeight="1" x14ac:dyDescent="0.25">
      <c r="A153" s="1" t="s">
        <v>586</v>
      </c>
      <c r="B153" s="6" t="s">
        <v>389</v>
      </c>
      <c r="C153" s="23" t="s">
        <v>200</v>
      </c>
      <c r="D153" t="s">
        <v>779</v>
      </c>
      <c r="E153" s="2">
        <v>2013</v>
      </c>
      <c r="F153" s="2" t="s">
        <v>91</v>
      </c>
      <c r="G153" s="22" t="s">
        <v>558</v>
      </c>
      <c r="H153" s="10" t="s">
        <v>93</v>
      </c>
      <c r="I153" s="19" t="s">
        <v>94</v>
      </c>
      <c r="J153" s="2" t="s">
        <v>780</v>
      </c>
      <c r="K153" s="118" t="str">
        <f t="shared" si="16"/>
        <v>pdf</v>
      </c>
      <c r="L153" s="2" t="s">
        <v>781</v>
      </c>
      <c r="M153" s="118" t="str">
        <f t="shared" si="17"/>
        <v>pdf</v>
      </c>
      <c r="N153" s="2" t="s">
        <v>97</v>
      </c>
      <c r="O153" s="45" t="s">
        <v>98</v>
      </c>
      <c r="P153" s="13" t="str">
        <f t="shared" si="19"/>
        <v>Folder</v>
      </c>
      <c r="Q153" s="127">
        <v>2200</v>
      </c>
      <c r="R153" s="127">
        <v>3500</v>
      </c>
      <c r="S153" s="127">
        <v>1400</v>
      </c>
      <c r="T153" s="19" t="s">
        <v>782</v>
      </c>
      <c r="U153" s="2" t="s">
        <v>99</v>
      </c>
      <c r="V153" s="7" t="s">
        <v>98</v>
      </c>
      <c r="W153" s="2" t="s">
        <v>99</v>
      </c>
      <c r="X153" s="2" t="s">
        <v>100</v>
      </c>
      <c r="Y153" s="2" t="s">
        <v>100</v>
      </c>
      <c r="Z153" s="2" t="s">
        <v>100</v>
      </c>
      <c r="AA153" s="2" t="s">
        <v>100</v>
      </c>
      <c r="AB153" s="18" t="s">
        <v>100</v>
      </c>
      <c r="AC153" s="7" t="s">
        <v>158</v>
      </c>
      <c r="AD153" s="63" t="s">
        <v>98</v>
      </c>
      <c r="AE153" s="71" t="s">
        <v>98</v>
      </c>
      <c r="AF153" s="71" t="s">
        <v>98</v>
      </c>
      <c r="AG153" s="71" t="s">
        <v>98</v>
      </c>
      <c r="AH153" s="71" t="s">
        <v>98</v>
      </c>
      <c r="AI153" s="71" t="s">
        <v>98</v>
      </c>
      <c r="AJ153" s="34" t="s">
        <v>694</v>
      </c>
      <c r="AK153" s="61" t="s">
        <v>98</v>
      </c>
      <c r="AL153" s="12" t="s">
        <v>98</v>
      </c>
      <c r="AM153" s="2" t="str">
        <f t="shared" si="21"/>
        <v/>
      </c>
      <c r="AN153" s="14" t="str">
        <f t="shared" si="20"/>
        <v>Folder</v>
      </c>
      <c r="AO153" s="15">
        <v>0</v>
      </c>
      <c r="AQ153" s="71" t="s">
        <v>98</v>
      </c>
      <c r="AR153" s="67" t="str">
        <f t="shared" si="18"/>
        <v>GTF.059</v>
      </c>
      <c r="AS153" s="67" t="str">
        <f t="shared" si="22"/>
        <v>GTF_M</v>
      </c>
      <c r="AT153" s="67" t="s">
        <v>100</v>
      </c>
      <c r="AU153" s="75" t="s">
        <v>100</v>
      </c>
      <c r="AV153" s="112" t="s">
        <v>197</v>
      </c>
      <c r="AW153" s="122" t="s">
        <v>783</v>
      </c>
      <c r="AX153" s="122" t="s">
        <v>104</v>
      </c>
      <c r="AY153" s="12" t="s">
        <v>91</v>
      </c>
      <c r="AZ153" s="71" t="s">
        <v>98</v>
      </c>
      <c r="BA153" s="107" t="s">
        <v>558</v>
      </c>
      <c r="BB153" s="70" t="s">
        <v>94</v>
      </c>
      <c r="BC153" s="12" t="s">
        <v>91</v>
      </c>
      <c r="BD153" s="100" t="s">
        <v>98</v>
      </c>
      <c r="BE153" s="12" t="s">
        <v>98</v>
      </c>
      <c r="BF153" s="71" t="s">
        <v>98</v>
      </c>
      <c r="BG153" s="12" t="s">
        <v>98</v>
      </c>
      <c r="BH153" s="12" t="s">
        <v>98</v>
      </c>
      <c r="BI153" s="12" t="s">
        <v>98</v>
      </c>
      <c r="BJ153" s="100" t="s">
        <v>98</v>
      </c>
      <c r="BK153" s="12" t="s">
        <v>98</v>
      </c>
      <c r="BL153" s="71" t="s">
        <v>98</v>
      </c>
      <c r="BM153" s="12" t="s">
        <v>98</v>
      </c>
      <c r="BN153" s="12" t="s">
        <v>98</v>
      </c>
      <c r="BO153" s="12" t="s">
        <v>98</v>
      </c>
      <c r="BP153" s="100" t="s">
        <v>98</v>
      </c>
      <c r="BQ153" s="12" t="s">
        <v>98</v>
      </c>
      <c r="BR153" s="71" t="s">
        <v>98</v>
      </c>
      <c r="BS153" s="12" t="s">
        <v>98</v>
      </c>
      <c r="BT153" s="12" t="s">
        <v>98</v>
      </c>
      <c r="BU153" s="12" t="s">
        <v>98</v>
      </c>
      <c r="BV153" s="100" t="s">
        <v>98</v>
      </c>
      <c r="BW153" s="12" t="s">
        <v>98</v>
      </c>
      <c r="BX153" s="71" t="s">
        <v>98</v>
      </c>
      <c r="BY153" s="12" t="s">
        <v>98</v>
      </c>
      <c r="BZ153" s="12" t="s">
        <v>98</v>
      </c>
      <c r="CA153" s="12" t="s">
        <v>98</v>
      </c>
      <c r="CB153" s="100" t="s">
        <v>98</v>
      </c>
      <c r="CC153" s="100" t="s">
        <v>98</v>
      </c>
      <c r="CD153" s="100" t="s">
        <v>98</v>
      </c>
      <c r="CE153" s="100" t="s">
        <v>98</v>
      </c>
      <c r="CF153" s="100" t="s">
        <v>98</v>
      </c>
      <c r="CG153" s="100" t="s">
        <v>98</v>
      </c>
      <c r="CH153" s="100" t="s">
        <v>98</v>
      </c>
      <c r="CI153" s="105" t="s">
        <v>98</v>
      </c>
    </row>
    <row r="154" spans="1:87" ht="21.75" customHeight="1" x14ac:dyDescent="0.25">
      <c r="A154" s="1" t="s">
        <v>586</v>
      </c>
      <c r="B154" s="6" t="s">
        <v>398</v>
      </c>
      <c r="C154" s="23" t="s">
        <v>725</v>
      </c>
      <c r="D154" t="s">
        <v>705</v>
      </c>
      <c r="E154" s="2">
        <v>2012</v>
      </c>
      <c r="F154" s="2" t="s">
        <v>112</v>
      </c>
      <c r="G154" s="22" t="s">
        <v>784</v>
      </c>
      <c r="H154" s="10" t="s">
        <v>93</v>
      </c>
      <c r="I154" s="19" t="s">
        <v>785</v>
      </c>
      <c r="J154" s="2" t="s">
        <v>786</v>
      </c>
      <c r="K154" s="118" t="str">
        <f t="shared" si="16"/>
        <v>pdf</v>
      </c>
      <c r="L154" s="2" t="s">
        <v>787</v>
      </c>
      <c r="M154" s="118" t="str">
        <f t="shared" si="17"/>
        <v>pdf</v>
      </c>
      <c r="N154" s="2" t="s">
        <v>97</v>
      </c>
      <c r="O154" s="45" t="s">
        <v>98</v>
      </c>
      <c r="P154" s="13" t="str">
        <f t="shared" si="19"/>
        <v>Folder</v>
      </c>
      <c r="Q154" s="127">
        <v>4200</v>
      </c>
      <c r="R154" s="127">
        <v>4000</v>
      </c>
      <c r="S154" s="127">
        <v>2000</v>
      </c>
      <c r="T154" s="19" t="s">
        <v>775</v>
      </c>
      <c r="U154" s="2" t="s">
        <v>99</v>
      </c>
      <c r="V154" s="7" t="s">
        <v>100</v>
      </c>
      <c r="W154" s="2" t="s">
        <v>100</v>
      </c>
      <c r="X154" s="2" t="s">
        <v>99</v>
      </c>
      <c r="Y154" s="2" t="s">
        <v>99</v>
      </c>
      <c r="Z154" s="2" t="s">
        <v>100</v>
      </c>
      <c r="AA154" s="2" t="s">
        <v>100</v>
      </c>
      <c r="AB154" s="18" t="s">
        <v>100</v>
      </c>
      <c r="AC154" s="7" t="s">
        <v>708</v>
      </c>
      <c r="AD154" s="56" t="s">
        <v>709</v>
      </c>
      <c r="AE154" s="2" t="s">
        <v>103</v>
      </c>
      <c r="AF154" s="82" t="s">
        <v>315</v>
      </c>
      <c r="AG154" s="55" t="s">
        <v>315</v>
      </c>
      <c r="AH154" s="17" t="s">
        <v>710</v>
      </c>
      <c r="AI154" s="55" t="s">
        <v>711</v>
      </c>
      <c r="AJ154" s="55" t="s">
        <v>712</v>
      </c>
      <c r="AK154" s="57" t="s">
        <v>164</v>
      </c>
      <c r="AL154" s="2" t="s">
        <v>98</v>
      </c>
      <c r="AM154" s="2" t="str">
        <f t="shared" si="21"/>
        <v/>
      </c>
      <c r="AN154" s="14" t="str">
        <f t="shared" si="20"/>
        <v>Folder</v>
      </c>
      <c r="AO154" s="15">
        <v>0</v>
      </c>
      <c r="AQ154" s="71" t="s">
        <v>98</v>
      </c>
      <c r="AR154" s="67" t="str">
        <f t="shared" si="18"/>
        <v>GTF.060</v>
      </c>
      <c r="AS154" s="67" t="str">
        <f t="shared" si="22"/>
        <v>GTF_LC</v>
      </c>
      <c r="AT154" s="67" t="s">
        <v>100</v>
      </c>
      <c r="AU154" s="75" t="s">
        <v>100</v>
      </c>
      <c r="AV154" s="112" t="s">
        <v>100</v>
      </c>
      <c r="AW154" s="122" t="s">
        <v>438</v>
      </c>
      <c r="AX154" s="122" t="s">
        <v>139</v>
      </c>
      <c r="AY154" s="12" t="s">
        <v>112</v>
      </c>
      <c r="AZ154" s="71" t="s">
        <v>98</v>
      </c>
      <c r="BA154" s="107" t="s">
        <v>784</v>
      </c>
      <c r="BB154" s="70" t="s">
        <v>785</v>
      </c>
      <c r="BC154" s="12" t="s">
        <v>112</v>
      </c>
      <c r="BD154" s="100" t="s">
        <v>98</v>
      </c>
      <c r="BE154" s="12" t="s">
        <v>98</v>
      </c>
      <c r="BF154" s="71" t="s">
        <v>98</v>
      </c>
      <c r="BG154" s="12" t="s">
        <v>98</v>
      </c>
      <c r="BH154" s="12" t="s">
        <v>98</v>
      </c>
      <c r="BI154" s="12" t="s">
        <v>98</v>
      </c>
      <c r="BJ154" s="100" t="s">
        <v>98</v>
      </c>
      <c r="BK154" s="12" t="s">
        <v>98</v>
      </c>
      <c r="BL154" s="71" t="s">
        <v>98</v>
      </c>
      <c r="BM154" s="12" t="s">
        <v>98</v>
      </c>
      <c r="BN154" s="12" t="s">
        <v>98</v>
      </c>
      <c r="BO154" s="12" t="s">
        <v>98</v>
      </c>
      <c r="BP154" s="100" t="s">
        <v>98</v>
      </c>
      <c r="BQ154" s="12" t="s">
        <v>98</v>
      </c>
      <c r="BR154" s="71" t="s">
        <v>98</v>
      </c>
      <c r="BS154" s="12" t="s">
        <v>98</v>
      </c>
      <c r="BT154" s="12" t="s">
        <v>98</v>
      </c>
      <c r="BU154" s="12" t="s">
        <v>98</v>
      </c>
      <c r="BV154" s="100" t="s">
        <v>98</v>
      </c>
      <c r="BW154" s="12" t="s">
        <v>98</v>
      </c>
      <c r="BX154" s="71" t="s">
        <v>98</v>
      </c>
      <c r="BY154" s="12" t="s">
        <v>98</v>
      </c>
      <c r="BZ154" s="12" t="s">
        <v>98</v>
      </c>
      <c r="CA154" s="12" t="s">
        <v>98</v>
      </c>
      <c r="CB154" s="100" t="s">
        <v>98</v>
      </c>
      <c r="CC154" s="100" t="s">
        <v>98</v>
      </c>
      <c r="CD154" s="100" t="s">
        <v>98</v>
      </c>
      <c r="CE154" s="100" t="s">
        <v>98</v>
      </c>
      <c r="CF154" s="100" t="s">
        <v>98</v>
      </c>
      <c r="CG154" s="100" t="s">
        <v>98</v>
      </c>
      <c r="CH154" s="100" t="s">
        <v>98</v>
      </c>
      <c r="CI154" s="105" t="s">
        <v>98</v>
      </c>
    </row>
    <row r="155" spans="1:87" ht="21.75" customHeight="1" x14ac:dyDescent="0.25">
      <c r="A155" s="1" t="s">
        <v>586</v>
      </c>
      <c r="B155" s="6" t="s">
        <v>404</v>
      </c>
      <c r="C155" s="23" t="s">
        <v>89</v>
      </c>
      <c r="D155" t="s">
        <v>647</v>
      </c>
      <c r="E155" s="2">
        <v>2013</v>
      </c>
      <c r="F155" s="2" t="s">
        <v>91</v>
      </c>
      <c r="G155" s="22" t="s">
        <v>558</v>
      </c>
      <c r="H155" s="10" t="s">
        <v>93</v>
      </c>
      <c r="I155" s="19" t="s">
        <v>94</v>
      </c>
      <c r="J155" s="2" t="s">
        <v>788</v>
      </c>
      <c r="K155" s="118" t="str">
        <f t="shared" si="16"/>
        <v>pdf</v>
      </c>
      <c r="L155" s="2" t="s">
        <v>789</v>
      </c>
      <c r="M155" s="118" t="str">
        <f t="shared" si="17"/>
        <v>pdf</v>
      </c>
      <c r="N155" s="2" t="s">
        <v>97</v>
      </c>
      <c r="O155" s="45" t="s">
        <v>98</v>
      </c>
      <c r="P155" s="13" t="str">
        <f t="shared" si="19"/>
        <v>Folder</v>
      </c>
      <c r="Q155" s="127">
        <v>4200</v>
      </c>
      <c r="R155" s="127">
        <v>2200</v>
      </c>
      <c r="S155" s="127">
        <v>1400</v>
      </c>
      <c r="T155" s="19" t="s">
        <v>775</v>
      </c>
      <c r="U155" s="2" t="s">
        <v>99</v>
      </c>
      <c r="V155" s="7" t="s">
        <v>100</v>
      </c>
      <c r="W155" s="2" t="s">
        <v>99</v>
      </c>
      <c r="X155" s="2" t="s">
        <v>98</v>
      </c>
      <c r="Y155" s="2" t="s">
        <v>99</v>
      </c>
      <c r="Z155" s="2" t="s">
        <v>99</v>
      </c>
      <c r="AA155" s="2" t="s">
        <v>100</v>
      </c>
      <c r="AB155" s="18" t="s">
        <v>100</v>
      </c>
      <c r="AC155" s="7" t="s">
        <v>130</v>
      </c>
      <c r="AD155" s="26"/>
      <c r="AE155" s="2" t="s">
        <v>131</v>
      </c>
      <c r="AF155" s="34" t="s">
        <v>790</v>
      </c>
      <c r="AG155" s="34" t="s">
        <v>790</v>
      </c>
      <c r="AH155" s="17" t="s">
        <v>791</v>
      </c>
      <c r="AI155" s="34" t="s">
        <v>792</v>
      </c>
      <c r="AJ155" s="34" t="s">
        <v>694</v>
      </c>
      <c r="AK155" s="61" t="s">
        <v>98</v>
      </c>
      <c r="AL155" s="12" t="s">
        <v>98</v>
      </c>
      <c r="AM155" s="2" t="str">
        <f t="shared" si="21"/>
        <v/>
      </c>
      <c r="AN155" s="14" t="str">
        <f t="shared" si="20"/>
        <v>Folder</v>
      </c>
      <c r="AO155" s="15">
        <v>0</v>
      </c>
      <c r="AQ155" s="71" t="s">
        <v>98</v>
      </c>
      <c r="AR155" s="67" t="str">
        <f t="shared" si="18"/>
        <v>GTF.061</v>
      </c>
      <c r="AS155" s="67" t="str">
        <f t="shared" si="22"/>
        <v>GTF_Q</v>
      </c>
      <c r="AT155" s="67" t="s">
        <v>100</v>
      </c>
      <c r="AU155" s="75" t="s">
        <v>100</v>
      </c>
      <c r="AV155" s="112" t="s">
        <v>100</v>
      </c>
      <c r="AW155" s="122" t="s">
        <v>793</v>
      </c>
      <c r="AX155" s="122" t="s">
        <v>139</v>
      </c>
      <c r="AY155" s="12" t="s">
        <v>91</v>
      </c>
      <c r="AZ155" s="71" t="s">
        <v>98</v>
      </c>
      <c r="BA155" s="107" t="s">
        <v>558</v>
      </c>
      <c r="BB155" s="70" t="s">
        <v>94</v>
      </c>
      <c r="BC155" s="12" t="s">
        <v>91</v>
      </c>
      <c r="BD155" s="100" t="s">
        <v>98</v>
      </c>
      <c r="BE155" s="12" t="s">
        <v>98</v>
      </c>
      <c r="BF155" s="71" t="s">
        <v>98</v>
      </c>
      <c r="BG155" s="12" t="s">
        <v>98</v>
      </c>
      <c r="BH155" s="12" t="s">
        <v>98</v>
      </c>
      <c r="BI155" s="12" t="s">
        <v>98</v>
      </c>
      <c r="BJ155" s="100" t="s">
        <v>98</v>
      </c>
      <c r="BK155" s="12" t="s">
        <v>98</v>
      </c>
      <c r="BL155" s="71" t="s">
        <v>98</v>
      </c>
      <c r="BM155" s="12" t="s">
        <v>98</v>
      </c>
      <c r="BN155" s="12" t="s">
        <v>98</v>
      </c>
      <c r="BO155" s="12" t="s">
        <v>98</v>
      </c>
      <c r="BP155" s="100" t="s">
        <v>98</v>
      </c>
      <c r="BQ155" s="12" t="s">
        <v>98</v>
      </c>
      <c r="BR155" s="71" t="s">
        <v>98</v>
      </c>
      <c r="BS155" s="12" t="s">
        <v>98</v>
      </c>
      <c r="BT155" s="12" t="s">
        <v>98</v>
      </c>
      <c r="BU155" s="12" t="s">
        <v>98</v>
      </c>
      <c r="BV155" s="100" t="s">
        <v>98</v>
      </c>
      <c r="BW155" s="12" t="s">
        <v>98</v>
      </c>
      <c r="BX155" s="71" t="s">
        <v>98</v>
      </c>
      <c r="BY155" s="12" t="s">
        <v>98</v>
      </c>
      <c r="BZ155" s="12" t="s">
        <v>98</v>
      </c>
      <c r="CA155" s="12" t="s">
        <v>98</v>
      </c>
      <c r="CB155" s="100" t="s">
        <v>98</v>
      </c>
      <c r="CC155" s="100" t="s">
        <v>98</v>
      </c>
      <c r="CD155" s="100" t="s">
        <v>98</v>
      </c>
      <c r="CE155" s="100" t="s">
        <v>98</v>
      </c>
      <c r="CF155" s="100" t="s">
        <v>98</v>
      </c>
      <c r="CG155" s="100" t="s">
        <v>98</v>
      </c>
      <c r="CH155" s="100" t="s">
        <v>98</v>
      </c>
      <c r="CI155" s="105" t="s">
        <v>98</v>
      </c>
    </row>
    <row r="156" spans="1:87" ht="21.75" customHeight="1" x14ac:dyDescent="0.25">
      <c r="A156" s="1" t="s">
        <v>586</v>
      </c>
      <c r="B156" s="6" t="s">
        <v>406</v>
      </c>
      <c r="C156" s="74" t="s">
        <v>686</v>
      </c>
      <c r="D156" s="1" t="s">
        <v>715</v>
      </c>
      <c r="E156" s="2" t="s">
        <v>98</v>
      </c>
      <c r="F156" s="2" t="s">
        <v>98</v>
      </c>
      <c r="G156" s="22" t="s">
        <v>98</v>
      </c>
      <c r="H156" s="10" t="s">
        <v>98</v>
      </c>
      <c r="I156" s="19" t="s">
        <v>98</v>
      </c>
      <c r="J156" s="2" t="s">
        <v>98</v>
      </c>
      <c r="K156" s="118" t="str">
        <f t="shared" si="16"/>
        <v>pdf</v>
      </c>
      <c r="L156" s="2" t="s">
        <v>98</v>
      </c>
      <c r="M156" s="118" t="str">
        <f t="shared" si="17"/>
        <v>pdf</v>
      </c>
      <c r="N156" s="2" t="s">
        <v>97</v>
      </c>
      <c r="O156" s="45" t="s">
        <v>98</v>
      </c>
      <c r="P156" s="13" t="str">
        <f t="shared" si="19"/>
        <v>Folder</v>
      </c>
      <c r="Q156" s="127" t="s">
        <v>98</v>
      </c>
      <c r="R156" s="127" t="s">
        <v>98</v>
      </c>
      <c r="S156" s="127" t="s">
        <v>98</v>
      </c>
      <c r="T156" s="19" t="s">
        <v>98</v>
      </c>
      <c r="U156" s="2" t="s">
        <v>98</v>
      </c>
      <c r="V156" s="7" t="s">
        <v>98</v>
      </c>
      <c r="W156" s="2" t="s">
        <v>98</v>
      </c>
      <c r="X156" s="2" t="s">
        <v>100</v>
      </c>
      <c r="Y156" s="2" t="s">
        <v>100</v>
      </c>
      <c r="Z156" s="2" t="s">
        <v>100</v>
      </c>
      <c r="AA156" s="2" t="s">
        <v>99</v>
      </c>
      <c r="AB156" s="18" t="s">
        <v>100</v>
      </c>
      <c r="AC156" s="7" t="s">
        <v>98</v>
      </c>
      <c r="AD156" s="63" t="s">
        <v>98</v>
      </c>
      <c r="AE156" s="71" t="s">
        <v>98</v>
      </c>
      <c r="AF156" s="71" t="s">
        <v>98</v>
      </c>
      <c r="AG156" s="71" t="s">
        <v>98</v>
      </c>
      <c r="AH156" s="71" t="s">
        <v>98</v>
      </c>
      <c r="AI156" s="71" t="s">
        <v>98</v>
      </c>
      <c r="AJ156" s="34" t="s">
        <v>694</v>
      </c>
      <c r="AK156" s="61" t="s">
        <v>98</v>
      </c>
      <c r="AL156" s="12" t="s">
        <v>98</v>
      </c>
      <c r="AM156" s="2" t="str">
        <f t="shared" si="21"/>
        <v/>
      </c>
      <c r="AN156" s="14" t="str">
        <f t="shared" si="20"/>
        <v>Folder</v>
      </c>
      <c r="AO156" s="15">
        <v>0</v>
      </c>
      <c r="AQ156" s="71" t="s">
        <v>98</v>
      </c>
      <c r="AR156" s="67" t="str">
        <f t="shared" si="18"/>
        <v>GTF.062</v>
      </c>
      <c r="AS156" s="67" t="str">
        <f t="shared" si="22"/>
        <v>GTF_GTS</v>
      </c>
      <c r="AT156" s="67" t="s">
        <v>100</v>
      </c>
      <c r="AU156" s="75" t="s">
        <v>100</v>
      </c>
      <c r="AV156" s="112" t="s">
        <v>98</v>
      </c>
      <c r="AW156" s="122"/>
      <c r="AX156" s="122"/>
      <c r="AY156" s="12" t="str">
        <f>F156</f>
        <v>-</v>
      </c>
      <c r="AZ156" s="71" t="s">
        <v>98</v>
      </c>
      <c r="BA156" s="12" t="str">
        <f>G156</f>
        <v>-</v>
      </c>
      <c r="BB156" s="12" t="str">
        <f>I156</f>
        <v>-</v>
      </c>
      <c r="BC156" s="12" t="str">
        <f>I156</f>
        <v>-</v>
      </c>
      <c r="BD156" s="100" t="s">
        <v>98</v>
      </c>
      <c r="BE156" s="12" t="s">
        <v>98</v>
      </c>
      <c r="BF156" s="71" t="s">
        <v>98</v>
      </c>
      <c r="BG156" s="12" t="s">
        <v>98</v>
      </c>
      <c r="BH156" s="12" t="s">
        <v>98</v>
      </c>
      <c r="BI156" s="12" t="s">
        <v>98</v>
      </c>
      <c r="BJ156" s="100" t="s">
        <v>98</v>
      </c>
      <c r="BK156" s="12" t="s">
        <v>98</v>
      </c>
      <c r="BL156" s="71" t="s">
        <v>98</v>
      </c>
      <c r="BM156" s="12" t="s">
        <v>98</v>
      </c>
      <c r="BN156" s="12" t="s">
        <v>98</v>
      </c>
      <c r="BO156" s="12" t="s">
        <v>98</v>
      </c>
      <c r="BP156" s="100" t="s">
        <v>98</v>
      </c>
      <c r="BQ156" s="12" t="s">
        <v>98</v>
      </c>
      <c r="BR156" s="71" t="s">
        <v>98</v>
      </c>
      <c r="BS156" s="12" t="s">
        <v>98</v>
      </c>
      <c r="BT156" s="12" t="s">
        <v>98</v>
      </c>
      <c r="BU156" s="12" t="s">
        <v>98</v>
      </c>
      <c r="BV156" s="100" t="s">
        <v>98</v>
      </c>
      <c r="BW156" s="12" t="s">
        <v>98</v>
      </c>
      <c r="BX156" s="71" t="s">
        <v>98</v>
      </c>
      <c r="BY156" s="12" t="s">
        <v>98</v>
      </c>
      <c r="BZ156" s="12" t="s">
        <v>98</v>
      </c>
      <c r="CA156" s="12" t="s">
        <v>98</v>
      </c>
      <c r="CB156" s="100" t="s">
        <v>98</v>
      </c>
      <c r="CC156" s="100" t="s">
        <v>98</v>
      </c>
      <c r="CD156" s="100" t="s">
        <v>98</v>
      </c>
      <c r="CE156" s="100" t="s">
        <v>98</v>
      </c>
      <c r="CF156" s="100" t="s">
        <v>98</v>
      </c>
      <c r="CG156" s="100" t="s">
        <v>98</v>
      </c>
      <c r="CH156" s="100" t="s">
        <v>98</v>
      </c>
      <c r="CI156" s="105" t="s">
        <v>98</v>
      </c>
    </row>
    <row r="157" spans="1:87" ht="21.75" customHeight="1" x14ac:dyDescent="0.25">
      <c r="A157" s="1" t="s">
        <v>586</v>
      </c>
      <c r="B157" s="6" t="s">
        <v>411</v>
      </c>
      <c r="C157" s="23" t="s">
        <v>89</v>
      </c>
      <c r="D157" t="s">
        <v>794</v>
      </c>
      <c r="E157" s="2">
        <v>2012</v>
      </c>
      <c r="F157" s="2" t="s">
        <v>91</v>
      </c>
      <c r="G157" s="22" t="s">
        <v>558</v>
      </c>
      <c r="H157" s="10" t="s">
        <v>93</v>
      </c>
      <c r="I157" s="19" t="s">
        <v>94</v>
      </c>
      <c r="J157" s="2" t="s">
        <v>795</v>
      </c>
      <c r="K157" s="118" t="str">
        <f t="shared" si="16"/>
        <v>pdf</v>
      </c>
      <c r="L157" s="2" t="s">
        <v>720</v>
      </c>
      <c r="M157" s="118" t="str">
        <f t="shared" si="17"/>
        <v>pdf</v>
      </c>
      <c r="N157" s="2" t="s">
        <v>97</v>
      </c>
      <c r="O157" s="45" t="s">
        <v>98</v>
      </c>
      <c r="P157" s="13" t="str">
        <f t="shared" si="19"/>
        <v>Folder</v>
      </c>
      <c r="Q157" s="127">
        <v>4200</v>
      </c>
      <c r="R157" s="127">
        <v>2200</v>
      </c>
      <c r="S157" s="127">
        <v>1400</v>
      </c>
      <c r="T157" s="19" t="s">
        <v>775</v>
      </c>
      <c r="U157" s="2" t="s">
        <v>99</v>
      </c>
      <c r="V157" s="7" t="s">
        <v>98</v>
      </c>
      <c r="W157" s="2" t="s">
        <v>100</v>
      </c>
      <c r="X157" s="2" t="s">
        <v>100</v>
      </c>
      <c r="Y157" s="2" t="s">
        <v>100</v>
      </c>
      <c r="Z157" s="2" t="s">
        <v>100</v>
      </c>
      <c r="AA157" s="2" t="s">
        <v>100</v>
      </c>
      <c r="AB157" s="18" t="s">
        <v>100</v>
      </c>
      <c r="AC157" s="7" t="s">
        <v>130</v>
      </c>
      <c r="AD157" s="63" t="s">
        <v>98</v>
      </c>
      <c r="AE157" s="71" t="s">
        <v>98</v>
      </c>
      <c r="AF157" s="71" t="s">
        <v>98</v>
      </c>
      <c r="AG157" s="71" t="s">
        <v>98</v>
      </c>
      <c r="AH157" s="71" t="s">
        <v>98</v>
      </c>
      <c r="AI157" s="71" t="s">
        <v>98</v>
      </c>
      <c r="AJ157" s="34" t="s">
        <v>694</v>
      </c>
      <c r="AK157" s="61" t="s">
        <v>98</v>
      </c>
      <c r="AL157" s="12" t="s">
        <v>98</v>
      </c>
      <c r="AM157" s="2" t="str">
        <f t="shared" si="21"/>
        <v/>
      </c>
      <c r="AN157" s="14" t="str">
        <f t="shared" si="20"/>
        <v>Folder</v>
      </c>
      <c r="AO157" s="15">
        <v>0</v>
      </c>
      <c r="AQ157" s="71" t="s">
        <v>98</v>
      </c>
      <c r="AR157" s="67" t="str">
        <f t="shared" si="18"/>
        <v>GTF.063</v>
      </c>
      <c r="AS157" s="67" t="str">
        <f t="shared" si="22"/>
        <v>GTF_Q</v>
      </c>
      <c r="AT157" s="67" t="s">
        <v>100</v>
      </c>
      <c r="AU157" s="75" t="s">
        <v>100</v>
      </c>
      <c r="AV157" s="112" t="s">
        <v>144</v>
      </c>
      <c r="AW157" s="122" t="s">
        <v>438</v>
      </c>
      <c r="AX157" s="122" t="s">
        <v>139</v>
      </c>
      <c r="AY157" s="12" t="s">
        <v>91</v>
      </c>
      <c r="AZ157" s="71" t="s">
        <v>98</v>
      </c>
      <c r="BA157" s="107" t="s">
        <v>558</v>
      </c>
      <c r="BB157" s="70" t="s">
        <v>94</v>
      </c>
      <c r="BC157" s="12" t="s">
        <v>91</v>
      </c>
      <c r="BD157" s="100" t="s">
        <v>98</v>
      </c>
      <c r="BE157" s="12" t="s">
        <v>98</v>
      </c>
      <c r="BF157" s="71" t="s">
        <v>98</v>
      </c>
      <c r="BG157" s="12" t="s">
        <v>98</v>
      </c>
      <c r="BH157" s="12" t="s">
        <v>98</v>
      </c>
      <c r="BI157" s="12" t="s">
        <v>98</v>
      </c>
      <c r="BJ157" s="100" t="s">
        <v>98</v>
      </c>
      <c r="BK157" s="12" t="s">
        <v>98</v>
      </c>
      <c r="BL157" s="71" t="s">
        <v>98</v>
      </c>
      <c r="BM157" s="12" t="s">
        <v>98</v>
      </c>
      <c r="BN157" s="12" t="s">
        <v>98</v>
      </c>
      <c r="BO157" s="12" t="s">
        <v>98</v>
      </c>
      <c r="BP157" s="100" t="s">
        <v>98</v>
      </c>
      <c r="BQ157" s="12" t="s">
        <v>98</v>
      </c>
      <c r="BR157" s="71" t="s">
        <v>98</v>
      </c>
      <c r="BS157" s="12" t="s">
        <v>98</v>
      </c>
      <c r="BT157" s="12" t="s">
        <v>98</v>
      </c>
      <c r="BU157" s="12" t="s">
        <v>98</v>
      </c>
      <c r="BV157" s="100" t="s">
        <v>98</v>
      </c>
      <c r="BW157" s="12" t="s">
        <v>98</v>
      </c>
      <c r="BX157" s="71" t="s">
        <v>98</v>
      </c>
      <c r="BY157" s="12" t="s">
        <v>98</v>
      </c>
      <c r="BZ157" s="12" t="s">
        <v>98</v>
      </c>
      <c r="CA157" s="12" t="s">
        <v>98</v>
      </c>
      <c r="CB157" s="100" t="s">
        <v>98</v>
      </c>
      <c r="CC157" s="100" t="s">
        <v>98</v>
      </c>
      <c r="CD157" s="100" t="s">
        <v>98</v>
      </c>
      <c r="CE157" s="100" t="s">
        <v>98</v>
      </c>
      <c r="CF157" s="100" t="s">
        <v>98</v>
      </c>
      <c r="CG157" s="100" t="s">
        <v>98</v>
      </c>
      <c r="CH157" s="100" t="s">
        <v>98</v>
      </c>
      <c r="CI157" s="105" t="s">
        <v>98</v>
      </c>
    </row>
    <row r="158" spans="1:87" ht="21.75" customHeight="1" x14ac:dyDescent="0.25">
      <c r="A158" s="1" t="s">
        <v>586</v>
      </c>
      <c r="B158" s="6" t="s">
        <v>415</v>
      </c>
      <c r="C158" s="23" t="s">
        <v>725</v>
      </c>
      <c r="D158" t="s">
        <v>796</v>
      </c>
      <c r="E158" s="2">
        <v>2013</v>
      </c>
      <c r="F158" s="2" t="s">
        <v>112</v>
      </c>
      <c r="G158" s="22" t="s">
        <v>784</v>
      </c>
      <c r="H158" s="10" t="s">
        <v>93</v>
      </c>
      <c r="I158" s="19" t="s">
        <v>785</v>
      </c>
      <c r="J158" s="2" t="s">
        <v>797</v>
      </c>
      <c r="K158" s="118" t="str">
        <f t="shared" si="16"/>
        <v>pdf</v>
      </c>
      <c r="L158" s="2" t="s">
        <v>798</v>
      </c>
      <c r="M158" s="118" t="str">
        <f t="shared" si="17"/>
        <v>pdf</v>
      </c>
      <c r="N158" s="2" t="s">
        <v>97</v>
      </c>
      <c r="O158" s="45" t="s">
        <v>98</v>
      </c>
      <c r="P158" s="13" t="str">
        <f t="shared" si="19"/>
        <v>Folder</v>
      </c>
      <c r="Q158" s="127">
        <v>7500</v>
      </c>
      <c r="R158" s="127">
        <v>3500</v>
      </c>
      <c r="S158" s="127">
        <v>2500</v>
      </c>
      <c r="T158" s="19" t="s">
        <v>775</v>
      </c>
      <c r="U158" s="2" t="s">
        <v>99</v>
      </c>
      <c r="V158" s="7" t="s">
        <v>100</v>
      </c>
      <c r="W158" s="2" t="s">
        <v>99</v>
      </c>
      <c r="X158" s="2" t="s">
        <v>100</v>
      </c>
      <c r="Y158" s="2" t="s">
        <v>100</v>
      </c>
      <c r="Z158" s="2" t="s">
        <v>100</v>
      </c>
      <c r="AA158" s="2" t="s">
        <v>100</v>
      </c>
      <c r="AB158" s="18" t="s">
        <v>100</v>
      </c>
      <c r="AC158" s="7" t="s">
        <v>467</v>
      </c>
      <c r="AD158" s="63" t="s">
        <v>98</v>
      </c>
      <c r="AE158" s="71" t="s">
        <v>98</v>
      </c>
      <c r="AF158" s="71" t="s">
        <v>98</v>
      </c>
      <c r="AG158" s="71" t="s">
        <v>98</v>
      </c>
      <c r="AH158" s="71" t="s">
        <v>98</v>
      </c>
      <c r="AI158" s="71" t="s">
        <v>98</v>
      </c>
      <c r="AJ158" s="34" t="s">
        <v>694</v>
      </c>
      <c r="AK158" s="61" t="s">
        <v>98</v>
      </c>
      <c r="AL158" s="12" t="s">
        <v>98</v>
      </c>
      <c r="AM158" s="2" t="str">
        <f t="shared" si="21"/>
        <v/>
      </c>
      <c r="AN158" s="14" t="str">
        <f t="shared" si="20"/>
        <v>Folder</v>
      </c>
      <c r="AO158" s="15">
        <v>0</v>
      </c>
      <c r="AQ158" s="71" t="s">
        <v>98</v>
      </c>
      <c r="AR158" s="67" t="str">
        <f t="shared" si="18"/>
        <v>GTF.064</v>
      </c>
      <c r="AS158" s="67" t="str">
        <f t="shared" si="22"/>
        <v>GTF_LC</v>
      </c>
      <c r="AT158" s="67" t="s">
        <v>100</v>
      </c>
      <c r="AU158" s="75" t="s">
        <v>100</v>
      </c>
      <c r="AV158" s="112" t="s">
        <v>100</v>
      </c>
      <c r="AW158" s="122" t="s">
        <v>799</v>
      </c>
      <c r="AX158" s="122" t="s">
        <v>104</v>
      </c>
      <c r="AY158" s="12" t="s">
        <v>112</v>
      </c>
      <c r="AZ158" s="71" t="s">
        <v>98</v>
      </c>
      <c r="BA158" s="107" t="s">
        <v>784</v>
      </c>
      <c r="BB158" s="70" t="s">
        <v>785</v>
      </c>
      <c r="BC158" s="12" t="s">
        <v>112</v>
      </c>
      <c r="BD158" s="100" t="s">
        <v>98</v>
      </c>
      <c r="BE158" s="12" t="s">
        <v>98</v>
      </c>
      <c r="BF158" s="71" t="s">
        <v>98</v>
      </c>
      <c r="BG158" s="12" t="s">
        <v>98</v>
      </c>
      <c r="BH158" s="12" t="s">
        <v>98</v>
      </c>
      <c r="BI158" s="12" t="s">
        <v>98</v>
      </c>
      <c r="BJ158" s="100" t="s">
        <v>98</v>
      </c>
      <c r="BK158" s="12" t="s">
        <v>98</v>
      </c>
      <c r="BL158" s="71" t="s">
        <v>98</v>
      </c>
      <c r="BM158" s="12" t="s">
        <v>98</v>
      </c>
      <c r="BN158" s="12" t="s">
        <v>98</v>
      </c>
      <c r="BO158" s="12" t="s">
        <v>98</v>
      </c>
      <c r="BP158" s="100" t="s">
        <v>98</v>
      </c>
      <c r="BQ158" s="12" t="s">
        <v>98</v>
      </c>
      <c r="BR158" s="71" t="s">
        <v>98</v>
      </c>
      <c r="BS158" s="12" t="s">
        <v>98</v>
      </c>
      <c r="BT158" s="12" t="s">
        <v>98</v>
      </c>
      <c r="BU158" s="12" t="s">
        <v>98</v>
      </c>
      <c r="BV158" s="100" t="s">
        <v>98</v>
      </c>
      <c r="BW158" s="12" t="s">
        <v>98</v>
      </c>
      <c r="BX158" s="71" t="s">
        <v>98</v>
      </c>
      <c r="BY158" s="12" t="s">
        <v>98</v>
      </c>
      <c r="BZ158" s="12" t="s">
        <v>98</v>
      </c>
      <c r="CA158" s="12" t="s">
        <v>98</v>
      </c>
      <c r="CB158" s="100" t="s">
        <v>98</v>
      </c>
      <c r="CC158" s="100" t="s">
        <v>98</v>
      </c>
      <c r="CD158" s="100" t="s">
        <v>98</v>
      </c>
      <c r="CE158" s="100" t="s">
        <v>98</v>
      </c>
      <c r="CF158" s="100" t="s">
        <v>98</v>
      </c>
      <c r="CG158" s="100" t="s">
        <v>98</v>
      </c>
      <c r="CH158" s="100" t="s">
        <v>98</v>
      </c>
      <c r="CI158" s="105" t="s">
        <v>98</v>
      </c>
    </row>
    <row r="159" spans="1:87" ht="21.75" customHeight="1" x14ac:dyDescent="0.25">
      <c r="A159" s="1" t="s">
        <v>586</v>
      </c>
      <c r="B159" s="6" t="s">
        <v>420</v>
      </c>
      <c r="C159" s="23" t="s">
        <v>725</v>
      </c>
      <c r="D159" t="s">
        <v>800</v>
      </c>
      <c r="E159" s="2">
        <v>2014</v>
      </c>
      <c r="F159" s="2" t="s">
        <v>112</v>
      </c>
      <c r="G159" s="22" t="s">
        <v>801</v>
      </c>
      <c r="H159" s="10" t="s">
        <v>98</v>
      </c>
      <c r="I159" s="19" t="s">
        <v>94</v>
      </c>
      <c r="J159" s="2" t="s">
        <v>802</v>
      </c>
      <c r="K159" s="118" t="str">
        <f t="shared" si="16"/>
        <v>pdf</v>
      </c>
      <c r="L159" s="2" t="s">
        <v>803</v>
      </c>
      <c r="M159" s="118" t="str">
        <f t="shared" si="17"/>
        <v>pdf</v>
      </c>
      <c r="N159" s="2" t="s">
        <v>97</v>
      </c>
      <c r="O159" s="45" t="s">
        <v>98</v>
      </c>
      <c r="P159" s="13" t="str">
        <f t="shared" si="19"/>
        <v>Folder</v>
      </c>
      <c r="Q159" s="127">
        <v>6000</v>
      </c>
      <c r="R159" s="127">
        <v>3200</v>
      </c>
      <c r="S159" s="127">
        <v>1250</v>
      </c>
      <c r="T159" s="19" t="s">
        <v>775</v>
      </c>
      <c r="U159" s="2" t="s">
        <v>99</v>
      </c>
      <c r="V159" s="7" t="s">
        <v>100</v>
      </c>
      <c r="W159" s="2" t="s">
        <v>99</v>
      </c>
      <c r="X159" s="2" t="s">
        <v>99</v>
      </c>
      <c r="Y159" s="2" t="s">
        <v>99</v>
      </c>
      <c r="Z159" s="2" t="s">
        <v>99</v>
      </c>
      <c r="AA159" s="2" t="s">
        <v>100</v>
      </c>
      <c r="AB159" s="18" t="s">
        <v>100</v>
      </c>
      <c r="AC159" s="7" t="s">
        <v>158</v>
      </c>
      <c r="AD159" s="63" t="s">
        <v>98</v>
      </c>
      <c r="AE159" s="71" t="s">
        <v>98</v>
      </c>
      <c r="AF159" s="71" t="s">
        <v>98</v>
      </c>
      <c r="AG159" s="71" t="s">
        <v>98</v>
      </c>
      <c r="AH159" s="71" t="s">
        <v>98</v>
      </c>
      <c r="AI159" s="71" t="s">
        <v>98</v>
      </c>
      <c r="AJ159" s="34" t="s">
        <v>694</v>
      </c>
      <c r="AK159" s="61" t="s">
        <v>98</v>
      </c>
      <c r="AL159" s="12" t="s">
        <v>98</v>
      </c>
      <c r="AM159" s="2" t="str">
        <f t="shared" si="21"/>
        <v/>
      </c>
      <c r="AN159" s="14" t="str">
        <f t="shared" si="20"/>
        <v>Folder</v>
      </c>
      <c r="AO159" s="15">
        <v>0</v>
      </c>
      <c r="AQ159" s="71" t="s">
        <v>98</v>
      </c>
      <c r="AR159" s="67" t="str">
        <f t="shared" si="18"/>
        <v>GTF.065</v>
      </c>
      <c r="AS159" s="67" t="str">
        <f t="shared" si="22"/>
        <v>GTF_LC</v>
      </c>
      <c r="AT159" s="67" t="s">
        <v>100</v>
      </c>
      <c r="AU159" s="75" t="s">
        <v>100</v>
      </c>
      <c r="AV159" s="112" t="s">
        <v>100</v>
      </c>
      <c r="AW159" s="122" t="s">
        <v>319</v>
      </c>
      <c r="AX159" s="122" t="s">
        <v>139</v>
      </c>
      <c r="AY159" s="12" t="s">
        <v>112</v>
      </c>
      <c r="AZ159" s="71" t="s">
        <v>98</v>
      </c>
      <c r="BA159" s="107" t="s">
        <v>801</v>
      </c>
      <c r="BB159" s="70" t="s">
        <v>94</v>
      </c>
      <c r="BC159" s="12" t="s">
        <v>112</v>
      </c>
      <c r="BD159" s="100" t="s">
        <v>98</v>
      </c>
      <c r="BE159" s="12" t="s">
        <v>98</v>
      </c>
      <c r="BF159" s="71" t="s">
        <v>98</v>
      </c>
      <c r="BG159" s="12" t="s">
        <v>98</v>
      </c>
      <c r="BH159" s="12" t="s">
        <v>98</v>
      </c>
      <c r="BI159" s="12" t="s">
        <v>98</v>
      </c>
      <c r="BJ159" s="100" t="s">
        <v>98</v>
      </c>
      <c r="BK159" s="12" t="s">
        <v>98</v>
      </c>
      <c r="BL159" s="71" t="s">
        <v>98</v>
      </c>
      <c r="BM159" s="12" t="s">
        <v>98</v>
      </c>
      <c r="BN159" s="12" t="s">
        <v>98</v>
      </c>
      <c r="BO159" s="12" t="s">
        <v>98</v>
      </c>
      <c r="BP159" s="100" t="s">
        <v>98</v>
      </c>
      <c r="BQ159" s="12" t="s">
        <v>98</v>
      </c>
      <c r="BR159" s="71" t="s">
        <v>98</v>
      </c>
      <c r="BS159" s="12" t="s">
        <v>98</v>
      </c>
      <c r="BT159" s="12" t="s">
        <v>98</v>
      </c>
      <c r="BU159" s="12" t="s">
        <v>98</v>
      </c>
      <c r="BV159" s="100" t="s">
        <v>98</v>
      </c>
      <c r="BW159" s="12" t="s">
        <v>98</v>
      </c>
      <c r="BX159" s="71" t="s">
        <v>98</v>
      </c>
      <c r="BY159" s="12" t="s">
        <v>98</v>
      </c>
      <c r="BZ159" s="12" t="s">
        <v>98</v>
      </c>
      <c r="CA159" s="12" t="s">
        <v>98</v>
      </c>
      <c r="CB159" s="100" t="s">
        <v>98</v>
      </c>
      <c r="CC159" s="100" t="s">
        <v>98</v>
      </c>
      <c r="CD159" s="100" t="s">
        <v>98</v>
      </c>
      <c r="CE159" s="100" t="s">
        <v>98</v>
      </c>
      <c r="CF159" s="100" t="s">
        <v>98</v>
      </c>
      <c r="CG159" s="100" t="s">
        <v>98</v>
      </c>
      <c r="CH159" s="100" t="s">
        <v>98</v>
      </c>
      <c r="CI159" s="105" t="s">
        <v>98</v>
      </c>
    </row>
    <row r="160" spans="1:87" ht="21.75" customHeight="1" x14ac:dyDescent="0.25">
      <c r="A160" s="1" t="s">
        <v>586</v>
      </c>
      <c r="B160" s="6" t="s">
        <v>430</v>
      </c>
      <c r="C160" s="23" t="s">
        <v>608</v>
      </c>
      <c r="D160" t="s">
        <v>653</v>
      </c>
      <c r="E160" s="2">
        <v>2013</v>
      </c>
      <c r="F160" s="2" t="s">
        <v>91</v>
      </c>
      <c r="G160" s="22" t="s">
        <v>558</v>
      </c>
      <c r="H160" s="10" t="s">
        <v>93</v>
      </c>
      <c r="I160" s="19" t="s">
        <v>94</v>
      </c>
      <c r="J160" s="2" t="s">
        <v>804</v>
      </c>
      <c r="K160" s="118" t="str">
        <f t="shared" si="16"/>
        <v>pdf</v>
      </c>
      <c r="L160" s="2" t="s">
        <v>805</v>
      </c>
      <c r="M160" s="118" t="str">
        <f t="shared" si="17"/>
        <v>pdf</v>
      </c>
      <c r="N160" s="2" t="s">
        <v>97</v>
      </c>
      <c r="O160" s="45" t="s">
        <v>98</v>
      </c>
      <c r="P160" s="13" t="str">
        <f t="shared" si="19"/>
        <v>Folder</v>
      </c>
      <c r="Q160" s="127">
        <v>5200</v>
      </c>
      <c r="R160" s="127">
        <v>2800</v>
      </c>
      <c r="S160" s="127">
        <v>1000</v>
      </c>
      <c r="T160" s="19">
        <v>42</v>
      </c>
      <c r="U160" s="2" t="s">
        <v>99</v>
      </c>
      <c r="V160" s="7" t="s">
        <v>98</v>
      </c>
      <c r="W160" s="2" t="s">
        <v>100</v>
      </c>
      <c r="X160" s="2" t="s">
        <v>100</v>
      </c>
      <c r="Y160" s="2" t="s">
        <v>100</v>
      </c>
      <c r="Z160" s="2" t="s">
        <v>100</v>
      </c>
      <c r="AA160" s="2" t="s">
        <v>100</v>
      </c>
      <c r="AB160" s="18" t="s">
        <v>100</v>
      </c>
      <c r="AC160" s="7" t="s">
        <v>130</v>
      </c>
      <c r="AD160" s="87" t="s">
        <v>98</v>
      </c>
      <c r="AE160" s="23" t="s">
        <v>131</v>
      </c>
      <c r="AF160" s="83" t="s">
        <v>806</v>
      </c>
      <c r="AG160" s="51" t="s">
        <v>692</v>
      </c>
      <c r="AH160" s="17" t="s">
        <v>693</v>
      </c>
      <c r="AI160" s="51" t="s">
        <v>207</v>
      </c>
      <c r="AJ160" s="34" t="s">
        <v>694</v>
      </c>
      <c r="AK160" s="25" t="s">
        <v>164</v>
      </c>
      <c r="AL160" s="2" t="s">
        <v>98</v>
      </c>
      <c r="AM160" s="2" t="str">
        <f t="shared" si="21"/>
        <v/>
      </c>
      <c r="AN160" s="14" t="str">
        <f t="shared" si="20"/>
        <v>Folder</v>
      </c>
      <c r="AO160" s="15">
        <v>0</v>
      </c>
      <c r="AQ160" s="71" t="s">
        <v>98</v>
      </c>
      <c r="AR160" s="67" t="str">
        <f t="shared" si="18"/>
        <v>GTF.066</v>
      </c>
      <c r="AS160" s="67" t="str">
        <f t="shared" si="22"/>
        <v>GTF_PA</v>
      </c>
      <c r="AT160" s="67" t="s">
        <v>100</v>
      </c>
      <c r="AU160" s="75" t="s">
        <v>100</v>
      </c>
      <c r="AV160" s="112" t="s">
        <v>144</v>
      </c>
      <c r="AW160" s="122" t="s">
        <v>438</v>
      </c>
      <c r="AX160" s="122" t="s">
        <v>139</v>
      </c>
      <c r="AY160" s="12" t="s">
        <v>91</v>
      </c>
      <c r="AZ160" s="71" t="s">
        <v>98</v>
      </c>
      <c r="BA160" s="107" t="s">
        <v>558</v>
      </c>
      <c r="BB160" s="70" t="s">
        <v>94</v>
      </c>
      <c r="BC160" s="12" t="s">
        <v>91</v>
      </c>
      <c r="BD160" s="100" t="s">
        <v>98</v>
      </c>
      <c r="BE160" s="12" t="s">
        <v>98</v>
      </c>
      <c r="BF160" s="71" t="s">
        <v>98</v>
      </c>
      <c r="BG160" s="12" t="s">
        <v>98</v>
      </c>
      <c r="BH160" s="12" t="s">
        <v>98</v>
      </c>
      <c r="BI160" s="12" t="s">
        <v>98</v>
      </c>
      <c r="BJ160" s="100" t="s">
        <v>98</v>
      </c>
      <c r="BK160" s="12" t="s">
        <v>98</v>
      </c>
      <c r="BL160" s="71" t="s">
        <v>98</v>
      </c>
      <c r="BM160" s="12" t="s">
        <v>98</v>
      </c>
      <c r="BN160" s="12" t="s">
        <v>98</v>
      </c>
      <c r="BO160" s="12" t="s">
        <v>98</v>
      </c>
      <c r="BP160" s="100" t="s">
        <v>98</v>
      </c>
      <c r="BQ160" s="12" t="s">
        <v>98</v>
      </c>
      <c r="BR160" s="71" t="s">
        <v>98</v>
      </c>
      <c r="BS160" s="12" t="s">
        <v>98</v>
      </c>
      <c r="BT160" s="12" t="s">
        <v>98</v>
      </c>
      <c r="BU160" s="12" t="s">
        <v>98</v>
      </c>
      <c r="BV160" s="100" t="s">
        <v>98</v>
      </c>
      <c r="BW160" s="12" t="s">
        <v>98</v>
      </c>
      <c r="BX160" s="71" t="s">
        <v>98</v>
      </c>
      <c r="BY160" s="12" t="s">
        <v>98</v>
      </c>
      <c r="BZ160" s="12" t="s">
        <v>98</v>
      </c>
      <c r="CA160" s="12" t="s">
        <v>98</v>
      </c>
      <c r="CB160" s="100" t="s">
        <v>98</v>
      </c>
      <c r="CC160" s="100" t="s">
        <v>98</v>
      </c>
      <c r="CD160" s="100" t="s">
        <v>98</v>
      </c>
      <c r="CE160" s="100" t="s">
        <v>98</v>
      </c>
      <c r="CF160" s="100" t="s">
        <v>98</v>
      </c>
      <c r="CG160" s="100" t="s">
        <v>98</v>
      </c>
      <c r="CH160" s="100" t="s">
        <v>98</v>
      </c>
      <c r="CI160" s="105" t="s">
        <v>98</v>
      </c>
    </row>
    <row r="161" spans="1:87" ht="21.75" customHeight="1" x14ac:dyDescent="0.25">
      <c r="A161" s="1" t="s">
        <v>586</v>
      </c>
      <c r="B161" s="6" t="s">
        <v>439</v>
      </c>
      <c r="C161" s="23" t="s">
        <v>721</v>
      </c>
      <c r="D161" t="s">
        <v>807</v>
      </c>
      <c r="E161" s="2">
        <v>2013</v>
      </c>
      <c r="F161" s="2" t="s">
        <v>91</v>
      </c>
      <c r="G161" s="22" t="s">
        <v>558</v>
      </c>
      <c r="H161" s="10" t="s">
        <v>93</v>
      </c>
      <c r="I161" s="19" t="s">
        <v>94</v>
      </c>
      <c r="J161" s="2" t="s">
        <v>808</v>
      </c>
      <c r="K161" s="118" t="str">
        <f t="shared" si="16"/>
        <v>pdf</v>
      </c>
      <c r="L161" s="2" t="s">
        <v>809</v>
      </c>
      <c r="M161" s="118" t="str">
        <f t="shared" si="17"/>
        <v>pdf</v>
      </c>
      <c r="N161" s="2" t="s">
        <v>97</v>
      </c>
      <c r="O161" s="45" t="s">
        <v>98</v>
      </c>
      <c r="P161" s="13" t="str">
        <f t="shared" si="19"/>
        <v>Folder</v>
      </c>
      <c r="Q161" s="127">
        <v>5200</v>
      </c>
      <c r="R161" s="127">
        <v>3500</v>
      </c>
      <c r="S161" s="127">
        <v>1500</v>
      </c>
      <c r="T161" s="19" t="s">
        <v>782</v>
      </c>
      <c r="U161" s="2" t="s">
        <v>99</v>
      </c>
      <c r="V161" s="7" t="s">
        <v>98</v>
      </c>
      <c r="W161" s="2" t="s">
        <v>100</v>
      </c>
      <c r="X161" s="2" t="s">
        <v>100</v>
      </c>
      <c r="Y161" s="2" t="s">
        <v>100</v>
      </c>
      <c r="Z161" s="2" t="s">
        <v>100</v>
      </c>
      <c r="AA161" s="2" t="s">
        <v>100</v>
      </c>
      <c r="AB161" s="18" t="s">
        <v>100</v>
      </c>
      <c r="AC161" s="7" t="s">
        <v>130</v>
      </c>
      <c r="AD161" s="87" t="s">
        <v>98</v>
      </c>
      <c r="AE161" s="23"/>
      <c r="AF161" s="81" t="s">
        <v>204</v>
      </c>
      <c r="AG161" s="51" t="s">
        <v>205</v>
      </c>
      <c r="AH161" s="17" t="s">
        <v>305</v>
      </c>
      <c r="AI161" s="51" t="s">
        <v>207</v>
      </c>
      <c r="AJ161" s="34" t="s">
        <v>694</v>
      </c>
      <c r="AK161" s="52" t="s">
        <v>164</v>
      </c>
      <c r="AL161" s="2" t="s">
        <v>98</v>
      </c>
      <c r="AM161" s="2" t="str">
        <f t="shared" si="21"/>
        <v/>
      </c>
      <c r="AN161" s="14" t="str">
        <f t="shared" si="20"/>
        <v>Folder</v>
      </c>
      <c r="AO161" s="15">
        <v>0</v>
      </c>
      <c r="AQ161" s="71" t="s">
        <v>98</v>
      </c>
      <c r="AR161" s="67" t="str">
        <f t="shared" si="18"/>
        <v>GTF.067</v>
      </c>
      <c r="AS161" s="67" t="str">
        <f t="shared" si="22"/>
        <v>GTF_R</v>
      </c>
      <c r="AT161" s="67" t="s">
        <v>100</v>
      </c>
      <c r="AU161" s="75" t="s">
        <v>100</v>
      </c>
      <c r="AV161" s="112" t="s">
        <v>144</v>
      </c>
      <c r="AW161" s="122" t="s">
        <v>172</v>
      </c>
      <c r="AX161" s="122" t="s">
        <v>183</v>
      </c>
      <c r="AY161" s="12" t="s">
        <v>91</v>
      </c>
      <c r="AZ161" s="71" t="s">
        <v>98</v>
      </c>
      <c r="BA161" s="107" t="s">
        <v>558</v>
      </c>
      <c r="BB161" s="70" t="s">
        <v>94</v>
      </c>
      <c r="BC161" s="12" t="s">
        <v>91</v>
      </c>
      <c r="BD161" s="100" t="s">
        <v>98</v>
      </c>
      <c r="BE161" s="12" t="s">
        <v>98</v>
      </c>
      <c r="BF161" s="71" t="s">
        <v>98</v>
      </c>
      <c r="BG161" s="12" t="s">
        <v>98</v>
      </c>
      <c r="BH161" s="12" t="s">
        <v>98</v>
      </c>
      <c r="BI161" s="12" t="s">
        <v>98</v>
      </c>
      <c r="BJ161" s="100" t="s">
        <v>98</v>
      </c>
      <c r="BK161" s="12" t="s">
        <v>98</v>
      </c>
      <c r="BL161" s="71" t="s">
        <v>98</v>
      </c>
      <c r="BM161" s="12" t="s">
        <v>98</v>
      </c>
      <c r="BN161" s="12" t="s">
        <v>98</v>
      </c>
      <c r="BO161" s="12" t="s">
        <v>98</v>
      </c>
      <c r="BP161" s="100" t="s">
        <v>98</v>
      </c>
      <c r="BQ161" s="12" t="s">
        <v>98</v>
      </c>
      <c r="BR161" s="71" t="s">
        <v>98</v>
      </c>
      <c r="BS161" s="12" t="s">
        <v>98</v>
      </c>
      <c r="BT161" s="12" t="s">
        <v>98</v>
      </c>
      <c r="BU161" s="12" t="s">
        <v>98</v>
      </c>
      <c r="BV161" s="100" t="s">
        <v>98</v>
      </c>
      <c r="BW161" s="12" t="s">
        <v>98</v>
      </c>
      <c r="BX161" s="71" t="s">
        <v>98</v>
      </c>
      <c r="BY161" s="12" t="s">
        <v>98</v>
      </c>
      <c r="BZ161" s="12" t="s">
        <v>98</v>
      </c>
      <c r="CA161" s="12" t="s">
        <v>98</v>
      </c>
      <c r="CB161" s="100" t="s">
        <v>98</v>
      </c>
      <c r="CC161" s="100" t="s">
        <v>98</v>
      </c>
      <c r="CD161" s="100" t="s">
        <v>98</v>
      </c>
      <c r="CE161" s="100" t="s">
        <v>98</v>
      </c>
      <c r="CF161" s="100" t="s">
        <v>98</v>
      </c>
      <c r="CG161" s="100" t="s">
        <v>98</v>
      </c>
      <c r="CH161" s="100" t="s">
        <v>98</v>
      </c>
      <c r="CI161" s="105" t="s">
        <v>98</v>
      </c>
    </row>
    <row r="162" spans="1:87" ht="21.75" customHeight="1" x14ac:dyDescent="0.25">
      <c r="A162" s="1" t="s">
        <v>586</v>
      </c>
      <c r="B162" s="6" t="s">
        <v>443</v>
      </c>
      <c r="C162" s="23" t="s">
        <v>89</v>
      </c>
      <c r="D162" t="s">
        <v>810</v>
      </c>
      <c r="E162" s="2">
        <v>2013</v>
      </c>
      <c r="F162" s="2" t="s">
        <v>91</v>
      </c>
      <c r="G162" s="22" t="s">
        <v>558</v>
      </c>
      <c r="H162" s="10" t="s">
        <v>93</v>
      </c>
      <c r="I162" s="19" t="s">
        <v>94</v>
      </c>
      <c r="J162" s="2" t="s">
        <v>811</v>
      </c>
      <c r="K162" s="118" t="str">
        <f t="shared" si="16"/>
        <v>pdf</v>
      </c>
      <c r="L162" s="2" t="s">
        <v>812</v>
      </c>
      <c r="M162" s="118" t="str">
        <f t="shared" si="17"/>
        <v>pdf</v>
      </c>
      <c r="N162" s="2" t="s">
        <v>97</v>
      </c>
      <c r="O162" s="45" t="s">
        <v>98</v>
      </c>
      <c r="P162" s="13" t="str">
        <f t="shared" si="19"/>
        <v>Folder</v>
      </c>
      <c r="Q162" s="127">
        <v>4200</v>
      </c>
      <c r="R162" s="127">
        <v>3200</v>
      </c>
      <c r="S162" s="127">
        <v>1400</v>
      </c>
      <c r="T162" s="19" t="s">
        <v>782</v>
      </c>
      <c r="U162" s="2" t="s">
        <v>99</v>
      </c>
      <c r="V162" s="7" t="s">
        <v>100</v>
      </c>
      <c r="W162" s="2" t="s">
        <v>99</v>
      </c>
      <c r="X162" s="2" t="s">
        <v>100</v>
      </c>
      <c r="Y162" s="2" t="s">
        <v>100</v>
      </c>
      <c r="Z162" s="2" t="s">
        <v>100</v>
      </c>
      <c r="AA162" s="2" t="s">
        <v>100</v>
      </c>
      <c r="AB162" s="18" t="s">
        <v>100</v>
      </c>
      <c r="AC162" s="7" t="s">
        <v>158</v>
      </c>
      <c r="AD162" s="63" t="s">
        <v>98</v>
      </c>
      <c r="AE162" s="71" t="s">
        <v>98</v>
      </c>
      <c r="AF162" s="71" t="s">
        <v>98</v>
      </c>
      <c r="AG162" s="71" t="s">
        <v>98</v>
      </c>
      <c r="AH162" s="71" t="s">
        <v>98</v>
      </c>
      <c r="AI162" s="71" t="s">
        <v>98</v>
      </c>
      <c r="AJ162" s="34" t="s">
        <v>694</v>
      </c>
      <c r="AK162" s="61" t="s">
        <v>98</v>
      </c>
      <c r="AL162" s="12" t="s">
        <v>98</v>
      </c>
      <c r="AM162" s="2" t="str">
        <f t="shared" si="21"/>
        <v/>
      </c>
      <c r="AN162" s="14" t="str">
        <f t="shared" si="20"/>
        <v>Folder</v>
      </c>
      <c r="AO162" s="15">
        <v>0</v>
      </c>
      <c r="AQ162" s="71" t="s">
        <v>98</v>
      </c>
      <c r="AR162" s="67" t="str">
        <f t="shared" si="18"/>
        <v>GTF.068</v>
      </c>
      <c r="AS162" s="67" t="str">
        <f t="shared" si="22"/>
        <v>GTF_Q</v>
      </c>
      <c r="AT162" s="67" t="s">
        <v>100</v>
      </c>
      <c r="AU162" s="75" t="s">
        <v>100</v>
      </c>
      <c r="AV162" s="112" t="s">
        <v>100</v>
      </c>
      <c r="AW162" s="122" t="s">
        <v>765</v>
      </c>
      <c r="AX162" s="122" t="s">
        <v>104</v>
      </c>
      <c r="AY162" s="12" t="s">
        <v>91</v>
      </c>
      <c r="AZ162" s="71" t="s">
        <v>98</v>
      </c>
      <c r="BA162" s="107" t="s">
        <v>558</v>
      </c>
      <c r="BB162" s="70" t="s">
        <v>94</v>
      </c>
      <c r="BC162" s="12" t="s">
        <v>91</v>
      </c>
      <c r="BD162" s="100" t="s">
        <v>98</v>
      </c>
      <c r="BE162" s="12" t="s">
        <v>98</v>
      </c>
      <c r="BF162" s="71" t="s">
        <v>98</v>
      </c>
      <c r="BG162" s="12" t="s">
        <v>98</v>
      </c>
      <c r="BH162" s="12" t="s">
        <v>98</v>
      </c>
      <c r="BI162" s="12" t="s">
        <v>98</v>
      </c>
      <c r="BJ162" s="100" t="s">
        <v>98</v>
      </c>
      <c r="BK162" s="12" t="s">
        <v>98</v>
      </c>
      <c r="BL162" s="71" t="s">
        <v>98</v>
      </c>
      <c r="BM162" s="12" t="s">
        <v>98</v>
      </c>
      <c r="BN162" s="12" t="s">
        <v>98</v>
      </c>
      <c r="BO162" s="12" t="s">
        <v>98</v>
      </c>
      <c r="BP162" s="100" t="s">
        <v>98</v>
      </c>
      <c r="BQ162" s="12" t="s">
        <v>98</v>
      </c>
      <c r="BR162" s="71" t="s">
        <v>98</v>
      </c>
      <c r="BS162" s="12" t="s">
        <v>98</v>
      </c>
      <c r="BT162" s="12" t="s">
        <v>98</v>
      </c>
      <c r="BU162" s="12" t="s">
        <v>98</v>
      </c>
      <c r="BV162" s="100" t="s">
        <v>98</v>
      </c>
      <c r="BW162" s="12" t="s">
        <v>98</v>
      </c>
      <c r="BX162" s="71" t="s">
        <v>98</v>
      </c>
      <c r="BY162" s="12" t="s">
        <v>98</v>
      </c>
      <c r="BZ162" s="12" t="s">
        <v>98</v>
      </c>
      <c r="CA162" s="12" t="s">
        <v>98</v>
      </c>
      <c r="CB162" s="100" t="s">
        <v>98</v>
      </c>
      <c r="CC162" s="100" t="s">
        <v>98</v>
      </c>
      <c r="CD162" s="100" t="s">
        <v>98</v>
      </c>
      <c r="CE162" s="100" t="s">
        <v>98</v>
      </c>
      <c r="CF162" s="100" t="s">
        <v>98</v>
      </c>
      <c r="CG162" s="100" t="s">
        <v>98</v>
      </c>
      <c r="CH162" s="100" t="s">
        <v>98</v>
      </c>
      <c r="CI162" s="105" t="s">
        <v>98</v>
      </c>
    </row>
    <row r="163" spans="1:87" ht="21.75" customHeight="1" x14ac:dyDescent="0.25">
      <c r="A163" s="1" t="s">
        <v>586</v>
      </c>
      <c r="B163" s="6" t="s">
        <v>446</v>
      </c>
      <c r="C163" s="23" t="s">
        <v>89</v>
      </c>
      <c r="D163" t="s">
        <v>813</v>
      </c>
      <c r="E163" s="2">
        <v>2013</v>
      </c>
      <c r="F163" s="2" t="s">
        <v>91</v>
      </c>
      <c r="G163" s="22" t="s">
        <v>558</v>
      </c>
      <c r="H163" s="10" t="s">
        <v>93</v>
      </c>
      <c r="I163" s="19" t="s">
        <v>94</v>
      </c>
      <c r="J163" s="2" t="s">
        <v>814</v>
      </c>
      <c r="K163" s="118" t="str">
        <f t="shared" si="16"/>
        <v>pdf</v>
      </c>
      <c r="L163" s="2" t="s">
        <v>815</v>
      </c>
      <c r="M163" s="118" t="str">
        <f t="shared" si="17"/>
        <v>pdf</v>
      </c>
      <c r="N163" s="2" t="s">
        <v>97</v>
      </c>
      <c r="O163" s="45" t="s">
        <v>98</v>
      </c>
      <c r="P163" s="13" t="str">
        <f t="shared" si="19"/>
        <v>Folder</v>
      </c>
      <c r="Q163" s="127">
        <v>4200</v>
      </c>
      <c r="R163" s="127">
        <v>2200</v>
      </c>
      <c r="S163" s="127">
        <v>1000</v>
      </c>
      <c r="T163" s="19" t="s">
        <v>782</v>
      </c>
      <c r="U163" s="2" t="s">
        <v>99</v>
      </c>
      <c r="V163" s="7" t="s">
        <v>98</v>
      </c>
      <c r="W163" s="2" t="s">
        <v>100</v>
      </c>
      <c r="X163" s="2" t="s">
        <v>100</v>
      </c>
      <c r="Y163" s="2" t="s">
        <v>100</v>
      </c>
      <c r="Z163" s="2" t="s">
        <v>100</v>
      </c>
      <c r="AA163" s="2" t="s">
        <v>100</v>
      </c>
      <c r="AB163" s="18" t="s">
        <v>100</v>
      </c>
      <c r="AC163" s="7" t="s">
        <v>130</v>
      </c>
      <c r="AD163" s="63" t="s">
        <v>98</v>
      </c>
      <c r="AE163" s="71" t="s">
        <v>98</v>
      </c>
      <c r="AF163" s="71" t="s">
        <v>98</v>
      </c>
      <c r="AG163" s="71" t="s">
        <v>98</v>
      </c>
      <c r="AH163" s="71" t="s">
        <v>98</v>
      </c>
      <c r="AI163" s="71" t="s">
        <v>98</v>
      </c>
      <c r="AJ163" s="34" t="s">
        <v>694</v>
      </c>
      <c r="AK163" s="61" t="s">
        <v>98</v>
      </c>
      <c r="AL163" s="12" t="s">
        <v>98</v>
      </c>
      <c r="AM163" s="2" t="str">
        <f t="shared" si="21"/>
        <v/>
      </c>
      <c r="AN163" s="14" t="str">
        <f t="shared" si="20"/>
        <v>Folder</v>
      </c>
      <c r="AO163" s="15">
        <v>0</v>
      </c>
      <c r="AQ163" s="71" t="s">
        <v>98</v>
      </c>
      <c r="AR163" s="67" t="str">
        <f t="shared" si="18"/>
        <v>GTF.069</v>
      </c>
      <c r="AS163" s="67" t="str">
        <f t="shared" si="22"/>
        <v>GTF_Q</v>
      </c>
      <c r="AT163" s="67" t="s">
        <v>100</v>
      </c>
      <c r="AU163" s="75" t="s">
        <v>100</v>
      </c>
      <c r="AV163" s="112" t="s">
        <v>214</v>
      </c>
      <c r="AW163" s="122" t="s">
        <v>132</v>
      </c>
      <c r="AX163" s="122" t="s">
        <v>104</v>
      </c>
      <c r="AY163" s="12" t="s">
        <v>91</v>
      </c>
      <c r="AZ163" s="71" t="s">
        <v>98</v>
      </c>
      <c r="BA163" s="107" t="s">
        <v>558</v>
      </c>
      <c r="BB163" s="70" t="s">
        <v>94</v>
      </c>
      <c r="BC163" s="12" t="s">
        <v>91</v>
      </c>
      <c r="BD163" s="100" t="s">
        <v>98</v>
      </c>
      <c r="BE163" s="12" t="s">
        <v>98</v>
      </c>
      <c r="BF163" s="71" t="s">
        <v>98</v>
      </c>
      <c r="BG163" s="12" t="s">
        <v>98</v>
      </c>
      <c r="BH163" s="12" t="s">
        <v>98</v>
      </c>
      <c r="BI163" s="12" t="s">
        <v>98</v>
      </c>
      <c r="BJ163" s="100" t="s">
        <v>98</v>
      </c>
      <c r="BK163" s="12" t="s">
        <v>98</v>
      </c>
      <c r="BL163" s="71" t="s">
        <v>98</v>
      </c>
      <c r="BM163" s="12" t="s">
        <v>98</v>
      </c>
      <c r="BN163" s="12" t="s">
        <v>98</v>
      </c>
      <c r="BO163" s="12" t="s">
        <v>98</v>
      </c>
      <c r="BP163" s="100" t="s">
        <v>98</v>
      </c>
      <c r="BQ163" s="12" t="s">
        <v>98</v>
      </c>
      <c r="BR163" s="71" t="s">
        <v>98</v>
      </c>
      <c r="BS163" s="12" t="s">
        <v>98</v>
      </c>
      <c r="BT163" s="12" t="s">
        <v>98</v>
      </c>
      <c r="BU163" s="12" t="s">
        <v>98</v>
      </c>
      <c r="BV163" s="100" t="s">
        <v>98</v>
      </c>
      <c r="BW163" s="12" t="s">
        <v>98</v>
      </c>
      <c r="BX163" s="71" t="s">
        <v>98</v>
      </c>
      <c r="BY163" s="12" t="s">
        <v>98</v>
      </c>
      <c r="BZ163" s="12" t="s">
        <v>98</v>
      </c>
      <c r="CA163" s="12" t="s">
        <v>98</v>
      </c>
      <c r="CB163" s="100" t="s">
        <v>98</v>
      </c>
      <c r="CC163" s="100" t="s">
        <v>98</v>
      </c>
      <c r="CD163" s="100" t="s">
        <v>98</v>
      </c>
      <c r="CE163" s="100" t="s">
        <v>98</v>
      </c>
      <c r="CF163" s="100" t="s">
        <v>98</v>
      </c>
      <c r="CG163" s="100" t="s">
        <v>98</v>
      </c>
      <c r="CH163" s="100" t="s">
        <v>98</v>
      </c>
      <c r="CI163" s="105" t="s">
        <v>98</v>
      </c>
    </row>
    <row r="164" spans="1:87" ht="21.75" customHeight="1" x14ac:dyDescent="0.25">
      <c r="A164" s="1" t="s">
        <v>586</v>
      </c>
      <c r="B164" s="6" t="s">
        <v>447</v>
      </c>
      <c r="C164" s="23" t="s">
        <v>89</v>
      </c>
      <c r="D164" t="s">
        <v>816</v>
      </c>
      <c r="E164" s="2">
        <v>2015</v>
      </c>
      <c r="F164" s="2" t="s">
        <v>91</v>
      </c>
      <c r="G164" s="22" t="s">
        <v>558</v>
      </c>
      <c r="H164" s="10" t="s">
        <v>93</v>
      </c>
      <c r="I164" s="19" t="s">
        <v>94</v>
      </c>
      <c r="J164" s="2" t="s">
        <v>817</v>
      </c>
      <c r="K164" s="118" t="str">
        <f t="shared" si="16"/>
        <v>pdf</v>
      </c>
      <c r="L164" s="2" t="s">
        <v>818</v>
      </c>
      <c r="M164" s="118" t="str">
        <f t="shared" si="17"/>
        <v>pdf</v>
      </c>
      <c r="N164" s="2" t="s">
        <v>97</v>
      </c>
      <c r="O164" s="45" t="s">
        <v>98</v>
      </c>
      <c r="P164" s="13" t="str">
        <f t="shared" si="19"/>
        <v>Folder</v>
      </c>
      <c r="Q164" s="127">
        <v>6000</v>
      </c>
      <c r="R164" s="127">
        <v>3200</v>
      </c>
      <c r="S164" s="127">
        <v>1400</v>
      </c>
      <c r="T164" s="19" t="s">
        <v>782</v>
      </c>
      <c r="U164" s="2" t="s">
        <v>99</v>
      </c>
      <c r="V164" s="7" t="s">
        <v>98</v>
      </c>
      <c r="W164" s="2" t="s">
        <v>100</v>
      </c>
      <c r="X164" s="2" t="s">
        <v>100</v>
      </c>
      <c r="Y164" s="2" t="s">
        <v>100</v>
      </c>
      <c r="Z164" s="2" t="s">
        <v>100</v>
      </c>
      <c r="AA164" s="2" t="s">
        <v>100</v>
      </c>
      <c r="AB164" s="18" t="s">
        <v>100</v>
      </c>
      <c r="AC164" s="7" t="s">
        <v>708</v>
      </c>
      <c r="AD164" s="56" t="s">
        <v>819</v>
      </c>
      <c r="AE164" s="2" t="s">
        <v>103</v>
      </c>
      <c r="AF164" s="82" t="s">
        <v>498</v>
      </c>
      <c r="AG164" s="55" t="s">
        <v>820</v>
      </c>
      <c r="AH164" s="17" t="s">
        <v>821</v>
      </c>
      <c r="AI164" s="55" t="s">
        <v>711</v>
      </c>
      <c r="AJ164" s="55" t="s">
        <v>822</v>
      </c>
      <c r="AK164" s="57" t="s">
        <v>164</v>
      </c>
      <c r="AL164" s="2" t="s">
        <v>98</v>
      </c>
      <c r="AM164" s="2" t="str">
        <f t="shared" si="21"/>
        <v/>
      </c>
      <c r="AN164" s="14" t="str">
        <f t="shared" si="20"/>
        <v>Folder</v>
      </c>
      <c r="AO164" s="15">
        <v>0</v>
      </c>
      <c r="AQ164" s="71" t="s">
        <v>98</v>
      </c>
      <c r="AR164" s="67" t="str">
        <f t="shared" si="18"/>
        <v>GTF.070</v>
      </c>
      <c r="AS164" s="67" t="str">
        <f t="shared" si="22"/>
        <v>GTF_Q</v>
      </c>
      <c r="AT164" s="67" t="s">
        <v>100</v>
      </c>
      <c r="AU164" s="75" t="s">
        <v>100</v>
      </c>
      <c r="AV164" s="112" t="s">
        <v>144</v>
      </c>
      <c r="AW164" s="122" t="s">
        <v>823</v>
      </c>
      <c r="AX164" s="122" t="s">
        <v>104</v>
      </c>
      <c r="AY164" s="12" t="s">
        <v>91</v>
      </c>
      <c r="AZ164" s="71" t="s">
        <v>98</v>
      </c>
      <c r="BA164" s="107" t="s">
        <v>558</v>
      </c>
      <c r="BB164" s="70" t="s">
        <v>94</v>
      </c>
      <c r="BC164" s="12" t="s">
        <v>91</v>
      </c>
      <c r="BD164" s="100" t="s">
        <v>98</v>
      </c>
      <c r="BE164" s="12" t="s">
        <v>98</v>
      </c>
      <c r="BF164" s="71" t="s">
        <v>98</v>
      </c>
      <c r="BG164" s="12" t="s">
        <v>98</v>
      </c>
      <c r="BH164" s="12" t="s">
        <v>98</v>
      </c>
      <c r="BI164" s="12" t="s">
        <v>98</v>
      </c>
      <c r="BJ164" s="100" t="s">
        <v>98</v>
      </c>
      <c r="BK164" s="12" t="s">
        <v>98</v>
      </c>
      <c r="BL164" s="71" t="s">
        <v>98</v>
      </c>
      <c r="BM164" s="12" t="s">
        <v>98</v>
      </c>
      <c r="BN164" s="12" t="s">
        <v>98</v>
      </c>
      <c r="BO164" s="12" t="s">
        <v>98</v>
      </c>
      <c r="BP164" s="100" t="s">
        <v>98</v>
      </c>
      <c r="BQ164" s="12" t="s">
        <v>98</v>
      </c>
      <c r="BR164" s="71" t="s">
        <v>98</v>
      </c>
      <c r="BS164" s="12" t="s">
        <v>98</v>
      </c>
      <c r="BT164" s="12" t="s">
        <v>98</v>
      </c>
      <c r="BU164" s="12" t="s">
        <v>98</v>
      </c>
      <c r="BV164" s="100" t="s">
        <v>98</v>
      </c>
      <c r="BW164" s="12" t="s">
        <v>98</v>
      </c>
      <c r="BX164" s="71" t="s">
        <v>98</v>
      </c>
      <c r="BY164" s="12" t="s">
        <v>98</v>
      </c>
      <c r="BZ164" s="12" t="s">
        <v>98</v>
      </c>
      <c r="CA164" s="12" t="s">
        <v>98</v>
      </c>
      <c r="CB164" s="100" t="s">
        <v>98</v>
      </c>
      <c r="CC164" s="100" t="s">
        <v>98</v>
      </c>
      <c r="CD164" s="100" t="s">
        <v>98</v>
      </c>
      <c r="CE164" s="100" t="s">
        <v>98</v>
      </c>
      <c r="CF164" s="100" t="s">
        <v>98</v>
      </c>
      <c r="CG164" s="100" t="s">
        <v>98</v>
      </c>
      <c r="CH164" s="100" t="s">
        <v>98</v>
      </c>
      <c r="CI164" s="105" t="s">
        <v>98</v>
      </c>
    </row>
    <row r="165" spans="1:87" ht="21.75" customHeight="1" x14ac:dyDescent="0.25">
      <c r="A165" s="1" t="s">
        <v>586</v>
      </c>
      <c r="B165" s="6" t="s">
        <v>459</v>
      </c>
      <c r="C165" s="23" t="s">
        <v>89</v>
      </c>
      <c r="D165" t="s">
        <v>824</v>
      </c>
      <c r="E165" s="2">
        <v>2012</v>
      </c>
      <c r="F165" s="2" t="s">
        <v>91</v>
      </c>
      <c r="G165" s="22" t="s">
        <v>558</v>
      </c>
      <c r="H165" s="10" t="s">
        <v>93</v>
      </c>
      <c r="I165" s="19" t="s">
        <v>94</v>
      </c>
      <c r="J165" s="2" t="s">
        <v>825</v>
      </c>
      <c r="K165" s="118" t="str">
        <f t="shared" si="16"/>
        <v>pdf</v>
      </c>
      <c r="L165" s="2" t="s">
        <v>826</v>
      </c>
      <c r="M165" s="118" t="str">
        <f t="shared" si="17"/>
        <v>pdf</v>
      </c>
      <c r="N165" s="2" t="s">
        <v>97</v>
      </c>
      <c r="O165" s="45" t="s">
        <v>98</v>
      </c>
      <c r="P165" s="13" t="str">
        <f t="shared" si="19"/>
        <v>Folder</v>
      </c>
      <c r="Q165" s="127">
        <v>2700</v>
      </c>
      <c r="R165" s="127">
        <v>2200</v>
      </c>
      <c r="S165" s="127">
        <v>1400</v>
      </c>
      <c r="T165" s="19" t="s">
        <v>775</v>
      </c>
      <c r="U165" s="2" t="s">
        <v>99</v>
      </c>
      <c r="V165" s="7" t="s">
        <v>100</v>
      </c>
      <c r="W165" s="2" t="s">
        <v>100</v>
      </c>
      <c r="X165" s="2" t="s">
        <v>100</v>
      </c>
      <c r="Y165" s="2" t="s">
        <v>100</v>
      </c>
      <c r="Z165" s="2" t="s">
        <v>100</v>
      </c>
      <c r="AA165" s="2" t="s">
        <v>100</v>
      </c>
      <c r="AB165" s="18" t="s">
        <v>100</v>
      </c>
      <c r="AC165" s="7" t="s">
        <v>130</v>
      </c>
      <c r="AD165" s="26"/>
      <c r="AE165" s="23" t="s">
        <v>131</v>
      </c>
      <c r="AF165" s="81" t="s">
        <v>827</v>
      </c>
      <c r="AG165" s="51" t="s">
        <v>205</v>
      </c>
      <c r="AH165" s="51" t="s">
        <v>305</v>
      </c>
      <c r="AI165" s="51" t="s">
        <v>207</v>
      </c>
      <c r="AJ165" s="34" t="s">
        <v>694</v>
      </c>
      <c r="AK165" s="61" t="s">
        <v>98</v>
      </c>
      <c r="AL165" s="12" t="s">
        <v>98</v>
      </c>
      <c r="AM165" s="2" t="str">
        <f t="shared" si="21"/>
        <v/>
      </c>
      <c r="AN165" s="14" t="str">
        <f t="shared" si="20"/>
        <v>Folder</v>
      </c>
      <c r="AO165" s="15">
        <v>0</v>
      </c>
      <c r="AQ165" s="71" t="s">
        <v>98</v>
      </c>
      <c r="AR165" s="67" t="str">
        <f t="shared" si="18"/>
        <v>GTF.071</v>
      </c>
      <c r="AS165" s="67" t="str">
        <f t="shared" si="22"/>
        <v>GTF_Q</v>
      </c>
      <c r="AT165" s="67" t="s">
        <v>100</v>
      </c>
      <c r="AU165" s="75" t="s">
        <v>100</v>
      </c>
      <c r="AV165" s="112" t="s">
        <v>100</v>
      </c>
      <c r="AW165" s="122" t="s">
        <v>828</v>
      </c>
      <c r="AX165" s="122" t="s">
        <v>183</v>
      </c>
      <c r="AY165" s="12" t="s">
        <v>91</v>
      </c>
      <c r="AZ165" s="71" t="s">
        <v>98</v>
      </c>
      <c r="BA165" s="107" t="s">
        <v>558</v>
      </c>
      <c r="BB165" s="70" t="s">
        <v>94</v>
      </c>
      <c r="BC165" s="12" t="s">
        <v>91</v>
      </c>
      <c r="BD165" s="100" t="s">
        <v>98</v>
      </c>
      <c r="BE165" s="12" t="s">
        <v>98</v>
      </c>
      <c r="BF165" s="71" t="s">
        <v>98</v>
      </c>
      <c r="BG165" s="12" t="s">
        <v>98</v>
      </c>
      <c r="BH165" s="12" t="s">
        <v>98</v>
      </c>
      <c r="BI165" s="12" t="s">
        <v>98</v>
      </c>
      <c r="BJ165" s="100" t="s">
        <v>98</v>
      </c>
      <c r="BK165" s="12" t="s">
        <v>98</v>
      </c>
      <c r="BL165" s="71" t="s">
        <v>98</v>
      </c>
      <c r="BM165" s="12" t="s">
        <v>98</v>
      </c>
      <c r="BN165" s="12" t="s">
        <v>98</v>
      </c>
      <c r="BO165" s="12" t="s">
        <v>98</v>
      </c>
      <c r="BP165" s="100" t="s">
        <v>98</v>
      </c>
      <c r="BQ165" s="12" t="s">
        <v>98</v>
      </c>
      <c r="BR165" s="71" t="s">
        <v>98</v>
      </c>
      <c r="BS165" s="12" t="s">
        <v>98</v>
      </c>
      <c r="BT165" s="12" t="s">
        <v>98</v>
      </c>
      <c r="BU165" s="12" t="s">
        <v>98</v>
      </c>
      <c r="BV165" s="100" t="s">
        <v>98</v>
      </c>
      <c r="BW165" s="12" t="s">
        <v>98</v>
      </c>
      <c r="BX165" s="71" t="s">
        <v>98</v>
      </c>
      <c r="BY165" s="12" t="s">
        <v>98</v>
      </c>
      <c r="BZ165" s="12" t="s">
        <v>98</v>
      </c>
      <c r="CA165" s="12" t="s">
        <v>98</v>
      </c>
      <c r="CB165" s="100" t="s">
        <v>98</v>
      </c>
      <c r="CC165" s="100" t="s">
        <v>98</v>
      </c>
      <c r="CD165" s="100" t="s">
        <v>98</v>
      </c>
      <c r="CE165" s="100" t="s">
        <v>98</v>
      </c>
      <c r="CF165" s="100" t="s">
        <v>98</v>
      </c>
      <c r="CG165" s="100" t="s">
        <v>98</v>
      </c>
      <c r="CH165" s="100" t="s">
        <v>98</v>
      </c>
      <c r="CI165" s="105" t="s">
        <v>98</v>
      </c>
    </row>
    <row r="166" spans="1:87" ht="21.75" customHeight="1" x14ac:dyDescent="0.25">
      <c r="A166" s="1" t="s">
        <v>586</v>
      </c>
      <c r="B166" s="6" t="s">
        <v>463</v>
      </c>
      <c r="C166" s="23" t="s">
        <v>725</v>
      </c>
      <c r="D166" t="s">
        <v>829</v>
      </c>
      <c r="E166" s="2">
        <v>2013</v>
      </c>
      <c r="F166" s="2" t="s">
        <v>112</v>
      </c>
      <c r="G166" s="22" t="s">
        <v>801</v>
      </c>
      <c r="H166" s="10" t="s">
        <v>98</v>
      </c>
      <c r="I166" s="19" t="s">
        <v>94</v>
      </c>
      <c r="J166" s="2" t="s">
        <v>830</v>
      </c>
      <c r="K166" s="118" t="str">
        <f t="shared" si="16"/>
        <v>pdf</v>
      </c>
      <c r="L166" s="2" t="s">
        <v>831</v>
      </c>
      <c r="M166" s="118" t="str">
        <f t="shared" si="17"/>
        <v>pdf</v>
      </c>
      <c r="N166" s="2" t="s">
        <v>97</v>
      </c>
      <c r="O166" s="45" t="s">
        <v>98</v>
      </c>
      <c r="P166" s="13" t="str">
        <f t="shared" si="19"/>
        <v>Folder</v>
      </c>
      <c r="Q166" s="127">
        <v>12000</v>
      </c>
      <c r="R166" s="127">
        <v>2700</v>
      </c>
      <c r="S166" s="127">
        <v>1400</v>
      </c>
      <c r="T166" s="19" t="s">
        <v>775</v>
      </c>
      <c r="U166" s="2" t="s">
        <v>99</v>
      </c>
      <c r="V166" s="7" t="s">
        <v>100</v>
      </c>
      <c r="W166" s="2" t="s">
        <v>99</v>
      </c>
      <c r="X166" s="2" t="s">
        <v>99</v>
      </c>
      <c r="Y166" s="2" t="s">
        <v>99</v>
      </c>
      <c r="Z166" s="2" t="s">
        <v>99</v>
      </c>
      <c r="AA166" s="2" t="s">
        <v>100</v>
      </c>
      <c r="AB166" s="18" t="s">
        <v>100</v>
      </c>
      <c r="AC166" s="7" t="s">
        <v>130</v>
      </c>
      <c r="AD166" s="87" t="s">
        <v>98</v>
      </c>
      <c r="AE166" s="23" t="s">
        <v>131</v>
      </c>
      <c r="AF166" s="83" t="s">
        <v>832</v>
      </c>
      <c r="AG166" s="51" t="s">
        <v>833</v>
      </c>
      <c r="AH166" s="50" t="s">
        <v>834</v>
      </c>
      <c r="AI166" s="51" t="s">
        <v>207</v>
      </c>
      <c r="AJ166" s="34" t="s">
        <v>694</v>
      </c>
      <c r="AK166" s="61" t="s">
        <v>98</v>
      </c>
      <c r="AL166" s="12" t="s">
        <v>98</v>
      </c>
      <c r="AM166" s="2" t="str">
        <f t="shared" si="21"/>
        <v/>
      </c>
      <c r="AN166" s="14" t="str">
        <f t="shared" si="20"/>
        <v>Folder</v>
      </c>
      <c r="AO166" s="15">
        <v>0</v>
      </c>
      <c r="AQ166" s="71" t="s">
        <v>98</v>
      </c>
      <c r="AR166" s="67" t="str">
        <f t="shared" si="18"/>
        <v>GTF.072</v>
      </c>
      <c r="AS166" s="67" t="str">
        <f t="shared" si="22"/>
        <v>GTF_LC</v>
      </c>
      <c r="AT166" s="67" t="s">
        <v>100</v>
      </c>
      <c r="AU166" s="75" t="s">
        <v>100</v>
      </c>
      <c r="AV166" s="112" t="s">
        <v>100</v>
      </c>
      <c r="AW166" s="122" t="s">
        <v>438</v>
      </c>
      <c r="AX166" s="122" t="s">
        <v>139</v>
      </c>
      <c r="AY166" s="12" t="s">
        <v>112</v>
      </c>
      <c r="AZ166" s="71" t="s">
        <v>98</v>
      </c>
      <c r="BA166" s="107" t="s">
        <v>801</v>
      </c>
      <c r="BB166" s="70" t="s">
        <v>94</v>
      </c>
      <c r="BC166" s="12" t="s">
        <v>112</v>
      </c>
      <c r="BD166" s="100" t="s">
        <v>98</v>
      </c>
      <c r="BE166" s="12" t="s">
        <v>98</v>
      </c>
      <c r="BF166" s="71" t="s">
        <v>98</v>
      </c>
      <c r="BG166" s="12" t="s">
        <v>98</v>
      </c>
      <c r="BH166" s="12" t="s">
        <v>98</v>
      </c>
      <c r="BI166" s="12" t="s">
        <v>98</v>
      </c>
      <c r="BJ166" s="100" t="s">
        <v>98</v>
      </c>
      <c r="BK166" s="12" t="s">
        <v>98</v>
      </c>
      <c r="BL166" s="71" t="s">
        <v>98</v>
      </c>
      <c r="BM166" s="12" t="s">
        <v>98</v>
      </c>
      <c r="BN166" s="12" t="s">
        <v>98</v>
      </c>
      <c r="BO166" s="12" t="s">
        <v>98</v>
      </c>
      <c r="BP166" s="100" t="s">
        <v>98</v>
      </c>
      <c r="BQ166" s="12" t="s">
        <v>98</v>
      </c>
      <c r="BR166" s="71" t="s">
        <v>98</v>
      </c>
      <c r="BS166" s="12" t="s">
        <v>98</v>
      </c>
      <c r="BT166" s="12" t="s">
        <v>98</v>
      </c>
      <c r="BU166" s="12" t="s">
        <v>98</v>
      </c>
      <c r="BV166" s="100" t="s">
        <v>98</v>
      </c>
      <c r="BW166" s="12" t="s">
        <v>98</v>
      </c>
      <c r="BX166" s="71" t="s">
        <v>98</v>
      </c>
      <c r="BY166" s="12" t="s">
        <v>98</v>
      </c>
      <c r="BZ166" s="12" t="s">
        <v>98</v>
      </c>
      <c r="CA166" s="12" t="s">
        <v>98</v>
      </c>
      <c r="CB166" s="100" t="s">
        <v>98</v>
      </c>
      <c r="CC166" s="100" t="s">
        <v>98</v>
      </c>
      <c r="CD166" s="100" t="s">
        <v>98</v>
      </c>
      <c r="CE166" s="100" t="s">
        <v>98</v>
      </c>
      <c r="CF166" s="100" t="s">
        <v>98</v>
      </c>
      <c r="CG166" s="100" t="s">
        <v>98</v>
      </c>
      <c r="CH166" s="100" t="s">
        <v>98</v>
      </c>
      <c r="CI166" s="105" t="s">
        <v>98</v>
      </c>
    </row>
    <row r="167" spans="1:87" ht="21.75" customHeight="1" x14ac:dyDescent="0.25">
      <c r="A167" s="1" t="s">
        <v>586</v>
      </c>
      <c r="B167" s="6" t="s">
        <v>474</v>
      </c>
      <c r="C167" s="23" t="s">
        <v>89</v>
      </c>
      <c r="D167" t="s">
        <v>835</v>
      </c>
      <c r="E167" s="2">
        <v>2013</v>
      </c>
      <c r="F167" s="2" t="s">
        <v>91</v>
      </c>
      <c r="G167" s="22" t="s">
        <v>558</v>
      </c>
      <c r="H167" s="10" t="s">
        <v>93</v>
      </c>
      <c r="I167" s="19" t="s">
        <v>94</v>
      </c>
      <c r="J167" s="2" t="s">
        <v>836</v>
      </c>
      <c r="K167" s="118" t="str">
        <f t="shared" si="16"/>
        <v>pdf</v>
      </c>
      <c r="L167" s="2" t="s">
        <v>837</v>
      </c>
      <c r="M167" s="118" t="str">
        <f t="shared" si="17"/>
        <v>pdf</v>
      </c>
      <c r="N167" s="2" t="s">
        <v>97</v>
      </c>
      <c r="O167" s="45" t="s">
        <v>98</v>
      </c>
      <c r="P167" s="13" t="str">
        <f t="shared" si="19"/>
        <v>Folder</v>
      </c>
      <c r="Q167" s="127">
        <v>6000</v>
      </c>
      <c r="R167" s="127">
        <v>3200</v>
      </c>
      <c r="S167" s="127">
        <v>1400</v>
      </c>
      <c r="T167" s="19" t="s">
        <v>775</v>
      </c>
      <c r="U167" s="2" t="s">
        <v>99</v>
      </c>
      <c r="V167" s="7" t="s">
        <v>100</v>
      </c>
      <c r="W167" s="2" t="s">
        <v>100</v>
      </c>
      <c r="X167" s="2" t="s">
        <v>100</v>
      </c>
      <c r="Y167" s="2" t="s">
        <v>100</v>
      </c>
      <c r="Z167" s="2" t="s">
        <v>100</v>
      </c>
      <c r="AA167" s="2" t="s">
        <v>100</v>
      </c>
      <c r="AB167" s="18" t="s">
        <v>100</v>
      </c>
      <c r="AC167" s="7" t="s">
        <v>158</v>
      </c>
      <c r="AD167" s="87" t="s">
        <v>98</v>
      </c>
      <c r="AE167" s="38" t="s">
        <v>138</v>
      </c>
      <c r="AF167" s="84" t="s">
        <v>838</v>
      </c>
      <c r="AG167" s="38" t="s">
        <v>839</v>
      </c>
      <c r="AH167" s="38" t="s">
        <v>161</v>
      </c>
      <c r="AI167" s="38" t="s">
        <v>840</v>
      </c>
      <c r="AJ167" s="34" t="s">
        <v>694</v>
      </c>
      <c r="AK167" s="61" t="s">
        <v>98</v>
      </c>
      <c r="AL167" s="12" t="s">
        <v>98</v>
      </c>
      <c r="AM167" s="2" t="str">
        <f t="shared" si="21"/>
        <v/>
      </c>
      <c r="AN167" s="14" t="str">
        <f t="shared" si="20"/>
        <v>Folder</v>
      </c>
      <c r="AO167" s="15">
        <v>0</v>
      </c>
      <c r="AQ167" s="71" t="s">
        <v>98</v>
      </c>
      <c r="AR167" s="67" t="str">
        <f t="shared" si="18"/>
        <v>GTF.073</v>
      </c>
      <c r="AS167" s="67" t="str">
        <f t="shared" si="22"/>
        <v>GTF_Q</v>
      </c>
      <c r="AT167" s="67" t="s">
        <v>100</v>
      </c>
      <c r="AU167" s="75" t="s">
        <v>100</v>
      </c>
      <c r="AV167" s="112" t="s">
        <v>100</v>
      </c>
      <c r="AW167" s="122" t="s">
        <v>841</v>
      </c>
      <c r="AX167" s="122" t="s">
        <v>104</v>
      </c>
      <c r="AY167" s="12" t="s">
        <v>91</v>
      </c>
      <c r="AZ167" s="71" t="s">
        <v>98</v>
      </c>
      <c r="BA167" s="107" t="s">
        <v>558</v>
      </c>
      <c r="BB167" s="70" t="s">
        <v>94</v>
      </c>
      <c r="BC167" s="12" t="s">
        <v>91</v>
      </c>
      <c r="BD167" s="100" t="s">
        <v>98</v>
      </c>
      <c r="BE167" s="12" t="s">
        <v>98</v>
      </c>
      <c r="BF167" s="71" t="s">
        <v>98</v>
      </c>
      <c r="BG167" s="12" t="s">
        <v>98</v>
      </c>
      <c r="BH167" s="12" t="s">
        <v>98</v>
      </c>
      <c r="BI167" s="12" t="s">
        <v>98</v>
      </c>
      <c r="BJ167" s="100" t="s">
        <v>98</v>
      </c>
      <c r="BK167" s="12" t="s">
        <v>98</v>
      </c>
      <c r="BL167" s="71" t="s">
        <v>98</v>
      </c>
      <c r="BM167" s="12" t="s">
        <v>98</v>
      </c>
      <c r="BN167" s="12" t="s">
        <v>98</v>
      </c>
      <c r="BO167" s="12" t="s">
        <v>98</v>
      </c>
      <c r="BP167" s="100" t="s">
        <v>98</v>
      </c>
      <c r="BQ167" s="12" t="s">
        <v>98</v>
      </c>
      <c r="BR167" s="71" t="s">
        <v>98</v>
      </c>
      <c r="BS167" s="12" t="s">
        <v>98</v>
      </c>
      <c r="BT167" s="12" t="s">
        <v>98</v>
      </c>
      <c r="BU167" s="12" t="s">
        <v>98</v>
      </c>
      <c r="BV167" s="100" t="s">
        <v>98</v>
      </c>
      <c r="BW167" s="12" t="s">
        <v>98</v>
      </c>
      <c r="BX167" s="71" t="s">
        <v>98</v>
      </c>
      <c r="BY167" s="12" t="s">
        <v>98</v>
      </c>
      <c r="BZ167" s="12" t="s">
        <v>98</v>
      </c>
      <c r="CA167" s="12" t="s">
        <v>98</v>
      </c>
      <c r="CB167" s="100" t="s">
        <v>98</v>
      </c>
      <c r="CC167" s="100" t="s">
        <v>98</v>
      </c>
      <c r="CD167" s="100" t="s">
        <v>98</v>
      </c>
      <c r="CE167" s="100" t="s">
        <v>98</v>
      </c>
      <c r="CF167" s="100" t="s">
        <v>98</v>
      </c>
      <c r="CG167" s="100" t="s">
        <v>98</v>
      </c>
      <c r="CH167" s="100" t="s">
        <v>98</v>
      </c>
      <c r="CI167" s="105" t="s">
        <v>98</v>
      </c>
    </row>
    <row r="168" spans="1:87" ht="21.75" customHeight="1" x14ac:dyDescent="0.25">
      <c r="A168" s="1" t="s">
        <v>586</v>
      </c>
      <c r="B168" s="6" t="s">
        <v>478</v>
      </c>
      <c r="C168" s="23" t="s">
        <v>89</v>
      </c>
      <c r="D168" t="s">
        <v>835</v>
      </c>
      <c r="E168" s="2">
        <v>2013</v>
      </c>
      <c r="F168" s="2" t="s">
        <v>91</v>
      </c>
      <c r="G168" s="22" t="s">
        <v>558</v>
      </c>
      <c r="H168" s="10" t="s">
        <v>93</v>
      </c>
      <c r="I168" s="19" t="s">
        <v>94</v>
      </c>
      <c r="J168" s="2" t="s">
        <v>836</v>
      </c>
      <c r="K168" s="118" t="str">
        <f t="shared" si="16"/>
        <v>pdf</v>
      </c>
      <c r="L168" s="2" t="s">
        <v>837</v>
      </c>
      <c r="M168" s="118" t="str">
        <f t="shared" si="17"/>
        <v>pdf</v>
      </c>
      <c r="N168" s="2" t="s">
        <v>97</v>
      </c>
      <c r="O168" s="45" t="s">
        <v>98</v>
      </c>
      <c r="P168" s="13" t="str">
        <f t="shared" si="19"/>
        <v>Folder</v>
      </c>
      <c r="Q168" s="127">
        <v>6000</v>
      </c>
      <c r="R168" s="127">
        <v>3200</v>
      </c>
      <c r="S168" s="127">
        <v>1400</v>
      </c>
      <c r="T168" s="19" t="s">
        <v>775</v>
      </c>
      <c r="U168" s="2" t="s">
        <v>99</v>
      </c>
      <c r="V168" s="7" t="s">
        <v>100</v>
      </c>
      <c r="W168" s="2" t="s">
        <v>100</v>
      </c>
      <c r="X168" s="2" t="s">
        <v>100</v>
      </c>
      <c r="Y168" s="2" t="s">
        <v>100</v>
      </c>
      <c r="Z168" s="2" t="s">
        <v>100</v>
      </c>
      <c r="AA168" s="2" t="s">
        <v>100</v>
      </c>
      <c r="AB168" s="18" t="s">
        <v>100</v>
      </c>
      <c r="AC168" s="7" t="s">
        <v>158</v>
      </c>
      <c r="AD168" s="87" t="s">
        <v>98</v>
      </c>
      <c r="AE168" s="38" t="s">
        <v>138</v>
      </c>
      <c r="AF168" s="84" t="s">
        <v>838</v>
      </c>
      <c r="AG168" s="38" t="s">
        <v>839</v>
      </c>
      <c r="AH168" s="38" t="s">
        <v>161</v>
      </c>
      <c r="AI168" s="38" t="s">
        <v>840</v>
      </c>
      <c r="AJ168" s="34" t="s">
        <v>694</v>
      </c>
      <c r="AK168" s="61" t="s">
        <v>98</v>
      </c>
      <c r="AL168" s="12" t="s">
        <v>98</v>
      </c>
      <c r="AM168" s="2" t="str">
        <f t="shared" si="21"/>
        <v/>
      </c>
      <c r="AN168" s="14" t="str">
        <f t="shared" si="20"/>
        <v>Folder</v>
      </c>
      <c r="AO168" s="15">
        <v>0</v>
      </c>
      <c r="AQ168" s="71" t="s">
        <v>98</v>
      </c>
      <c r="AR168" s="67" t="str">
        <f t="shared" si="18"/>
        <v>GTF.074</v>
      </c>
      <c r="AS168" s="67" t="str">
        <f t="shared" si="22"/>
        <v>GTF_Q</v>
      </c>
      <c r="AT168" s="67" t="s">
        <v>100</v>
      </c>
      <c r="AU168" s="75" t="s">
        <v>100</v>
      </c>
      <c r="AV168" s="112" t="s">
        <v>100</v>
      </c>
      <c r="AW168" s="122" t="s">
        <v>841</v>
      </c>
      <c r="AX168" s="122" t="s">
        <v>104</v>
      </c>
      <c r="AY168" s="12" t="s">
        <v>91</v>
      </c>
      <c r="AZ168" s="71" t="s">
        <v>98</v>
      </c>
      <c r="BA168" s="107" t="s">
        <v>558</v>
      </c>
      <c r="BB168" s="70" t="s">
        <v>94</v>
      </c>
      <c r="BC168" s="12" t="s">
        <v>91</v>
      </c>
      <c r="BD168" s="100" t="s">
        <v>98</v>
      </c>
      <c r="BE168" s="12" t="s">
        <v>98</v>
      </c>
      <c r="BF168" s="71" t="s">
        <v>98</v>
      </c>
      <c r="BG168" s="12" t="s">
        <v>98</v>
      </c>
      <c r="BH168" s="12" t="s">
        <v>98</v>
      </c>
      <c r="BI168" s="12" t="s">
        <v>98</v>
      </c>
      <c r="BJ168" s="100" t="s">
        <v>98</v>
      </c>
      <c r="BK168" s="12" t="s">
        <v>98</v>
      </c>
      <c r="BL168" s="71" t="s">
        <v>98</v>
      </c>
      <c r="BM168" s="12" t="s">
        <v>98</v>
      </c>
      <c r="BN168" s="12" t="s">
        <v>98</v>
      </c>
      <c r="BO168" s="12" t="s">
        <v>98</v>
      </c>
      <c r="BP168" s="100" t="s">
        <v>98</v>
      </c>
      <c r="BQ168" s="12" t="s">
        <v>98</v>
      </c>
      <c r="BR168" s="71" t="s">
        <v>98</v>
      </c>
      <c r="BS168" s="12" t="s">
        <v>98</v>
      </c>
      <c r="BT168" s="12" t="s">
        <v>98</v>
      </c>
      <c r="BU168" s="12" t="s">
        <v>98</v>
      </c>
      <c r="BV168" s="100" t="s">
        <v>98</v>
      </c>
      <c r="BW168" s="12" t="s">
        <v>98</v>
      </c>
      <c r="BX168" s="71" t="s">
        <v>98</v>
      </c>
      <c r="BY168" s="12" t="s">
        <v>98</v>
      </c>
      <c r="BZ168" s="12" t="s">
        <v>98</v>
      </c>
      <c r="CA168" s="12" t="s">
        <v>98</v>
      </c>
      <c r="CB168" s="100" t="s">
        <v>98</v>
      </c>
      <c r="CC168" s="100" t="s">
        <v>98</v>
      </c>
      <c r="CD168" s="100" t="s">
        <v>98</v>
      </c>
      <c r="CE168" s="100" t="s">
        <v>98</v>
      </c>
      <c r="CF168" s="100" t="s">
        <v>98</v>
      </c>
      <c r="CG168" s="100" t="s">
        <v>98</v>
      </c>
      <c r="CH168" s="100" t="s">
        <v>98</v>
      </c>
      <c r="CI168" s="105" t="s">
        <v>98</v>
      </c>
    </row>
    <row r="169" spans="1:87" ht="21.75" customHeight="1" x14ac:dyDescent="0.25">
      <c r="A169" s="1" t="s">
        <v>586</v>
      </c>
      <c r="B169" s="6" t="s">
        <v>484</v>
      </c>
      <c r="C169" s="23" t="s">
        <v>89</v>
      </c>
      <c r="D169" t="s">
        <v>842</v>
      </c>
      <c r="E169" s="2">
        <v>2013</v>
      </c>
      <c r="F169" s="2" t="s">
        <v>91</v>
      </c>
      <c r="G169" s="22" t="s">
        <v>558</v>
      </c>
      <c r="H169" s="10" t="s">
        <v>93</v>
      </c>
      <c r="I169" s="19" t="s">
        <v>94</v>
      </c>
      <c r="J169" s="2" t="s">
        <v>843</v>
      </c>
      <c r="K169" s="118" t="str">
        <f t="shared" si="16"/>
        <v>pdf</v>
      </c>
      <c r="L169" s="2" t="s">
        <v>844</v>
      </c>
      <c r="M169" s="118" t="str">
        <f t="shared" si="17"/>
        <v>pdf</v>
      </c>
      <c r="N169" s="2" t="s">
        <v>97</v>
      </c>
      <c r="O169" s="45" t="s">
        <v>98</v>
      </c>
      <c r="P169" s="13" t="str">
        <f t="shared" si="19"/>
        <v>Folder</v>
      </c>
      <c r="Q169" s="127">
        <v>4200</v>
      </c>
      <c r="R169" s="127">
        <v>2200</v>
      </c>
      <c r="S169" s="127">
        <v>1400</v>
      </c>
      <c r="T169" s="19" t="s">
        <v>775</v>
      </c>
      <c r="U169" s="2" t="s">
        <v>99</v>
      </c>
      <c r="V169" s="7" t="s">
        <v>100</v>
      </c>
      <c r="W169" s="2" t="s">
        <v>99</v>
      </c>
      <c r="X169" s="2" t="s">
        <v>100</v>
      </c>
      <c r="Y169" s="2" t="s">
        <v>100</v>
      </c>
      <c r="Z169" s="2" t="s">
        <v>100</v>
      </c>
      <c r="AA169" s="2" t="s">
        <v>100</v>
      </c>
      <c r="AB169" s="18" t="s">
        <v>100</v>
      </c>
      <c r="AC169" s="7" t="s">
        <v>137</v>
      </c>
      <c r="AD169" s="87" t="s">
        <v>98</v>
      </c>
      <c r="AE169" s="38" t="s">
        <v>138</v>
      </c>
      <c r="AF169" s="84" t="s">
        <v>845</v>
      </c>
      <c r="AG169" s="38" t="s">
        <v>846</v>
      </c>
      <c r="AH169" s="38" t="s">
        <v>847</v>
      </c>
      <c r="AI169" s="38" t="s">
        <v>848</v>
      </c>
      <c r="AJ169" s="34" t="s">
        <v>694</v>
      </c>
      <c r="AK169" s="61" t="s">
        <v>98</v>
      </c>
      <c r="AL169" s="12" t="s">
        <v>98</v>
      </c>
      <c r="AM169" s="2" t="str">
        <f t="shared" si="21"/>
        <v/>
      </c>
      <c r="AN169" s="14" t="str">
        <f t="shared" si="20"/>
        <v>Folder</v>
      </c>
      <c r="AO169" s="15">
        <v>0</v>
      </c>
      <c r="AQ169" s="71" t="s">
        <v>98</v>
      </c>
      <c r="AR169" s="67" t="str">
        <f t="shared" si="18"/>
        <v>GTF.075</v>
      </c>
      <c r="AS169" s="67" t="str">
        <f t="shared" si="22"/>
        <v>GTF_Q</v>
      </c>
      <c r="AT169" s="67" t="s">
        <v>100</v>
      </c>
      <c r="AU169" s="75" t="s">
        <v>100</v>
      </c>
      <c r="AV169" s="112" t="s">
        <v>100</v>
      </c>
      <c r="AW169" s="122" t="s">
        <v>675</v>
      </c>
      <c r="AX169" s="122" t="s">
        <v>183</v>
      </c>
      <c r="AY169" s="12" t="s">
        <v>91</v>
      </c>
      <c r="AZ169" s="71" t="s">
        <v>98</v>
      </c>
      <c r="BA169" s="107" t="s">
        <v>558</v>
      </c>
      <c r="BB169" s="70" t="s">
        <v>94</v>
      </c>
      <c r="BC169" s="12" t="s">
        <v>91</v>
      </c>
      <c r="BD169" s="100" t="s">
        <v>98</v>
      </c>
      <c r="BE169" s="12" t="s">
        <v>98</v>
      </c>
      <c r="BF169" s="71" t="s">
        <v>98</v>
      </c>
      <c r="BG169" s="12" t="s">
        <v>98</v>
      </c>
      <c r="BH169" s="12" t="s">
        <v>98</v>
      </c>
      <c r="BI169" s="12" t="s">
        <v>98</v>
      </c>
      <c r="BJ169" s="100" t="s">
        <v>98</v>
      </c>
      <c r="BK169" s="12" t="s">
        <v>98</v>
      </c>
      <c r="BL169" s="71" t="s">
        <v>98</v>
      </c>
      <c r="BM169" s="12" t="s">
        <v>98</v>
      </c>
      <c r="BN169" s="12" t="s">
        <v>98</v>
      </c>
      <c r="BO169" s="12" t="s">
        <v>98</v>
      </c>
      <c r="BP169" s="100" t="s">
        <v>98</v>
      </c>
      <c r="BQ169" s="12" t="s">
        <v>98</v>
      </c>
      <c r="BR169" s="71" t="s">
        <v>98</v>
      </c>
      <c r="BS169" s="12" t="s">
        <v>98</v>
      </c>
      <c r="BT169" s="12" t="s">
        <v>98</v>
      </c>
      <c r="BU169" s="12" t="s">
        <v>98</v>
      </c>
      <c r="BV169" s="100" t="s">
        <v>98</v>
      </c>
      <c r="BW169" s="12" t="s">
        <v>98</v>
      </c>
      <c r="BX169" s="71" t="s">
        <v>98</v>
      </c>
      <c r="BY169" s="12" t="s">
        <v>98</v>
      </c>
      <c r="BZ169" s="12" t="s">
        <v>98</v>
      </c>
      <c r="CA169" s="12" t="s">
        <v>98</v>
      </c>
      <c r="CB169" s="100" t="s">
        <v>98</v>
      </c>
      <c r="CC169" s="100" t="s">
        <v>98</v>
      </c>
      <c r="CD169" s="100" t="s">
        <v>98</v>
      </c>
      <c r="CE169" s="100" t="s">
        <v>98</v>
      </c>
      <c r="CF169" s="100" t="s">
        <v>98</v>
      </c>
      <c r="CG169" s="100" t="s">
        <v>98</v>
      </c>
      <c r="CH169" s="100" t="s">
        <v>98</v>
      </c>
      <c r="CI169" s="105" t="s">
        <v>98</v>
      </c>
    </row>
    <row r="170" spans="1:87" ht="21.75" customHeight="1" x14ac:dyDescent="0.25">
      <c r="A170" s="1" t="s">
        <v>586</v>
      </c>
      <c r="B170" s="6" t="s">
        <v>485</v>
      </c>
      <c r="C170" s="23" t="s">
        <v>200</v>
      </c>
      <c r="D170" t="s">
        <v>849</v>
      </c>
      <c r="E170" s="2">
        <v>2014</v>
      </c>
      <c r="F170" s="2" t="s">
        <v>91</v>
      </c>
      <c r="G170" s="22" t="s">
        <v>211</v>
      </c>
      <c r="H170" s="10" t="s">
        <v>98</v>
      </c>
      <c r="I170" s="19" t="s">
        <v>212</v>
      </c>
      <c r="J170" s="2" t="s">
        <v>850</v>
      </c>
      <c r="K170" s="118" t="str">
        <f t="shared" si="16"/>
        <v>pdf</v>
      </c>
      <c r="L170" s="2" t="s">
        <v>851</v>
      </c>
      <c r="M170" s="118" t="str">
        <f t="shared" si="17"/>
        <v>pdf</v>
      </c>
      <c r="N170" s="2" t="s">
        <v>97</v>
      </c>
      <c r="O170" s="45" t="s">
        <v>98</v>
      </c>
      <c r="P170" s="13" t="str">
        <f t="shared" si="19"/>
        <v>Folder</v>
      </c>
      <c r="Q170" s="127">
        <v>2200</v>
      </c>
      <c r="R170" s="127">
        <v>3500</v>
      </c>
      <c r="S170" s="127">
        <v>1400</v>
      </c>
      <c r="T170" s="19" t="s">
        <v>775</v>
      </c>
      <c r="U170" s="2" t="s">
        <v>99</v>
      </c>
      <c r="V170" s="7" t="s">
        <v>100</v>
      </c>
      <c r="W170" s="2" t="s">
        <v>100</v>
      </c>
      <c r="X170" s="2" t="s">
        <v>100</v>
      </c>
      <c r="Y170" s="2" t="s">
        <v>100</v>
      </c>
      <c r="Z170" s="2" t="s">
        <v>100</v>
      </c>
      <c r="AA170" s="2" t="s">
        <v>100</v>
      </c>
      <c r="AB170" s="18" t="s">
        <v>100</v>
      </c>
      <c r="AC170" s="7" t="s">
        <v>353</v>
      </c>
      <c r="AD170" s="87" t="s">
        <v>98</v>
      </c>
      <c r="AE170" s="38" t="s">
        <v>138</v>
      </c>
      <c r="AF170" s="84" t="s">
        <v>852</v>
      </c>
      <c r="AG170" s="38" t="s">
        <v>243</v>
      </c>
      <c r="AH170" s="38" t="s">
        <v>834</v>
      </c>
      <c r="AI170" s="38" t="s">
        <v>853</v>
      </c>
      <c r="AJ170" s="34" t="s">
        <v>694</v>
      </c>
      <c r="AK170" s="61" t="s">
        <v>98</v>
      </c>
      <c r="AL170" s="12" t="s">
        <v>98</v>
      </c>
      <c r="AM170" s="2" t="str">
        <f t="shared" si="21"/>
        <v/>
      </c>
      <c r="AN170" s="14" t="str">
        <f t="shared" si="20"/>
        <v>Folder</v>
      </c>
      <c r="AO170" s="15">
        <v>0</v>
      </c>
      <c r="AQ170" s="71" t="s">
        <v>98</v>
      </c>
      <c r="AR170" s="67" t="str">
        <f t="shared" si="18"/>
        <v>GTF.076</v>
      </c>
      <c r="AS170" s="67" t="str">
        <f t="shared" si="22"/>
        <v>GTF_M</v>
      </c>
      <c r="AT170" s="67" t="s">
        <v>100</v>
      </c>
      <c r="AU170" s="75" t="s">
        <v>100</v>
      </c>
      <c r="AV170" s="112" t="s">
        <v>100</v>
      </c>
      <c r="AW170" s="122" t="s">
        <v>172</v>
      </c>
      <c r="AX170" s="122" t="s">
        <v>104</v>
      </c>
      <c r="AY170" s="12" t="s">
        <v>91</v>
      </c>
      <c r="AZ170" s="71" t="s">
        <v>98</v>
      </c>
      <c r="BA170" s="107" t="s">
        <v>211</v>
      </c>
      <c r="BB170" s="70" t="s">
        <v>212</v>
      </c>
      <c r="BC170" s="12" t="s">
        <v>91</v>
      </c>
      <c r="BD170" s="100" t="s">
        <v>98</v>
      </c>
      <c r="BE170" s="12" t="s">
        <v>98</v>
      </c>
      <c r="BF170" s="71" t="s">
        <v>98</v>
      </c>
      <c r="BG170" s="12" t="s">
        <v>98</v>
      </c>
      <c r="BH170" s="12" t="s">
        <v>98</v>
      </c>
      <c r="BI170" s="12" t="s">
        <v>98</v>
      </c>
      <c r="BJ170" s="100" t="s">
        <v>98</v>
      </c>
      <c r="BK170" s="12" t="s">
        <v>98</v>
      </c>
      <c r="BL170" s="71" t="s">
        <v>98</v>
      </c>
      <c r="BM170" s="12" t="s">
        <v>98</v>
      </c>
      <c r="BN170" s="12" t="s">
        <v>98</v>
      </c>
      <c r="BO170" s="12" t="s">
        <v>98</v>
      </c>
      <c r="BP170" s="100" t="s">
        <v>98</v>
      </c>
      <c r="BQ170" s="12" t="s">
        <v>98</v>
      </c>
      <c r="BR170" s="71" t="s">
        <v>98</v>
      </c>
      <c r="BS170" s="12" t="s">
        <v>98</v>
      </c>
      <c r="BT170" s="12" t="s">
        <v>98</v>
      </c>
      <c r="BU170" s="12" t="s">
        <v>98</v>
      </c>
      <c r="BV170" s="100" t="s">
        <v>98</v>
      </c>
      <c r="BW170" s="12" t="s">
        <v>98</v>
      </c>
      <c r="BX170" s="71" t="s">
        <v>98</v>
      </c>
      <c r="BY170" s="12" t="s">
        <v>98</v>
      </c>
      <c r="BZ170" s="12" t="s">
        <v>98</v>
      </c>
      <c r="CA170" s="12" t="s">
        <v>98</v>
      </c>
      <c r="CB170" s="100" t="s">
        <v>98</v>
      </c>
      <c r="CC170" s="100" t="s">
        <v>98</v>
      </c>
      <c r="CD170" s="100" t="s">
        <v>98</v>
      </c>
      <c r="CE170" s="100" t="s">
        <v>98</v>
      </c>
      <c r="CF170" s="100" t="s">
        <v>98</v>
      </c>
      <c r="CG170" s="100" t="s">
        <v>98</v>
      </c>
      <c r="CH170" s="100" t="s">
        <v>98</v>
      </c>
      <c r="CI170" s="105" t="s">
        <v>98</v>
      </c>
    </row>
    <row r="171" spans="1:87" ht="21.75" customHeight="1" x14ac:dyDescent="0.25">
      <c r="A171" s="1" t="s">
        <v>586</v>
      </c>
      <c r="B171" s="6" t="s">
        <v>490</v>
      </c>
      <c r="C171" s="23" t="s">
        <v>89</v>
      </c>
      <c r="D171" t="s">
        <v>658</v>
      </c>
      <c r="E171" s="2">
        <v>2013</v>
      </c>
      <c r="F171" s="2" t="s">
        <v>91</v>
      </c>
      <c r="G171" s="22" t="s">
        <v>558</v>
      </c>
      <c r="H171" s="10" t="s">
        <v>93</v>
      </c>
      <c r="I171" s="19" t="s">
        <v>94</v>
      </c>
      <c r="J171" s="2" t="s">
        <v>854</v>
      </c>
      <c r="K171" s="118" t="str">
        <f t="shared" si="16"/>
        <v>pdf</v>
      </c>
      <c r="L171" s="2" t="s">
        <v>855</v>
      </c>
      <c r="M171" s="118" t="str">
        <f t="shared" si="17"/>
        <v>pdf</v>
      </c>
      <c r="N171" s="2" t="s">
        <v>97</v>
      </c>
      <c r="O171" s="45" t="s">
        <v>98</v>
      </c>
      <c r="P171" s="13" t="str">
        <f t="shared" si="19"/>
        <v>Folder</v>
      </c>
      <c r="Q171" s="127">
        <v>2700</v>
      </c>
      <c r="R171" s="127">
        <v>2200</v>
      </c>
      <c r="S171" s="127">
        <v>1400</v>
      </c>
      <c r="T171" s="19" t="s">
        <v>775</v>
      </c>
      <c r="U171" s="2" t="s">
        <v>99</v>
      </c>
      <c r="V171" s="7" t="s">
        <v>100</v>
      </c>
      <c r="W171" s="2" t="s">
        <v>100</v>
      </c>
      <c r="X171" s="2" t="s">
        <v>100</v>
      </c>
      <c r="Y171" s="2" t="s">
        <v>100</v>
      </c>
      <c r="Z171" s="2" t="s">
        <v>100</v>
      </c>
      <c r="AA171" s="2" t="s">
        <v>100</v>
      </c>
      <c r="AB171" s="18" t="s">
        <v>100</v>
      </c>
      <c r="AC171" s="7" t="s">
        <v>353</v>
      </c>
      <c r="AD171" s="87" t="s">
        <v>98</v>
      </c>
      <c r="AE171" s="38" t="s">
        <v>138</v>
      </c>
      <c r="AF171" s="84" t="s">
        <v>852</v>
      </c>
      <c r="AG171" s="38" t="s">
        <v>856</v>
      </c>
      <c r="AH171" s="38" t="s">
        <v>857</v>
      </c>
      <c r="AI171" s="38" t="s">
        <v>858</v>
      </c>
      <c r="AJ171" s="34" t="s">
        <v>694</v>
      </c>
      <c r="AK171" s="61" t="s">
        <v>98</v>
      </c>
      <c r="AL171" s="12" t="s">
        <v>98</v>
      </c>
      <c r="AM171" s="2" t="str">
        <f t="shared" si="21"/>
        <v/>
      </c>
      <c r="AN171" s="14" t="str">
        <f t="shared" si="20"/>
        <v>Folder</v>
      </c>
      <c r="AO171" s="15">
        <v>0</v>
      </c>
      <c r="AQ171" s="71" t="s">
        <v>98</v>
      </c>
      <c r="AR171" s="67" t="str">
        <f t="shared" si="18"/>
        <v>GTF.077</v>
      </c>
      <c r="AS171" s="67" t="str">
        <f t="shared" si="22"/>
        <v>GTF_Q</v>
      </c>
      <c r="AT171" s="67" t="s">
        <v>100</v>
      </c>
      <c r="AU171" s="75" t="s">
        <v>100</v>
      </c>
      <c r="AV171" s="112" t="s">
        <v>100</v>
      </c>
      <c r="AW171" s="122" t="s">
        <v>661</v>
      </c>
      <c r="AX171" s="122" t="s">
        <v>104</v>
      </c>
      <c r="AY171" s="12" t="s">
        <v>91</v>
      </c>
      <c r="AZ171" s="71" t="s">
        <v>98</v>
      </c>
      <c r="BA171" s="107" t="s">
        <v>558</v>
      </c>
      <c r="BB171" s="70" t="s">
        <v>94</v>
      </c>
      <c r="BC171" s="12" t="s">
        <v>91</v>
      </c>
      <c r="BD171" s="100" t="s">
        <v>98</v>
      </c>
      <c r="BE171" s="12" t="s">
        <v>98</v>
      </c>
      <c r="BF171" s="71" t="s">
        <v>98</v>
      </c>
      <c r="BG171" s="12" t="s">
        <v>98</v>
      </c>
      <c r="BH171" s="12" t="s">
        <v>98</v>
      </c>
      <c r="BI171" s="12" t="s">
        <v>98</v>
      </c>
      <c r="BJ171" s="100" t="s">
        <v>98</v>
      </c>
      <c r="BK171" s="12" t="s">
        <v>98</v>
      </c>
      <c r="BL171" s="71" t="s">
        <v>98</v>
      </c>
      <c r="BM171" s="12" t="s">
        <v>98</v>
      </c>
      <c r="BN171" s="12" t="s">
        <v>98</v>
      </c>
      <c r="BO171" s="12" t="s">
        <v>98</v>
      </c>
      <c r="BP171" s="100" t="s">
        <v>98</v>
      </c>
      <c r="BQ171" s="12" t="s">
        <v>98</v>
      </c>
      <c r="BR171" s="71" t="s">
        <v>98</v>
      </c>
      <c r="BS171" s="12" t="s">
        <v>98</v>
      </c>
      <c r="BT171" s="12" t="s">
        <v>98</v>
      </c>
      <c r="BU171" s="12" t="s">
        <v>98</v>
      </c>
      <c r="BV171" s="100" t="s">
        <v>98</v>
      </c>
      <c r="BW171" s="12" t="s">
        <v>98</v>
      </c>
      <c r="BX171" s="71" t="s">
        <v>98</v>
      </c>
      <c r="BY171" s="12" t="s">
        <v>98</v>
      </c>
      <c r="BZ171" s="12" t="s">
        <v>98</v>
      </c>
      <c r="CA171" s="12" t="s">
        <v>98</v>
      </c>
      <c r="CB171" s="100" t="s">
        <v>98</v>
      </c>
      <c r="CC171" s="100" t="s">
        <v>98</v>
      </c>
      <c r="CD171" s="100" t="s">
        <v>98</v>
      </c>
      <c r="CE171" s="100" t="s">
        <v>98</v>
      </c>
      <c r="CF171" s="100" t="s">
        <v>98</v>
      </c>
      <c r="CG171" s="100" t="s">
        <v>98</v>
      </c>
      <c r="CH171" s="100" t="s">
        <v>98</v>
      </c>
      <c r="CI171" s="105" t="s">
        <v>98</v>
      </c>
    </row>
    <row r="172" spans="1:87" ht="21.75" customHeight="1" x14ac:dyDescent="0.25">
      <c r="A172" s="1" t="s">
        <v>586</v>
      </c>
      <c r="B172" s="6" t="s">
        <v>491</v>
      </c>
      <c r="C172" s="23" t="s">
        <v>200</v>
      </c>
      <c r="D172" t="s">
        <v>640</v>
      </c>
      <c r="E172" s="2">
        <v>2014</v>
      </c>
      <c r="F172" s="2" t="s">
        <v>91</v>
      </c>
      <c r="G172" s="22" t="s">
        <v>98</v>
      </c>
      <c r="H172" s="10" t="s">
        <v>98</v>
      </c>
      <c r="I172" s="19" t="s">
        <v>212</v>
      </c>
      <c r="J172" s="2" t="s">
        <v>859</v>
      </c>
      <c r="K172" s="118" t="str">
        <f t="shared" si="16"/>
        <v>pdf</v>
      </c>
      <c r="L172" s="2" t="s">
        <v>851</v>
      </c>
      <c r="M172" s="118" t="str">
        <f t="shared" si="17"/>
        <v>pdf</v>
      </c>
      <c r="N172" s="2" t="s">
        <v>97</v>
      </c>
      <c r="O172" s="45" t="s">
        <v>98</v>
      </c>
      <c r="P172" s="13" t="str">
        <f t="shared" si="19"/>
        <v>Folder</v>
      </c>
      <c r="Q172" s="127">
        <v>2200</v>
      </c>
      <c r="R172" s="127">
        <v>3500</v>
      </c>
      <c r="S172" s="127">
        <v>1400</v>
      </c>
      <c r="T172" s="19" t="s">
        <v>860</v>
      </c>
      <c r="U172" s="2" t="s">
        <v>99</v>
      </c>
      <c r="V172" s="7" t="s">
        <v>100</v>
      </c>
      <c r="W172" s="2" t="s">
        <v>99</v>
      </c>
      <c r="X172" s="2" t="s">
        <v>100</v>
      </c>
      <c r="Y172" s="2" t="s">
        <v>100</v>
      </c>
      <c r="Z172" s="2" t="s">
        <v>100</v>
      </c>
      <c r="AA172" s="2" t="s">
        <v>100</v>
      </c>
      <c r="AB172" s="18" t="s">
        <v>100</v>
      </c>
      <c r="AC172" s="7" t="s">
        <v>137</v>
      </c>
      <c r="AD172" s="87" t="s">
        <v>98</v>
      </c>
      <c r="AE172" s="38" t="s">
        <v>138</v>
      </c>
      <c r="AF172" s="84" t="s">
        <v>861</v>
      </c>
      <c r="AG172" s="38" t="s">
        <v>862</v>
      </c>
      <c r="AH172" s="38" t="s">
        <v>141</v>
      </c>
      <c r="AI172" s="38" t="s">
        <v>863</v>
      </c>
      <c r="AJ172" s="34" t="s">
        <v>694</v>
      </c>
      <c r="AK172" s="61" t="s">
        <v>98</v>
      </c>
      <c r="AL172" s="12" t="s">
        <v>98</v>
      </c>
      <c r="AM172" s="2" t="str">
        <f t="shared" si="21"/>
        <v/>
      </c>
      <c r="AN172" s="14" t="str">
        <f t="shared" si="20"/>
        <v>Folder</v>
      </c>
      <c r="AO172" s="15">
        <v>0</v>
      </c>
      <c r="AQ172" s="71" t="s">
        <v>98</v>
      </c>
      <c r="AR172" s="67" t="str">
        <f t="shared" si="18"/>
        <v>GTF.078</v>
      </c>
      <c r="AS172" s="67" t="str">
        <f t="shared" si="22"/>
        <v>GTF_M</v>
      </c>
      <c r="AT172" s="67" t="s">
        <v>100</v>
      </c>
      <c r="AU172" s="75" t="s">
        <v>100</v>
      </c>
      <c r="AV172" s="112" t="s">
        <v>100</v>
      </c>
      <c r="AW172" s="122" t="s">
        <v>644</v>
      </c>
      <c r="AX172" s="122" t="s">
        <v>645</v>
      </c>
      <c r="AY172" s="12" t="s">
        <v>91</v>
      </c>
      <c r="AZ172" s="71" t="s">
        <v>98</v>
      </c>
      <c r="BA172" s="12" t="str">
        <f>G172</f>
        <v>-</v>
      </c>
      <c r="BB172" s="70" t="s">
        <v>212</v>
      </c>
      <c r="BC172" s="12" t="s">
        <v>91</v>
      </c>
      <c r="BD172" s="100" t="s">
        <v>98</v>
      </c>
      <c r="BE172" s="12" t="s">
        <v>98</v>
      </c>
      <c r="BF172" s="71" t="s">
        <v>98</v>
      </c>
      <c r="BG172" s="12" t="s">
        <v>98</v>
      </c>
      <c r="BH172" s="12" t="s">
        <v>98</v>
      </c>
      <c r="BI172" s="12" t="s">
        <v>98</v>
      </c>
      <c r="BJ172" s="100" t="s">
        <v>98</v>
      </c>
      <c r="BK172" s="12" t="s">
        <v>98</v>
      </c>
      <c r="BL172" s="71" t="s">
        <v>98</v>
      </c>
      <c r="BM172" s="12" t="s">
        <v>98</v>
      </c>
      <c r="BN172" s="12" t="s">
        <v>98</v>
      </c>
      <c r="BO172" s="12" t="s">
        <v>98</v>
      </c>
      <c r="BP172" s="100" t="s">
        <v>98</v>
      </c>
      <c r="BQ172" s="12" t="s">
        <v>98</v>
      </c>
      <c r="BR172" s="71" t="s">
        <v>98</v>
      </c>
      <c r="BS172" s="12" t="s">
        <v>98</v>
      </c>
      <c r="BT172" s="12" t="s">
        <v>98</v>
      </c>
      <c r="BU172" s="12" t="s">
        <v>98</v>
      </c>
      <c r="BV172" s="100" t="s">
        <v>98</v>
      </c>
      <c r="BW172" s="12" t="s">
        <v>98</v>
      </c>
      <c r="BX172" s="71" t="s">
        <v>98</v>
      </c>
      <c r="BY172" s="12" t="s">
        <v>98</v>
      </c>
      <c r="BZ172" s="12" t="s">
        <v>98</v>
      </c>
      <c r="CA172" s="12" t="s">
        <v>98</v>
      </c>
      <c r="CB172" s="100" t="s">
        <v>98</v>
      </c>
      <c r="CC172" s="100" t="s">
        <v>98</v>
      </c>
      <c r="CD172" s="100" t="s">
        <v>98</v>
      </c>
      <c r="CE172" s="100" t="s">
        <v>98</v>
      </c>
      <c r="CF172" s="100" t="s">
        <v>98</v>
      </c>
      <c r="CG172" s="100" t="s">
        <v>98</v>
      </c>
      <c r="CH172" s="100" t="s">
        <v>98</v>
      </c>
      <c r="CI172" s="105" t="s">
        <v>98</v>
      </c>
    </row>
    <row r="173" spans="1:87" ht="21.75" customHeight="1" x14ac:dyDescent="0.25">
      <c r="A173" s="1" t="s">
        <v>586</v>
      </c>
      <c r="B173" s="6" t="s">
        <v>492</v>
      </c>
      <c r="C173" s="23" t="s">
        <v>89</v>
      </c>
      <c r="D173" t="s">
        <v>864</v>
      </c>
      <c r="E173" s="2">
        <v>2014</v>
      </c>
      <c r="F173" s="2" t="s">
        <v>91</v>
      </c>
      <c r="G173" s="22" t="s">
        <v>558</v>
      </c>
      <c r="H173" s="10" t="s">
        <v>93</v>
      </c>
      <c r="I173" s="19" t="s">
        <v>94</v>
      </c>
      <c r="J173" s="2" t="s">
        <v>865</v>
      </c>
      <c r="K173" s="118" t="str">
        <f t="shared" si="16"/>
        <v>pdf</v>
      </c>
      <c r="L173" s="2" t="s">
        <v>866</v>
      </c>
      <c r="M173" s="118" t="str">
        <f t="shared" si="17"/>
        <v>pdf</v>
      </c>
      <c r="N173" s="2" t="s">
        <v>97</v>
      </c>
      <c r="O173" s="45" t="s">
        <v>98</v>
      </c>
      <c r="P173" s="13" t="str">
        <f t="shared" si="19"/>
        <v>Folder</v>
      </c>
      <c r="Q173" s="127">
        <v>6000</v>
      </c>
      <c r="R173" s="127">
        <v>3200</v>
      </c>
      <c r="S173" s="127">
        <v>1000</v>
      </c>
      <c r="T173" s="19" t="s">
        <v>782</v>
      </c>
      <c r="U173" s="2" t="s">
        <v>99</v>
      </c>
      <c r="V173" s="7" t="s">
        <v>98</v>
      </c>
      <c r="W173" s="2" t="s">
        <v>100</v>
      </c>
      <c r="X173" s="2" t="s">
        <v>100</v>
      </c>
      <c r="Y173" s="2" t="s">
        <v>100</v>
      </c>
      <c r="Z173" s="2" t="s">
        <v>100</v>
      </c>
      <c r="AA173" s="2" t="s">
        <v>100</v>
      </c>
      <c r="AB173" s="18" t="s">
        <v>100</v>
      </c>
      <c r="AC173" s="7" t="s">
        <v>130</v>
      </c>
      <c r="AD173" s="87" t="s">
        <v>98</v>
      </c>
      <c r="AE173" s="23" t="s">
        <v>131</v>
      </c>
      <c r="AF173" s="83" t="s">
        <v>806</v>
      </c>
      <c r="AG173" s="51" t="s">
        <v>692</v>
      </c>
      <c r="AH173" s="51" t="s">
        <v>693</v>
      </c>
      <c r="AI173" s="51" t="s">
        <v>207</v>
      </c>
      <c r="AJ173" s="34" t="s">
        <v>694</v>
      </c>
      <c r="AK173" s="61" t="s">
        <v>98</v>
      </c>
      <c r="AL173" s="12" t="s">
        <v>98</v>
      </c>
      <c r="AM173" s="2" t="str">
        <f t="shared" si="21"/>
        <v/>
      </c>
      <c r="AN173" s="14" t="str">
        <f t="shared" si="20"/>
        <v>Folder</v>
      </c>
      <c r="AO173" s="15">
        <v>0</v>
      </c>
      <c r="AQ173" s="71" t="s">
        <v>98</v>
      </c>
      <c r="AR173" s="67" t="str">
        <f t="shared" si="18"/>
        <v>GTF.079</v>
      </c>
      <c r="AS173" s="67" t="str">
        <f t="shared" si="22"/>
        <v>GTF_Q</v>
      </c>
      <c r="AT173" s="67" t="s">
        <v>100</v>
      </c>
      <c r="AU173" s="75" t="s">
        <v>100</v>
      </c>
      <c r="AV173" s="112" t="s">
        <v>144</v>
      </c>
      <c r="AW173" s="122" t="s">
        <v>438</v>
      </c>
      <c r="AX173" s="122" t="s">
        <v>139</v>
      </c>
      <c r="AY173" s="12" t="s">
        <v>91</v>
      </c>
      <c r="AZ173" s="71" t="s">
        <v>98</v>
      </c>
      <c r="BA173" s="107" t="s">
        <v>558</v>
      </c>
      <c r="BB173" s="70" t="s">
        <v>94</v>
      </c>
      <c r="BC173" s="12" t="s">
        <v>91</v>
      </c>
      <c r="BD173" s="100" t="s">
        <v>98</v>
      </c>
      <c r="BE173" s="12" t="s">
        <v>98</v>
      </c>
      <c r="BF173" s="71" t="s">
        <v>98</v>
      </c>
      <c r="BG173" s="12" t="s">
        <v>98</v>
      </c>
      <c r="BH173" s="12" t="s">
        <v>98</v>
      </c>
      <c r="BI173" s="12" t="s">
        <v>98</v>
      </c>
      <c r="BJ173" s="100" t="s">
        <v>98</v>
      </c>
      <c r="BK173" s="12" t="s">
        <v>98</v>
      </c>
      <c r="BL173" s="71" t="s">
        <v>98</v>
      </c>
      <c r="BM173" s="12" t="s">
        <v>98</v>
      </c>
      <c r="BN173" s="12" t="s">
        <v>98</v>
      </c>
      <c r="BO173" s="12" t="s">
        <v>98</v>
      </c>
      <c r="BP173" s="100" t="s">
        <v>98</v>
      </c>
      <c r="BQ173" s="12" t="s">
        <v>98</v>
      </c>
      <c r="BR173" s="71" t="s">
        <v>98</v>
      </c>
      <c r="BS173" s="12" t="s">
        <v>98</v>
      </c>
      <c r="BT173" s="12" t="s">
        <v>98</v>
      </c>
      <c r="BU173" s="12" t="s">
        <v>98</v>
      </c>
      <c r="BV173" s="100" t="s">
        <v>98</v>
      </c>
      <c r="BW173" s="12" t="s">
        <v>98</v>
      </c>
      <c r="BX173" s="71" t="s">
        <v>98</v>
      </c>
      <c r="BY173" s="12" t="s">
        <v>98</v>
      </c>
      <c r="BZ173" s="12" t="s">
        <v>98</v>
      </c>
      <c r="CA173" s="12" t="s">
        <v>98</v>
      </c>
      <c r="CB173" s="100" t="s">
        <v>98</v>
      </c>
      <c r="CC173" s="100" t="s">
        <v>98</v>
      </c>
      <c r="CD173" s="100" t="s">
        <v>98</v>
      </c>
      <c r="CE173" s="100" t="s">
        <v>98</v>
      </c>
      <c r="CF173" s="100" t="s">
        <v>98</v>
      </c>
      <c r="CG173" s="100" t="s">
        <v>98</v>
      </c>
      <c r="CH173" s="100" t="s">
        <v>98</v>
      </c>
      <c r="CI173" s="105" t="s">
        <v>98</v>
      </c>
    </row>
    <row r="174" spans="1:87" ht="21.75" customHeight="1" x14ac:dyDescent="0.25">
      <c r="A174" s="1" t="s">
        <v>586</v>
      </c>
      <c r="B174" s="6" t="s">
        <v>493</v>
      </c>
      <c r="C174" s="23" t="s">
        <v>89</v>
      </c>
      <c r="D174" t="s">
        <v>864</v>
      </c>
      <c r="E174" s="2">
        <v>2014</v>
      </c>
      <c r="F174" s="2" t="s">
        <v>91</v>
      </c>
      <c r="G174" s="22" t="s">
        <v>558</v>
      </c>
      <c r="H174" s="10" t="s">
        <v>93</v>
      </c>
      <c r="I174" s="19" t="s">
        <v>94</v>
      </c>
      <c r="J174" s="2" t="s">
        <v>865</v>
      </c>
      <c r="K174" s="118" t="str">
        <f t="shared" si="16"/>
        <v>pdf</v>
      </c>
      <c r="L174" s="2" t="s">
        <v>866</v>
      </c>
      <c r="M174" s="118" t="str">
        <f t="shared" si="17"/>
        <v>pdf</v>
      </c>
      <c r="N174" s="2" t="s">
        <v>97</v>
      </c>
      <c r="O174" s="45" t="s">
        <v>98</v>
      </c>
      <c r="P174" s="13" t="str">
        <f t="shared" si="19"/>
        <v>Folder</v>
      </c>
      <c r="Q174" s="127">
        <v>6000</v>
      </c>
      <c r="R174" s="127">
        <v>3200</v>
      </c>
      <c r="S174" s="127">
        <v>1000</v>
      </c>
      <c r="T174" s="19" t="s">
        <v>782</v>
      </c>
      <c r="U174" s="2" t="s">
        <v>99</v>
      </c>
      <c r="V174" s="7" t="s">
        <v>98</v>
      </c>
      <c r="W174" s="2" t="s">
        <v>100</v>
      </c>
      <c r="X174" s="2" t="s">
        <v>100</v>
      </c>
      <c r="Y174" s="2" t="s">
        <v>100</v>
      </c>
      <c r="Z174" s="2" t="s">
        <v>100</v>
      </c>
      <c r="AA174" s="2" t="s">
        <v>100</v>
      </c>
      <c r="AB174" s="18" t="s">
        <v>100</v>
      </c>
      <c r="AC174" s="7" t="s">
        <v>130</v>
      </c>
      <c r="AD174" s="87" t="s">
        <v>98</v>
      </c>
      <c r="AE174" s="23" t="s">
        <v>131</v>
      </c>
      <c r="AF174" s="83" t="s">
        <v>806</v>
      </c>
      <c r="AG174" s="51" t="s">
        <v>692</v>
      </c>
      <c r="AH174" s="51" t="s">
        <v>693</v>
      </c>
      <c r="AI174" s="51" t="s">
        <v>207</v>
      </c>
      <c r="AJ174" s="34" t="s">
        <v>694</v>
      </c>
      <c r="AK174" s="61" t="s">
        <v>98</v>
      </c>
      <c r="AL174" s="12" t="s">
        <v>98</v>
      </c>
      <c r="AM174" s="2" t="str">
        <f t="shared" si="21"/>
        <v/>
      </c>
      <c r="AN174" s="14" t="str">
        <f t="shared" si="20"/>
        <v>Folder</v>
      </c>
      <c r="AO174" s="15">
        <v>0</v>
      </c>
      <c r="AQ174" s="71" t="s">
        <v>98</v>
      </c>
      <c r="AR174" s="67" t="str">
        <f t="shared" si="18"/>
        <v>GTF.080</v>
      </c>
      <c r="AS174" s="67" t="str">
        <f t="shared" si="22"/>
        <v>GTF_Q</v>
      </c>
      <c r="AT174" s="67" t="s">
        <v>100</v>
      </c>
      <c r="AU174" s="75" t="s">
        <v>100</v>
      </c>
      <c r="AV174" s="112" t="s">
        <v>144</v>
      </c>
      <c r="AW174" s="122" t="s">
        <v>438</v>
      </c>
      <c r="AX174" s="122" t="s">
        <v>139</v>
      </c>
      <c r="AY174" s="12" t="s">
        <v>91</v>
      </c>
      <c r="AZ174" s="71" t="s">
        <v>98</v>
      </c>
      <c r="BA174" s="107" t="s">
        <v>558</v>
      </c>
      <c r="BB174" s="70" t="s">
        <v>94</v>
      </c>
      <c r="BC174" s="12" t="s">
        <v>91</v>
      </c>
      <c r="BD174" s="100" t="s">
        <v>98</v>
      </c>
      <c r="BE174" s="12" t="s">
        <v>98</v>
      </c>
      <c r="BF174" s="71" t="s">
        <v>98</v>
      </c>
      <c r="BG174" s="12" t="s">
        <v>98</v>
      </c>
      <c r="BH174" s="12" t="s">
        <v>98</v>
      </c>
      <c r="BI174" s="12" t="s">
        <v>98</v>
      </c>
      <c r="BJ174" s="100" t="s">
        <v>98</v>
      </c>
      <c r="BK174" s="12" t="s">
        <v>98</v>
      </c>
      <c r="BL174" s="71" t="s">
        <v>98</v>
      </c>
      <c r="BM174" s="12" t="s">
        <v>98</v>
      </c>
      <c r="BN174" s="12" t="s">
        <v>98</v>
      </c>
      <c r="BO174" s="12" t="s">
        <v>98</v>
      </c>
      <c r="BP174" s="100" t="s">
        <v>98</v>
      </c>
      <c r="BQ174" s="12" t="s">
        <v>98</v>
      </c>
      <c r="BR174" s="71" t="s">
        <v>98</v>
      </c>
      <c r="BS174" s="12" t="s">
        <v>98</v>
      </c>
      <c r="BT174" s="12" t="s">
        <v>98</v>
      </c>
      <c r="BU174" s="12" t="s">
        <v>98</v>
      </c>
      <c r="BV174" s="100" t="s">
        <v>98</v>
      </c>
      <c r="BW174" s="12" t="s">
        <v>98</v>
      </c>
      <c r="BX174" s="71" t="s">
        <v>98</v>
      </c>
      <c r="BY174" s="12" t="s">
        <v>98</v>
      </c>
      <c r="BZ174" s="12" t="s">
        <v>98</v>
      </c>
      <c r="CA174" s="12" t="s">
        <v>98</v>
      </c>
      <c r="CB174" s="100" t="s">
        <v>98</v>
      </c>
      <c r="CC174" s="100" t="s">
        <v>98</v>
      </c>
      <c r="CD174" s="100" t="s">
        <v>98</v>
      </c>
      <c r="CE174" s="100" t="s">
        <v>98</v>
      </c>
      <c r="CF174" s="100" t="s">
        <v>98</v>
      </c>
      <c r="CG174" s="100" t="s">
        <v>98</v>
      </c>
      <c r="CH174" s="100" t="s">
        <v>98</v>
      </c>
      <c r="CI174" s="105" t="s">
        <v>98</v>
      </c>
    </row>
    <row r="175" spans="1:87" ht="21.75" customHeight="1" x14ac:dyDescent="0.25">
      <c r="A175" s="1" t="s">
        <v>586</v>
      </c>
      <c r="B175" s="6" t="s">
        <v>494</v>
      </c>
      <c r="C175" s="23" t="s">
        <v>725</v>
      </c>
      <c r="D175" t="s">
        <v>867</v>
      </c>
      <c r="E175" s="2">
        <v>2013</v>
      </c>
      <c r="F175" s="2" t="s">
        <v>112</v>
      </c>
      <c r="G175" s="22" t="s">
        <v>801</v>
      </c>
      <c r="H175" s="10" t="s">
        <v>868</v>
      </c>
      <c r="I175" s="19" t="s">
        <v>94</v>
      </c>
      <c r="J175" s="2" t="s">
        <v>869</v>
      </c>
      <c r="K175" s="118" t="str">
        <f t="shared" si="16"/>
        <v>pdf</v>
      </c>
      <c r="L175" s="2" t="s">
        <v>870</v>
      </c>
      <c r="M175" s="118" t="str">
        <f t="shared" si="17"/>
        <v>pdf</v>
      </c>
      <c r="N175" s="2" t="s">
        <v>97</v>
      </c>
      <c r="O175" s="45" t="s">
        <v>98</v>
      </c>
      <c r="P175" s="13" t="str">
        <f t="shared" si="19"/>
        <v>Folder</v>
      </c>
      <c r="Q175" s="127">
        <v>6000</v>
      </c>
      <c r="R175" s="127">
        <v>2700</v>
      </c>
      <c r="S175" s="127">
        <v>1000</v>
      </c>
      <c r="T175" s="19" t="s">
        <v>782</v>
      </c>
      <c r="U175" s="2" t="s">
        <v>99</v>
      </c>
      <c r="V175" s="7" t="s">
        <v>100</v>
      </c>
      <c r="W175" s="2" t="s">
        <v>99</v>
      </c>
      <c r="X175" s="2" t="s">
        <v>99</v>
      </c>
      <c r="Y175" s="2" t="s">
        <v>99</v>
      </c>
      <c r="Z175" s="2" t="s">
        <v>99</v>
      </c>
      <c r="AA175" s="2" t="s">
        <v>100</v>
      </c>
      <c r="AB175" s="18" t="s">
        <v>100</v>
      </c>
      <c r="AC175" s="7" t="s">
        <v>130</v>
      </c>
      <c r="AD175" s="87" t="s">
        <v>98</v>
      </c>
      <c r="AE175" s="23" t="s">
        <v>131</v>
      </c>
      <c r="AF175" s="83" t="s">
        <v>806</v>
      </c>
      <c r="AG175" s="51" t="s">
        <v>692</v>
      </c>
      <c r="AH175" s="51" t="s">
        <v>693</v>
      </c>
      <c r="AI175" s="51" t="s">
        <v>207</v>
      </c>
      <c r="AJ175" s="34" t="s">
        <v>694</v>
      </c>
      <c r="AK175" s="61" t="s">
        <v>98</v>
      </c>
      <c r="AL175" s="12" t="s">
        <v>98</v>
      </c>
      <c r="AM175" s="2" t="str">
        <f t="shared" si="21"/>
        <v/>
      </c>
      <c r="AN175" s="14" t="str">
        <f t="shared" si="20"/>
        <v>Folder</v>
      </c>
      <c r="AO175" s="15">
        <v>0</v>
      </c>
      <c r="AQ175" s="71" t="s">
        <v>98</v>
      </c>
      <c r="AR175" s="67" t="str">
        <f t="shared" si="18"/>
        <v>GTF.081</v>
      </c>
      <c r="AS175" s="67" t="str">
        <f t="shared" si="22"/>
        <v>GTF_LC</v>
      </c>
      <c r="AT175" s="67" t="s">
        <v>100</v>
      </c>
      <c r="AU175" s="75" t="s">
        <v>100</v>
      </c>
      <c r="AV175" s="112" t="s">
        <v>100</v>
      </c>
      <c r="AW175" s="122" t="s">
        <v>871</v>
      </c>
      <c r="AX175" s="122" t="s">
        <v>139</v>
      </c>
      <c r="AY175" s="12" t="s">
        <v>112</v>
      </c>
      <c r="AZ175" s="71" t="s">
        <v>98</v>
      </c>
      <c r="BA175" s="107" t="s">
        <v>801</v>
      </c>
      <c r="BB175" s="70" t="s">
        <v>94</v>
      </c>
      <c r="BC175" s="12" t="s">
        <v>112</v>
      </c>
      <c r="BD175" s="100" t="s">
        <v>98</v>
      </c>
      <c r="BE175" s="12" t="s">
        <v>98</v>
      </c>
      <c r="BF175" s="71" t="s">
        <v>98</v>
      </c>
      <c r="BG175" s="12" t="s">
        <v>98</v>
      </c>
      <c r="BH175" s="12" t="s">
        <v>98</v>
      </c>
      <c r="BI175" s="12" t="s">
        <v>98</v>
      </c>
      <c r="BJ175" s="100" t="s">
        <v>98</v>
      </c>
      <c r="BK175" s="12" t="s">
        <v>98</v>
      </c>
      <c r="BL175" s="71" t="s">
        <v>98</v>
      </c>
      <c r="BM175" s="12" t="s">
        <v>98</v>
      </c>
      <c r="BN175" s="12" t="s">
        <v>98</v>
      </c>
      <c r="BO175" s="12" t="s">
        <v>98</v>
      </c>
      <c r="BP175" s="100" t="s">
        <v>98</v>
      </c>
      <c r="BQ175" s="12" t="s">
        <v>98</v>
      </c>
      <c r="BR175" s="71" t="s">
        <v>98</v>
      </c>
      <c r="BS175" s="12" t="s">
        <v>98</v>
      </c>
      <c r="BT175" s="12" t="s">
        <v>98</v>
      </c>
      <c r="BU175" s="12" t="s">
        <v>98</v>
      </c>
      <c r="BV175" s="100" t="s">
        <v>98</v>
      </c>
      <c r="BW175" s="12" t="s">
        <v>98</v>
      </c>
      <c r="BX175" s="71" t="s">
        <v>98</v>
      </c>
      <c r="BY175" s="12" t="s">
        <v>98</v>
      </c>
      <c r="BZ175" s="12" t="s">
        <v>98</v>
      </c>
      <c r="CA175" s="12" t="s">
        <v>98</v>
      </c>
      <c r="CB175" s="100" t="s">
        <v>98</v>
      </c>
      <c r="CC175" s="100" t="s">
        <v>98</v>
      </c>
      <c r="CD175" s="100" t="s">
        <v>98</v>
      </c>
      <c r="CE175" s="100" t="s">
        <v>98</v>
      </c>
      <c r="CF175" s="100" t="s">
        <v>98</v>
      </c>
      <c r="CG175" s="100" t="s">
        <v>98</v>
      </c>
      <c r="CH175" s="100" t="s">
        <v>98</v>
      </c>
      <c r="CI175" s="105" t="s">
        <v>98</v>
      </c>
    </row>
    <row r="176" spans="1:87" ht="21.75" customHeight="1" x14ac:dyDescent="0.25">
      <c r="A176" s="1" t="s">
        <v>586</v>
      </c>
      <c r="B176" s="6" t="s">
        <v>501</v>
      </c>
      <c r="C176" s="23" t="s">
        <v>725</v>
      </c>
      <c r="D176" t="s">
        <v>867</v>
      </c>
      <c r="E176" s="2">
        <v>2013</v>
      </c>
      <c r="F176" s="2" t="s">
        <v>112</v>
      </c>
      <c r="G176" s="22" t="s">
        <v>801</v>
      </c>
      <c r="H176" s="10" t="s">
        <v>868</v>
      </c>
      <c r="I176" s="19" t="s">
        <v>94</v>
      </c>
      <c r="J176" s="2" t="s">
        <v>869</v>
      </c>
      <c r="K176" s="118" t="str">
        <f t="shared" si="16"/>
        <v>pdf</v>
      </c>
      <c r="L176" s="2" t="s">
        <v>870</v>
      </c>
      <c r="M176" s="118" t="str">
        <f t="shared" si="17"/>
        <v>pdf</v>
      </c>
      <c r="N176" s="2" t="s">
        <v>97</v>
      </c>
      <c r="O176" s="45" t="s">
        <v>98</v>
      </c>
      <c r="P176" s="13" t="str">
        <f t="shared" si="19"/>
        <v>Folder</v>
      </c>
      <c r="Q176" s="127">
        <v>6000</v>
      </c>
      <c r="R176" s="127">
        <v>2700</v>
      </c>
      <c r="S176" s="127">
        <v>1000</v>
      </c>
      <c r="T176" s="19" t="s">
        <v>782</v>
      </c>
      <c r="U176" s="2" t="s">
        <v>99</v>
      </c>
      <c r="V176" s="7" t="s">
        <v>100</v>
      </c>
      <c r="W176" s="2" t="s">
        <v>99</v>
      </c>
      <c r="X176" s="2" t="s">
        <v>99</v>
      </c>
      <c r="Y176" s="2" t="s">
        <v>99</v>
      </c>
      <c r="Z176" s="2" t="s">
        <v>99</v>
      </c>
      <c r="AA176" s="2" t="s">
        <v>100</v>
      </c>
      <c r="AB176" s="18" t="s">
        <v>100</v>
      </c>
      <c r="AC176" s="7" t="s">
        <v>130</v>
      </c>
      <c r="AD176" s="87" t="s">
        <v>98</v>
      </c>
      <c r="AE176" s="23" t="s">
        <v>131</v>
      </c>
      <c r="AF176" s="83" t="s">
        <v>806</v>
      </c>
      <c r="AG176" s="51" t="s">
        <v>692</v>
      </c>
      <c r="AH176" s="51" t="s">
        <v>693</v>
      </c>
      <c r="AI176" s="51" t="s">
        <v>207</v>
      </c>
      <c r="AJ176" s="34" t="s">
        <v>694</v>
      </c>
      <c r="AK176" s="61" t="s">
        <v>98</v>
      </c>
      <c r="AL176" s="12" t="s">
        <v>98</v>
      </c>
      <c r="AM176" s="2" t="str">
        <f t="shared" si="21"/>
        <v/>
      </c>
      <c r="AN176" s="14" t="str">
        <f t="shared" si="20"/>
        <v>Folder</v>
      </c>
      <c r="AO176" s="15">
        <v>0</v>
      </c>
      <c r="AQ176" s="71" t="s">
        <v>98</v>
      </c>
      <c r="AR176" s="67" t="str">
        <f t="shared" si="18"/>
        <v>GTF.082</v>
      </c>
      <c r="AS176" s="67" t="str">
        <f t="shared" si="22"/>
        <v>GTF_LC</v>
      </c>
      <c r="AT176" s="67" t="s">
        <v>100</v>
      </c>
      <c r="AU176" s="75" t="s">
        <v>100</v>
      </c>
      <c r="AV176" s="112" t="s">
        <v>100</v>
      </c>
      <c r="AW176" s="122" t="s">
        <v>871</v>
      </c>
      <c r="AX176" s="122" t="s">
        <v>139</v>
      </c>
      <c r="AY176" s="12" t="s">
        <v>112</v>
      </c>
      <c r="AZ176" s="71" t="s">
        <v>98</v>
      </c>
      <c r="BA176" s="107" t="s">
        <v>801</v>
      </c>
      <c r="BB176" s="70" t="s">
        <v>94</v>
      </c>
      <c r="BC176" s="12" t="s">
        <v>112</v>
      </c>
      <c r="BD176" s="100" t="s">
        <v>98</v>
      </c>
      <c r="BE176" s="12" t="s">
        <v>98</v>
      </c>
      <c r="BF176" s="71" t="s">
        <v>98</v>
      </c>
      <c r="BG176" s="12" t="s">
        <v>98</v>
      </c>
      <c r="BH176" s="12" t="s">
        <v>98</v>
      </c>
      <c r="BI176" s="12" t="s">
        <v>98</v>
      </c>
      <c r="BJ176" s="100" t="s">
        <v>98</v>
      </c>
      <c r="BK176" s="12" t="s">
        <v>98</v>
      </c>
      <c r="BL176" s="71" t="s">
        <v>98</v>
      </c>
      <c r="BM176" s="12" t="s">
        <v>98</v>
      </c>
      <c r="BN176" s="12" t="s">
        <v>98</v>
      </c>
      <c r="BO176" s="12" t="s">
        <v>98</v>
      </c>
      <c r="BP176" s="100" t="s">
        <v>98</v>
      </c>
      <c r="BQ176" s="12" t="s">
        <v>98</v>
      </c>
      <c r="BR176" s="71" t="s">
        <v>98</v>
      </c>
      <c r="BS176" s="12" t="s">
        <v>98</v>
      </c>
      <c r="BT176" s="12" t="s">
        <v>98</v>
      </c>
      <c r="BU176" s="12" t="s">
        <v>98</v>
      </c>
      <c r="BV176" s="100" t="s">
        <v>98</v>
      </c>
      <c r="BW176" s="12" t="s">
        <v>98</v>
      </c>
      <c r="BX176" s="71" t="s">
        <v>98</v>
      </c>
      <c r="BY176" s="12" t="s">
        <v>98</v>
      </c>
      <c r="BZ176" s="12" t="s">
        <v>98</v>
      </c>
      <c r="CA176" s="12" t="s">
        <v>98</v>
      </c>
      <c r="CB176" s="100" t="s">
        <v>98</v>
      </c>
      <c r="CC176" s="100" t="s">
        <v>98</v>
      </c>
      <c r="CD176" s="100" t="s">
        <v>98</v>
      </c>
      <c r="CE176" s="100" t="s">
        <v>98</v>
      </c>
      <c r="CF176" s="100" t="s">
        <v>98</v>
      </c>
      <c r="CG176" s="100" t="s">
        <v>98</v>
      </c>
      <c r="CH176" s="100" t="s">
        <v>98</v>
      </c>
      <c r="CI176" s="105" t="s">
        <v>98</v>
      </c>
    </row>
    <row r="177" spans="1:87" ht="21.75" customHeight="1" x14ac:dyDescent="0.25">
      <c r="A177" s="1" t="s">
        <v>586</v>
      </c>
      <c r="B177" s="6" t="s">
        <v>504</v>
      </c>
      <c r="C177" s="23" t="s">
        <v>89</v>
      </c>
      <c r="D177" t="s">
        <v>872</v>
      </c>
      <c r="E177" s="2">
        <v>2013</v>
      </c>
      <c r="F177" s="2" t="s">
        <v>91</v>
      </c>
      <c r="G177" s="22" t="s">
        <v>558</v>
      </c>
      <c r="H177" s="10" t="s">
        <v>93</v>
      </c>
      <c r="I177" s="19" t="s">
        <v>94</v>
      </c>
      <c r="J177" s="2" t="s">
        <v>873</v>
      </c>
      <c r="K177" s="118" t="str">
        <f t="shared" si="16"/>
        <v>pdf</v>
      </c>
      <c r="L177" s="2" t="s">
        <v>874</v>
      </c>
      <c r="M177" s="118" t="str">
        <f t="shared" si="17"/>
        <v>pdf</v>
      </c>
      <c r="N177" s="2" t="s">
        <v>97</v>
      </c>
      <c r="O177" s="45" t="s">
        <v>98</v>
      </c>
      <c r="P177" s="13" t="str">
        <f t="shared" si="19"/>
        <v>Folder</v>
      </c>
      <c r="Q177" s="127">
        <v>6000</v>
      </c>
      <c r="R177" s="127">
        <v>3200</v>
      </c>
      <c r="S177" s="127">
        <v>1250</v>
      </c>
      <c r="T177" s="19" t="s">
        <v>782</v>
      </c>
      <c r="U177" s="2" t="s">
        <v>99</v>
      </c>
      <c r="V177" s="7" t="s">
        <v>98</v>
      </c>
      <c r="W177" s="2" t="s">
        <v>100</v>
      </c>
      <c r="X177" s="2" t="s">
        <v>100</v>
      </c>
      <c r="Y177" s="2" t="s">
        <v>100</v>
      </c>
      <c r="Z177" s="2" t="s">
        <v>100</v>
      </c>
      <c r="AA177" s="2" t="s">
        <v>100</v>
      </c>
      <c r="AB177" s="18" t="s">
        <v>100</v>
      </c>
      <c r="AC177" s="7" t="s">
        <v>130</v>
      </c>
      <c r="AD177" s="87" t="s">
        <v>98</v>
      </c>
      <c r="AE177" s="23" t="s">
        <v>131</v>
      </c>
      <c r="AF177" s="83" t="s">
        <v>806</v>
      </c>
      <c r="AG177" s="51" t="s">
        <v>692</v>
      </c>
      <c r="AH177" s="51" t="s">
        <v>693</v>
      </c>
      <c r="AI177" s="51" t="s">
        <v>207</v>
      </c>
      <c r="AJ177" s="34" t="s">
        <v>694</v>
      </c>
      <c r="AK177" s="61" t="s">
        <v>98</v>
      </c>
      <c r="AL177" s="12" t="s">
        <v>98</v>
      </c>
      <c r="AM177" s="2" t="str">
        <f t="shared" si="21"/>
        <v/>
      </c>
      <c r="AN177" s="14" t="str">
        <f t="shared" si="20"/>
        <v>Folder</v>
      </c>
      <c r="AO177" s="15">
        <v>0</v>
      </c>
      <c r="AQ177" s="71" t="s">
        <v>98</v>
      </c>
      <c r="AR177" s="67" t="str">
        <f t="shared" si="18"/>
        <v>GTF.083</v>
      </c>
      <c r="AS177" s="67" t="str">
        <f t="shared" si="22"/>
        <v>GTF_Q</v>
      </c>
      <c r="AT177" s="67" t="s">
        <v>100</v>
      </c>
      <c r="AU177" s="75" t="s">
        <v>100</v>
      </c>
      <c r="AV177" s="112" t="s">
        <v>144</v>
      </c>
      <c r="AW177" s="122" t="s">
        <v>438</v>
      </c>
      <c r="AX177" s="122" t="s">
        <v>139</v>
      </c>
      <c r="AY177" s="12" t="s">
        <v>91</v>
      </c>
      <c r="AZ177" s="71" t="s">
        <v>98</v>
      </c>
      <c r="BA177" s="107" t="s">
        <v>558</v>
      </c>
      <c r="BB177" s="70" t="s">
        <v>94</v>
      </c>
      <c r="BC177" s="12" t="s">
        <v>91</v>
      </c>
      <c r="BD177" s="100" t="s">
        <v>98</v>
      </c>
      <c r="BE177" s="12" t="s">
        <v>98</v>
      </c>
      <c r="BF177" s="71" t="s">
        <v>98</v>
      </c>
      <c r="BG177" s="12" t="s">
        <v>98</v>
      </c>
      <c r="BH177" s="12" t="s">
        <v>98</v>
      </c>
      <c r="BI177" s="12" t="s">
        <v>98</v>
      </c>
      <c r="BJ177" s="100" t="s">
        <v>98</v>
      </c>
      <c r="BK177" s="12" t="s">
        <v>98</v>
      </c>
      <c r="BL177" s="71" t="s">
        <v>98</v>
      </c>
      <c r="BM177" s="12" t="s">
        <v>98</v>
      </c>
      <c r="BN177" s="12" t="s">
        <v>98</v>
      </c>
      <c r="BO177" s="12" t="s">
        <v>98</v>
      </c>
      <c r="BP177" s="100" t="s">
        <v>98</v>
      </c>
      <c r="BQ177" s="12" t="s">
        <v>98</v>
      </c>
      <c r="BR177" s="71" t="s">
        <v>98</v>
      </c>
      <c r="BS177" s="12" t="s">
        <v>98</v>
      </c>
      <c r="BT177" s="12" t="s">
        <v>98</v>
      </c>
      <c r="BU177" s="12" t="s">
        <v>98</v>
      </c>
      <c r="BV177" s="100" t="s">
        <v>98</v>
      </c>
      <c r="BW177" s="12" t="s">
        <v>98</v>
      </c>
      <c r="BX177" s="71" t="s">
        <v>98</v>
      </c>
      <c r="BY177" s="12" t="s">
        <v>98</v>
      </c>
      <c r="BZ177" s="12" t="s">
        <v>98</v>
      </c>
      <c r="CA177" s="12" t="s">
        <v>98</v>
      </c>
      <c r="CB177" s="100" t="s">
        <v>98</v>
      </c>
      <c r="CC177" s="100" t="s">
        <v>98</v>
      </c>
      <c r="CD177" s="100" t="s">
        <v>98</v>
      </c>
      <c r="CE177" s="100" t="s">
        <v>98</v>
      </c>
      <c r="CF177" s="100" t="s">
        <v>98</v>
      </c>
      <c r="CG177" s="100" t="s">
        <v>98</v>
      </c>
      <c r="CH177" s="100" t="s">
        <v>98</v>
      </c>
      <c r="CI177" s="105" t="s">
        <v>98</v>
      </c>
    </row>
    <row r="178" spans="1:87" ht="21.75" customHeight="1" x14ac:dyDescent="0.25">
      <c r="A178" s="1" t="s">
        <v>586</v>
      </c>
      <c r="B178" s="6" t="s">
        <v>512</v>
      </c>
      <c r="C178" s="23" t="s">
        <v>89</v>
      </c>
      <c r="D178" t="s">
        <v>864</v>
      </c>
      <c r="E178" s="2">
        <v>2013</v>
      </c>
      <c r="F178" s="2" t="s">
        <v>91</v>
      </c>
      <c r="G178" s="22" t="s">
        <v>558</v>
      </c>
      <c r="H178" s="10" t="s">
        <v>93</v>
      </c>
      <c r="I178" s="19" t="s">
        <v>94</v>
      </c>
      <c r="J178" s="2" t="s">
        <v>875</v>
      </c>
      <c r="K178" s="118" t="str">
        <f t="shared" si="16"/>
        <v>pdf</v>
      </c>
      <c r="L178" s="2" t="s">
        <v>874</v>
      </c>
      <c r="M178" s="118" t="str">
        <f t="shared" si="17"/>
        <v>pdf</v>
      </c>
      <c r="N178" s="2" t="s">
        <v>97</v>
      </c>
      <c r="O178" s="45" t="s">
        <v>98</v>
      </c>
      <c r="P178" s="13" t="str">
        <f t="shared" si="19"/>
        <v>Folder</v>
      </c>
      <c r="Q178" s="127">
        <v>6000</v>
      </c>
      <c r="R178" s="127">
        <v>3200</v>
      </c>
      <c r="S178" s="127">
        <v>1250</v>
      </c>
      <c r="T178" s="19" t="s">
        <v>782</v>
      </c>
      <c r="U178" s="2" t="s">
        <v>99</v>
      </c>
      <c r="V178" s="7" t="s">
        <v>98</v>
      </c>
      <c r="W178" s="2" t="s">
        <v>100</v>
      </c>
      <c r="X178" s="2" t="s">
        <v>100</v>
      </c>
      <c r="Y178" s="2" t="s">
        <v>100</v>
      </c>
      <c r="Z178" s="2" t="s">
        <v>100</v>
      </c>
      <c r="AA178" s="2" t="s">
        <v>100</v>
      </c>
      <c r="AB178" s="18" t="s">
        <v>100</v>
      </c>
      <c r="AC178" s="7" t="s">
        <v>130</v>
      </c>
      <c r="AD178" s="87" t="s">
        <v>98</v>
      </c>
      <c r="AE178" s="23" t="s">
        <v>131</v>
      </c>
      <c r="AF178" s="83" t="s">
        <v>806</v>
      </c>
      <c r="AG178" s="51" t="s">
        <v>692</v>
      </c>
      <c r="AH178" s="51" t="s">
        <v>693</v>
      </c>
      <c r="AI178" s="51" t="s">
        <v>207</v>
      </c>
      <c r="AJ178" s="34" t="s">
        <v>694</v>
      </c>
      <c r="AK178" s="61" t="s">
        <v>98</v>
      </c>
      <c r="AL178" s="12" t="s">
        <v>98</v>
      </c>
      <c r="AM178" s="2" t="str">
        <f t="shared" si="21"/>
        <v/>
      </c>
      <c r="AN178" s="14" t="str">
        <f t="shared" si="20"/>
        <v>Folder</v>
      </c>
      <c r="AO178" s="15">
        <v>0</v>
      </c>
      <c r="AQ178" s="71" t="s">
        <v>98</v>
      </c>
      <c r="AR178" s="67" t="str">
        <f t="shared" si="18"/>
        <v>GTF.084</v>
      </c>
      <c r="AS178" s="67" t="str">
        <f t="shared" si="22"/>
        <v>GTF_Q</v>
      </c>
      <c r="AT178" s="67" t="s">
        <v>100</v>
      </c>
      <c r="AU178" s="75" t="s">
        <v>100</v>
      </c>
      <c r="AV178" s="112" t="s">
        <v>214</v>
      </c>
      <c r="AW178" s="122" t="s">
        <v>438</v>
      </c>
      <c r="AX178" s="122" t="s">
        <v>139</v>
      </c>
      <c r="AY178" s="12" t="s">
        <v>91</v>
      </c>
      <c r="AZ178" s="71" t="s">
        <v>98</v>
      </c>
      <c r="BA178" s="107" t="s">
        <v>558</v>
      </c>
      <c r="BB178" s="70" t="s">
        <v>94</v>
      </c>
      <c r="BC178" s="12" t="s">
        <v>91</v>
      </c>
      <c r="BD178" s="100" t="s">
        <v>98</v>
      </c>
      <c r="BE178" s="12" t="s">
        <v>98</v>
      </c>
      <c r="BF178" s="71" t="s">
        <v>98</v>
      </c>
      <c r="BG178" s="12" t="s">
        <v>98</v>
      </c>
      <c r="BH178" s="12" t="s">
        <v>98</v>
      </c>
      <c r="BI178" s="12" t="s">
        <v>98</v>
      </c>
      <c r="BJ178" s="100" t="s">
        <v>98</v>
      </c>
      <c r="BK178" s="12" t="s">
        <v>98</v>
      </c>
      <c r="BL178" s="71" t="s">
        <v>98</v>
      </c>
      <c r="BM178" s="12" t="s">
        <v>98</v>
      </c>
      <c r="BN178" s="12" t="s">
        <v>98</v>
      </c>
      <c r="BO178" s="12" t="s">
        <v>98</v>
      </c>
      <c r="BP178" s="100" t="s">
        <v>98</v>
      </c>
      <c r="BQ178" s="12" t="s">
        <v>98</v>
      </c>
      <c r="BR178" s="71" t="s">
        <v>98</v>
      </c>
      <c r="BS178" s="12" t="s">
        <v>98</v>
      </c>
      <c r="BT178" s="12" t="s">
        <v>98</v>
      </c>
      <c r="BU178" s="12" t="s">
        <v>98</v>
      </c>
      <c r="BV178" s="100" t="s">
        <v>98</v>
      </c>
      <c r="BW178" s="12" t="s">
        <v>98</v>
      </c>
      <c r="BX178" s="71" t="s">
        <v>98</v>
      </c>
      <c r="BY178" s="12" t="s">
        <v>98</v>
      </c>
      <c r="BZ178" s="12" t="s">
        <v>98</v>
      </c>
      <c r="CA178" s="12" t="s">
        <v>98</v>
      </c>
      <c r="CB178" s="100" t="s">
        <v>98</v>
      </c>
      <c r="CC178" s="100" t="s">
        <v>98</v>
      </c>
      <c r="CD178" s="100" t="s">
        <v>98</v>
      </c>
      <c r="CE178" s="100" t="s">
        <v>98</v>
      </c>
      <c r="CF178" s="100" t="s">
        <v>98</v>
      </c>
      <c r="CG178" s="100" t="s">
        <v>98</v>
      </c>
      <c r="CH178" s="100" t="s">
        <v>98</v>
      </c>
      <c r="CI178" s="105" t="s">
        <v>98</v>
      </c>
    </row>
    <row r="179" spans="1:87" ht="21.75" customHeight="1" x14ac:dyDescent="0.25">
      <c r="A179" s="1" t="s">
        <v>586</v>
      </c>
      <c r="B179" s="6" t="s">
        <v>519</v>
      </c>
      <c r="C179" s="23" t="s">
        <v>89</v>
      </c>
      <c r="D179" t="s">
        <v>876</v>
      </c>
      <c r="E179" s="2">
        <v>2014</v>
      </c>
      <c r="F179" s="2" t="s">
        <v>91</v>
      </c>
      <c r="G179" s="22" t="s">
        <v>558</v>
      </c>
      <c r="H179" s="10" t="s">
        <v>93</v>
      </c>
      <c r="I179" s="19" t="s">
        <v>94</v>
      </c>
      <c r="J179" s="2" t="s">
        <v>877</v>
      </c>
      <c r="K179" s="118" t="str">
        <f t="shared" si="16"/>
        <v>pdf</v>
      </c>
      <c r="L179" s="2" t="s">
        <v>844</v>
      </c>
      <c r="M179" s="118" t="str">
        <f t="shared" si="17"/>
        <v>pdf</v>
      </c>
      <c r="N179" s="2" t="s">
        <v>97</v>
      </c>
      <c r="O179" s="45" t="s">
        <v>98</v>
      </c>
      <c r="P179" s="13" t="str">
        <f t="shared" si="19"/>
        <v>Folder</v>
      </c>
      <c r="Q179" s="127">
        <v>4200</v>
      </c>
      <c r="R179" s="127">
        <v>2200</v>
      </c>
      <c r="S179" s="127">
        <v>1400</v>
      </c>
      <c r="T179" s="19" t="s">
        <v>100</v>
      </c>
      <c r="U179" s="2" t="s">
        <v>99</v>
      </c>
      <c r="V179" s="7" t="s">
        <v>98</v>
      </c>
      <c r="W179" s="2" t="s">
        <v>100</v>
      </c>
      <c r="X179" s="2" t="s">
        <v>100</v>
      </c>
      <c r="Y179" s="2" t="s">
        <v>100</v>
      </c>
      <c r="Z179" s="2" t="s">
        <v>100</v>
      </c>
      <c r="AA179" s="2" t="s">
        <v>100</v>
      </c>
      <c r="AB179" s="18" t="s">
        <v>100</v>
      </c>
      <c r="AC179" s="7" t="s">
        <v>130</v>
      </c>
      <c r="AD179" s="87" t="s">
        <v>98</v>
      </c>
      <c r="AE179" s="23" t="s">
        <v>131</v>
      </c>
      <c r="AF179" s="81" t="s">
        <v>827</v>
      </c>
      <c r="AG179" s="51" t="s">
        <v>205</v>
      </c>
      <c r="AH179" s="51" t="s">
        <v>305</v>
      </c>
      <c r="AI179" s="51" t="s">
        <v>878</v>
      </c>
      <c r="AJ179" s="34" t="s">
        <v>694</v>
      </c>
      <c r="AK179" s="61" t="s">
        <v>98</v>
      </c>
      <c r="AL179" s="12" t="s">
        <v>98</v>
      </c>
      <c r="AM179" s="2" t="str">
        <f t="shared" si="21"/>
        <v/>
      </c>
      <c r="AN179" s="14" t="str">
        <f t="shared" si="20"/>
        <v>Folder</v>
      </c>
      <c r="AO179" s="15">
        <v>0</v>
      </c>
      <c r="AQ179" s="71" t="s">
        <v>98</v>
      </c>
      <c r="AR179" s="67" t="str">
        <f t="shared" si="18"/>
        <v>GTF.085</v>
      </c>
      <c r="AS179" s="67" t="str">
        <f t="shared" si="22"/>
        <v>GTF_Q</v>
      </c>
      <c r="AT179" s="67" t="s">
        <v>100</v>
      </c>
      <c r="AU179" s="75" t="s">
        <v>100</v>
      </c>
      <c r="AV179" s="112" t="s">
        <v>144</v>
      </c>
      <c r="AW179" s="122"/>
      <c r="AX179" s="122" t="s">
        <v>104</v>
      </c>
      <c r="AY179" s="12" t="s">
        <v>91</v>
      </c>
      <c r="AZ179" s="71" t="s">
        <v>98</v>
      </c>
      <c r="BA179" s="107" t="s">
        <v>558</v>
      </c>
      <c r="BB179" s="70" t="s">
        <v>94</v>
      </c>
      <c r="BC179" s="12" t="s">
        <v>91</v>
      </c>
      <c r="BD179" s="100" t="s">
        <v>98</v>
      </c>
      <c r="BE179" s="12" t="s">
        <v>98</v>
      </c>
      <c r="BF179" s="71" t="s">
        <v>98</v>
      </c>
      <c r="BG179" s="12" t="s">
        <v>98</v>
      </c>
      <c r="BH179" s="12" t="s">
        <v>98</v>
      </c>
      <c r="BI179" s="12" t="s">
        <v>98</v>
      </c>
      <c r="BJ179" s="100" t="s">
        <v>98</v>
      </c>
      <c r="BK179" s="12" t="s">
        <v>98</v>
      </c>
      <c r="BL179" s="71" t="s">
        <v>98</v>
      </c>
      <c r="BM179" s="12" t="s">
        <v>98</v>
      </c>
      <c r="BN179" s="12" t="s">
        <v>98</v>
      </c>
      <c r="BO179" s="12" t="s">
        <v>98</v>
      </c>
      <c r="BP179" s="100" t="s">
        <v>98</v>
      </c>
      <c r="BQ179" s="12" t="s">
        <v>98</v>
      </c>
      <c r="BR179" s="71" t="s">
        <v>98</v>
      </c>
      <c r="BS179" s="12" t="s">
        <v>98</v>
      </c>
      <c r="BT179" s="12" t="s">
        <v>98</v>
      </c>
      <c r="BU179" s="12" t="s">
        <v>98</v>
      </c>
      <c r="BV179" s="100" t="s">
        <v>98</v>
      </c>
      <c r="BW179" s="12" t="s">
        <v>98</v>
      </c>
      <c r="BX179" s="71" t="s">
        <v>98</v>
      </c>
      <c r="BY179" s="12" t="s">
        <v>98</v>
      </c>
      <c r="BZ179" s="12" t="s">
        <v>98</v>
      </c>
      <c r="CA179" s="12" t="s">
        <v>98</v>
      </c>
      <c r="CB179" s="100" t="s">
        <v>98</v>
      </c>
      <c r="CC179" s="100" t="s">
        <v>98</v>
      </c>
      <c r="CD179" s="100" t="s">
        <v>98</v>
      </c>
      <c r="CE179" s="100" t="s">
        <v>98</v>
      </c>
      <c r="CF179" s="100" t="s">
        <v>98</v>
      </c>
      <c r="CG179" s="100" t="s">
        <v>98</v>
      </c>
      <c r="CH179" s="100" t="s">
        <v>98</v>
      </c>
      <c r="CI179" s="105" t="s">
        <v>98</v>
      </c>
    </row>
    <row r="180" spans="1:87" ht="21.75" customHeight="1" x14ac:dyDescent="0.25">
      <c r="A180" s="1" t="s">
        <v>586</v>
      </c>
      <c r="B180" s="6" t="s">
        <v>528</v>
      </c>
      <c r="C180" s="23" t="s">
        <v>89</v>
      </c>
      <c r="D180" t="s">
        <v>879</v>
      </c>
      <c r="E180" s="2">
        <v>2014</v>
      </c>
      <c r="F180" s="2" t="s">
        <v>91</v>
      </c>
      <c r="G180" s="22" t="s">
        <v>558</v>
      </c>
      <c r="H180" s="10" t="s">
        <v>93</v>
      </c>
      <c r="I180" s="19" t="s">
        <v>94</v>
      </c>
      <c r="J180" s="2" t="s">
        <v>880</v>
      </c>
      <c r="K180" s="118" t="str">
        <f t="shared" si="16"/>
        <v>pdf</v>
      </c>
      <c r="L180" s="2" t="s">
        <v>844</v>
      </c>
      <c r="M180" s="118" t="str">
        <f t="shared" si="17"/>
        <v>pdf</v>
      </c>
      <c r="N180" s="2" t="s">
        <v>97</v>
      </c>
      <c r="O180" s="45" t="s">
        <v>98</v>
      </c>
      <c r="P180" s="13" t="str">
        <f t="shared" si="19"/>
        <v>Folder</v>
      </c>
      <c r="Q180" s="127">
        <v>4200</v>
      </c>
      <c r="R180" s="127">
        <v>2200</v>
      </c>
      <c r="S180" s="127">
        <v>1400</v>
      </c>
      <c r="T180" s="19" t="s">
        <v>782</v>
      </c>
      <c r="U180" s="2" t="s">
        <v>99</v>
      </c>
      <c r="V180" s="7" t="s">
        <v>98</v>
      </c>
      <c r="W180" s="2" t="s">
        <v>99</v>
      </c>
      <c r="X180" s="2" t="s">
        <v>100</v>
      </c>
      <c r="Y180" s="2" t="s">
        <v>100</v>
      </c>
      <c r="Z180" s="2" t="s">
        <v>100</v>
      </c>
      <c r="AA180" s="2" t="s">
        <v>99</v>
      </c>
      <c r="AB180" s="18" t="s">
        <v>100</v>
      </c>
      <c r="AC180" s="7" t="s">
        <v>158</v>
      </c>
      <c r="AD180" s="87" t="s">
        <v>98</v>
      </c>
      <c r="AE180" s="38" t="s">
        <v>138</v>
      </c>
      <c r="AF180" s="84" t="s">
        <v>881</v>
      </c>
      <c r="AG180" s="38" t="s">
        <v>394</v>
      </c>
      <c r="AH180" s="38" t="s">
        <v>141</v>
      </c>
      <c r="AI180" s="38" t="s">
        <v>840</v>
      </c>
      <c r="AJ180" s="34" t="s">
        <v>694</v>
      </c>
      <c r="AK180" s="61" t="s">
        <v>98</v>
      </c>
      <c r="AL180" s="12" t="s">
        <v>98</v>
      </c>
      <c r="AM180" s="2" t="str">
        <f t="shared" si="21"/>
        <v/>
      </c>
      <c r="AN180" s="14" t="str">
        <f t="shared" si="20"/>
        <v>Folder</v>
      </c>
      <c r="AO180" s="15">
        <v>0</v>
      </c>
      <c r="AQ180" s="71" t="s">
        <v>98</v>
      </c>
      <c r="AR180" s="67" t="str">
        <f t="shared" si="18"/>
        <v>GTF.086</v>
      </c>
      <c r="AS180" s="67" t="str">
        <f t="shared" si="22"/>
        <v>GTF_Q</v>
      </c>
      <c r="AT180" s="67" t="s">
        <v>100</v>
      </c>
      <c r="AU180" s="75" t="s">
        <v>100</v>
      </c>
      <c r="AV180" s="112" t="s">
        <v>214</v>
      </c>
      <c r="AW180" s="122" t="s">
        <v>882</v>
      </c>
      <c r="AX180" s="122" t="s">
        <v>104</v>
      </c>
      <c r="AY180" s="12" t="s">
        <v>91</v>
      </c>
      <c r="AZ180" s="71" t="s">
        <v>98</v>
      </c>
      <c r="BA180" s="107" t="s">
        <v>558</v>
      </c>
      <c r="BB180" s="70" t="s">
        <v>94</v>
      </c>
      <c r="BC180" s="12" t="s">
        <v>91</v>
      </c>
      <c r="BD180" s="100" t="s">
        <v>98</v>
      </c>
      <c r="BE180" s="12" t="s">
        <v>98</v>
      </c>
      <c r="BF180" s="71" t="s">
        <v>98</v>
      </c>
      <c r="BG180" s="12" t="s">
        <v>98</v>
      </c>
      <c r="BH180" s="12" t="s">
        <v>98</v>
      </c>
      <c r="BI180" s="12" t="s">
        <v>98</v>
      </c>
      <c r="BJ180" s="100" t="s">
        <v>98</v>
      </c>
      <c r="BK180" s="12" t="s">
        <v>98</v>
      </c>
      <c r="BL180" s="71" t="s">
        <v>98</v>
      </c>
      <c r="BM180" s="12" t="s">
        <v>98</v>
      </c>
      <c r="BN180" s="12" t="s">
        <v>98</v>
      </c>
      <c r="BO180" s="12" t="s">
        <v>98</v>
      </c>
      <c r="BP180" s="100" t="s">
        <v>98</v>
      </c>
      <c r="BQ180" s="12" t="s">
        <v>98</v>
      </c>
      <c r="BR180" s="71" t="s">
        <v>98</v>
      </c>
      <c r="BS180" s="12" t="s">
        <v>98</v>
      </c>
      <c r="BT180" s="12" t="s">
        <v>98</v>
      </c>
      <c r="BU180" s="12" t="s">
        <v>98</v>
      </c>
      <c r="BV180" s="100" t="s">
        <v>98</v>
      </c>
      <c r="BW180" s="12" t="s">
        <v>98</v>
      </c>
      <c r="BX180" s="71" t="s">
        <v>98</v>
      </c>
      <c r="BY180" s="12" t="s">
        <v>98</v>
      </c>
      <c r="BZ180" s="12" t="s">
        <v>98</v>
      </c>
      <c r="CA180" s="12" t="s">
        <v>98</v>
      </c>
      <c r="CB180" s="100" t="s">
        <v>98</v>
      </c>
      <c r="CC180" s="100" t="s">
        <v>98</v>
      </c>
      <c r="CD180" s="100" t="s">
        <v>98</v>
      </c>
      <c r="CE180" s="100" t="s">
        <v>98</v>
      </c>
      <c r="CF180" s="100" t="s">
        <v>98</v>
      </c>
      <c r="CG180" s="100" t="s">
        <v>98</v>
      </c>
      <c r="CH180" s="100" t="s">
        <v>98</v>
      </c>
      <c r="CI180" s="105" t="s">
        <v>98</v>
      </c>
    </row>
    <row r="181" spans="1:87" ht="21.75" customHeight="1" x14ac:dyDescent="0.25">
      <c r="A181" s="1" t="s">
        <v>586</v>
      </c>
      <c r="B181" s="6" t="s">
        <v>533</v>
      </c>
      <c r="C181" s="74" t="s">
        <v>686</v>
      </c>
      <c r="D181" s="1" t="s">
        <v>715</v>
      </c>
      <c r="E181" s="2" t="s">
        <v>98</v>
      </c>
      <c r="F181" s="2" t="s">
        <v>98</v>
      </c>
      <c r="G181" s="22" t="s">
        <v>98</v>
      </c>
      <c r="H181" s="10" t="s">
        <v>98</v>
      </c>
      <c r="I181" s="19" t="s">
        <v>98</v>
      </c>
      <c r="J181" s="2" t="s">
        <v>98</v>
      </c>
      <c r="K181" s="118" t="str">
        <f t="shared" si="16"/>
        <v>pdf</v>
      </c>
      <c r="L181" s="2" t="s">
        <v>98</v>
      </c>
      <c r="M181" s="118" t="str">
        <f t="shared" si="17"/>
        <v>pdf</v>
      </c>
      <c r="N181" s="2" t="s">
        <v>98</v>
      </c>
      <c r="O181" s="45" t="s">
        <v>98</v>
      </c>
      <c r="P181" s="13" t="str">
        <f t="shared" si="19"/>
        <v>Folder</v>
      </c>
      <c r="Q181" s="127" t="s">
        <v>98</v>
      </c>
      <c r="R181" s="127" t="s">
        <v>98</v>
      </c>
      <c r="S181" s="127" t="s">
        <v>98</v>
      </c>
      <c r="T181" s="19" t="s">
        <v>98</v>
      </c>
      <c r="U181" s="2" t="s">
        <v>98</v>
      </c>
      <c r="V181" s="7" t="s">
        <v>98</v>
      </c>
      <c r="W181" s="2" t="s">
        <v>98</v>
      </c>
      <c r="X181" s="2" t="s">
        <v>100</v>
      </c>
      <c r="Y181" s="2" t="s">
        <v>100</v>
      </c>
      <c r="Z181" s="2" t="s">
        <v>100</v>
      </c>
      <c r="AA181" s="2" t="s">
        <v>99</v>
      </c>
      <c r="AB181" s="18" t="s">
        <v>100</v>
      </c>
      <c r="AC181" s="7" t="s">
        <v>98</v>
      </c>
      <c r="AD181" s="87" t="s">
        <v>98</v>
      </c>
      <c r="AE181" s="23"/>
      <c r="AF181" s="76"/>
      <c r="AG181" s="23"/>
      <c r="AH181" s="23"/>
      <c r="AI181" s="23"/>
      <c r="AJ181" s="34" t="s">
        <v>694</v>
      </c>
      <c r="AK181" s="25" t="s">
        <v>164</v>
      </c>
      <c r="AL181" s="2" t="s">
        <v>98</v>
      </c>
      <c r="AM181" s="2" t="str">
        <f t="shared" si="21"/>
        <v/>
      </c>
      <c r="AN181" s="14" t="str">
        <f t="shared" si="20"/>
        <v>Folder</v>
      </c>
      <c r="AO181" s="15">
        <v>0</v>
      </c>
      <c r="AQ181" s="71" t="s">
        <v>98</v>
      </c>
      <c r="AR181" s="67" t="str">
        <f t="shared" si="18"/>
        <v>GTF.087</v>
      </c>
      <c r="AS181" s="67" t="str">
        <f t="shared" si="22"/>
        <v>GTF_GTS</v>
      </c>
      <c r="AT181" s="67" t="s">
        <v>100</v>
      </c>
      <c r="AU181" s="75" t="s">
        <v>100</v>
      </c>
      <c r="AV181" s="112" t="s">
        <v>98</v>
      </c>
      <c r="AW181" s="122"/>
      <c r="AX181" s="122"/>
      <c r="AY181" s="12" t="str">
        <f>F181</f>
        <v>-</v>
      </c>
      <c r="AZ181" s="71" t="s">
        <v>98</v>
      </c>
      <c r="BA181" s="12" t="str">
        <f>G181</f>
        <v>-</v>
      </c>
      <c r="BB181" s="12" t="str">
        <f>I181</f>
        <v>-</v>
      </c>
      <c r="BC181" s="12" t="str">
        <f>I181</f>
        <v>-</v>
      </c>
      <c r="BD181" s="100" t="s">
        <v>98</v>
      </c>
      <c r="BE181" s="12" t="s">
        <v>98</v>
      </c>
      <c r="BF181" s="71" t="s">
        <v>98</v>
      </c>
      <c r="BG181" s="12" t="s">
        <v>98</v>
      </c>
      <c r="BH181" s="12" t="s">
        <v>98</v>
      </c>
      <c r="BI181" s="12" t="s">
        <v>98</v>
      </c>
      <c r="BJ181" s="100" t="s">
        <v>98</v>
      </c>
      <c r="BK181" s="12" t="s">
        <v>98</v>
      </c>
      <c r="BL181" s="71" t="s">
        <v>98</v>
      </c>
      <c r="BM181" s="12" t="s">
        <v>98</v>
      </c>
      <c r="BN181" s="12" t="s">
        <v>98</v>
      </c>
      <c r="BO181" s="12" t="s">
        <v>98</v>
      </c>
      <c r="BP181" s="100" t="s">
        <v>98</v>
      </c>
      <c r="BQ181" s="12" t="s">
        <v>98</v>
      </c>
      <c r="BR181" s="71" t="s">
        <v>98</v>
      </c>
      <c r="BS181" s="12" t="s">
        <v>98</v>
      </c>
      <c r="BT181" s="12" t="s">
        <v>98</v>
      </c>
      <c r="BU181" s="12" t="s">
        <v>98</v>
      </c>
      <c r="BV181" s="100" t="s">
        <v>98</v>
      </c>
      <c r="BW181" s="12" t="s">
        <v>98</v>
      </c>
      <c r="BX181" s="71" t="s">
        <v>98</v>
      </c>
      <c r="BY181" s="12" t="s">
        <v>98</v>
      </c>
      <c r="BZ181" s="12" t="s">
        <v>98</v>
      </c>
      <c r="CA181" s="12" t="s">
        <v>98</v>
      </c>
      <c r="CB181" s="100" t="s">
        <v>98</v>
      </c>
      <c r="CC181" s="100" t="s">
        <v>98</v>
      </c>
      <c r="CD181" s="100" t="s">
        <v>98</v>
      </c>
      <c r="CE181" s="100" t="s">
        <v>98</v>
      </c>
      <c r="CF181" s="100" t="s">
        <v>98</v>
      </c>
      <c r="CG181" s="100" t="s">
        <v>98</v>
      </c>
      <c r="CH181" s="100" t="s">
        <v>98</v>
      </c>
      <c r="CI181" s="105" t="s">
        <v>98</v>
      </c>
    </row>
    <row r="182" spans="1:87" ht="21.75" customHeight="1" x14ac:dyDescent="0.25">
      <c r="A182" s="1" t="s">
        <v>586</v>
      </c>
      <c r="B182" s="6" t="s">
        <v>536</v>
      </c>
      <c r="C182" s="23" t="s">
        <v>721</v>
      </c>
      <c r="D182" t="s">
        <v>883</v>
      </c>
      <c r="E182" s="2">
        <v>2015</v>
      </c>
      <c r="F182" s="2" t="s">
        <v>884</v>
      </c>
      <c r="G182" s="22" t="s">
        <v>885</v>
      </c>
      <c r="H182" s="10"/>
      <c r="I182" s="19" t="s">
        <v>94</v>
      </c>
      <c r="J182" s="2" t="s">
        <v>886</v>
      </c>
      <c r="K182" s="118" t="str">
        <f t="shared" si="16"/>
        <v>pdf</v>
      </c>
      <c r="L182" s="2" t="s">
        <v>887</v>
      </c>
      <c r="M182" s="118" t="str">
        <f t="shared" si="17"/>
        <v>pdf</v>
      </c>
      <c r="N182" s="2" t="s">
        <v>97</v>
      </c>
      <c r="O182" s="45" t="s">
        <v>98</v>
      </c>
      <c r="P182" s="13" t="str">
        <f t="shared" si="19"/>
        <v>Folder</v>
      </c>
      <c r="Q182" s="127">
        <v>9000</v>
      </c>
      <c r="R182" s="127">
        <v>3000</v>
      </c>
      <c r="S182" s="127">
        <v>1000</v>
      </c>
      <c r="T182" s="19" t="s">
        <v>782</v>
      </c>
      <c r="U182" s="2" t="s">
        <v>99</v>
      </c>
      <c r="V182" s="7" t="s">
        <v>98</v>
      </c>
      <c r="W182" s="2" t="s">
        <v>99</v>
      </c>
      <c r="X182" s="2" t="s">
        <v>100</v>
      </c>
      <c r="Y182" s="2" t="s">
        <v>100</v>
      </c>
      <c r="Z182" s="2" t="s">
        <v>100</v>
      </c>
      <c r="AA182" s="2" t="s">
        <v>99</v>
      </c>
      <c r="AB182" s="18" t="s">
        <v>100</v>
      </c>
      <c r="AC182" s="7" t="s">
        <v>130</v>
      </c>
      <c r="AD182" s="87" t="s">
        <v>98</v>
      </c>
      <c r="AE182" s="23" t="s">
        <v>131</v>
      </c>
      <c r="AF182" s="83" t="s">
        <v>806</v>
      </c>
      <c r="AG182" s="51" t="s">
        <v>692</v>
      </c>
      <c r="AH182" s="51" t="s">
        <v>693</v>
      </c>
      <c r="AI182" s="51" t="s">
        <v>207</v>
      </c>
      <c r="AJ182" s="34" t="s">
        <v>694</v>
      </c>
      <c r="AK182" s="25" t="s">
        <v>164</v>
      </c>
      <c r="AL182" s="2" t="s">
        <v>98</v>
      </c>
      <c r="AM182" s="2" t="str">
        <f t="shared" si="21"/>
        <v/>
      </c>
      <c r="AN182" s="14" t="str">
        <f t="shared" si="20"/>
        <v>Folder</v>
      </c>
      <c r="AO182" s="15">
        <v>0</v>
      </c>
      <c r="AQ182" s="71" t="s">
        <v>98</v>
      </c>
      <c r="AR182" s="67" t="str">
        <f t="shared" si="18"/>
        <v>GTF.088</v>
      </c>
      <c r="AS182" s="67" t="str">
        <f t="shared" si="22"/>
        <v>GTF_R</v>
      </c>
      <c r="AT182" s="67" t="s">
        <v>100</v>
      </c>
      <c r="AU182" s="75" t="s">
        <v>100</v>
      </c>
      <c r="AV182" s="112" t="s">
        <v>144</v>
      </c>
      <c r="AW182" s="122" t="s">
        <v>438</v>
      </c>
      <c r="AX182" s="122" t="s">
        <v>139</v>
      </c>
      <c r="AY182" s="12" t="s">
        <v>884</v>
      </c>
      <c r="AZ182" s="71" t="s">
        <v>98</v>
      </c>
      <c r="BA182" s="107" t="s">
        <v>885</v>
      </c>
      <c r="BB182" s="70" t="s">
        <v>94</v>
      </c>
      <c r="BC182" s="12" t="s">
        <v>884</v>
      </c>
      <c r="BD182" s="100" t="s">
        <v>98</v>
      </c>
      <c r="BE182" s="12" t="s">
        <v>98</v>
      </c>
      <c r="BF182" s="71" t="s">
        <v>98</v>
      </c>
      <c r="BG182" s="12" t="s">
        <v>98</v>
      </c>
      <c r="BH182" s="12" t="s">
        <v>98</v>
      </c>
      <c r="BI182" s="12" t="s">
        <v>98</v>
      </c>
      <c r="BJ182" s="100" t="s">
        <v>98</v>
      </c>
      <c r="BK182" s="12" t="s">
        <v>98</v>
      </c>
      <c r="BL182" s="71" t="s">
        <v>98</v>
      </c>
      <c r="BM182" s="12" t="s">
        <v>98</v>
      </c>
      <c r="BN182" s="12" t="s">
        <v>98</v>
      </c>
      <c r="BO182" s="12" t="s">
        <v>98</v>
      </c>
      <c r="BP182" s="100" t="s">
        <v>98</v>
      </c>
      <c r="BQ182" s="12" t="s">
        <v>98</v>
      </c>
      <c r="BR182" s="71" t="s">
        <v>98</v>
      </c>
      <c r="BS182" s="12" t="s">
        <v>98</v>
      </c>
      <c r="BT182" s="12" t="s">
        <v>98</v>
      </c>
      <c r="BU182" s="12" t="s">
        <v>98</v>
      </c>
      <c r="BV182" s="100" t="s">
        <v>98</v>
      </c>
      <c r="BW182" s="12" t="s">
        <v>98</v>
      </c>
      <c r="BX182" s="71" t="s">
        <v>98</v>
      </c>
      <c r="BY182" s="12" t="s">
        <v>98</v>
      </c>
      <c r="BZ182" s="12" t="s">
        <v>98</v>
      </c>
      <c r="CA182" s="12" t="s">
        <v>98</v>
      </c>
      <c r="CB182" s="100" t="s">
        <v>98</v>
      </c>
      <c r="CC182" s="100" t="s">
        <v>98</v>
      </c>
      <c r="CD182" s="100" t="s">
        <v>98</v>
      </c>
      <c r="CE182" s="100" t="s">
        <v>98</v>
      </c>
      <c r="CF182" s="100" t="s">
        <v>98</v>
      </c>
      <c r="CG182" s="100" t="s">
        <v>98</v>
      </c>
      <c r="CH182" s="100" t="s">
        <v>98</v>
      </c>
      <c r="CI182" s="105" t="s">
        <v>98</v>
      </c>
    </row>
    <row r="183" spans="1:87" ht="21.75" customHeight="1" x14ac:dyDescent="0.25">
      <c r="A183" s="1" t="s">
        <v>586</v>
      </c>
      <c r="B183" s="6" t="s">
        <v>547</v>
      </c>
      <c r="C183" s="23" t="s">
        <v>89</v>
      </c>
      <c r="D183" t="s">
        <v>888</v>
      </c>
      <c r="E183" s="2">
        <v>2014</v>
      </c>
      <c r="F183" s="2" t="s">
        <v>91</v>
      </c>
      <c r="G183" s="22" t="s">
        <v>558</v>
      </c>
      <c r="H183" s="10" t="s">
        <v>93</v>
      </c>
      <c r="I183" s="19" t="s">
        <v>94</v>
      </c>
      <c r="J183" s="2" t="s">
        <v>889</v>
      </c>
      <c r="K183" s="118" t="str">
        <f t="shared" si="16"/>
        <v>pdf</v>
      </c>
      <c r="L183" s="2" t="s">
        <v>874</v>
      </c>
      <c r="M183" s="118" t="str">
        <f t="shared" si="17"/>
        <v>pdf</v>
      </c>
      <c r="N183" s="2" t="s">
        <v>97</v>
      </c>
      <c r="O183" s="45" t="s">
        <v>98</v>
      </c>
      <c r="P183" s="13" t="str">
        <f t="shared" si="19"/>
        <v>Folder</v>
      </c>
      <c r="Q183" s="127">
        <v>6000</v>
      </c>
      <c r="R183" s="127">
        <v>3200</v>
      </c>
      <c r="S183" s="127">
        <v>1250</v>
      </c>
      <c r="T183" s="19" t="s">
        <v>775</v>
      </c>
      <c r="U183" s="2" t="s">
        <v>99</v>
      </c>
      <c r="V183" s="7" t="s">
        <v>100</v>
      </c>
      <c r="W183" s="2" t="s">
        <v>100</v>
      </c>
      <c r="X183" s="2" t="s">
        <v>100</v>
      </c>
      <c r="Y183" s="2" t="s">
        <v>100</v>
      </c>
      <c r="Z183" s="2" t="s">
        <v>100</v>
      </c>
      <c r="AA183" s="2" t="s">
        <v>100</v>
      </c>
      <c r="AB183" s="18" t="s">
        <v>100</v>
      </c>
      <c r="AC183" s="7" t="s">
        <v>130</v>
      </c>
      <c r="AD183" s="87" t="s">
        <v>98</v>
      </c>
      <c r="AE183" s="23" t="s">
        <v>131</v>
      </c>
      <c r="AF183" s="83" t="s">
        <v>806</v>
      </c>
      <c r="AG183" s="51" t="s">
        <v>692</v>
      </c>
      <c r="AH183" s="51" t="s">
        <v>693</v>
      </c>
      <c r="AI183" s="51" t="s">
        <v>207</v>
      </c>
      <c r="AJ183" s="34" t="s">
        <v>694</v>
      </c>
      <c r="AK183" s="25" t="s">
        <v>164</v>
      </c>
      <c r="AL183" s="2" t="s">
        <v>98</v>
      </c>
      <c r="AM183" s="2" t="str">
        <f t="shared" si="21"/>
        <v/>
      </c>
      <c r="AN183" s="14" t="str">
        <f t="shared" si="20"/>
        <v>Folder</v>
      </c>
      <c r="AO183" s="15">
        <v>0</v>
      </c>
      <c r="AQ183" s="71" t="s">
        <v>98</v>
      </c>
      <c r="AR183" s="67" t="str">
        <f t="shared" si="18"/>
        <v>GTF.089</v>
      </c>
      <c r="AS183" s="67" t="str">
        <f t="shared" si="22"/>
        <v>GTF_Q</v>
      </c>
      <c r="AT183" s="67" t="s">
        <v>100</v>
      </c>
      <c r="AU183" s="75" t="s">
        <v>100</v>
      </c>
      <c r="AV183" s="112" t="s">
        <v>100</v>
      </c>
      <c r="AW183" s="122" t="s">
        <v>438</v>
      </c>
      <c r="AX183" s="122" t="s">
        <v>139</v>
      </c>
      <c r="AY183" s="12" t="s">
        <v>91</v>
      </c>
      <c r="AZ183" s="71" t="s">
        <v>98</v>
      </c>
      <c r="BA183" s="107" t="s">
        <v>558</v>
      </c>
      <c r="BB183" s="70" t="s">
        <v>94</v>
      </c>
      <c r="BC183" s="12" t="s">
        <v>91</v>
      </c>
      <c r="BD183" s="100" t="s">
        <v>98</v>
      </c>
      <c r="BE183" s="12" t="s">
        <v>98</v>
      </c>
      <c r="BF183" s="71" t="s">
        <v>98</v>
      </c>
      <c r="BG183" s="12" t="s">
        <v>98</v>
      </c>
      <c r="BH183" s="12" t="s">
        <v>98</v>
      </c>
      <c r="BI183" s="12" t="s">
        <v>98</v>
      </c>
      <c r="BJ183" s="100" t="s">
        <v>98</v>
      </c>
      <c r="BK183" s="12" t="s">
        <v>98</v>
      </c>
      <c r="BL183" s="71" t="s">
        <v>98</v>
      </c>
      <c r="BM183" s="12" t="s">
        <v>98</v>
      </c>
      <c r="BN183" s="12" t="s">
        <v>98</v>
      </c>
      <c r="BO183" s="12" t="s">
        <v>98</v>
      </c>
      <c r="BP183" s="100" t="s">
        <v>98</v>
      </c>
      <c r="BQ183" s="12" t="s">
        <v>98</v>
      </c>
      <c r="BR183" s="71" t="s">
        <v>98</v>
      </c>
      <c r="BS183" s="12" t="s">
        <v>98</v>
      </c>
      <c r="BT183" s="12" t="s">
        <v>98</v>
      </c>
      <c r="BU183" s="12" t="s">
        <v>98</v>
      </c>
      <c r="BV183" s="100" t="s">
        <v>98</v>
      </c>
      <c r="BW183" s="12" t="s">
        <v>98</v>
      </c>
      <c r="BX183" s="71" t="s">
        <v>98</v>
      </c>
      <c r="BY183" s="12" t="s">
        <v>98</v>
      </c>
      <c r="BZ183" s="12" t="s">
        <v>98</v>
      </c>
      <c r="CA183" s="12" t="s">
        <v>98</v>
      </c>
      <c r="CB183" s="100" t="s">
        <v>98</v>
      </c>
      <c r="CC183" s="100" t="s">
        <v>98</v>
      </c>
      <c r="CD183" s="100" t="s">
        <v>98</v>
      </c>
      <c r="CE183" s="100" t="s">
        <v>98</v>
      </c>
      <c r="CF183" s="100" t="s">
        <v>98</v>
      </c>
      <c r="CG183" s="100" t="s">
        <v>98</v>
      </c>
      <c r="CH183" s="100" t="s">
        <v>98</v>
      </c>
      <c r="CI183" s="105" t="s">
        <v>98</v>
      </c>
    </row>
    <row r="184" spans="1:87" ht="21.75" customHeight="1" x14ac:dyDescent="0.25">
      <c r="A184" s="1" t="s">
        <v>586</v>
      </c>
      <c r="B184" s="6" t="s">
        <v>556</v>
      </c>
      <c r="C184" s="23" t="s">
        <v>725</v>
      </c>
      <c r="D184" t="s">
        <v>890</v>
      </c>
      <c r="E184" s="2">
        <v>2015</v>
      </c>
      <c r="F184" s="2" t="s">
        <v>112</v>
      </c>
      <c r="G184" s="22" t="s">
        <v>113</v>
      </c>
      <c r="H184" s="10"/>
      <c r="I184" s="19" t="s">
        <v>94</v>
      </c>
      <c r="J184" s="2" t="s">
        <v>891</v>
      </c>
      <c r="K184" s="118" t="str">
        <f t="shared" si="16"/>
        <v>pdf</v>
      </c>
      <c r="L184" s="2" t="s">
        <v>892</v>
      </c>
      <c r="M184" s="118" t="str">
        <f t="shared" si="17"/>
        <v>pdf</v>
      </c>
      <c r="N184" s="2" t="s">
        <v>97</v>
      </c>
      <c r="O184" s="45" t="s">
        <v>98</v>
      </c>
      <c r="P184" s="13" t="str">
        <f t="shared" si="19"/>
        <v>Folder</v>
      </c>
      <c r="Q184" s="127">
        <v>3000</v>
      </c>
      <c r="R184" s="127">
        <v>2200</v>
      </c>
      <c r="S184" s="127">
        <v>1000</v>
      </c>
      <c r="T184" s="19" t="s">
        <v>775</v>
      </c>
      <c r="U184" s="2" t="s">
        <v>99</v>
      </c>
      <c r="V184" s="7" t="s">
        <v>100</v>
      </c>
      <c r="W184" s="2" t="s">
        <v>99</v>
      </c>
      <c r="X184" s="2" t="s">
        <v>99</v>
      </c>
      <c r="Y184" s="2" t="s">
        <v>99</v>
      </c>
      <c r="Z184" s="2" t="s">
        <v>99</v>
      </c>
      <c r="AA184" s="2" t="s">
        <v>100</v>
      </c>
      <c r="AB184" s="18" t="s">
        <v>100</v>
      </c>
      <c r="AC184" s="7" t="s">
        <v>130</v>
      </c>
      <c r="AD184" s="87" t="s">
        <v>98</v>
      </c>
      <c r="AE184" s="23" t="s">
        <v>131</v>
      </c>
      <c r="AF184" s="81" t="s">
        <v>893</v>
      </c>
      <c r="AG184" s="51" t="s">
        <v>833</v>
      </c>
      <c r="AH184" s="51" t="s">
        <v>693</v>
      </c>
      <c r="AI184" s="51" t="s">
        <v>207</v>
      </c>
      <c r="AJ184" s="34" t="s">
        <v>694</v>
      </c>
      <c r="AK184" s="25" t="s">
        <v>164</v>
      </c>
      <c r="AL184" s="2" t="s">
        <v>98</v>
      </c>
      <c r="AM184" s="2" t="str">
        <f t="shared" si="21"/>
        <v/>
      </c>
      <c r="AN184" s="14" t="str">
        <f t="shared" si="20"/>
        <v>Folder</v>
      </c>
      <c r="AO184" s="15">
        <v>0</v>
      </c>
      <c r="AQ184" s="71" t="s">
        <v>98</v>
      </c>
      <c r="AR184" s="67" t="str">
        <f t="shared" si="18"/>
        <v>GTF.090</v>
      </c>
      <c r="AS184" s="67" t="str">
        <f t="shared" si="22"/>
        <v>GTF_LC</v>
      </c>
      <c r="AT184" s="67" t="s">
        <v>100</v>
      </c>
      <c r="AU184" s="75" t="s">
        <v>100</v>
      </c>
      <c r="AV184" s="112" t="s">
        <v>100</v>
      </c>
      <c r="AW184" s="122" t="s">
        <v>319</v>
      </c>
      <c r="AX184" s="122" t="s">
        <v>139</v>
      </c>
      <c r="AY184" s="12" t="s">
        <v>112</v>
      </c>
      <c r="AZ184" s="71" t="s">
        <v>98</v>
      </c>
      <c r="BA184" s="107" t="s">
        <v>113</v>
      </c>
      <c r="BB184" s="70" t="s">
        <v>94</v>
      </c>
      <c r="BC184" s="12" t="s">
        <v>112</v>
      </c>
      <c r="BD184" s="100" t="s">
        <v>98</v>
      </c>
      <c r="BE184" s="12" t="s">
        <v>98</v>
      </c>
      <c r="BF184" s="71" t="s">
        <v>98</v>
      </c>
      <c r="BG184" s="12" t="s">
        <v>98</v>
      </c>
      <c r="BH184" s="12" t="s">
        <v>98</v>
      </c>
      <c r="BI184" s="12" t="s">
        <v>98</v>
      </c>
      <c r="BJ184" s="100" t="s">
        <v>98</v>
      </c>
      <c r="BK184" s="12" t="s">
        <v>98</v>
      </c>
      <c r="BL184" s="71" t="s">
        <v>98</v>
      </c>
      <c r="BM184" s="12" t="s">
        <v>98</v>
      </c>
      <c r="BN184" s="12" t="s">
        <v>98</v>
      </c>
      <c r="BO184" s="12" t="s">
        <v>98</v>
      </c>
      <c r="BP184" s="100" t="s">
        <v>98</v>
      </c>
      <c r="BQ184" s="12" t="s">
        <v>98</v>
      </c>
      <c r="BR184" s="71" t="s">
        <v>98</v>
      </c>
      <c r="BS184" s="12" t="s">
        <v>98</v>
      </c>
      <c r="BT184" s="12" t="s">
        <v>98</v>
      </c>
      <c r="BU184" s="12" t="s">
        <v>98</v>
      </c>
      <c r="BV184" s="100" t="s">
        <v>98</v>
      </c>
      <c r="BW184" s="12" t="s">
        <v>98</v>
      </c>
      <c r="BX184" s="71" t="s">
        <v>98</v>
      </c>
      <c r="BY184" s="12" t="s">
        <v>98</v>
      </c>
      <c r="BZ184" s="12" t="s">
        <v>98</v>
      </c>
      <c r="CA184" s="12" t="s">
        <v>98</v>
      </c>
      <c r="CB184" s="100" t="s">
        <v>98</v>
      </c>
      <c r="CC184" s="100" t="s">
        <v>98</v>
      </c>
      <c r="CD184" s="100" t="s">
        <v>98</v>
      </c>
      <c r="CE184" s="100" t="s">
        <v>98</v>
      </c>
      <c r="CF184" s="100" t="s">
        <v>98</v>
      </c>
      <c r="CG184" s="100" t="s">
        <v>98</v>
      </c>
      <c r="CH184" s="100" t="s">
        <v>98</v>
      </c>
      <c r="CI184" s="105" t="s">
        <v>98</v>
      </c>
    </row>
    <row r="185" spans="1:87" ht="21.75" customHeight="1" x14ac:dyDescent="0.25">
      <c r="A185" s="1" t="s">
        <v>586</v>
      </c>
      <c r="B185" s="6" t="s">
        <v>567</v>
      </c>
      <c r="C185" s="23" t="s">
        <v>721</v>
      </c>
      <c r="D185" t="s">
        <v>807</v>
      </c>
      <c r="E185" s="2">
        <v>2014</v>
      </c>
      <c r="F185" s="2" t="s">
        <v>91</v>
      </c>
      <c r="G185" s="22" t="s">
        <v>558</v>
      </c>
      <c r="H185" s="10" t="s">
        <v>93</v>
      </c>
      <c r="I185" s="19" t="s">
        <v>94</v>
      </c>
      <c r="J185" s="2" t="s">
        <v>894</v>
      </c>
      <c r="K185" s="118" t="str">
        <f t="shared" si="16"/>
        <v>pdf</v>
      </c>
      <c r="L185" s="2" t="s">
        <v>895</v>
      </c>
      <c r="M185" s="118" t="str">
        <f t="shared" si="17"/>
        <v>pdf</v>
      </c>
      <c r="N185" s="2" t="s">
        <v>97</v>
      </c>
      <c r="O185" s="45" t="s">
        <v>98</v>
      </c>
      <c r="P185" s="13" t="str">
        <f t="shared" si="19"/>
        <v>Folder</v>
      </c>
      <c r="Q185" s="127">
        <v>5200</v>
      </c>
      <c r="R185" s="127">
        <v>3500</v>
      </c>
      <c r="S185" s="127">
        <v>1500</v>
      </c>
      <c r="T185" s="19" t="s">
        <v>896</v>
      </c>
      <c r="U185" s="2" t="s">
        <v>99</v>
      </c>
      <c r="V185" s="7" t="s">
        <v>98</v>
      </c>
      <c r="W185" s="2" t="s">
        <v>100</v>
      </c>
      <c r="X185" s="2" t="s">
        <v>100</v>
      </c>
      <c r="Y185" s="2" t="s">
        <v>100</v>
      </c>
      <c r="Z185" s="2" t="s">
        <v>100</v>
      </c>
      <c r="AA185" s="2" t="s">
        <v>100</v>
      </c>
      <c r="AB185" s="18" t="s">
        <v>100</v>
      </c>
      <c r="AC185" s="7" t="s">
        <v>130</v>
      </c>
      <c r="AD185" s="87" t="s">
        <v>98</v>
      </c>
      <c r="AE185" s="23" t="s">
        <v>131</v>
      </c>
      <c r="AF185" s="81" t="s">
        <v>204</v>
      </c>
      <c r="AG185" s="51" t="s">
        <v>205</v>
      </c>
      <c r="AH185" s="51" t="s">
        <v>305</v>
      </c>
      <c r="AI185" s="51" t="s">
        <v>207</v>
      </c>
      <c r="AJ185" s="34" t="s">
        <v>694</v>
      </c>
      <c r="AK185" s="52" t="s">
        <v>164</v>
      </c>
      <c r="AL185" s="2" t="s">
        <v>98</v>
      </c>
      <c r="AM185" s="2" t="str">
        <f t="shared" si="21"/>
        <v/>
      </c>
      <c r="AN185" s="14" t="str">
        <f t="shared" si="20"/>
        <v>Folder</v>
      </c>
      <c r="AO185" s="15">
        <v>0</v>
      </c>
      <c r="AQ185" s="71" t="s">
        <v>98</v>
      </c>
      <c r="AR185" s="67" t="str">
        <f t="shared" si="18"/>
        <v>GTF.091</v>
      </c>
      <c r="AS185" s="67" t="str">
        <f t="shared" si="22"/>
        <v>GTF_R</v>
      </c>
      <c r="AT185" s="67" t="s">
        <v>100</v>
      </c>
      <c r="AU185" s="75" t="s">
        <v>100</v>
      </c>
      <c r="AV185" s="112" t="s">
        <v>144</v>
      </c>
      <c r="AW185" s="122" t="s">
        <v>172</v>
      </c>
      <c r="AX185" s="122" t="s">
        <v>183</v>
      </c>
      <c r="AY185" s="12" t="s">
        <v>91</v>
      </c>
      <c r="AZ185" s="71" t="s">
        <v>98</v>
      </c>
      <c r="BA185" s="107" t="s">
        <v>558</v>
      </c>
      <c r="BB185" s="70" t="s">
        <v>94</v>
      </c>
      <c r="BC185" s="12" t="s">
        <v>91</v>
      </c>
      <c r="BD185" s="100" t="s">
        <v>98</v>
      </c>
      <c r="BE185" s="12" t="s">
        <v>98</v>
      </c>
      <c r="BF185" s="71" t="s">
        <v>98</v>
      </c>
      <c r="BG185" s="12" t="s">
        <v>98</v>
      </c>
      <c r="BH185" s="12" t="s">
        <v>98</v>
      </c>
      <c r="BI185" s="12" t="s">
        <v>98</v>
      </c>
      <c r="BJ185" s="100" t="s">
        <v>98</v>
      </c>
      <c r="BK185" s="12" t="s">
        <v>98</v>
      </c>
      <c r="BL185" s="71" t="s">
        <v>98</v>
      </c>
      <c r="BM185" s="12" t="s">
        <v>98</v>
      </c>
      <c r="BN185" s="12" t="s">
        <v>98</v>
      </c>
      <c r="BO185" s="12" t="s">
        <v>98</v>
      </c>
      <c r="BP185" s="100" t="s">
        <v>98</v>
      </c>
      <c r="BQ185" s="12" t="s">
        <v>98</v>
      </c>
      <c r="BR185" s="71" t="s">
        <v>98</v>
      </c>
      <c r="BS185" s="12" t="s">
        <v>98</v>
      </c>
      <c r="BT185" s="12" t="s">
        <v>98</v>
      </c>
      <c r="BU185" s="12" t="s">
        <v>98</v>
      </c>
      <c r="BV185" s="100" t="s">
        <v>98</v>
      </c>
      <c r="BW185" s="12" t="s">
        <v>98</v>
      </c>
      <c r="BX185" s="71" t="s">
        <v>98</v>
      </c>
      <c r="BY185" s="12" t="s">
        <v>98</v>
      </c>
      <c r="BZ185" s="12" t="s">
        <v>98</v>
      </c>
      <c r="CA185" s="12" t="s">
        <v>98</v>
      </c>
      <c r="CB185" s="100" t="s">
        <v>98</v>
      </c>
      <c r="CC185" s="100" t="s">
        <v>98</v>
      </c>
      <c r="CD185" s="100" t="s">
        <v>98</v>
      </c>
      <c r="CE185" s="100" t="s">
        <v>98</v>
      </c>
      <c r="CF185" s="100" t="s">
        <v>98</v>
      </c>
      <c r="CG185" s="100" t="s">
        <v>98</v>
      </c>
      <c r="CH185" s="100" t="s">
        <v>98</v>
      </c>
      <c r="CI185" s="105" t="s">
        <v>98</v>
      </c>
    </row>
    <row r="186" spans="1:87" ht="21.75" customHeight="1" x14ac:dyDescent="0.25">
      <c r="A186" s="1" t="s">
        <v>586</v>
      </c>
      <c r="B186" s="6" t="s">
        <v>570</v>
      </c>
      <c r="C186" s="23" t="s">
        <v>89</v>
      </c>
      <c r="D186" t="s">
        <v>897</v>
      </c>
      <c r="E186" s="2">
        <v>2015</v>
      </c>
      <c r="F186" s="2" t="s">
        <v>91</v>
      </c>
      <c r="G186" s="22" t="s">
        <v>558</v>
      </c>
      <c r="H186" s="10" t="s">
        <v>93</v>
      </c>
      <c r="I186" s="19" t="s">
        <v>94</v>
      </c>
      <c r="J186" s="2" t="s">
        <v>898</v>
      </c>
      <c r="K186" s="118" t="str">
        <f t="shared" si="16"/>
        <v>pdf</v>
      </c>
      <c r="L186" s="2" t="s">
        <v>899</v>
      </c>
      <c r="M186" s="118" t="str">
        <f t="shared" si="17"/>
        <v>pdf</v>
      </c>
      <c r="N186" s="2" t="s">
        <v>97</v>
      </c>
      <c r="O186" s="45" t="s">
        <v>98</v>
      </c>
      <c r="P186" s="13" t="str">
        <f t="shared" si="19"/>
        <v>Folder</v>
      </c>
      <c r="Q186" s="127">
        <v>8000</v>
      </c>
      <c r="R186" s="127">
        <v>2700</v>
      </c>
      <c r="S186" s="127">
        <v>1000</v>
      </c>
      <c r="T186" s="19" t="s">
        <v>782</v>
      </c>
      <c r="U186" s="2" t="s">
        <v>99</v>
      </c>
      <c r="V186" s="7" t="s">
        <v>98</v>
      </c>
      <c r="W186" s="2" t="s">
        <v>100</v>
      </c>
      <c r="X186" s="2" t="s">
        <v>100</v>
      </c>
      <c r="Y186" s="2" t="s">
        <v>100</v>
      </c>
      <c r="Z186" s="2" t="s">
        <v>100</v>
      </c>
      <c r="AA186" s="2" t="s">
        <v>100</v>
      </c>
      <c r="AB186" s="18" t="s">
        <v>100</v>
      </c>
      <c r="AC186" s="7" t="s">
        <v>130</v>
      </c>
      <c r="AD186" s="87" t="s">
        <v>98</v>
      </c>
      <c r="AE186" s="23" t="s">
        <v>131</v>
      </c>
      <c r="AF186" s="81" t="s">
        <v>692</v>
      </c>
      <c r="AG186" s="51" t="s">
        <v>693</v>
      </c>
      <c r="AH186" s="51" t="s">
        <v>207</v>
      </c>
      <c r="AI186" s="51" t="s">
        <v>307</v>
      </c>
      <c r="AJ186" s="34" t="s">
        <v>694</v>
      </c>
      <c r="AK186" s="25" t="s">
        <v>164</v>
      </c>
      <c r="AL186" s="2" t="s">
        <v>98</v>
      </c>
      <c r="AM186" s="2" t="str">
        <f t="shared" si="21"/>
        <v/>
      </c>
      <c r="AN186" s="14" t="str">
        <f t="shared" si="20"/>
        <v>Folder</v>
      </c>
      <c r="AO186" s="15">
        <v>0</v>
      </c>
      <c r="AQ186" s="71" t="s">
        <v>98</v>
      </c>
      <c r="AR186" s="67" t="str">
        <f t="shared" si="18"/>
        <v>GTF.092</v>
      </c>
      <c r="AS186" s="67" t="str">
        <f t="shared" si="22"/>
        <v>GTF_Q</v>
      </c>
      <c r="AT186" s="67" t="s">
        <v>100</v>
      </c>
      <c r="AU186" s="75" t="s">
        <v>100</v>
      </c>
      <c r="AV186" s="112" t="s">
        <v>144</v>
      </c>
      <c r="AW186" s="122" t="s">
        <v>679</v>
      </c>
      <c r="AX186" s="122" t="s">
        <v>139</v>
      </c>
      <c r="AY186" s="12" t="s">
        <v>91</v>
      </c>
      <c r="AZ186" s="71" t="s">
        <v>98</v>
      </c>
      <c r="BA186" s="107" t="s">
        <v>558</v>
      </c>
      <c r="BB186" s="70" t="s">
        <v>94</v>
      </c>
      <c r="BC186" s="12" t="s">
        <v>91</v>
      </c>
      <c r="BD186" s="100" t="s">
        <v>98</v>
      </c>
      <c r="BE186" s="12" t="s">
        <v>98</v>
      </c>
      <c r="BF186" s="71" t="s">
        <v>98</v>
      </c>
      <c r="BG186" s="12" t="s">
        <v>98</v>
      </c>
      <c r="BH186" s="12" t="s">
        <v>98</v>
      </c>
      <c r="BI186" s="12" t="s">
        <v>98</v>
      </c>
      <c r="BJ186" s="100" t="s">
        <v>98</v>
      </c>
      <c r="BK186" s="12" t="s">
        <v>98</v>
      </c>
      <c r="BL186" s="71" t="s">
        <v>98</v>
      </c>
      <c r="BM186" s="12" t="s">
        <v>98</v>
      </c>
      <c r="BN186" s="12" t="s">
        <v>98</v>
      </c>
      <c r="BO186" s="12" t="s">
        <v>98</v>
      </c>
      <c r="BP186" s="100" t="s">
        <v>98</v>
      </c>
      <c r="BQ186" s="12" t="s">
        <v>98</v>
      </c>
      <c r="BR186" s="71" t="s">
        <v>98</v>
      </c>
      <c r="BS186" s="12" t="s">
        <v>98</v>
      </c>
      <c r="BT186" s="12" t="s">
        <v>98</v>
      </c>
      <c r="BU186" s="12" t="s">
        <v>98</v>
      </c>
      <c r="BV186" s="100" t="s">
        <v>98</v>
      </c>
      <c r="BW186" s="12" t="s">
        <v>98</v>
      </c>
      <c r="BX186" s="71" t="s">
        <v>98</v>
      </c>
      <c r="BY186" s="12" t="s">
        <v>98</v>
      </c>
      <c r="BZ186" s="12" t="s">
        <v>98</v>
      </c>
      <c r="CA186" s="12" t="s">
        <v>98</v>
      </c>
      <c r="CB186" s="100" t="s">
        <v>98</v>
      </c>
      <c r="CC186" s="100" t="s">
        <v>98</v>
      </c>
      <c r="CD186" s="100" t="s">
        <v>98</v>
      </c>
      <c r="CE186" s="100" t="s">
        <v>98</v>
      </c>
      <c r="CF186" s="100" t="s">
        <v>98</v>
      </c>
      <c r="CG186" s="100" t="s">
        <v>98</v>
      </c>
      <c r="CH186" s="100" t="s">
        <v>98</v>
      </c>
      <c r="CI186" s="105" t="s">
        <v>98</v>
      </c>
    </row>
    <row r="187" spans="1:87" ht="21.75" customHeight="1" x14ac:dyDescent="0.25">
      <c r="A187" s="1" t="s">
        <v>586</v>
      </c>
      <c r="B187" s="6" t="s">
        <v>574</v>
      </c>
      <c r="C187" s="23" t="s">
        <v>89</v>
      </c>
      <c r="D187" t="s">
        <v>900</v>
      </c>
      <c r="E187" s="2">
        <v>2015</v>
      </c>
      <c r="F187" s="2" t="s">
        <v>91</v>
      </c>
      <c r="G187" s="22" t="s">
        <v>558</v>
      </c>
      <c r="H187" s="10" t="s">
        <v>93</v>
      </c>
      <c r="I187" s="19" t="s">
        <v>94</v>
      </c>
      <c r="J187" s="2" t="s">
        <v>901</v>
      </c>
      <c r="K187" s="118" t="str">
        <f t="shared" si="16"/>
        <v>pdf</v>
      </c>
      <c r="L187" s="2" t="s">
        <v>902</v>
      </c>
      <c r="M187" s="118" t="str">
        <f t="shared" si="17"/>
        <v>pdf</v>
      </c>
      <c r="N187" s="2" t="s">
        <v>97</v>
      </c>
      <c r="O187" s="45" t="s">
        <v>98</v>
      </c>
      <c r="P187" s="13" t="str">
        <f t="shared" si="19"/>
        <v>Folder</v>
      </c>
      <c r="Q187" s="127">
        <v>6000</v>
      </c>
      <c r="R187" s="127">
        <v>2700</v>
      </c>
      <c r="S187" s="127">
        <v>1000</v>
      </c>
      <c r="T187" s="19" t="s">
        <v>782</v>
      </c>
      <c r="U187" s="2" t="s">
        <v>99</v>
      </c>
      <c r="V187" s="7" t="s">
        <v>98</v>
      </c>
      <c r="W187" s="2" t="s">
        <v>100</v>
      </c>
      <c r="X187" s="2" t="s">
        <v>100</v>
      </c>
      <c r="Y187" s="2" t="s">
        <v>100</v>
      </c>
      <c r="Z187" s="2" t="s">
        <v>100</v>
      </c>
      <c r="AA187" s="2" t="s">
        <v>100</v>
      </c>
      <c r="AB187" s="18" t="s">
        <v>100</v>
      </c>
      <c r="AC187" s="7" t="s">
        <v>130</v>
      </c>
      <c r="AD187" s="87" t="s">
        <v>98</v>
      </c>
      <c r="AE187" s="23" t="s">
        <v>131</v>
      </c>
      <c r="AF187" s="81" t="s">
        <v>692</v>
      </c>
      <c r="AG187" s="51" t="s">
        <v>693</v>
      </c>
      <c r="AH187" s="51" t="s">
        <v>207</v>
      </c>
      <c r="AI187" s="51" t="s">
        <v>307</v>
      </c>
      <c r="AJ187" s="34" t="s">
        <v>694</v>
      </c>
      <c r="AK187" s="25" t="s">
        <v>164</v>
      </c>
      <c r="AL187" s="2" t="s">
        <v>98</v>
      </c>
      <c r="AM187" s="2" t="str">
        <f t="shared" si="21"/>
        <v/>
      </c>
      <c r="AN187" s="14" t="str">
        <f t="shared" si="20"/>
        <v>Folder</v>
      </c>
      <c r="AO187" s="15">
        <v>0</v>
      </c>
      <c r="AQ187" s="71" t="s">
        <v>98</v>
      </c>
      <c r="AR187" s="67" t="str">
        <f t="shared" si="18"/>
        <v>GTF.093</v>
      </c>
      <c r="AS187" s="67" t="str">
        <f t="shared" si="22"/>
        <v>GTF_Q</v>
      </c>
      <c r="AT187" s="67" t="s">
        <v>100</v>
      </c>
      <c r="AU187" s="75" t="s">
        <v>100</v>
      </c>
      <c r="AV187" s="112" t="s">
        <v>144</v>
      </c>
      <c r="AW187" s="122" t="s">
        <v>679</v>
      </c>
      <c r="AX187" s="122" t="s">
        <v>139</v>
      </c>
      <c r="AY187" s="12" t="s">
        <v>91</v>
      </c>
      <c r="AZ187" s="71" t="s">
        <v>98</v>
      </c>
      <c r="BA187" s="107" t="s">
        <v>558</v>
      </c>
      <c r="BB187" s="70" t="s">
        <v>94</v>
      </c>
      <c r="BC187" s="12" t="s">
        <v>91</v>
      </c>
      <c r="BD187" s="100" t="s">
        <v>98</v>
      </c>
      <c r="BE187" s="12" t="s">
        <v>98</v>
      </c>
      <c r="BF187" s="71" t="s">
        <v>98</v>
      </c>
      <c r="BG187" s="12" t="s">
        <v>98</v>
      </c>
      <c r="BH187" s="12" t="s">
        <v>98</v>
      </c>
      <c r="BI187" s="12" t="s">
        <v>98</v>
      </c>
      <c r="BJ187" s="100" t="s">
        <v>98</v>
      </c>
      <c r="BK187" s="12" t="s">
        <v>98</v>
      </c>
      <c r="BL187" s="71" t="s">
        <v>98</v>
      </c>
      <c r="BM187" s="12" t="s">
        <v>98</v>
      </c>
      <c r="BN187" s="12" t="s">
        <v>98</v>
      </c>
      <c r="BO187" s="12" t="s">
        <v>98</v>
      </c>
      <c r="BP187" s="100" t="s">
        <v>98</v>
      </c>
      <c r="BQ187" s="12" t="s">
        <v>98</v>
      </c>
      <c r="BR187" s="71" t="s">
        <v>98</v>
      </c>
      <c r="BS187" s="12" t="s">
        <v>98</v>
      </c>
      <c r="BT187" s="12" t="s">
        <v>98</v>
      </c>
      <c r="BU187" s="12" t="s">
        <v>98</v>
      </c>
      <c r="BV187" s="100" t="s">
        <v>98</v>
      </c>
      <c r="BW187" s="12" t="s">
        <v>98</v>
      </c>
      <c r="BX187" s="71" t="s">
        <v>98</v>
      </c>
      <c r="BY187" s="12" t="s">
        <v>98</v>
      </c>
      <c r="BZ187" s="12" t="s">
        <v>98</v>
      </c>
      <c r="CA187" s="12" t="s">
        <v>98</v>
      </c>
      <c r="CB187" s="100" t="s">
        <v>98</v>
      </c>
      <c r="CC187" s="100" t="s">
        <v>98</v>
      </c>
      <c r="CD187" s="100" t="s">
        <v>98</v>
      </c>
      <c r="CE187" s="100" t="s">
        <v>98</v>
      </c>
      <c r="CF187" s="100" t="s">
        <v>98</v>
      </c>
      <c r="CG187" s="100" t="s">
        <v>98</v>
      </c>
      <c r="CH187" s="100" t="s">
        <v>98</v>
      </c>
      <c r="CI187" s="105" t="s">
        <v>98</v>
      </c>
    </row>
    <row r="188" spans="1:87" ht="21.75" customHeight="1" x14ac:dyDescent="0.25">
      <c r="A188" s="1" t="s">
        <v>586</v>
      </c>
      <c r="B188" s="6" t="s">
        <v>903</v>
      </c>
      <c r="C188" s="23" t="s">
        <v>89</v>
      </c>
      <c r="D188" t="s">
        <v>591</v>
      </c>
      <c r="E188" s="2">
        <v>2014</v>
      </c>
      <c r="F188" s="2" t="s">
        <v>91</v>
      </c>
      <c r="G188" s="10" t="s">
        <v>904</v>
      </c>
      <c r="H188" s="2" t="s">
        <v>93</v>
      </c>
      <c r="I188" s="10" t="s">
        <v>94</v>
      </c>
      <c r="J188" s="2" t="s">
        <v>905</v>
      </c>
      <c r="K188" s="118" t="str">
        <f t="shared" si="16"/>
        <v>pdf</v>
      </c>
      <c r="L188" s="2" t="s">
        <v>906</v>
      </c>
      <c r="M188" s="118" t="str">
        <f t="shared" si="17"/>
        <v>pdf</v>
      </c>
      <c r="N188" s="2" t="s">
        <v>97</v>
      </c>
      <c r="O188" s="45" t="s">
        <v>907</v>
      </c>
      <c r="P188" s="13" t="str">
        <f t="shared" si="19"/>
        <v>Folder</v>
      </c>
      <c r="Q188" s="127">
        <v>2700</v>
      </c>
      <c r="R188" s="127">
        <v>2200</v>
      </c>
      <c r="S188" s="127">
        <v>1400</v>
      </c>
      <c r="T188" s="2">
        <v>60</v>
      </c>
      <c r="U188" s="2" t="s">
        <v>99</v>
      </c>
      <c r="V188" s="7" t="s">
        <v>98</v>
      </c>
      <c r="W188" s="2" t="s">
        <v>99</v>
      </c>
      <c r="X188" s="2" t="s">
        <v>100</v>
      </c>
      <c r="Y188" s="2" t="s">
        <v>100</v>
      </c>
      <c r="Z188" s="2" t="s">
        <v>100</v>
      </c>
      <c r="AA188" s="2" t="s">
        <v>99</v>
      </c>
      <c r="AB188" s="18" t="s">
        <v>100</v>
      </c>
      <c r="AC188" s="7" t="s">
        <v>602</v>
      </c>
      <c r="AD188" s="89" t="s">
        <v>908</v>
      </c>
      <c r="AE188" s="2" t="s">
        <v>138</v>
      </c>
      <c r="AF188" s="80" t="s">
        <v>340</v>
      </c>
      <c r="AG188" s="10" t="s">
        <v>909</v>
      </c>
      <c r="AH188" s="10" t="s">
        <v>857</v>
      </c>
      <c r="AI188" s="10" t="s">
        <v>910</v>
      </c>
      <c r="AJ188" s="10" t="s">
        <v>911</v>
      </c>
      <c r="AL188" s="2" t="s">
        <v>98</v>
      </c>
      <c r="AM188" s="2" t="str">
        <f t="shared" si="21"/>
        <v/>
      </c>
      <c r="AN188" s="14" t="str">
        <f t="shared" si="20"/>
        <v>Folder</v>
      </c>
      <c r="AO188" s="15">
        <v>0</v>
      </c>
      <c r="AQ188" s="71" t="s">
        <v>98</v>
      </c>
      <c r="AR188" s="67" t="str">
        <f t="shared" si="18"/>
        <v>GTF.094</v>
      </c>
      <c r="AS188" s="67" t="str">
        <f t="shared" si="22"/>
        <v>GTF_Q</v>
      </c>
      <c r="AT188" s="67" t="s">
        <v>99</v>
      </c>
      <c r="AU188" s="75" t="s">
        <v>100</v>
      </c>
      <c r="AV188" s="112" t="s">
        <v>214</v>
      </c>
      <c r="AW188" s="122" t="s">
        <v>319</v>
      </c>
      <c r="AX188" s="122" t="s">
        <v>139</v>
      </c>
      <c r="AY188" s="12" t="s">
        <v>91</v>
      </c>
      <c r="AZ188" s="71" t="s">
        <v>98</v>
      </c>
      <c r="BA188" s="71" t="s">
        <v>904</v>
      </c>
      <c r="BB188" s="71" t="s">
        <v>94</v>
      </c>
      <c r="BC188" s="12" t="s">
        <v>91</v>
      </c>
      <c r="BD188" s="71" t="s">
        <v>98</v>
      </c>
      <c r="BE188" s="12" t="s">
        <v>98</v>
      </c>
      <c r="BF188" s="71" t="s">
        <v>98</v>
      </c>
      <c r="BG188" s="12" t="s">
        <v>98</v>
      </c>
      <c r="BH188" s="12" t="s">
        <v>98</v>
      </c>
      <c r="BI188" s="12" t="s">
        <v>98</v>
      </c>
      <c r="BJ188" s="100" t="s">
        <v>98</v>
      </c>
      <c r="BK188" s="12" t="s">
        <v>98</v>
      </c>
      <c r="BL188" s="71" t="s">
        <v>98</v>
      </c>
      <c r="BM188" s="12" t="s">
        <v>98</v>
      </c>
      <c r="BN188" s="12" t="s">
        <v>98</v>
      </c>
      <c r="BO188" s="12" t="s">
        <v>98</v>
      </c>
      <c r="BP188" s="100" t="s">
        <v>98</v>
      </c>
      <c r="BQ188" s="12" t="s">
        <v>98</v>
      </c>
      <c r="BR188" s="71" t="s">
        <v>98</v>
      </c>
      <c r="BS188" s="12" t="s">
        <v>98</v>
      </c>
      <c r="BT188" s="12" t="s">
        <v>98</v>
      </c>
      <c r="BU188" s="12" t="s">
        <v>98</v>
      </c>
      <c r="BV188" s="100" t="s">
        <v>98</v>
      </c>
      <c r="BW188" s="12" t="s">
        <v>98</v>
      </c>
      <c r="BX188" s="71" t="s">
        <v>98</v>
      </c>
      <c r="BY188" s="12" t="s">
        <v>98</v>
      </c>
      <c r="BZ188" s="12" t="s">
        <v>98</v>
      </c>
      <c r="CA188" s="12" t="s">
        <v>98</v>
      </c>
      <c r="CB188" s="100" t="s">
        <v>98</v>
      </c>
      <c r="CC188" s="100" t="s">
        <v>98</v>
      </c>
      <c r="CD188" s="100" t="s">
        <v>98</v>
      </c>
      <c r="CE188" s="100" t="s">
        <v>98</v>
      </c>
      <c r="CF188" s="100" t="s">
        <v>98</v>
      </c>
      <c r="CG188" s="100" t="s">
        <v>98</v>
      </c>
      <c r="CH188" s="100" t="s">
        <v>98</v>
      </c>
      <c r="CI188" s="105" t="s">
        <v>98</v>
      </c>
    </row>
    <row r="189" spans="1:87" ht="21.75" customHeight="1" x14ac:dyDescent="0.25">
      <c r="A189" s="1" t="s">
        <v>586</v>
      </c>
      <c r="B189" s="6" t="s">
        <v>912</v>
      </c>
      <c r="C189" s="23" t="s">
        <v>200</v>
      </c>
      <c r="D189" t="s">
        <v>913</v>
      </c>
      <c r="E189" s="2">
        <v>2015</v>
      </c>
      <c r="F189" s="2" t="s">
        <v>91</v>
      </c>
      <c r="G189" s="22" t="s">
        <v>558</v>
      </c>
      <c r="H189" s="10" t="s">
        <v>93</v>
      </c>
      <c r="I189" s="19" t="s">
        <v>94</v>
      </c>
      <c r="J189" s="2" t="s">
        <v>914</v>
      </c>
      <c r="K189" s="118" t="str">
        <f t="shared" si="16"/>
        <v>pdf</v>
      </c>
      <c r="L189" s="2" t="s">
        <v>915</v>
      </c>
      <c r="M189" s="118" t="str">
        <f t="shared" si="17"/>
        <v>pdf</v>
      </c>
      <c r="N189" s="2" t="s">
        <v>97</v>
      </c>
      <c r="O189" s="45" t="s">
        <v>98</v>
      </c>
      <c r="P189" s="13" t="str">
        <f t="shared" si="19"/>
        <v>Folder</v>
      </c>
      <c r="Q189" s="127">
        <v>2200</v>
      </c>
      <c r="R189" s="127">
        <v>3500</v>
      </c>
      <c r="S189" s="127">
        <v>1400</v>
      </c>
      <c r="T189" s="19" t="s">
        <v>782</v>
      </c>
      <c r="U189" s="2" t="s">
        <v>99</v>
      </c>
      <c r="V189" s="7" t="s">
        <v>100</v>
      </c>
      <c r="W189" s="2" t="s">
        <v>99</v>
      </c>
      <c r="X189" s="2" t="s">
        <v>100</v>
      </c>
      <c r="Y189" s="2" t="s">
        <v>99</v>
      </c>
      <c r="Z189" s="2" t="s">
        <v>99</v>
      </c>
      <c r="AA189" s="2" t="s">
        <v>100</v>
      </c>
      <c r="AB189" s="18" t="s">
        <v>99</v>
      </c>
      <c r="AC189" s="7" t="s">
        <v>158</v>
      </c>
      <c r="AD189" s="87" t="s">
        <v>98</v>
      </c>
      <c r="AE189" s="38" t="s">
        <v>138</v>
      </c>
      <c r="AF189" s="80" t="s">
        <v>916</v>
      </c>
      <c r="AG189" s="10" t="s">
        <v>917</v>
      </c>
      <c r="AH189" s="10" t="s">
        <v>918</v>
      </c>
      <c r="AI189" s="10" t="s">
        <v>919</v>
      </c>
      <c r="AJ189" s="10" t="s">
        <v>920</v>
      </c>
      <c r="AK189" s="61" t="s">
        <v>98</v>
      </c>
      <c r="AL189" s="12" t="s">
        <v>98</v>
      </c>
      <c r="AM189" s="2" t="str">
        <f t="shared" si="21"/>
        <v/>
      </c>
      <c r="AN189" s="14" t="str">
        <f t="shared" si="20"/>
        <v>Folder</v>
      </c>
      <c r="AO189" s="15">
        <v>0</v>
      </c>
      <c r="AQ189" s="71" t="s">
        <v>98</v>
      </c>
      <c r="AR189" s="67" t="str">
        <f t="shared" si="18"/>
        <v>GTF.095</v>
      </c>
      <c r="AS189" s="67" t="str">
        <f t="shared" si="22"/>
        <v>GTF_M</v>
      </c>
      <c r="AT189" s="67" t="s">
        <v>100</v>
      </c>
      <c r="AU189" s="75" t="s">
        <v>100</v>
      </c>
      <c r="AV189" s="112" t="s">
        <v>100</v>
      </c>
      <c r="AW189" s="122" t="s">
        <v>921</v>
      </c>
      <c r="AX189" s="122" t="s">
        <v>104</v>
      </c>
      <c r="AY189" s="12" t="s">
        <v>91</v>
      </c>
      <c r="AZ189" s="71" t="s">
        <v>98</v>
      </c>
      <c r="BA189" s="107" t="s">
        <v>558</v>
      </c>
      <c r="BB189" s="70" t="s">
        <v>94</v>
      </c>
      <c r="BC189" s="12" t="s">
        <v>91</v>
      </c>
      <c r="BD189" s="100" t="s">
        <v>98</v>
      </c>
      <c r="BE189" s="12" t="s">
        <v>98</v>
      </c>
      <c r="BF189" s="71" t="s">
        <v>98</v>
      </c>
      <c r="BG189" s="12" t="s">
        <v>98</v>
      </c>
      <c r="BH189" s="12" t="s">
        <v>98</v>
      </c>
      <c r="BI189" s="12" t="s">
        <v>98</v>
      </c>
      <c r="BJ189" s="100" t="s">
        <v>98</v>
      </c>
      <c r="BK189" s="12" t="s">
        <v>98</v>
      </c>
      <c r="BL189" s="71" t="s">
        <v>98</v>
      </c>
      <c r="BM189" s="12" t="s">
        <v>98</v>
      </c>
      <c r="BN189" s="12" t="s">
        <v>98</v>
      </c>
      <c r="BO189" s="12" t="s">
        <v>98</v>
      </c>
      <c r="BP189" s="100" t="s">
        <v>98</v>
      </c>
      <c r="BQ189" s="12" t="s">
        <v>98</v>
      </c>
      <c r="BR189" s="71" t="s">
        <v>98</v>
      </c>
      <c r="BS189" s="12" t="s">
        <v>98</v>
      </c>
      <c r="BT189" s="12" t="s">
        <v>98</v>
      </c>
      <c r="BU189" s="12" t="s">
        <v>98</v>
      </c>
      <c r="BV189" s="100" t="s">
        <v>98</v>
      </c>
      <c r="BW189" s="12" t="s">
        <v>98</v>
      </c>
      <c r="BX189" s="71" t="s">
        <v>98</v>
      </c>
      <c r="BY189" s="12" t="s">
        <v>98</v>
      </c>
      <c r="BZ189" s="12" t="s">
        <v>98</v>
      </c>
      <c r="CA189" s="12" t="s">
        <v>98</v>
      </c>
      <c r="CB189" s="100" t="s">
        <v>98</v>
      </c>
      <c r="CC189" s="100" t="s">
        <v>98</v>
      </c>
      <c r="CD189" s="100" t="s">
        <v>98</v>
      </c>
      <c r="CE189" s="100" t="s">
        <v>98</v>
      </c>
      <c r="CF189" s="100" t="s">
        <v>98</v>
      </c>
      <c r="CG189" s="100" t="s">
        <v>98</v>
      </c>
      <c r="CH189" s="100" t="s">
        <v>98</v>
      </c>
      <c r="CI189" s="105" t="s">
        <v>98</v>
      </c>
    </row>
    <row r="190" spans="1:87" ht="21.75" customHeight="1" x14ac:dyDescent="0.25">
      <c r="A190" s="1" t="s">
        <v>586</v>
      </c>
      <c r="B190" s="6" t="s">
        <v>922</v>
      </c>
      <c r="C190" s="23" t="s">
        <v>200</v>
      </c>
      <c r="D190" t="s">
        <v>923</v>
      </c>
      <c r="E190" s="2">
        <v>2015</v>
      </c>
      <c r="F190" s="2" t="s">
        <v>91</v>
      </c>
      <c r="G190" s="22" t="s">
        <v>558</v>
      </c>
      <c r="H190" s="10" t="s">
        <v>93</v>
      </c>
      <c r="I190" s="19" t="s">
        <v>94</v>
      </c>
      <c r="J190" s="2" t="s">
        <v>924</v>
      </c>
      <c r="K190" s="118" t="str">
        <f t="shared" si="16"/>
        <v>pdf</v>
      </c>
      <c r="L190" s="2" t="s">
        <v>851</v>
      </c>
      <c r="M190" s="118" t="str">
        <f t="shared" si="17"/>
        <v>pdf</v>
      </c>
      <c r="N190" s="2" t="s">
        <v>97</v>
      </c>
      <c r="O190" s="45" t="s">
        <v>98</v>
      </c>
      <c r="P190" s="13" t="str">
        <f t="shared" si="19"/>
        <v>Folder</v>
      </c>
      <c r="Q190" s="127">
        <v>2200</v>
      </c>
      <c r="R190" s="127">
        <v>3500</v>
      </c>
      <c r="S190" s="127">
        <v>1400</v>
      </c>
      <c r="T190" s="19" t="s">
        <v>782</v>
      </c>
      <c r="U190" s="2" t="s">
        <v>99</v>
      </c>
      <c r="V190" s="7" t="s">
        <v>98</v>
      </c>
      <c r="W190" s="2" t="s">
        <v>100</v>
      </c>
      <c r="X190" s="2" t="s">
        <v>100</v>
      </c>
      <c r="Y190" s="2" t="s">
        <v>100</v>
      </c>
      <c r="Z190" s="2" t="s">
        <v>100</v>
      </c>
      <c r="AA190" s="2" t="s">
        <v>100</v>
      </c>
      <c r="AB190" s="18" t="s">
        <v>100</v>
      </c>
      <c r="AC190" s="7" t="s">
        <v>353</v>
      </c>
      <c r="AD190" s="87" t="s">
        <v>98</v>
      </c>
      <c r="AE190" s="38" t="s">
        <v>138</v>
      </c>
      <c r="AF190" s="84" t="s">
        <v>925</v>
      </c>
      <c r="AG190" s="38" t="s">
        <v>926</v>
      </c>
      <c r="AH190" s="38" t="s">
        <v>927</v>
      </c>
      <c r="AI190" s="38" t="s">
        <v>928</v>
      </c>
      <c r="AJ190" s="38" t="s">
        <v>929</v>
      </c>
      <c r="AK190" s="61" t="s">
        <v>98</v>
      </c>
      <c r="AL190" s="12" t="s">
        <v>98</v>
      </c>
      <c r="AM190" s="2" t="str">
        <f t="shared" si="21"/>
        <v/>
      </c>
      <c r="AN190" s="14" t="str">
        <f t="shared" si="20"/>
        <v>Folder</v>
      </c>
      <c r="AO190" s="15">
        <v>0</v>
      </c>
      <c r="AQ190" s="71" t="s">
        <v>98</v>
      </c>
      <c r="AR190" s="67" t="str">
        <f t="shared" si="18"/>
        <v>GTF.096</v>
      </c>
      <c r="AS190" s="67" t="str">
        <f t="shared" si="22"/>
        <v>GTF_M</v>
      </c>
      <c r="AT190" s="67" t="s">
        <v>100</v>
      </c>
      <c r="AU190" s="75" t="s">
        <v>100</v>
      </c>
      <c r="AV190" s="112" t="s">
        <v>197</v>
      </c>
      <c r="AW190" s="122" t="s">
        <v>243</v>
      </c>
      <c r="AX190" s="122" t="s">
        <v>104</v>
      </c>
      <c r="AY190" s="12" t="s">
        <v>91</v>
      </c>
      <c r="AZ190" s="71" t="s">
        <v>98</v>
      </c>
      <c r="BA190" s="107" t="s">
        <v>558</v>
      </c>
      <c r="BB190" s="70" t="s">
        <v>94</v>
      </c>
      <c r="BC190" s="12" t="s">
        <v>91</v>
      </c>
      <c r="BD190" s="100" t="s">
        <v>98</v>
      </c>
      <c r="BE190" s="12" t="s">
        <v>98</v>
      </c>
      <c r="BF190" s="71" t="s">
        <v>98</v>
      </c>
      <c r="BG190" s="12" t="s">
        <v>98</v>
      </c>
      <c r="BH190" s="12" t="s">
        <v>98</v>
      </c>
      <c r="BI190" s="12" t="s">
        <v>98</v>
      </c>
      <c r="BJ190" s="100" t="s">
        <v>98</v>
      </c>
      <c r="BK190" s="12" t="s">
        <v>98</v>
      </c>
      <c r="BL190" s="71" t="s">
        <v>98</v>
      </c>
      <c r="BM190" s="12" t="s">
        <v>98</v>
      </c>
      <c r="BN190" s="12" t="s">
        <v>98</v>
      </c>
      <c r="BO190" s="12" t="s">
        <v>98</v>
      </c>
      <c r="BP190" s="100" t="s">
        <v>98</v>
      </c>
      <c r="BQ190" s="12" t="s">
        <v>98</v>
      </c>
      <c r="BR190" s="71" t="s">
        <v>98</v>
      </c>
      <c r="BS190" s="12" t="s">
        <v>98</v>
      </c>
      <c r="BT190" s="12" t="s">
        <v>98</v>
      </c>
      <c r="BU190" s="12" t="s">
        <v>98</v>
      </c>
      <c r="BV190" s="100" t="s">
        <v>98</v>
      </c>
      <c r="BW190" s="12" t="s">
        <v>98</v>
      </c>
      <c r="BX190" s="71" t="s">
        <v>98</v>
      </c>
      <c r="BY190" s="12" t="s">
        <v>98</v>
      </c>
      <c r="BZ190" s="12" t="s">
        <v>98</v>
      </c>
      <c r="CA190" s="12" t="s">
        <v>98</v>
      </c>
      <c r="CB190" s="100" t="s">
        <v>98</v>
      </c>
      <c r="CC190" s="100" t="s">
        <v>98</v>
      </c>
      <c r="CD190" s="100" t="s">
        <v>98</v>
      </c>
      <c r="CE190" s="100" t="s">
        <v>98</v>
      </c>
      <c r="CF190" s="100" t="s">
        <v>98</v>
      </c>
      <c r="CG190" s="100" t="s">
        <v>98</v>
      </c>
      <c r="CH190" s="100" t="s">
        <v>98</v>
      </c>
      <c r="CI190" s="105" t="s">
        <v>98</v>
      </c>
    </row>
    <row r="191" spans="1:87" ht="21.75" customHeight="1" x14ac:dyDescent="0.25">
      <c r="A191" s="1" t="s">
        <v>586</v>
      </c>
      <c r="B191" s="6" t="s">
        <v>930</v>
      </c>
      <c r="C191" s="23" t="s">
        <v>89</v>
      </c>
      <c r="D191" t="s">
        <v>931</v>
      </c>
      <c r="E191" s="2">
        <v>2015</v>
      </c>
      <c r="F191" s="2" t="s">
        <v>91</v>
      </c>
      <c r="G191" s="22" t="s">
        <v>211</v>
      </c>
      <c r="H191" s="10"/>
      <c r="I191" s="19" t="s">
        <v>212</v>
      </c>
      <c r="J191" s="2" t="s">
        <v>932</v>
      </c>
      <c r="K191" s="118" t="str">
        <f t="shared" si="16"/>
        <v>pdf</v>
      </c>
      <c r="L191" s="2" t="s">
        <v>933</v>
      </c>
      <c r="M191" s="118" t="str">
        <f t="shared" si="17"/>
        <v>pdf</v>
      </c>
      <c r="N191" s="2" t="s">
        <v>97</v>
      </c>
      <c r="O191" s="45" t="s">
        <v>98</v>
      </c>
      <c r="P191" s="13" t="str">
        <f t="shared" si="19"/>
        <v>Folder</v>
      </c>
      <c r="Q191" s="127">
        <v>2700</v>
      </c>
      <c r="R191" s="127">
        <v>2200</v>
      </c>
      <c r="S191" s="127">
        <v>1400</v>
      </c>
      <c r="T191" s="19" t="s">
        <v>775</v>
      </c>
      <c r="U191" s="2" t="s">
        <v>99</v>
      </c>
      <c r="V191" s="7" t="s">
        <v>98</v>
      </c>
      <c r="W191" s="2" t="s">
        <v>100</v>
      </c>
      <c r="X191" s="2" t="s">
        <v>100</v>
      </c>
      <c r="Y191" s="2" t="s">
        <v>100</v>
      </c>
      <c r="Z191" s="2" t="s">
        <v>100</v>
      </c>
      <c r="AA191" s="2" t="s">
        <v>100</v>
      </c>
      <c r="AB191" s="18" t="s">
        <v>100</v>
      </c>
      <c r="AC191" s="7" t="s">
        <v>467</v>
      </c>
      <c r="AD191" s="87" t="s">
        <v>98</v>
      </c>
      <c r="AE191" s="38" t="s">
        <v>138</v>
      </c>
      <c r="AF191" s="84" t="s">
        <v>925</v>
      </c>
      <c r="AG191" s="38" t="s">
        <v>934</v>
      </c>
      <c r="AH191" s="38" t="s">
        <v>935</v>
      </c>
      <c r="AI191" s="38" t="s">
        <v>936</v>
      </c>
      <c r="AJ191" s="38" t="s">
        <v>937</v>
      </c>
      <c r="AK191" s="61" t="s">
        <v>98</v>
      </c>
      <c r="AL191" s="12" t="s">
        <v>98</v>
      </c>
      <c r="AM191" s="2" t="str">
        <f t="shared" si="21"/>
        <v/>
      </c>
      <c r="AN191" s="14" t="str">
        <f t="shared" si="20"/>
        <v>Folder</v>
      </c>
      <c r="AO191" s="15">
        <v>0</v>
      </c>
      <c r="AQ191" s="71" t="s">
        <v>98</v>
      </c>
      <c r="AR191" s="67" t="str">
        <f t="shared" si="18"/>
        <v>GTF.097</v>
      </c>
      <c r="AS191" s="67" t="str">
        <f t="shared" si="22"/>
        <v>GTF_Q</v>
      </c>
      <c r="AT191" s="67" t="s">
        <v>100</v>
      </c>
      <c r="AU191" s="75" t="s">
        <v>100</v>
      </c>
      <c r="AV191" s="112" t="s">
        <v>214</v>
      </c>
      <c r="AW191" s="122" t="s">
        <v>938</v>
      </c>
      <c r="AX191" s="122" t="s">
        <v>104</v>
      </c>
      <c r="AY191" s="12" t="s">
        <v>91</v>
      </c>
      <c r="AZ191" s="71" t="s">
        <v>98</v>
      </c>
      <c r="BA191" s="107" t="s">
        <v>211</v>
      </c>
      <c r="BB191" s="70" t="s">
        <v>212</v>
      </c>
      <c r="BC191" s="12" t="s">
        <v>91</v>
      </c>
      <c r="BD191" s="100" t="s">
        <v>98</v>
      </c>
      <c r="BE191" s="12" t="s">
        <v>98</v>
      </c>
      <c r="BF191" s="71" t="s">
        <v>98</v>
      </c>
      <c r="BG191" s="12" t="s">
        <v>98</v>
      </c>
      <c r="BH191" s="12" t="s">
        <v>98</v>
      </c>
      <c r="BI191" s="12" t="s">
        <v>98</v>
      </c>
      <c r="BJ191" s="100" t="s">
        <v>98</v>
      </c>
      <c r="BK191" s="12" t="s">
        <v>98</v>
      </c>
      <c r="BL191" s="71" t="s">
        <v>98</v>
      </c>
      <c r="BM191" s="12" t="s">
        <v>98</v>
      </c>
      <c r="BN191" s="12" t="s">
        <v>98</v>
      </c>
      <c r="BO191" s="12" t="s">
        <v>98</v>
      </c>
      <c r="BP191" s="100" t="s">
        <v>98</v>
      </c>
      <c r="BQ191" s="12" t="s">
        <v>98</v>
      </c>
      <c r="BR191" s="71" t="s">
        <v>98</v>
      </c>
      <c r="BS191" s="12" t="s">
        <v>98</v>
      </c>
      <c r="BT191" s="12" t="s">
        <v>98</v>
      </c>
      <c r="BU191" s="12" t="s">
        <v>98</v>
      </c>
      <c r="BV191" s="100" t="s">
        <v>98</v>
      </c>
      <c r="BW191" s="12" t="s">
        <v>98</v>
      </c>
      <c r="BX191" s="71" t="s">
        <v>98</v>
      </c>
      <c r="BY191" s="12" t="s">
        <v>98</v>
      </c>
      <c r="BZ191" s="12" t="s">
        <v>98</v>
      </c>
      <c r="CA191" s="12" t="s">
        <v>98</v>
      </c>
      <c r="CB191" s="100" t="s">
        <v>98</v>
      </c>
      <c r="CC191" s="100" t="s">
        <v>98</v>
      </c>
      <c r="CD191" s="100" t="s">
        <v>98</v>
      </c>
      <c r="CE191" s="100" t="s">
        <v>98</v>
      </c>
      <c r="CF191" s="100" t="s">
        <v>98</v>
      </c>
      <c r="CG191" s="100" t="s">
        <v>98</v>
      </c>
      <c r="CH191" s="100" t="s">
        <v>98</v>
      </c>
      <c r="CI191" s="105" t="s">
        <v>98</v>
      </c>
    </row>
    <row r="192" spans="1:87" ht="21.75" customHeight="1" x14ac:dyDescent="0.25">
      <c r="A192" s="1" t="s">
        <v>586</v>
      </c>
      <c r="B192" s="6" t="s">
        <v>939</v>
      </c>
      <c r="C192" s="23" t="s">
        <v>725</v>
      </c>
      <c r="D192" t="s">
        <v>940</v>
      </c>
      <c r="E192" s="2">
        <v>2016</v>
      </c>
      <c r="F192" s="2" t="s">
        <v>112</v>
      </c>
      <c r="G192" s="22" t="s">
        <v>113</v>
      </c>
      <c r="H192" s="10"/>
      <c r="I192" s="19" t="s">
        <v>94</v>
      </c>
      <c r="J192" s="2" t="s">
        <v>941</v>
      </c>
      <c r="K192" s="118" t="str">
        <f t="shared" si="16"/>
        <v>pdf</v>
      </c>
      <c r="L192" s="2" t="s">
        <v>942</v>
      </c>
      <c r="M192" s="118" t="str">
        <f t="shared" si="17"/>
        <v>pdf</v>
      </c>
      <c r="N192" s="2" t="s">
        <v>97</v>
      </c>
      <c r="O192" s="45" t="s">
        <v>98</v>
      </c>
      <c r="P192" s="13" t="str">
        <f t="shared" si="19"/>
        <v>Folder</v>
      </c>
      <c r="Q192" s="127">
        <v>7500</v>
      </c>
      <c r="R192" s="127">
        <v>3500</v>
      </c>
      <c r="S192" s="127">
        <v>2500</v>
      </c>
      <c r="T192" s="19" t="s">
        <v>775</v>
      </c>
      <c r="U192" s="2" t="s">
        <v>99</v>
      </c>
      <c r="V192" s="7" t="s">
        <v>100</v>
      </c>
      <c r="W192" s="2" t="s">
        <v>99</v>
      </c>
      <c r="X192" s="2" t="s">
        <v>99</v>
      </c>
      <c r="Y192" s="2" t="s">
        <v>99</v>
      </c>
      <c r="Z192" s="2" t="s">
        <v>99</v>
      </c>
      <c r="AA192" s="2" t="s">
        <v>100</v>
      </c>
      <c r="AB192" s="18" t="s">
        <v>99</v>
      </c>
      <c r="AC192" s="7" t="s">
        <v>130</v>
      </c>
      <c r="AD192" s="87" t="s">
        <v>98</v>
      </c>
      <c r="AE192" s="23"/>
      <c r="AF192" s="83" t="s">
        <v>943</v>
      </c>
      <c r="AG192" s="51" t="s">
        <v>833</v>
      </c>
      <c r="AH192" s="51" t="s">
        <v>693</v>
      </c>
      <c r="AI192" s="51" t="s">
        <v>207</v>
      </c>
      <c r="AJ192" s="23"/>
      <c r="AK192" s="25" t="s">
        <v>164</v>
      </c>
      <c r="AL192" s="2" t="s">
        <v>98</v>
      </c>
      <c r="AM192" s="2" t="str">
        <f t="shared" si="21"/>
        <v/>
      </c>
      <c r="AN192" s="14" t="str">
        <f t="shared" si="20"/>
        <v>Folder</v>
      </c>
      <c r="AO192" s="15">
        <v>0</v>
      </c>
      <c r="AQ192" s="71" t="s">
        <v>98</v>
      </c>
      <c r="AR192" s="67" t="str">
        <f t="shared" si="18"/>
        <v>GTF.098</v>
      </c>
      <c r="AS192" s="67" t="str">
        <f t="shared" si="22"/>
        <v>GTF_LC</v>
      </c>
      <c r="AT192" s="67" t="s">
        <v>100</v>
      </c>
      <c r="AU192" s="75" t="s">
        <v>100</v>
      </c>
      <c r="AV192" s="112" t="s">
        <v>100</v>
      </c>
      <c r="AW192" s="122" t="s">
        <v>944</v>
      </c>
      <c r="AX192" s="122" t="s">
        <v>104</v>
      </c>
      <c r="AY192" s="12" t="s">
        <v>112</v>
      </c>
      <c r="AZ192" s="71" t="s">
        <v>98</v>
      </c>
      <c r="BA192" s="107" t="s">
        <v>113</v>
      </c>
      <c r="BB192" s="70" t="s">
        <v>94</v>
      </c>
      <c r="BC192" s="12" t="s">
        <v>112</v>
      </c>
      <c r="BD192" s="100" t="s">
        <v>98</v>
      </c>
      <c r="BE192" s="12" t="s">
        <v>98</v>
      </c>
      <c r="BF192" s="71" t="s">
        <v>98</v>
      </c>
      <c r="BG192" s="12" t="s">
        <v>98</v>
      </c>
      <c r="BH192" s="12" t="s">
        <v>98</v>
      </c>
      <c r="BI192" s="12" t="s">
        <v>98</v>
      </c>
      <c r="BJ192" s="100" t="s">
        <v>98</v>
      </c>
      <c r="BK192" s="12" t="s">
        <v>98</v>
      </c>
      <c r="BL192" s="71" t="s">
        <v>98</v>
      </c>
      <c r="BM192" s="12" t="s">
        <v>98</v>
      </c>
      <c r="BN192" s="12" t="s">
        <v>98</v>
      </c>
      <c r="BO192" s="12" t="s">
        <v>98</v>
      </c>
      <c r="BP192" s="100" t="s">
        <v>98</v>
      </c>
      <c r="BQ192" s="12" t="s">
        <v>98</v>
      </c>
      <c r="BR192" s="71" t="s">
        <v>98</v>
      </c>
      <c r="BS192" s="12" t="s">
        <v>98</v>
      </c>
      <c r="BT192" s="12" t="s">
        <v>98</v>
      </c>
      <c r="BU192" s="12" t="s">
        <v>98</v>
      </c>
      <c r="BV192" s="100" t="s">
        <v>98</v>
      </c>
      <c r="BW192" s="12" t="s">
        <v>98</v>
      </c>
      <c r="BX192" s="71" t="s">
        <v>98</v>
      </c>
      <c r="BY192" s="12" t="s">
        <v>98</v>
      </c>
      <c r="BZ192" s="12" t="s">
        <v>98</v>
      </c>
      <c r="CA192" s="12" t="s">
        <v>98</v>
      </c>
      <c r="CB192" s="100" t="s">
        <v>98</v>
      </c>
      <c r="CC192" s="100" t="s">
        <v>98</v>
      </c>
      <c r="CD192" s="100" t="s">
        <v>98</v>
      </c>
      <c r="CE192" s="100" t="s">
        <v>98</v>
      </c>
      <c r="CF192" s="100" t="s">
        <v>98</v>
      </c>
      <c r="CG192" s="100" t="s">
        <v>98</v>
      </c>
      <c r="CH192" s="100" t="s">
        <v>98</v>
      </c>
      <c r="CI192" s="105" t="s">
        <v>98</v>
      </c>
    </row>
    <row r="193" spans="1:87" ht="21.75" customHeight="1" x14ac:dyDescent="0.25">
      <c r="A193" s="1" t="s">
        <v>586</v>
      </c>
      <c r="B193" s="6" t="s">
        <v>945</v>
      </c>
      <c r="C193" s="23" t="s">
        <v>89</v>
      </c>
      <c r="D193" t="s">
        <v>946</v>
      </c>
      <c r="E193" s="2">
        <v>2014</v>
      </c>
      <c r="F193" s="2" t="s">
        <v>91</v>
      </c>
      <c r="G193" s="22" t="s">
        <v>558</v>
      </c>
      <c r="H193" s="10" t="s">
        <v>93</v>
      </c>
      <c r="I193" s="19" t="s">
        <v>94</v>
      </c>
      <c r="J193" s="2" t="s">
        <v>947</v>
      </c>
      <c r="K193" s="118" t="str">
        <f t="shared" si="16"/>
        <v>pdf</v>
      </c>
      <c r="L193" s="2" t="s">
        <v>948</v>
      </c>
      <c r="M193" s="118" t="str">
        <f t="shared" si="17"/>
        <v>pdf</v>
      </c>
      <c r="N193" s="2" t="s">
        <v>97</v>
      </c>
      <c r="O193" s="45" t="s">
        <v>98</v>
      </c>
      <c r="P193" s="13" t="str">
        <f t="shared" si="19"/>
        <v>Folder</v>
      </c>
      <c r="Q193" s="127">
        <v>2700</v>
      </c>
      <c r="R193" s="127">
        <v>3500</v>
      </c>
      <c r="S193" s="127">
        <v>1400</v>
      </c>
      <c r="T193" s="19" t="s">
        <v>782</v>
      </c>
      <c r="U193" s="2" t="s">
        <v>99</v>
      </c>
      <c r="V193" s="7" t="s">
        <v>98</v>
      </c>
      <c r="W193" s="2" t="s">
        <v>99</v>
      </c>
      <c r="X193" s="2" t="s">
        <v>100</v>
      </c>
      <c r="Y193" s="2" t="s">
        <v>100</v>
      </c>
      <c r="Z193" s="2" t="s">
        <v>100</v>
      </c>
      <c r="AA193" s="2" t="s">
        <v>99</v>
      </c>
      <c r="AB193" s="18" t="s">
        <v>100</v>
      </c>
      <c r="AC193" s="7" t="s">
        <v>158</v>
      </c>
      <c r="AD193" s="90"/>
      <c r="AE193" s="38" t="s">
        <v>138</v>
      </c>
      <c r="AF193" s="84" t="s">
        <v>949</v>
      </c>
      <c r="AG193" s="38" t="s">
        <v>950</v>
      </c>
      <c r="AH193" s="38" t="s">
        <v>951</v>
      </c>
      <c r="AI193" s="38" t="s">
        <v>952</v>
      </c>
      <c r="AJ193" s="38" t="s">
        <v>953</v>
      </c>
      <c r="AK193" s="61" t="s">
        <v>98</v>
      </c>
      <c r="AL193" s="12" t="s">
        <v>98</v>
      </c>
      <c r="AM193" s="2" t="str">
        <f t="shared" si="21"/>
        <v/>
      </c>
      <c r="AN193" s="14" t="str">
        <f t="shared" si="20"/>
        <v>Folder</v>
      </c>
      <c r="AO193" s="15">
        <v>0</v>
      </c>
      <c r="AQ193" s="71" t="s">
        <v>98</v>
      </c>
      <c r="AR193" s="67" t="str">
        <f t="shared" si="18"/>
        <v>GTF.099</v>
      </c>
      <c r="AS193" s="67" t="str">
        <f t="shared" si="22"/>
        <v>GTF_Q</v>
      </c>
      <c r="AT193" s="67" t="s">
        <v>100</v>
      </c>
      <c r="AU193" s="75" t="s">
        <v>100</v>
      </c>
      <c r="AV193" s="112" t="s">
        <v>214</v>
      </c>
      <c r="AW193" s="122" t="s">
        <v>109</v>
      </c>
      <c r="AX193" s="122" t="s">
        <v>104</v>
      </c>
      <c r="AY193" s="12" t="s">
        <v>91</v>
      </c>
      <c r="AZ193" s="71" t="s">
        <v>98</v>
      </c>
      <c r="BA193" s="107" t="s">
        <v>558</v>
      </c>
      <c r="BB193" s="70" t="s">
        <v>94</v>
      </c>
      <c r="BC193" s="12" t="s">
        <v>91</v>
      </c>
      <c r="BD193" s="100" t="s">
        <v>98</v>
      </c>
      <c r="BE193" s="12" t="s">
        <v>98</v>
      </c>
      <c r="BF193" s="71" t="s">
        <v>98</v>
      </c>
      <c r="BG193" s="12" t="s">
        <v>98</v>
      </c>
      <c r="BH193" s="12" t="s">
        <v>98</v>
      </c>
      <c r="BI193" s="12" t="s">
        <v>98</v>
      </c>
      <c r="BJ193" s="100" t="s">
        <v>98</v>
      </c>
      <c r="BK193" s="12" t="s">
        <v>98</v>
      </c>
      <c r="BL193" s="71" t="s">
        <v>98</v>
      </c>
      <c r="BM193" s="12" t="s">
        <v>98</v>
      </c>
      <c r="BN193" s="12" t="s">
        <v>98</v>
      </c>
      <c r="BO193" s="12" t="s">
        <v>98</v>
      </c>
      <c r="BP193" s="100" t="s">
        <v>98</v>
      </c>
      <c r="BQ193" s="12" t="s">
        <v>98</v>
      </c>
      <c r="BR193" s="71" t="s">
        <v>98</v>
      </c>
      <c r="BS193" s="12" t="s">
        <v>98</v>
      </c>
      <c r="BT193" s="12" t="s">
        <v>98</v>
      </c>
      <c r="BU193" s="12" t="s">
        <v>98</v>
      </c>
      <c r="BV193" s="100" t="s">
        <v>98</v>
      </c>
      <c r="BW193" s="12" t="s">
        <v>98</v>
      </c>
      <c r="BX193" s="71" t="s">
        <v>98</v>
      </c>
      <c r="BY193" s="12" t="s">
        <v>98</v>
      </c>
      <c r="BZ193" s="12" t="s">
        <v>98</v>
      </c>
      <c r="CA193" s="12" t="s">
        <v>98</v>
      </c>
      <c r="CB193" s="100" t="s">
        <v>98</v>
      </c>
      <c r="CC193" s="100" t="s">
        <v>98</v>
      </c>
      <c r="CD193" s="100" t="s">
        <v>98</v>
      </c>
      <c r="CE193" s="100" t="s">
        <v>98</v>
      </c>
      <c r="CF193" s="100" t="s">
        <v>98</v>
      </c>
      <c r="CG193" s="100" t="s">
        <v>98</v>
      </c>
      <c r="CH193" s="100" t="s">
        <v>98</v>
      </c>
      <c r="CI193" s="105" t="s">
        <v>98</v>
      </c>
    </row>
    <row r="194" spans="1:87" ht="21.75" customHeight="1" x14ac:dyDescent="0.25">
      <c r="A194" s="1" t="s">
        <v>586</v>
      </c>
      <c r="B194" s="6" t="s">
        <v>954</v>
      </c>
      <c r="C194" s="23" t="s">
        <v>725</v>
      </c>
      <c r="D194" t="s">
        <v>883</v>
      </c>
      <c r="E194" s="2">
        <v>2015</v>
      </c>
      <c r="F194" s="2" t="s">
        <v>112</v>
      </c>
      <c r="G194" s="22" t="s">
        <v>113</v>
      </c>
      <c r="H194" s="10" t="s">
        <v>868</v>
      </c>
      <c r="I194" s="19" t="s">
        <v>94</v>
      </c>
      <c r="J194" s="2" t="s">
        <v>955</v>
      </c>
      <c r="K194" s="118" t="str">
        <f t="shared" ref="K194:K257" si="23">HYPERLINK("https://fidiait.sharepoint.com/sites/SALES/Shared%20Documents/Forms/AllItems.aspx?id=%2Fsites%2FSALES%2FShared%20Documents%2FSales%5FDossier%2F"&amp;$A194&amp;"."&amp;$B194&amp;"/1LO/"&amp;$J194&amp;".pdf&amp;parent=%2Fsites%2FSALES%2FShared%20Documents%2FSales%5FDossier%2F"&amp;$A194&amp;"."&amp;$B194&amp;"/1LO","pdf")</f>
        <v>pdf</v>
      </c>
      <c r="L194" s="2" t="s">
        <v>956</v>
      </c>
      <c r="M194" s="118" t="str">
        <f t="shared" ref="M194:M257" si="24">HYPERLINK("https://fidiait.sharepoint.com/sites/SALES/Shared%20Documents/Forms/AllItems.aspx?id=%2Fsites%2FSALES%2FShared%20Documents%2FSales%5FDossier%2F"&amp;$A194&amp;"."&amp;$B194&amp;"/1LO/"&amp;$L194&amp;".pdf&amp;parent=%2Fsites%2FSALES%2FShared%20Documents%2FSales%5FDossier%2F"&amp;$A194&amp;"."&amp;$B194&amp;"/1LO","pdf")</f>
        <v>pdf</v>
      </c>
      <c r="N194" s="2" t="s">
        <v>97</v>
      </c>
      <c r="O194" s="45" t="s">
        <v>98</v>
      </c>
      <c r="P194" s="13" t="str">
        <f t="shared" si="19"/>
        <v>Folder</v>
      </c>
      <c r="Q194" s="127">
        <v>6000</v>
      </c>
      <c r="R194" s="127">
        <v>2700</v>
      </c>
      <c r="S194" s="127">
        <v>2500</v>
      </c>
      <c r="T194" s="19" t="s">
        <v>782</v>
      </c>
      <c r="U194" s="2" t="s">
        <v>99</v>
      </c>
      <c r="V194" s="7" t="s">
        <v>100</v>
      </c>
      <c r="W194" s="2" t="s">
        <v>99</v>
      </c>
      <c r="X194" s="2" t="s">
        <v>99</v>
      </c>
      <c r="Y194" s="2" t="s">
        <v>99</v>
      </c>
      <c r="Z194" s="2" t="s">
        <v>99</v>
      </c>
      <c r="AA194" s="2" t="s">
        <v>100</v>
      </c>
      <c r="AB194" s="18" t="s">
        <v>100</v>
      </c>
      <c r="AC194" s="7" t="s">
        <v>130</v>
      </c>
      <c r="AD194" s="87" t="s">
        <v>98</v>
      </c>
      <c r="AE194" s="23"/>
      <c r="AF194" s="83" t="s">
        <v>806</v>
      </c>
      <c r="AG194" s="51" t="s">
        <v>692</v>
      </c>
      <c r="AH194" s="51" t="s">
        <v>693</v>
      </c>
      <c r="AI194" s="51" t="s">
        <v>207</v>
      </c>
      <c r="AJ194" s="51" t="s">
        <v>307</v>
      </c>
      <c r="AK194" s="25" t="s">
        <v>164</v>
      </c>
      <c r="AL194" s="2" t="s">
        <v>98</v>
      </c>
      <c r="AM194" s="2" t="str">
        <f t="shared" si="21"/>
        <v/>
      </c>
      <c r="AN194" s="14" t="str">
        <f t="shared" si="20"/>
        <v>Folder</v>
      </c>
      <c r="AO194" s="15">
        <v>0</v>
      </c>
      <c r="AQ194" s="71" t="s">
        <v>98</v>
      </c>
      <c r="AR194" s="67" t="str">
        <f t="shared" ref="AR194:AR257" si="25">A194&amp;"."&amp;B194</f>
        <v>GTF.100</v>
      </c>
      <c r="AS194" s="67" t="str">
        <f t="shared" si="22"/>
        <v>GTF_LC</v>
      </c>
      <c r="AT194" s="67" t="s">
        <v>100</v>
      </c>
      <c r="AU194" s="75" t="s">
        <v>100</v>
      </c>
      <c r="AV194" s="112" t="s">
        <v>100</v>
      </c>
      <c r="AW194" s="122" t="s">
        <v>438</v>
      </c>
      <c r="AX194" s="122" t="s">
        <v>139</v>
      </c>
      <c r="AY194" s="12" t="s">
        <v>112</v>
      </c>
      <c r="AZ194" s="71" t="s">
        <v>98</v>
      </c>
      <c r="BA194" s="107" t="s">
        <v>113</v>
      </c>
      <c r="BB194" s="70" t="s">
        <v>94</v>
      </c>
      <c r="BC194" s="12" t="s">
        <v>112</v>
      </c>
      <c r="BD194" s="100" t="s">
        <v>98</v>
      </c>
      <c r="BE194" s="12" t="s">
        <v>98</v>
      </c>
      <c r="BF194" s="71" t="s">
        <v>98</v>
      </c>
      <c r="BG194" s="12" t="s">
        <v>98</v>
      </c>
      <c r="BH194" s="12" t="s">
        <v>98</v>
      </c>
      <c r="BI194" s="12" t="s">
        <v>98</v>
      </c>
      <c r="BJ194" s="100" t="s">
        <v>98</v>
      </c>
      <c r="BK194" s="12" t="s">
        <v>98</v>
      </c>
      <c r="BL194" s="71" t="s">
        <v>98</v>
      </c>
      <c r="BM194" s="12" t="s">
        <v>98</v>
      </c>
      <c r="BN194" s="12" t="s">
        <v>98</v>
      </c>
      <c r="BO194" s="12" t="s">
        <v>98</v>
      </c>
      <c r="BP194" s="100" t="s">
        <v>98</v>
      </c>
      <c r="BQ194" s="12" t="s">
        <v>98</v>
      </c>
      <c r="BR194" s="71" t="s">
        <v>98</v>
      </c>
      <c r="BS194" s="12" t="s">
        <v>98</v>
      </c>
      <c r="BT194" s="12" t="s">
        <v>98</v>
      </c>
      <c r="BU194" s="12" t="s">
        <v>98</v>
      </c>
      <c r="BV194" s="100" t="s">
        <v>98</v>
      </c>
      <c r="BW194" s="12" t="s">
        <v>98</v>
      </c>
      <c r="BX194" s="71" t="s">
        <v>98</v>
      </c>
      <c r="BY194" s="12" t="s">
        <v>98</v>
      </c>
      <c r="BZ194" s="12" t="s">
        <v>98</v>
      </c>
      <c r="CA194" s="12" t="s">
        <v>98</v>
      </c>
      <c r="CB194" s="100" t="s">
        <v>98</v>
      </c>
      <c r="CC194" s="100" t="s">
        <v>98</v>
      </c>
      <c r="CD194" s="100" t="s">
        <v>98</v>
      </c>
      <c r="CE194" s="100" t="s">
        <v>98</v>
      </c>
      <c r="CF194" s="100" t="s">
        <v>98</v>
      </c>
      <c r="CG194" s="100" t="s">
        <v>98</v>
      </c>
      <c r="CH194" s="100" t="s">
        <v>98</v>
      </c>
      <c r="CI194" s="105" t="s">
        <v>98</v>
      </c>
    </row>
    <row r="195" spans="1:87" ht="21.75" customHeight="1" x14ac:dyDescent="0.25">
      <c r="A195" s="1" t="s">
        <v>586</v>
      </c>
      <c r="B195" s="6" t="s">
        <v>957</v>
      </c>
      <c r="C195" s="23" t="s">
        <v>725</v>
      </c>
      <c r="D195" t="s">
        <v>883</v>
      </c>
      <c r="E195" s="2">
        <v>2015</v>
      </c>
      <c r="F195" s="2" t="s">
        <v>112</v>
      </c>
      <c r="G195" s="22" t="s">
        <v>113</v>
      </c>
      <c r="H195" s="10" t="s">
        <v>868</v>
      </c>
      <c r="I195" s="19" t="s">
        <v>94</v>
      </c>
      <c r="J195" s="2" t="s">
        <v>955</v>
      </c>
      <c r="K195" s="118" t="str">
        <f t="shared" si="23"/>
        <v>pdf</v>
      </c>
      <c r="L195" s="2" t="s">
        <v>956</v>
      </c>
      <c r="M195" s="118" t="str">
        <f t="shared" si="24"/>
        <v>pdf</v>
      </c>
      <c r="N195" s="2" t="s">
        <v>97</v>
      </c>
      <c r="O195" s="45" t="s">
        <v>98</v>
      </c>
      <c r="P195" s="13" t="str">
        <f t="shared" ref="P195:P258" si="26">HYPERLINK("https://fidiait.sharepoint.com/sites/SALES/Shared%20Documents/Forms/AllItems.aspx?id=%2Fsites%2FSALES%2FShared%20Documents%2FSales%5FDossier%2F"&amp;$A195&amp;"."&amp;$B195&amp;"/2Foto","Folder")</f>
        <v>Folder</v>
      </c>
      <c r="Q195" s="127">
        <v>6000</v>
      </c>
      <c r="R195" s="127">
        <v>2700</v>
      </c>
      <c r="S195" s="127">
        <v>2500</v>
      </c>
      <c r="T195" s="19" t="s">
        <v>782</v>
      </c>
      <c r="U195" s="2" t="s">
        <v>99</v>
      </c>
      <c r="V195" s="7" t="s">
        <v>100</v>
      </c>
      <c r="W195" s="2" t="s">
        <v>99</v>
      </c>
      <c r="X195" s="2" t="s">
        <v>99</v>
      </c>
      <c r="Y195" s="2" t="s">
        <v>99</v>
      </c>
      <c r="Z195" s="2" t="s">
        <v>99</v>
      </c>
      <c r="AA195" s="2" t="s">
        <v>100</v>
      </c>
      <c r="AB195" s="18" t="s">
        <v>100</v>
      </c>
      <c r="AC195" s="7" t="s">
        <v>130</v>
      </c>
      <c r="AD195" s="87" t="s">
        <v>98</v>
      </c>
      <c r="AE195" s="23"/>
      <c r="AF195" s="83" t="s">
        <v>806</v>
      </c>
      <c r="AG195" s="51" t="s">
        <v>692</v>
      </c>
      <c r="AH195" s="51" t="s">
        <v>693</v>
      </c>
      <c r="AI195" s="51" t="s">
        <v>207</v>
      </c>
      <c r="AJ195" s="51" t="s">
        <v>307</v>
      </c>
      <c r="AK195" s="25" t="s">
        <v>164</v>
      </c>
      <c r="AL195" s="2" t="s">
        <v>98</v>
      </c>
      <c r="AM195" s="2" t="str">
        <f t="shared" si="21"/>
        <v/>
      </c>
      <c r="AN195" s="14" t="str">
        <f t="shared" ref="AN195:AN258" si="27">HYPERLINK("https://fidiait.sharepoint.com/sites/SALES/Shared%20Documents/Forms/AllItems.aspx?id=%2Fsites%2FSALES%2FShared%20Documents%2FSales%5FDossier%2F"&amp;$A195&amp;"."&amp;$B195&amp;"/3Applications","Folder")</f>
        <v>Folder</v>
      </c>
      <c r="AO195" s="15">
        <v>0</v>
      </c>
      <c r="AQ195" s="71" t="s">
        <v>98</v>
      </c>
      <c r="AR195" s="67" t="str">
        <f t="shared" si="25"/>
        <v>GTF.101</v>
      </c>
      <c r="AS195" s="67" t="str">
        <f t="shared" si="22"/>
        <v>GTF_LC</v>
      </c>
      <c r="AT195" s="67" t="s">
        <v>100</v>
      </c>
      <c r="AU195" s="75" t="s">
        <v>100</v>
      </c>
      <c r="AV195" s="112" t="s">
        <v>100</v>
      </c>
      <c r="AW195" s="122" t="s">
        <v>438</v>
      </c>
      <c r="AX195" s="122" t="s">
        <v>139</v>
      </c>
      <c r="AY195" s="12" t="s">
        <v>112</v>
      </c>
      <c r="AZ195" s="71" t="s">
        <v>98</v>
      </c>
      <c r="BA195" s="107" t="s">
        <v>113</v>
      </c>
      <c r="BB195" s="70" t="s">
        <v>94</v>
      </c>
      <c r="BC195" s="12" t="s">
        <v>112</v>
      </c>
      <c r="BD195" s="100" t="s">
        <v>98</v>
      </c>
      <c r="BE195" s="12" t="s">
        <v>98</v>
      </c>
      <c r="BF195" s="71" t="s">
        <v>98</v>
      </c>
      <c r="BG195" s="12" t="s">
        <v>98</v>
      </c>
      <c r="BH195" s="12" t="s">
        <v>98</v>
      </c>
      <c r="BI195" s="12" t="s">
        <v>98</v>
      </c>
      <c r="BJ195" s="100" t="s">
        <v>98</v>
      </c>
      <c r="BK195" s="12" t="s">
        <v>98</v>
      </c>
      <c r="BL195" s="71" t="s">
        <v>98</v>
      </c>
      <c r="BM195" s="12" t="s">
        <v>98</v>
      </c>
      <c r="BN195" s="12" t="s">
        <v>98</v>
      </c>
      <c r="BO195" s="12" t="s">
        <v>98</v>
      </c>
      <c r="BP195" s="100" t="s">
        <v>98</v>
      </c>
      <c r="BQ195" s="12" t="s">
        <v>98</v>
      </c>
      <c r="BR195" s="71" t="s">
        <v>98</v>
      </c>
      <c r="BS195" s="12" t="s">
        <v>98</v>
      </c>
      <c r="BT195" s="12" t="s">
        <v>98</v>
      </c>
      <c r="BU195" s="12" t="s">
        <v>98</v>
      </c>
      <c r="BV195" s="100" t="s">
        <v>98</v>
      </c>
      <c r="BW195" s="12" t="s">
        <v>98</v>
      </c>
      <c r="BX195" s="71" t="s">
        <v>98</v>
      </c>
      <c r="BY195" s="12" t="s">
        <v>98</v>
      </c>
      <c r="BZ195" s="12" t="s">
        <v>98</v>
      </c>
      <c r="CA195" s="12" t="s">
        <v>98</v>
      </c>
      <c r="CB195" s="100" t="s">
        <v>98</v>
      </c>
      <c r="CC195" s="100" t="s">
        <v>98</v>
      </c>
      <c r="CD195" s="100" t="s">
        <v>98</v>
      </c>
      <c r="CE195" s="100" t="s">
        <v>98</v>
      </c>
      <c r="CF195" s="100" t="s">
        <v>98</v>
      </c>
      <c r="CG195" s="100" t="s">
        <v>98</v>
      </c>
      <c r="CH195" s="100" t="s">
        <v>98</v>
      </c>
      <c r="CI195" s="105" t="s">
        <v>98</v>
      </c>
    </row>
    <row r="196" spans="1:87" ht="21.75" customHeight="1" x14ac:dyDescent="0.25">
      <c r="A196" s="1" t="s">
        <v>586</v>
      </c>
      <c r="B196" s="6">
        <v>102</v>
      </c>
      <c r="C196" s="23" t="s">
        <v>725</v>
      </c>
      <c r="D196" t="s">
        <v>913</v>
      </c>
      <c r="E196" s="2">
        <v>2014</v>
      </c>
      <c r="F196" s="2" t="s">
        <v>112</v>
      </c>
      <c r="G196" s="10" t="s">
        <v>113</v>
      </c>
      <c r="I196" s="10" t="s">
        <v>94</v>
      </c>
      <c r="J196" s="2" t="s">
        <v>958</v>
      </c>
      <c r="K196" s="118" t="str">
        <f t="shared" si="23"/>
        <v>pdf</v>
      </c>
      <c r="L196" s="2" t="s">
        <v>959</v>
      </c>
      <c r="M196" s="118" t="str">
        <f t="shared" si="24"/>
        <v>pdf</v>
      </c>
      <c r="N196" s="2" t="s">
        <v>97</v>
      </c>
      <c r="O196" s="45" t="s">
        <v>960</v>
      </c>
      <c r="P196" s="13" t="str">
        <f t="shared" si="26"/>
        <v>Folder</v>
      </c>
      <c r="Q196" s="127">
        <v>7500</v>
      </c>
      <c r="R196" s="127">
        <v>3500</v>
      </c>
      <c r="S196" s="127">
        <v>2500</v>
      </c>
      <c r="T196" s="2">
        <v>24</v>
      </c>
      <c r="U196" s="2" t="s">
        <v>99</v>
      </c>
      <c r="V196" s="7" t="s">
        <v>100</v>
      </c>
      <c r="W196" s="2" t="s">
        <v>99</v>
      </c>
      <c r="X196" s="2" t="s">
        <v>99</v>
      </c>
      <c r="Y196" s="2" t="s">
        <v>99</v>
      </c>
      <c r="Z196" s="2" t="s">
        <v>99</v>
      </c>
      <c r="AA196" s="2" t="s">
        <v>100</v>
      </c>
      <c r="AB196" s="18" t="s">
        <v>99</v>
      </c>
      <c r="AC196" s="7" t="s">
        <v>158</v>
      </c>
      <c r="AD196" s="89" t="s">
        <v>961</v>
      </c>
      <c r="AE196" s="2" t="s">
        <v>138</v>
      </c>
      <c r="AF196" s="80" t="s">
        <v>962</v>
      </c>
      <c r="AG196" s="10" t="s">
        <v>963</v>
      </c>
      <c r="AH196" s="10" t="s">
        <v>918</v>
      </c>
      <c r="AI196" s="10" t="s">
        <v>919</v>
      </c>
      <c r="AJ196" s="10" t="s">
        <v>920</v>
      </c>
      <c r="AL196" s="2" t="s">
        <v>98</v>
      </c>
      <c r="AM196" s="2" t="str">
        <f t="shared" si="21"/>
        <v/>
      </c>
      <c r="AN196" s="14" t="str">
        <f t="shared" si="27"/>
        <v>Folder</v>
      </c>
      <c r="AO196" s="15">
        <v>0</v>
      </c>
      <c r="AQ196" s="71" t="s">
        <v>98</v>
      </c>
      <c r="AR196" s="67" t="str">
        <f t="shared" si="25"/>
        <v>GTF.102</v>
      </c>
      <c r="AS196" s="67" t="str">
        <f t="shared" si="22"/>
        <v>GTF_LC</v>
      </c>
      <c r="AT196" s="67" t="s">
        <v>100</v>
      </c>
      <c r="AU196" s="75" t="s">
        <v>100</v>
      </c>
      <c r="AV196" s="112" t="s">
        <v>100</v>
      </c>
      <c r="AW196" s="122" t="s">
        <v>921</v>
      </c>
      <c r="AX196" s="122" t="s">
        <v>104</v>
      </c>
      <c r="AY196" s="12" t="s">
        <v>112</v>
      </c>
      <c r="AZ196" s="71" t="s">
        <v>98</v>
      </c>
      <c r="BA196" s="71" t="s">
        <v>113</v>
      </c>
      <c r="BB196" s="71" t="s">
        <v>94</v>
      </c>
      <c r="BC196" s="12" t="s">
        <v>112</v>
      </c>
      <c r="BD196" s="71" t="s">
        <v>98</v>
      </c>
      <c r="BE196" s="12" t="s">
        <v>98</v>
      </c>
      <c r="BF196" s="71" t="s">
        <v>98</v>
      </c>
      <c r="BG196" s="12" t="s">
        <v>98</v>
      </c>
      <c r="BH196" s="12" t="s">
        <v>98</v>
      </c>
      <c r="BI196" s="12" t="s">
        <v>98</v>
      </c>
      <c r="BJ196" s="100" t="s">
        <v>98</v>
      </c>
      <c r="BK196" s="12" t="s">
        <v>98</v>
      </c>
      <c r="BL196" s="71" t="s">
        <v>98</v>
      </c>
      <c r="BM196" s="12" t="s">
        <v>98</v>
      </c>
      <c r="BN196" s="12" t="s">
        <v>98</v>
      </c>
      <c r="BO196" s="12" t="s">
        <v>98</v>
      </c>
      <c r="BP196" s="100" t="s">
        <v>98</v>
      </c>
      <c r="BQ196" s="12" t="s">
        <v>98</v>
      </c>
      <c r="BR196" s="71" t="s">
        <v>98</v>
      </c>
      <c r="BS196" s="12" t="s">
        <v>98</v>
      </c>
      <c r="BT196" s="12" t="s">
        <v>98</v>
      </c>
      <c r="BU196" s="12" t="s">
        <v>98</v>
      </c>
      <c r="BV196" s="100" t="s">
        <v>98</v>
      </c>
      <c r="BW196" s="12" t="s">
        <v>98</v>
      </c>
      <c r="BX196" s="71" t="s">
        <v>98</v>
      </c>
      <c r="BY196" s="12" t="s">
        <v>98</v>
      </c>
      <c r="BZ196" s="12" t="s">
        <v>98</v>
      </c>
      <c r="CA196" s="12" t="s">
        <v>98</v>
      </c>
      <c r="CB196" s="100" t="s">
        <v>98</v>
      </c>
      <c r="CC196" s="100" t="s">
        <v>98</v>
      </c>
      <c r="CD196" s="100" t="s">
        <v>98</v>
      </c>
      <c r="CE196" s="100" t="s">
        <v>98</v>
      </c>
      <c r="CF196" s="100" t="s">
        <v>98</v>
      </c>
      <c r="CG196" s="100" t="s">
        <v>98</v>
      </c>
      <c r="CH196" s="100" t="s">
        <v>98</v>
      </c>
      <c r="CI196" s="105" t="s">
        <v>98</v>
      </c>
    </row>
    <row r="197" spans="1:87" ht="21.75" customHeight="1" x14ac:dyDescent="0.25">
      <c r="A197" s="1" t="s">
        <v>586</v>
      </c>
      <c r="B197" s="6" t="s">
        <v>964</v>
      </c>
      <c r="C197" s="23" t="s">
        <v>200</v>
      </c>
      <c r="D197" t="s">
        <v>965</v>
      </c>
      <c r="E197" s="2">
        <v>2015</v>
      </c>
      <c r="F197" s="2" t="s">
        <v>91</v>
      </c>
      <c r="G197" s="22" t="s">
        <v>558</v>
      </c>
      <c r="H197" s="10" t="s">
        <v>93</v>
      </c>
      <c r="I197" s="19" t="s">
        <v>94</v>
      </c>
      <c r="J197" s="2" t="s">
        <v>966</v>
      </c>
      <c r="K197" s="118" t="str">
        <f t="shared" si="23"/>
        <v>pdf</v>
      </c>
      <c r="L197" s="2" t="s">
        <v>851</v>
      </c>
      <c r="M197" s="118" t="str">
        <f t="shared" si="24"/>
        <v>pdf</v>
      </c>
      <c r="N197" s="2" t="s">
        <v>97</v>
      </c>
      <c r="O197" s="45" t="s">
        <v>98</v>
      </c>
      <c r="P197" s="13" t="str">
        <f t="shared" si="26"/>
        <v>Folder</v>
      </c>
      <c r="Q197" s="127">
        <v>2200</v>
      </c>
      <c r="R197" s="127">
        <v>3500</v>
      </c>
      <c r="S197" s="127">
        <v>1400</v>
      </c>
      <c r="T197" s="19" t="s">
        <v>782</v>
      </c>
      <c r="U197" s="2" t="s">
        <v>99</v>
      </c>
      <c r="V197" s="7" t="s">
        <v>98</v>
      </c>
      <c r="W197" s="2" t="s">
        <v>99</v>
      </c>
      <c r="X197" s="2" t="s">
        <v>100</v>
      </c>
      <c r="Y197" s="2" t="s">
        <v>100</v>
      </c>
      <c r="Z197" s="2" t="s">
        <v>100</v>
      </c>
      <c r="AA197" s="2" t="s">
        <v>100</v>
      </c>
      <c r="AB197" s="18" t="s">
        <v>100</v>
      </c>
      <c r="AC197" s="7" t="s">
        <v>158</v>
      </c>
      <c r="AD197" s="63" t="s">
        <v>98</v>
      </c>
      <c r="AE197" s="71" t="s">
        <v>98</v>
      </c>
      <c r="AF197" s="71" t="s">
        <v>98</v>
      </c>
      <c r="AG197" s="71" t="s">
        <v>98</v>
      </c>
      <c r="AH197" s="71" t="s">
        <v>98</v>
      </c>
      <c r="AI197" s="71" t="s">
        <v>98</v>
      </c>
      <c r="AJ197" s="71" t="s">
        <v>98</v>
      </c>
      <c r="AK197" s="61" t="s">
        <v>98</v>
      </c>
      <c r="AL197" s="12" t="s">
        <v>98</v>
      </c>
      <c r="AM197" s="2" t="str">
        <f t="shared" si="21"/>
        <v/>
      </c>
      <c r="AN197" s="14" t="str">
        <f t="shared" si="27"/>
        <v>Folder</v>
      </c>
      <c r="AO197" s="15">
        <v>0</v>
      </c>
      <c r="AQ197" s="71" t="s">
        <v>98</v>
      </c>
      <c r="AR197" s="67" t="str">
        <f t="shared" si="25"/>
        <v>GTF.103</v>
      </c>
      <c r="AS197" s="67" t="str">
        <f t="shared" si="22"/>
        <v>GTF_M</v>
      </c>
      <c r="AT197" s="67" t="s">
        <v>100</v>
      </c>
      <c r="AU197" s="75" t="s">
        <v>100</v>
      </c>
      <c r="AV197" s="112" t="s">
        <v>144</v>
      </c>
      <c r="AW197" s="122" t="s">
        <v>967</v>
      </c>
      <c r="AX197" s="122" t="s">
        <v>104</v>
      </c>
      <c r="AY197" s="12" t="s">
        <v>91</v>
      </c>
      <c r="AZ197" s="71" t="s">
        <v>98</v>
      </c>
      <c r="BA197" s="107" t="s">
        <v>558</v>
      </c>
      <c r="BB197" s="70" t="s">
        <v>94</v>
      </c>
      <c r="BC197" s="12" t="s">
        <v>91</v>
      </c>
      <c r="BD197" s="100" t="s">
        <v>98</v>
      </c>
      <c r="BE197" s="12" t="s">
        <v>98</v>
      </c>
      <c r="BF197" s="71" t="s">
        <v>98</v>
      </c>
      <c r="BG197" s="12" t="s">
        <v>98</v>
      </c>
      <c r="BH197" s="12" t="s">
        <v>98</v>
      </c>
      <c r="BI197" s="12" t="s">
        <v>98</v>
      </c>
      <c r="BJ197" s="100" t="s">
        <v>98</v>
      </c>
      <c r="BK197" s="12" t="s">
        <v>98</v>
      </c>
      <c r="BL197" s="71" t="s">
        <v>98</v>
      </c>
      <c r="BM197" s="12" t="s">
        <v>98</v>
      </c>
      <c r="BN197" s="12" t="s">
        <v>98</v>
      </c>
      <c r="BO197" s="12" t="s">
        <v>98</v>
      </c>
      <c r="BP197" s="100" t="s">
        <v>98</v>
      </c>
      <c r="BQ197" s="12" t="s">
        <v>98</v>
      </c>
      <c r="BR197" s="71" t="s">
        <v>98</v>
      </c>
      <c r="BS197" s="12" t="s">
        <v>98</v>
      </c>
      <c r="BT197" s="12" t="s">
        <v>98</v>
      </c>
      <c r="BU197" s="12" t="s">
        <v>98</v>
      </c>
      <c r="BV197" s="100" t="s">
        <v>98</v>
      </c>
      <c r="BW197" s="12" t="s">
        <v>98</v>
      </c>
      <c r="BX197" s="71" t="s">
        <v>98</v>
      </c>
      <c r="BY197" s="12" t="s">
        <v>98</v>
      </c>
      <c r="BZ197" s="12" t="s">
        <v>98</v>
      </c>
      <c r="CA197" s="12" t="s">
        <v>98</v>
      </c>
      <c r="CB197" s="100" t="s">
        <v>98</v>
      </c>
      <c r="CC197" s="100" t="s">
        <v>98</v>
      </c>
      <c r="CD197" s="100" t="s">
        <v>98</v>
      </c>
      <c r="CE197" s="100" t="s">
        <v>98</v>
      </c>
      <c r="CF197" s="100" t="s">
        <v>98</v>
      </c>
      <c r="CG197" s="100" t="s">
        <v>98</v>
      </c>
      <c r="CH197" s="100" t="s">
        <v>98</v>
      </c>
      <c r="CI197" s="105" t="s">
        <v>98</v>
      </c>
    </row>
    <row r="198" spans="1:87" ht="21.75" customHeight="1" x14ac:dyDescent="0.25">
      <c r="A198" s="1" t="s">
        <v>586</v>
      </c>
      <c r="B198" s="6" t="s">
        <v>968</v>
      </c>
      <c r="C198" s="23" t="s">
        <v>89</v>
      </c>
      <c r="D198" t="s">
        <v>969</v>
      </c>
      <c r="E198" s="2">
        <v>2015</v>
      </c>
      <c r="F198" s="2" t="s">
        <v>91</v>
      </c>
      <c r="G198" s="22" t="s">
        <v>211</v>
      </c>
      <c r="H198" s="10"/>
      <c r="I198" s="19" t="s">
        <v>212</v>
      </c>
      <c r="J198" s="2" t="s">
        <v>970</v>
      </c>
      <c r="K198" s="118" t="str">
        <f t="shared" si="23"/>
        <v>pdf</v>
      </c>
      <c r="L198" s="2" t="s">
        <v>844</v>
      </c>
      <c r="M198" s="118" t="str">
        <f t="shared" si="24"/>
        <v>pdf</v>
      </c>
      <c r="N198" s="2" t="s">
        <v>97</v>
      </c>
      <c r="O198" s="45" t="s">
        <v>98</v>
      </c>
      <c r="P198" s="13" t="str">
        <f t="shared" si="26"/>
        <v>Folder</v>
      </c>
      <c r="Q198" s="127">
        <v>4200</v>
      </c>
      <c r="R198" s="127">
        <v>2200</v>
      </c>
      <c r="S198" s="127">
        <v>1400</v>
      </c>
      <c r="T198" s="19" t="s">
        <v>971</v>
      </c>
      <c r="U198" s="2" t="s">
        <v>100</v>
      </c>
      <c r="V198" s="7" t="s">
        <v>98</v>
      </c>
      <c r="W198" s="2" t="s">
        <v>99</v>
      </c>
      <c r="X198" s="2" t="s">
        <v>100</v>
      </c>
      <c r="Y198" s="2" t="s">
        <v>100</v>
      </c>
      <c r="Z198" s="2" t="s">
        <v>100</v>
      </c>
      <c r="AA198" s="2" t="s">
        <v>100</v>
      </c>
      <c r="AB198" s="18" t="s">
        <v>100</v>
      </c>
      <c r="AC198" s="7" t="s">
        <v>137</v>
      </c>
      <c r="AD198" s="63" t="s">
        <v>98</v>
      </c>
      <c r="AE198" s="71" t="s">
        <v>98</v>
      </c>
      <c r="AF198" s="71" t="s">
        <v>98</v>
      </c>
      <c r="AG198" s="71" t="s">
        <v>98</v>
      </c>
      <c r="AH198" s="71" t="s">
        <v>98</v>
      </c>
      <c r="AI198" s="71" t="s">
        <v>98</v>
      </c>
      <c r="AJ198" s="71" t="s">
        <v>98</v>
      </c>
      <c r="AK198" s="61" t="s">
        <v>98</v>
      </c>
      <c r="AL198" s="12" t="s">
        <v>98</v>
      </c>
      <c r="AM198" s="2" t="str">
        <f t="shared" si="21"/>
        <v/>
      </c>
      <c r="AN198" s="14" t="str">
        <f t="shared" si="27"/>
        <v>Folder</v>
      </c>
      <c r="AO198" s="15">
        <v>0</v>
      </c>
      <c r="AQ198" s="71" t="s">
        <v>98</v>
      </c>
      <c r="AR198" s="67" t="str">
        <f t="shared" si="25"/>
        <v>GTF.104</v>
      </c>
      <c r="AS198" s="67" t="str">
        <f t="shared" si="22"/>
        <v>GTF_Q</v>
      </c>
      <c r="AT198" s="67" t="s">
        <v>100</v>
      </c>
      <c r="AU198" s="75" t="s">
        <v>100</v>
      </c>
      <c r="AV198" s="112" t="s">
        <v>197</v>
      </c>
      <c r="AW198" s="122" t="s">
        <v>172</v>
      </c>
      <c r="AX198" s="122" t="s">
        <v>183</v>
      </c>
      <c r="AY198" s="12" t="s">
        <v>91</v>
      </c>
      <c r="AZ198" s="71" t="s">
        <v>98</v>
      </c>
      <c r="BA198" s="107" t="s">
        <v>211</v>
      </c>
      <c r="BB198" s="70" t="s">
        <v>212</v>
      </c>
      <c r="BC198" s="12" t="s">
        <v>91</v>
      </c>
      <c r="BD198" s="100" t="s">
        <v>98</v>
      </c>
      <c r="BE198" s="12" t="s">
        <v>98</v>
      </c>
      <c r="BF198" s="71" t="s">
        <v>98</v>
      </c>
      <c r="BG198" s="12" t="s">
        <v>98</v>
      </c>
      <c r="BH198" s="12" t="s">
        <v>98</v>
      </c>
      <c r="BI198" s="12" t="s">
        <v>98</v>
      </c>
      <c r="BJ198" s="100" t="s">
        <v>98</v>
      </c>
      <c r="BK198" s="12" t="s">
        <v>98</v>
      </c>
      <c r="BL198" s="71" t="s">
        <v>98</v>
      </c>
      <c r="BM198" s="12" t="s">
        <v>98</v>
      </c>
      <c r="BN198" s="12" t="s">
        <v>98</v>
      </c>
      <c r="BO198" s="12" t="s">
        <v>98</v>
      </c>
      <c r="BP198" s="100" t="s">
        <v>98</v>
      </c>
      <c r="BQ198" s="12" t="s">
        <v>98</v>
      </c>
      <c r="BR198" s="71" t="s">
        <v>98</v>
      </c>
      <c r="BS198" s="12" t="s">
        <v>98</v>
      </c>
      <c r="BT198" s="12" t="s">
        <v>98</v>
      </c>
      <c r="BU198" s="12" t="s">
        <v>98</v>
      </c>
      <c r="BV198" s="100" t="s">
        <v>98</v>
      </c>
      <c r="BW198" s="12" t="s">
        <v>98</v>
      </c>
      <c r="BX198" s="71" t="s">
        <v>98</v>
      </c>
      <c r="BY198" s="12" t="s">
        <v>98</v>
      </c>
      <c r="BZ198" s="12" t="s">
        <v>98</v>
      </c>
      <c r="CA198" s="12" t="s">
        <v>98</v>
      </c>
      <c r="CB198" s="100" t="s">
        <v>98</v>
      </c>
      <c r="CC198" s="100" t="s">
        <v>98</v>
      </c>
      <c r="CD198" s="100" t="s">
        <v>98</v>
      </c>
      <c r="CE198" s="100" t="s">
        <v>98</v>
      </c>
      <c r="CF198" s="100" t="s">
        <v>98</v>
      </c>
      <c r="CG198" s="100" t="s">
        <v>98</v>
      </c>
      <c r="CH198" s="100" t="s">
        <v>98</v>
      </c>
      <c r="CI198" s="105" t="s">
        <v>98</v>
      </c>
    </row>
    <row r="199" spans="1:87" ht="21.75" customHeight="1" x14ac:dyDescent="0.25">
      <c r="A199" s="1" t="s">
        <v>586</v>
      </c>
      <c r="B199" s="6" t="s">
        <v>972</v>
      </c>
      <c r="C199" s="23" t="s">
        <v>89</v>
      </c>
      <c r="D199" t="s">
        <v>973</v>
      </c>
      <c r="E199" s="2">
        <v>2015</v>
      </c>
      <c r="F199" s="2" t="s">
        <v>91</v>
      </c>
      <c r="G199" s="22" t="s">
        <v>558</v>
      </c>
      <c r="H199" s="10" t="s">
        <v>93</v>
      </c>
      <c r="I199" s="19" t="s">
        <v>94</v>
      </c>
      <c r="J199" s="2" t="s">
        <v>974</v>
      </c>
      <c r="K199" s="118" t="str">
        <f t="shared" si="23"/>
        <v>pdf</v>
      </c>
      <c r="L199" s="2" t="s">
        <v>844</v>
      </c>
      <c r="M199" s="118" t="str">
        <f t="shared" si="24"/>
        <v>pdf</v>
      </c>
      <c r="N199" s="2" t="s">
        <v>97</v>
      </c>
      <c r="O199" s="45" t="s">
        <v>98</v>
      </c>
      <c r="P199" s="13" t="str">
        <f t="shared" si="26"/>
        <v>Folder</v>
      </c>
      <c r="Q199" s="127">
        <v>4200</v>
      </c>
      <c r="R199" s="127">
        <v>2200</v>
      </c>
      <c r="S199" s="127">
        <v>1400</v>
      </c>
      <c r="T199" s="19" t="s">
        <v>775</v>
      </c>
      <c r="U199" s="2" t="s">
        <v>99</v>
      </c>
      <c r="V199" s="7" t="s">
        <v>100</v>
      </c>
      <c r="W199" s="2" t="s">
        <v>100</v>
      </c>
      <c r="X199" s="2" t="s">
        <v>100</v>
      </c>
      <c r="Y199" s="2" t="s">
        <v>100</v>
      </c>
      <c r="Z199" s="2" t="s">
        <v>100</v>
      </c>
      <c r="AA199" s="2" t="s">
        <v>100</v>
      </c>
      <c r="AB199" s="18" t="s">
        <v>100</v>
      </c>
      <c r="AC199" s="7" t="s">
        <v>130</v>
      </c>
      <c r="AD199" s="87" t="s">
        <v>98</v>
      </c>
      <c r="AE199" s="23"/>
      <c r="AF199" s="81" t="s">
        <v>132</v>
      </c>
      <c r="AG199" s="51" t="s">
        <v>193</v>
      </c>
      <c r="AH199" s="51" t="s">
        <v>305</v>
      </c>
      <c r="AI199" s="51" t="s">
        <v>207</v>
      </c>
      <c r="AJ199" s="51" t="s">
        <v>307</v>
      </c>
      <c r="AK199" s="25"/>
      <c r="AL199" s="2" t="s">
        <v>98</v>
      </c>
      <c r="AM199" s="2" t="str">
        <f t="shared" si="21"/>
        <v/>
      </c>
      <c r="AN199" s="14" t="str">
        <f t="shared" si="27"/>
        <v>Folder</v>
      </c>
      <c r="AO199" s="15">
        <v>0</v>
      </c>
      <c r="AQ199" s="71" t="s">
        <v>98</v>
      </c>
      <c r="AR199" s="67" t="str">
        <f t="shared" si="25"/>
        <v>GTF.105</v>
      </c>
      <c r="AS199" s="67" t="str">
        <f t="shared" si="22"/>
        <v>GTF_Q</v>
      </c>
      <c r="AT199" s="67" t="s">
        <v>100</v>
      </c>
      <c r="AU199" s="75" t="s">
        <v>100</v>
      </c>
      <c r="AV199" s="112" t="s">
        <v>100</v>
      </c>
      <c r="AW199" s="122"/>
      <c r="AX199" s="122"/>
      <c r="AY199" s="12" t="s">
        <v>91</v>
      </c>
      <c r="AZ199" s="71" t="s">
        <v>98</v>
      </c>
      <c r="BA199" s="107" t="s">
        <v>558</v>
      </c>
      <c r="BB199" s="70" t="s">
        <v>94</v>
      </c>
      <c r="BC199" s="12" t="s">
        <v>91</v>
      </c>
      <c r="BD199" s="100" t="s">
        <v>98</v>
      </c>
      <c r="BE199" s="12" t="s">
        <v>98</v>
      </c>
      <c r="BF199" s="71" t="s">
        <v>98</v>
      </c>
      <c r="BG199" s="12" t="s">
        <v>98</v>
      </c>
      <c r="BH199" s="12" t="s">
        <v>98</v>
      </c>
      <c r="BI199" s="12" t="s">
        <v>98</v>
      </c>
      <c r="BJ199" s="100" t="s">
        <v>98</v>
      </c>
      <c r="BK199" s="12" t="s">
        <v>98</v>
      </c>
      <c r="BL199" s="71" t="s">
        <v>98</v>
      </c>
      <c r="BM199" s="12" t="s">
        <v>98</v>
      </c>
      <c r="BN199" s="12" t="s">
        <v>98</v>
      </c>
      <c r="BO199" s="12" t="s">
        <v>98</v>
      </c>
      <c r="BP199" s="100" t="s">
        <v>98</v>
      </c>
      <c r="BQ199" s="12" t="s">
        <v>98</v>
      </c>
      <c r="BR199" s="71" t="s">
        <v>98</v>
      </c>
      <c r="BS199" s="12" t="s">
        <v>98</v>
      </c>
      <c r="BT199" s="12" t="s">
        <v>98</v>
      </c>
      <c r="BU199" s="12" t="s">
        <v>98</v>
      </c>
      <c r="BV199" s="100" t="s">
        <v>98</v>
      </c>
      <c r="BW199" s="12" t="s">
        <v>98</v>
      </c>
      <c r="BX199" s="71" t="s">
        <v>98</v>
      </c>
      <c r="BY199" s="12" t="s">
        <v>98</v>
      </c>
      <c r="BZ199" s="12" t="s">
        <v>98</v>
      </c>
      <c r="CA199" s="12" t="s">
        <v>98</v>
      </c>
      <c r="CB199" s="100" t="s">
        <v>98</v>
      </c>
      <c r="CC199" s="100" t="s">
        <v>98</v>
      </c>
      <c r="CD199" s="100" t="s">
        <v>98</v>
      </c>
      <c r="CE199" s="100" t="s">
        <v>98</v>
      </c>
      <c r="CF199" s="100" t="s">
        <v>98</v>
      </c>
      <c r="CG199" s="100" t="s">
        <v>98</v>
      </c>
      <c r="CH199" s="100" t="s">
        <v>98</v>
      </c>
      <c r="CI199" s="105" t="s">
        <v>98</v>
      </c>
    </row>
    <row r="200" spans="1:87" ht="21.75" customHeight="1" x14ac:dyDescent="0.25">
      <c r="A200" s="1" t="s">
        <v>586</v>
      </c>
      <c r="B200" s="6" t="s">
        <v>975</v>
      </c>
      <c r="C200" s="23" t="s">
        <v>89</v>
      </c>
      <c r="D200" t="s">
        <v>976</v>
      </c>
      <c r="E200" s="2">
        <v>2015</v>
      </c>
      <c r="F200" s="2" t="s">
        <v>91</v>
      </c>
      <c r="G200" s="22" t="s">
        <v>558</v>
      </c>
      <c r="H200" s="10" t="s">
        <v>93</v>
      </c>
      <c r="I200" s="19" t="s">
        <v>94</v>
      </c>
      <c r="J200" s="2" t="s">
        <v>977</v>
      </c>
      <c r="K200" s="118" t="str">
        <f t="shared" si="23"/>
        <v>pdf</v>
      </c>
      <c r="L200" s="2" t="s">
        <v>978</v>
      </c>
      <c r="M200" s="118" t="str">
        <f t="shared" si="24"/>
        <v>pdf</v>
      </c>
      <c r="N200" s="2" t="s">
        <v>97</v>
      </c>
      <c r="O200" s="45" t="s">
        <v>98</v>
      </c>
      <c r="P200" s="13" t="str">
        <f t="shared" si="26"/>
        <v>Folder</v>
      </c>
      <c r="Q200" s="127">
        <v>2700</v>
      </c>
      <c r="R200" s="127">
        <v>2200</v>
      </c>
      <c r="S200" s="127">
        <v>1400</v>
      </c>
      <c r="T200" s="19" t="s">
        <v>979</v>
      </c>
      <c r="U200" s="2" t="s">
        <v>99</v>
      </c>
      <c r="V200" s="7" t="s">
        <v>98</v>
      </c>
      <c r="W200" s="2" t="s">
        <v>99</v>
      </c>
      <c r="X200" s="2" t="s">
        <v>100</v>
      </c>
      <c r="Y200" s="2" t="s">
        <v>100</v>
      </c>
      <c r="Z200" s="2" t="s">
        <v>100</v>
      </c>
      <c r="AA200" s="2" t="s">
        <v>99</v>
      </c>
      <c r="AB200" s="18" t="s">
        <v>100</v>
      </c>
      <c r="AC200" s="7" t="s">
        <v>746</v>
      </c>
      <c r="AD200" s="63" t="s">
        <v>98</v>
      </c>
      <c r="AE200" s="71" t="s">
        <v>98</v>
      </c>
      <c r="AF200" s="71" t="s">
        <v>98</v>
      </c>
      <c r="AG200" s="71" t="s">
        <v>98</v>
      </c>
      <c r="AH200" s="71" t="s">
        <v>98</v>
      </c>
      <c r="AI200" s="71" t="s">
        <v>98</v>
      </c>
      <c r="AJ200" s="71" t="s">
        <v>98</v>
      </c>
      <c r="AK200" s="61" t="s">
        <v>98</v>
      </c>
      <c r="AL200" s="12" t="s">
        <v>98</v>
      </c>
      <c r="AM200" s="2" t="str">
        <f t="shared" si="21"/>
        <v/>
      </c>
      <c r="AN200" s="14" t="str">
        <f t="shared" si="27"/>
        <v>Folder</v>
      </c>
      <c r="AO200" s="15">
        <v>0</v>
      </c>
      <c r="AQ200" s="71" t="s">
        <v>98</v>
      </c>
      <c r="AR200" s="67" t="str">
        <f t="shared" si="25"/>
        <v>GTF.106</v>
      </c>
      <c r="AS200" s="67" t="str">
        <f t="shared" si="22"/>
        <v>GTF_Q</v>
      </c>
      <c r="AT200" s="67" t="s">
        <v>100</v>
      </c>
      <c r="AU200" s="75" t="s">
        <v>100</v>
      </c>
      <c r="AV200" s="112" t="s">
        <v>214</v>
      </c>
      <c r="AW200" s="122" t="s">
        <v>980</v>
      </c>
      <c r="AX200" s="122" t="s">
        <v>104</v>
      </c>
      <c r="AY200" s="12" t="s">
        <v>91</v>
      </c>
      <c r="AZ200" s="71" t="s">
        <v>98</v>
      </c>
      <c r="BA200" s="107" t="s">
        <v>558</v>
      </c>
      <c r="BB200" s="70" t="s">
        <v>94</v>
      </c>
      <c r="BC200" s="12" t="s">
        <v>91</v>
      </c>
      <c r="BD200" s="100" t="s">
        <v>98</v>
      </c>
      <c r="BE200" s="12" t="s">
        <v>98</v>
      </c>
      <c r="BF200" s="71" t="s">
        <v>98</v>
      </c>
      <c r="BG200" s="12" t="s">
        <v>98</v>
      </c>
      <c r="BH200" s="12" t="s">
        <v>98</v>
      </c>
      <c r="BI200" s="12" t="s">
        <v>98</v>
      </c>
      <c r="BJ200" s="100" t="s">
        <v>98</v>
      </c>
      <c r="BK200" s="12" t="s">
        <v>98</v>
      </c>
      <c r="BL200" s="71" t="s">
        <v>98</v>
      </c>
      <c r="BM200" s="12" t="s">
        <v>98</v>
      </c>
      <c r="BN200" s="12" t="s">
        <v>98</v>
      </c>
      <c r="BO200" s="12" t="s">
        <v>98</v>
      </c>
      <c r="BP200" s="100" t="s">
        <v>98</v>
      </c>
      <c r="BQ200" s="12" t="s">
        <v>98</v>
      </c>
      <c r="BR200" s="71" t="s">
        <v>98</v>
      </c>
      <c r="BS200" s="12" t="s">
        <v>98</v>
      </c>
      <c r="BT200" s="12" t="s">
        <v>98</v>
      </c>
      <c r="BU200" s="12" t="s">
        <v>98</v>
      </c>
      <c r="BV200" s="100" t="s">
        <v>98</v>
      </c>
      <c r="BW200" s="12" t="s">
        <v>98</v>
      </c>
      <c r="BX200" s="71" t="s">
        <v>98</v>
      </c>
      <c r="BY200" s="12" t="s">
        <v>98</v>
      </c>
      <c r="BZ200" s="12" t="s">
        <v>98</v>
      </c>
      <c r="CA200" s="12" t="s">
        <v>98</v>
      </c>
      <c r="CB200" s="100" t="s">
        <v>98</v>
      </c>
      <c r="CC200" s="100" t="s">
        <v>98</v>
      </c>
      <c r="CD200" s="100" t="s">
        <v>98</v>
      </c>
      <c r="CE200" s="100" t="s">
        <v>98</v>
      </c>
      <c r="CF200" s="100" t="s">
        <v>98</v>
      </c>
      <c r="CG200" s="100" t="s">
        <v>98</v>
      </c>
      <c r="CH200" s="100" t="s">
        <v>98</v>
      </c>
      <c r="CI200" s="105" t="s">
        <v>98</v>
      </c>
    </row>
    <row r="201" spans="1:87" ht="21.75" customHeight="1" x14ac:dyDescent="0.25">
      <c r="A201" s="1" t="s">
        <v>586</v>
      </c>
      <c r="B201" s="6" t="s">
        <v>981</v>
      </c>
      <c r="C201" s="23" t="s">
        <v>200</v>
      </c>
      <c r="D201" t="s">
        <v>982</v>
      </c>
      <c r="E201" s="2">
        <v>2015</v>
      </c>
      <c r="F201" s="2" t="s">
        <v>91</v>
      </c>
      <c r="G201" s="22" t="s">
        <v>558</v>
      </c>
      <c r="H201" s="10" t="s">
        <v>93</v>
      </c>
      <c r="I201" s="19" t="s">
        <v>94</v>
      </c>
      <c r="J201" s="2" t="s">
        <v>983</v>
      </c>
      <c r="K201" s="118" t="str">
        <f t="shared" si="23"/>
        <v>pdf</v>
      </c>
      <c r="L201" s="2" t="s">
        <v>851</v>
      </c>
      <c r="M201" s="118" t="str">
        <f t="shared" si="24"/>
        <v>pdf</v>
      </c>
      <c r="N201" s="2" t="s">
        <v>97</v>
      </c>
      <c r="O201" s="45" t="s">
        <v>98</v>
      </c>
      <c r="P201" s="13" t="str">
        <f t="shared" si="26"/>
        <v>Folder</v>
      </c>
      <c r="Q201" s="127">
        <v>2200</v>
      </c>
      <c r="R201" s="127">
        <v>3500</v>
      </c>
      <c r="S201" s="127">
        <v>1400</v>
      </c>
      <c r="T201" s="19" t="s">
        <v>984</v>
      </c>
      <c r="U201" s="2" t="s">
        <v>99</v>
      </c>
      <c r="V201" s="7" t="s">
        <v>98</v>
      </c>
      <c r="W201" s="2" t="s">
        <v>99</v>
      </c>
      <c r="X201" s="2" t="s">
        <v>100</v>
      </c>
      <c r="Y201" s="2" t="s">
        <v>100</v>
      </c>
      <c r="Z201" s="2" t="s">
        <v>100</v>
      </c>
      <c r="AA201" s="2" t="s">
        <v>100</v>
      </c>
      <c r="AB201" s="18" t="s">
        <v>100</v>
      </c>
      <c r="AC201" s="7" t="s">
        <v>137</v>
      </c>
      <c r="AD201" s="63" t="s">
        <v>98</v>
      </c>
      <c r="AE201" s="71" t="s">
        <v>98</v>
      </c>
      <c r="AF201" s="71" t="s">
        <v>98</v>
      </c>
      <c r="AG201" s="71" t="s">
        <v>98</v>
      </c>
      <c r="AH201" s="71" t="s">
        <v>98</v>
      </c>
      <c r="AI201" s="71" t="s">
        <v>98</v>
      </c>
      <c r="AJ201" s="71" t="s">
        <v>98</v>
      </c>
      <c r="AK201" s="61" t="s">
        <v>98</v>
      </c>
      <c r="AL201" s="12" t="s">
        <v>98</v>
      </c>
      <c r="AM201" s="2" t="str">
        <f t="shared" ref="AM201:AM264" si="28">REPT("⭐",AO201)</f>
        <v/>
      </c>
      <c r="AN201" s="14" t="str">
        <f t="shared" si="27"/>
        <v>Folder</v>
      </c>
      <c r="AO201" s="15">
        <v>0</v>
      </c>
      <c r="AQ201" s="71" t="s">
        <v>98</v>
      </c>
      <c r="AR201" s="67" t="str">
        <f t="shared" si="25"/>
        <v>GTF.107</v>
      </c>
      <c r="AS201" s="67" t="str">
        <f t="shared" si="22"/>
        <v>GTF_M</v>
      </c>
      <c r="AT201" s="67" t="s">
        <v>100</v>
      </c>
      <c r="AU201" s="75" t="s">
        <v>100</v>
      </c>
      <c r="AV201" s="112" t="s">
        <v>214</v>
      </c>
      <c r="AW201" s="122" t="s">
        <v>985</v>
      </c>
      <c r="AX201" s="122" t="s">
        <v>104</v>
      </c>
      <c r="AY201" s="12" t="s">
        <v>91</v>
      </c>
      <c r="AZ201" s="71" t="s">
        <v>98</v>
      </c>
      <c r="BA201" s="107" t="s">
        <v>558</v>
      </c>
      <c r="BB201" s="70" t="s">
        <v>94</v>
      </c>
      <c r="BC201" s="12" t="s">
        <v>91</v>
      </c>
      <c r="BD201" s="100" t="s">
        <v>98</v>
      </c>
      <c r="BE201" s="12" t="s">
        <v>98</v>
      </c>
      <c r="BF201" s="71" t="s">
        <v>98</v>
      </c>
      <c r="BG201" s="12" t="s">
        <v>98</v>
      </c>
      <c r="BH201" s="12" t="s">
        <v>98</v>
      </c>
      <c r="BI201" s="12" t="s">
        <v>98</v>
      </c>
      <c r="BJ201" s="100" t="s">
        <v>98</v>
      </c>
      <c r="BK201" s="12" t="s">
        <v>98</v>
      </c>
      <c r="BL201" s="71" t="s">
        <v>98</v>
      </c>
      <c r="BM201" s="12" t="s">
        <v>98</v>
      </c>
      <c r="BN201" s="12" t="s">
        <v>98</v>
      </c>
      <c r="BO201" s="12" t="s">
        <v>98</v>
      </c>
      <c r="BP201" s="100" t="s">
        <v>98</v>
      </c>
      <c r="BQ201" s="12" t="s">
        <v>98</v>
      </c>
      <c r="BR201" s="71" t="s">
        <v>98</v>
      </c>
      <c r="BS201" s="12" t="s">
        <v>98</v>
      </c>
      <c r="BT201" s="12" t="s">
        <v>98</v>
      </c>
      <c r="BU201" s="12" t="s">
        <v>98</v>
      </c>
      <c r="BV201" s="100" t="s">
        <v>98</v>
      </c>
      <c r="BW201" s="12" t="s">
        <v>98</v>
      </c>
      <c r="BX201" s="71" t="s">
        <v>98</v>
      </c>
      <c r="BY201" s="12" t="s">
        <v>98</v>
      </c>
      <c r="BZ201" s="12" t="s">
        <v>98</v>
      </c>
      <c r="CA201" s="12" t="s">
        <v>98</v>
      </c>
      <c r="CB201" s="100" t="s">
        <v>98</v>
      </c>
      <c r="CC201" s="100" t="s">
        <v>98</v>
      </c>
      <c r="CD201" s="100" t="s">
        <v>98</v>
      </c>
      <c r="CE201" s="100" t="s">
        <v>98</v>
      </c>
      <c r="CF201" s="100" t="s">
        <v>98</v>
      </c>
      <c r="CG201" s="100" t="s">
        <v>98</v>
      </c>
      <c r="CH201" s="100" t="s">
        <v>98</v>
      </c>
      <c r="CI201" s="105" t="s">
        <v>98</v>
      </c>
    </row>
    <row r="202" spans="1:87" ht="21.75" customHeight="1" x14ac:dyDescent="0.25">
      <c r="A202" s="1" t="s">
        <v>586</v>
      </c>
      <c r="B202" s="6" t="s">
        <v>986</v>
      </c>
      <c r="C202" s="23" t="s">
        <v>721</v>
      </c>
      <c r="D202" t="s">
        <v>883</v>
      </c>
      <c r="E202" s="2">
        <v>2014</v>
      </c>
      <c r="F202" s="2" t="s">
        <v>884</v>
      </c>
      <c r="G202" s="22" t="s">
        <v>885</v>
      </c>
      <c r="H202" s="10"/>
      <c r="I202" s="19" t="s">
        <v>94</v>
      </c>
      <c r="J202" s="2" t="s">
        <v>987</v>
      </c>
      <c r="K202" s="118" t="str">
        <f t="shared" si="23"/>
        <v>pdf</v>
      </c>
      <c r="L202" s="2" t="s">
        <v>988</v>
      </c>
      <c r="M202" s="118" t="str">
        <f t="shared" si="24"/>
        <v>pdf</v>
      </c>
      <c r="N202" s="2" t="s">
        <v>97</v>
      </c>
      <c r="O202" s="45" t="s">
        <v>98</v>
      </c>
      <c r="P202" s="13" t="str">
        <f t="shared" si="26"/>
        <v>Folder</v>
      </c>
      <c r="Q202" s="127">
        <v>6000</v>
      </c>
      <c r="R202" s="127">
        <v>3000</v>
      </c>
      <c r="S202" s="127">
        <v>1000</v>
      </c>
      <c r="T202" s="19" t="s">
        <v>782</v>
      </c>
      <c r="U202" s="2" t="s">
        <v>99</v>
      </c>
      <c r="V202" s="7" t="s">
        <v>98</v>
      </c>
      <c r="W202" s="2" t="s">
        <v>99</v>
      </c>
      <c r="X202" s="2" t="s">
        <v>100</v>
      </c>
      <c r="Y202" s="2" t="s">
        <v>100</v>
      </c>
      <c r="Z202" s="2" t="s">
        <v>100</v>
      </c>
      <c r="AA202" s="2" t="s">
        <v>99</v>
      </c>
      <c r="AB202" s="18" t="s">
        <v>100</v>
      </c>
      <c r="AC202" s="7" t="s">
        <v>130</v>
      </c>
      <c r="AD202" s="87" t="s">
        <v>98</v>
      </c>
      <c r="AE202" s="23" t="s">
        <v>131</v>
      </c>
      <c r="AF202" s="83" t="s">
        <v>806</v>
      </c>
      <c r="AG202" s="51" t="s">
        <v>692</v>
      </c>
      <c r="AH202" s="51" t="s">
        <v>693</v>
      </c>
      <c r="AI202" s="51" t="s">
        <v>207</v>
      </c>
      <c r="AJ202" s="51" t="s">
        <v>307</v>
      </c>
      <c r="AK202" s="25"/>
      <c r="AL202" s="2" t="s">
        <v>98</v>
      </c>
      <c r="AM202" s="2" t="str">
        <f t="shared" si="28"/>
        <v/>
      </c>
      <c r="AN202" s="14" t="str">
        <f t="shared" si="27"/>
        <v>Folder</v>
      </c>
      <c r="AO202" s="15">
        <v>0</v>
      </c>
      <c r="AQ202" s="71" t="s">
        <v>98</v>
      </c>
      <c r="AR202" s="67" t="str">
        <f t="shared" si="25"/>
        <v>GTF.108</v>
      </c>
      <c r="AS202" s="67" t="str">
        <f t="shared" si="22"/>
        <v>GTF_R</v>
      </c>
      <c r="AT202" s="67" t="s">
        <v>100</v>
      </c>
      <c r="AU202" s="75" t="s">
        <v>100</v>
      </c>
      <c r="AV202" s="112" t="s">
        <v>144</v>
      </c>
      <c r="AW202" s="122" t="s">
        <v>438</v>
      </c>
      <c r="AX202" s="122" t="s">
        <v>139</v>
      </c>
      <c r="AY202" s="12" t="s">
        <v>884</v>
      </c>
      <c r="AZ202" s="71" t="s">
        <v>98</v>
      </c>
      <c r="BA202" s="107" t="s">
        <v>885</v>
      </c>
      <c r="BB202" s="70" t="s">
        <v>94</v>
      </c>
      <c r="BC202" s="12" t="s">
        <v>884</v>
      </c>
      <c r="BD202" s="100" t="s">
        <v>98</v>
      </c>
      <c r="BE202" s="12" t="s">
        <v>98</v>
      </c>
      <c r="BF202" s="71" t="s">
        <v>98</v>
      </c>
      <c r="BG202" s="12" t="s">
        <v>98</v>
      </c>
      <c r="BH202" s="12" t="s">
        <v>98</v>
      </c>
      <c r="BI202" s="12" t="s">
        <v>98</v>
      </c>
      <c r="BJ202" s="100" t="s">
        <v>98</v>
      </c>
      <c r="BK202" s="12" t="s">
        <v>98</v>
      </c>
      <c r="BL202" s="71" t="s">
        <v>98</v>
      </c>
      <c r="BM202" s="12" t="s">
        <v>98</v>
      </c>
      <c r="BN202" s="12" t="s">
        <v>98</v>
      </c>
      <c r="BO202" s="12" t="s">
        <v>98</v>
      </c>
      <c r="BP202" s="100" t="s">
        <v>98</v>
      </c>
      <c r="BQ202" s="12" t="s">
        <v>98</v>
      </c>
      <c r="BR202" s="71" t="s">
        <v>98</v>
      </c>
      <c r="BS202" s="12" t="s">
        <v>98</v>
      </c>
      <c r="BT202" s="12" t="s">
        <v>98</v>
      </c>
      <c r="BU202" s="12" t="s">
        <v>98</v>
      </c>
      <c r="BV202" s="100" t="s">
        <v>98</v>
      </c>
      <c r="BW202" s="12" t="s">
        <v>98</v>
      </c>
      <c r="BX202" s="71" t="s">
        <v>98</v>
      </c>
      <c r="BY202" s="12" t="s">
        <v>98</v>
      </c>
      <c r="BZ202" s="12" t="s">
        <v>98</v>
      </c>
      <c r="CA202" s="12" t="s">
        <v>98</v>
      </c>
      <c r="CB202" s="100" t="s">
        <v>98</v>
      </c>
      <c r="CC202" s="100" t="s">
        <v>98</v>
      </c>
      <c r="CD202" s="100" t="s">
        <v>98</v>
      </c>
      <c r="CE202" s="100" t="s">
        <v>98</v>
      </c>
      <c r="CF202" s="100" t="s">
        <v>98</v>
      </c>
      <c r="CG202" s="100" t="s">
        <v>98</v>
      </c>
      <c r="CH202" s="100" t="s">
        <v>98</v>
      </c>
      <c r="CI202" s="105" t="s">
        <v>98</v>
      </c>
    </row>
    <row r="203" spans="1:87" ht="21.75" customHeight="1" x14ac:dyDescent="0.25">
      <c r="A203" s="1" t="s">
        <v>586</v>
      </c>
      <c r="B203" s="6" t="s">
        <v>989</v>
      </c>
      <c r="C203" s="23" t="s">
        <v>89</v>
      </c>
      <c r="D203" t="s">
        <v>990</v>
      </c>
      <c r="E203" s="2">
        <v>2016</v>
      </c>
      <c r="F203" s="2" t="s">
        <v>91</v>
      </c>
      <c r="G203" s="22" t="s">
        <v>558</v>
      </c>
      <c r="H203" s="10" t="s">
        <v>93</v>
      </c>
      <c r="I203" s="19" t="s">
        <v>94</v>
      </c>
      <c r="J203" s="2" t="s">
        <v>991</v>
      </c>
      <c r="K203" s="118" t="str">
        <f t="shared" si="23"/>
        <v>pdf</v>
      </c>
      <c r="L203" s="2" t="s">
        <v>978</v>
      </c>
      <c r="M203" s="118" t="str">
        <f t="shared" si="24"/>
        <v>pdf</v>
      </c>
      <c r="N203" s="2" t="s">
        <v>97</v>
      </c>
      <c r="O203" s="45" t="s">
        <v>98</v>
      </c>
      <c r="P203" s="13" t="str">
        <f t="shared" si="26"/>
        <v>Folder</v>
      </c>
      <c r="Q203" s="127">
        <v>2700</v>
      </c>
      <c r="R203" s="127">
        <v>2200</v>
      </c>
      <c r="S203" s="127">
        <v>1400</v>
      </c>
      <c r="T203" s="19" t="s">
        <v>100</v>
      </c>
      <c r="U203" s="2" t="s">
        <v>99</v>
      </c>
      <c r="V203" s="7" t="s">
        <v>100</v>
      </c>
      <c r="W203" s="2" t="s">
        <v>100</v>
      </c>
      <c r="X203" s="2" t="s">
        <v>100</v>
      </c>
      <c r="Y203" s="2" t="s">
        <v>99</v>
      </c>
      <c r="Z203" s="2" t="s">
        <v>99</v>
      </c>
      <c r="AA203" s="2" t="s">
        <v>100</v>
      </c>
      <c r="AB203" s="18" t="s">
        <v>100</v>
      </c>
      <c r="AC203" s="7" t="s">
        <v>130</v>
      </c>
      <c r="AD203" s="87" t="s">
        <v>98</v>
      </c>
      <c r="AE203" s="23"/>
      <c r="AF203" s="83" t="s">
        <v>806</v>
      </c>
      <c r="AG203" s="51" t="s">
        <v>992</v>
      </c>
      <c r="AH203" s="51" t="s">
        <v>693</v>
      </c>
      <c r="AI203" s="51" t="s">
        <v>207</v>
      </c>
      <c r="AJ203" s="51" t="s">
        <v>307</v>
      </c>
      <c r="AK203" s="25"/>
      <c r="AL203" s="2" t="s">
        <v>98</v>
      </c>
      <c r="AM203" s="2" t="str">
        <f t="shared" si="28"/>
        <v/>
      </c>
      <c r="AN203" s="14" t="str">
        <f t="shared" si="27"/>
        <v>Folder</v>
      </c>
      <c r="AO203" s="15">
        <v>0</v>
      </c>
      <c r="AQ203" s="71" t="s">
        <v>98</v>
      </c>
      <c r="AR203" s="67" t="str">
        <f t="shared" si="25"/>
        <v>GTF.109</v>
      </c>
      <c r="AS203" s="67" t="str">
        <f t="shared" si="22"/>
        <v>GTF_Q</v>
      </c>
      <c r="AT203" s="67" t="s">
        <v>100</v>
      </c>
      <c r="AU203" s="75" t="s">
        <v>100</v>
      </c>
      <c r="AV203" s="112" t="s">
        <v>100</v>
      </c>
      <c r="AW203" s="122"/>
      <c r="AX203" s="122"/>
      <c r="AY203" s="12" t="s">
        <v>91</v>
      </c>
      <c r="AZ203" s="71" t="s">
        <v>98</v>
      </c>
      <c r="BA203" s="107" t="s">
        <v>558</v>
      </c>
      <c r="BB203" s="70" t="s">
        <v>94</v>
      </c>
      <c r="BC203" s="12" t="s">
        <v>91</v>
      </c>
      <c r="BD203" s="100" t="s">
        <v>98</v>
      </c>
      <c r="BE203" s="12" t="s">
        <v>98</v>
      </c>
      <c r="BF203" s="71" t="s">
        <v>98</v>
      </c>
      <c r="BG203" s="12" t="s">
        <v>98</v>
      </c>
      <c r="BH203" s="12" t="s">
        <v>98</v>
      </c>
      <c r="BI203" s="12" t="s">
        <v>98</v>
      </c>
      <c r="BJ203" s="100" t="s">
        <v>98</v>
      </c>
      <c r="BK203" s="12" t="s">
        <v>98</v>
      </c>
      <c r="BL203" s="71" t="s">
        <v>98</v>
      </c>
      <c r="BM203" s="12" t="s">
        <v>98</v>
      </c>
      <c r="BN203" s="12" t="s">
        <v>98</v>
      </c>
      <c r="BO203" s="12" t="s">
        <v>98</v>
      </c>
      <c r="BP203" s="100" t="s">
        <v>98</v>
      </c>
      <c r="BQ203" s="12" t="s">
        <v>98</v>
      </c>
      <c r="BR203" s="71" t="s">
        <v>98</v>
      </c>
      <c r="BS203" s="12" t="s">
        <v>98</v>
      </c>
      <c r="BT203" s="12" t="s">
        <v>98</v>
      </c>
      <c r="BU203" s="12" t="s">
        <v>98</v>
      </c>
      <c r="BV203" s="100" t="s">
        <v>98</v>
      </c>
      <c r="BW203" s="12" t="s">
        <v>98</v>
      </c>
      <c r="BX203" s="71" t="s">
        <v>98</v>
      </c>
      <c r="BY203" s="12" t="s">
        <v>98</v>
      </c>
      <c r="BZ203" s="12" t="s">
        <v>98</v>
      </c>
      <c r="CA203" s="12" t="s">
        <v>98</v>
      </c>
      <c r="CB203" s="100" t="s">
        <v>98</v>
      </c>
      <c r="CC203" s="100" t="s">
        <v>98</v>
      </c>
      <c r="CD203" s="100" t="s">
        <v>98</v>
      </c>
      <c r="CE203" s="100" t="s">
        <v>98</v>
      </c>
      <c r="CF203" s="100" t="s">
        <v>98</v>
      </c>
      <c r="CG203" s="100" t="s">
        <v>98</v>
      </c>
      <c r="CH203" s="100" t="s">
        <v>98</v>
      </c>
      <c r="CI203" s="105" t="s">
        <v>98</v>
      </c>
    </row>
    <row r="204" spans="1:87" ht="21.75" customHeight="1" x14ac:dyDescent="0.25">
      <c r="A204" s="1" t="s">
        <v>586</v>
      </c>
      <c r="B204" s="6" t="s">
        <v>993</v>
      </c>
      <c r="C204" s="23" t="s">
        <v>89</v>
      </c>
      <c r="D204" t="s">
        <v>994</v>
      </c>
      <c r="E204" s="2">
        <v>2015</v>
      </c>
      <c r="F204" s="2" t="s">
        <v>91</v>
      </c>
      <c r="G204" s="22" t="s">
        <v>558</v>
      </c>
      <c r="H204" s="10" t="s">
        <v>93</v>
      </c>
      <c r="I204" s="19" t="s">
        <v>94</v>
      </c>
      <c r="J204" s="2" t="s">
        <v>995</v>
      </c>
      <c r="K204" s="118" t="str">
        <f t="shared" si="23"/>
        <v>pdf</v>
      </c>
      <c r="L204" s="2" t="s">
        <v>996</v>
      </c>
      <c r="M204" s="118" t="str">
        <f t="shared" si="24"/>
        <v>pdf</v>
      </c>
      <c r="N204" s="2" t="s">
        <v>97</v>
      </c>
      <c r="O204" s="45" t="s">
        <v>98</v>
      </c>
      <c r="P204" s="13" t="str">
        <f t="shared" si="26"/>
        <v>Folder</v>
      </c>
      <c r="Q204" s="127">
        <v>4200</v>
      </c>
      <c r="R204" s="127">
        <v>2200</v>
      </c>
      <c r="S204" s="127">
        <v>1400</v>
      </c>
      <c r="T204" s="19" t="s">
        <v>782</v>
      </c>
      <c r="U204" s="2" t="s">
        <v>99</v>
      </c>
      <c r="V204" s="7" t="s">
        <v>98</v>
      </c>
      <c r="W204" s="2" t="s">
        <v>99</v>
      </c>
      <c r="X204" s="2" t="s">
        <v>100</v>
      </c>
      <c r="Y204" s="2" t="s">
        <v>100</v>
      </c>
      <c r="Z204" s="2" t="s">
        <v>100</v>
      </c>
      <c r="AA204" s="2" t="s">
        <v>100</v>
      </c>
      <c r="AB204" s="18" t="s">
        <v>100</v>
      </c>
      <c r="AC204" s="7" t="s">
        <v>746</v>
      </c>
      <c r="AD204" s="63" t="s">
        <v>98</v>
      </c>
      <c r="AE204" s="71" t="s">
        <v>98</v>
      </c>
      <c r="AF204" s="71" t="s">
        <v>98</v>
      </c>
      <c r="AG204" s="71" t="s">
        <v>98</v>
      </c>
      <c r="AH204" s="71" t="s">
        <v>98</v>
      </c>
      <c r="AI204" s="71" t="s">
        <v>98</v>
      </c>
      <c r="AJ204" s="71" t="s">
        <v>98</v>
      </c>
      <c r="AK204" s="61" t="s">
        <v>98</v>
      </c>
      <c r="AL204" s="12" t="s">
        <v>98</v>
      </c>
      <c r="AM204" s="2" t="str">
        <f t="shared" si="28"/>
        <v/>
      </c>
      <c r="AN204" s="14" t="str">
        <f t="shared" si="27"/>
        <v>Folder</v>
      </c>
      <c r="AO204" s="15">
        <v>0</v>
      </c>
      <c r="AQ204" s="71" t="s">
        <v>98</v>
      </c>
      <c r="AR204" s="67" t="str">
        <f t="shared" si="25"/>
        <v>GTF.110</v>
      </c>
      <c r="AS204" s="67" t="str">
        <f t="shared" si="22"/>
        <v>GTF_Q</v>
      </c>
      <c r="AT204" s="67" t="s">
        <v>100</v>
      </c>
      <c r="AU204" s="75" t="s">
        <v>100</v>
      </c>
      <c r="AV204" s="112" t="s">
        <v>214</v>
      </c>
      <c r="AW204" s="122" t="s">
        <v>997</v>
      </c>
      <c r="AX204" s="122" t="s">
        <v>104</v>
      </c>
      <c r="AY204" s="12" t="s">
        <v>91</v>
      </c>
      <c r="AZ204" s="71" t="s">
        <v>98</v>
      </c>
      <c r="BA204" s="107" t="s">
        <v>558</v>
      </c>
      <c r="BB204" s="70" t="s">
        <v>94</v>
      </c>
      <c r="BC204" s="12" t="s">
        <v>91</v>
      </c>
      <c r="BD204" s="100" t="s">
        <v>98</v>
      </c>
      <c r="BE204" s="12" t="s">
        <v>98</v>
      </c>
      <c r="BF204" s="71" t="s">
        <v>98</v>
      </c>
      <c r="BG204" s="12" t="s">
        <v>98</v>
      </c>
      <c r="BH204" s="12" t="s">
        <v>98</v>
      </c>
      <c r="BI204" s="12" t="s">
        <v>98</v>
      </c>
      <c r="BJ204" s="100" t="s">
        <v>98</v>
      </c>
      <c r="BK204" s="12" t="s">
        <v>98</v>
      </c>
      <c r="BL204" s="71" t="s">
        <v>98</v>
      </c>
      <c r="BM204" s="12" t="s">
        <v>98</v>
      </c>
      <c r="BN204" s="12" t="s">
        <v>98</v>
      </c>
      <c r="BO204" s="12" t="s">
        <v>98</v>
      </c>
      <c r="BP204" s="100" t="s">
        <v>98</v>
      </c>
      <c r="BQ204" s="12" t="s">
        <v>98</v>
      </c>
      <c r="BR204" s="71" t="s">
        <v>98</v>
      </c>
      <c r="BS204" s="12" t="s">
        <v>98</v>
      </c>
      <c r="BT204" s="12" t="s">
        <v>98</v>
      </c>
      <c r="BU204" s="12" t="s">
        <v>98</v>
      </c>
      <c r="BV204" s="100" t="s">
        <v>98</v>
      </c>
      <c r="BW204" s="12" t="s">
        <v>98</v>
      </c>
      <c r="BX204" s="71" t="s">
        <v>98</v>
      </c>
      <c r="BY204" s="12" t="s">
        <v>98</v>
      </c>
      <c r="BZ204" s="12" t="s">
        <v>98</v>
      </c>
      <c r="CA204" s="12" t="s">
        <v>98</v>
      </c>
      <c r="CB204" s="100" t="s">
        <v>98</v>
      </c>
      <c r="CC204" s="100" t="s">
        <v>98</v>
      </c>
      <c r="CD204" s="100" t="s">
        <v>98</v>
      </c>
      <c r="CE204" s="100" t="s">
        <v>98</v>
      </c>
      <c r="CF204" s="100" t="s">
        <v>98</v>
      </c>
      <c r="CG204" s="100" t="s">
        <v>98</v>
      </c>
      <c r="CH204" s="100" t="s">
        <v>98</v>
      </c>
      <c r="CI204" s="105" t="s">
        <v>98</v>
      </c>
    </row>
    <row r="205" spans="1:87" ht="21.75" customHeight="1" x14ac:dyDescent="0.25">
      <c r="A205" s="1" t="s">
        <v>586</v>
      </c>
      <c r="B205" s="6" t="s">
        <v>998</v>
      </c>
      <c r="C205" s="74" t="s">
        <v>686</v>
      </c>
      <c r="D205" t="s">
        <v>714</v>
      </c>
      <c r="E205" s="2" t="s">
        <v>98</v>
      </c>
      <c r="F205" s="2" t="s">
        <v>98</v>
      </c>
      <c r="G205" s="2" t="s">
        <v>98</v>
      </c>
      <c r="H205" s="2" t="s">
        <v>98</v>
      </c>
      <c r="I205" s="10" t="s">
        <v>98</v>
      </c>
      <c r="J205" s="32" t="s">
        <v>98</v>
      </c>
      <c r="K205" s="118" t="str">
        <f t="shared" si="23"/>
        <v>pdf</v>
      </c>
      <c r="L205" s="32" t="s">
        <v>98</v>
      </c>
      <c r="M205" s="118" t="str">
        <f t="shared" si="24"/>
        <v>pdf</v>
      </c>
      <c r="N205" s="32" t="s">
        <v>98</v>
      </c>
      <c r="O205" s="47" t="s">
        <v>98</v>
      </c>
      <c r="P205" s="13" t="str">
        <f t="shared" si="26"/>
        <v>Folder</v>
      </c>
      <c r="Q205" s="127" t="s">
        <v>98</v>
      </c>
      <c r="R205" s="127" t="s">
        <v>98</v>
      </c>
      <c r="S205" s="127" t="s">
        <v>98</v>
      </c>
      <c r="T205" s="32" t="s">
        <v>98</v>
      </c>
      <c r="U205" s="32" t="s">
        <v>98</v>
      </c>
      <c r="V205" s="7" t="s">
        <v>98</v>
      </c>
      <c r="W205" s="32" t="s">
        <v>98</v>
      </c>
      <c r="X205" s="2" t="s">
        <v>100</v>
      </c>
      <c r="Y205" s="2" t="s">
        <v>100</v>
      </c>
      <c r="Z205" s="2" t="s">
        <v>100</v>
      </c>
      <c r="AA205" s="2" t="s">
        <v>100</v>
      </c>
      <c r="AB205" s="18" t="s">
        <v>100</v>
      </c>
      <c r="AC205" s="7" t="s">
        <v>98</v>
      </c>
      <c r="AD205" s="63" t="s">
        <v>98</v>
      </c>
      <c r="AE205" s="71" t="s">
        <v>98</v>
      </c>
      <c r="AF205" s="71" t="s">
        <v>98</v>
      </c>
      <c r="AG205" s="71" t="s">
        <v>98</v>
      </c>
      <c r="AH205" s="71" t="s">
        <v>98</v>
      </c>
      <c r="AI205" s="71" t="s">
        <v>98</v>
      </c>
      <c r="AJ205" s="71" t="s">
        <v>98</v>
      </c>
      <c r="AK205" s="61" t="s">
        <v>98</v>
      </c>
      <c r="AL205" s="12" t="s">
        <v>98</v>
      </c>
      <c r="AM205" s="2" t="str">
        <f t="shared" si="28"/>
        <v/>
      </c>
      <c r="AN205" s="14" t="str">
        <f t="shared" si="27"/>
        <v>Folder</v>
      </c>
      <c r="AO205" s="15">
        <v>0</v>
      </c>
      <c r="AQ205" s="71" t="s">
        <v>98</v>
      </c>
      <c r="AR205" s="67" t="str">
        <f t="shared" si="25"/>
        <v>GTF.111</v>
      </c>
      <c r="AS205" s="67" t="str">
        <f t="shared" si="22"/>
        <v>GTF_GTS</v>
      </c>
      <c r="AT205" s="67" t="s">
        <v>100</v>
      </c>
      <c r="AU205" s="75" t="s">
        <v>100</v>
      </c>
      <c r="AV205" s="112" t="s">
        <v>98</v>
      </c>
      <c r="AW205" s="122"/>
      <c r="AX205" s="122" t="s">
        <v>104</v>
      </c>
      <c r="AY205" s="12" t="str">
        <f>F205</f>
        <v>-</v>
      </c>
      <c r="AZ205" s="71" t="s">
        <v>98</v>
      </c>
      <c r="BA205" s="12" t="str">
        <f>G205</f>
        <v>-</v>
      </c>
      <c r="BB205" s="12" t="str">
        <f>I205</f>
        <v>-</v>
      </c>
      <c r="BC205" s="12" t="str">
        <f>I205</f>
        <v>-</v>
      </c>
      <c r="BD205" s="100" t="s">
        <v>98</v>
      </c>
      <c r="BE205" s="12" t="s">
        <v>98</v>
      </c>
      <c r="BF205" s="71" t="s">
        <v>98</v>
      </c>
      <c r="BG205" s="12" t="s">
        <v>98</v>
      </c>
      <c r="BH205" s="12" t="s">
        <v>98</v>
      </c>
      <c r="BI205" s="12" t="s">
        <v>98</v>
      </c>
      <c r="BJ205" s="100" t="s">
        <v>98</v>
      </c>
      <c r="BK205" s="12" t="s">
        <v>98</v>
      </c>
      <c r="BL205" s="71" t="s">
        <v>98</v>
      </c>
      <c r="BM205" s="12" t="s">
        <v>98</v>
      </c>
      <c r="BN205" s="12" t="s">
        <v>98</v>
      </c>
      <c r="BO205" s="12" t="s">
        <v>98</v>
      </c>
      <c r="BP205" s="100" t="s">
        <v>98</v>
      </c>
      <c r="BQ205" s="12" t="s">
        <v>98</v>
      </c>
      <c r="BR205" s="71" t="s">
        <v>98</v>
      </c>
      <c r="BS205" s="12" t="s">
        <v>98</v>
      </c>
      <c r="BT205" s="12" t="s">
        <v>98</v>
      </c>
      <c r="BU205" s="12" t="s">
        <v>98</v>
      </c>
      <c r="BV205" s="100" t="s">
        <v>98</v>
      </c>
      <c r="BW205" s="12" t="s">
        <v>98</v>
      </c>
      <c r="BX205" s="71" t="s">
        <v>98</v>
      </c>
      <c r="BY205" s="12" t="s">
        <v>98</v>
      </c>
      <c r="BZ205" s="12" t="s">
        <v>98</v>
      </c>
      <c r="CA205" s="12" t="s">
        <v>98</v>
      </c>
      <c r="CB205" s="100" t="s">
        <v>98</v>
      </c>
      <c r="CC205" s="100" t="s">
        <v>98</v>
      </c>
      <c r="CD205" s="100" t="s">
        <v>98</v>
      </c>
      <c r="CE205" s="100" t="s">
        <v>98</v>
      </c>
      <c r="CF205" s="100" t="s">
        <v>98</v>
      </c>
      <c r="CG205" s="100" t="s">
        <v>98</v>
      </c>
      <c r="CH205" s="100" t="s">
        <v>98</v>
      </c>
      <c r="CI205" s="105" t="s">
        <v>98</v>
      </c>
    </row>
    <row r="206" spans="1:87" ht="21.75" customHeight="1" x14ac:dyDescent="0.25">
      <c r="A206" s="1" t="s">
        <v>586</v>
      </c>
      <c r="B206" s="6" t="s">
        <v>999</v>
      </c>
      <c r="C206" s="74" t="s">
        <v>686</v>
      </c>
      <c r="D206" s="1" t="s">
        <v>715</v>
      </c>
      <c r="E206" s="2" t="s">
        <v>98</v>
      </c>
      <c r="F206" s="2" t="s">
        <v>98</v>
      </c>
      <c r="G206" s="2" t="s">
        <v>98</v>
      </c>
      <c r="H206" s="2" t="s">
        <v>98</v>
      </c>
      <c r="I206" s="10" t="s">
        <v>98</v>
      </c>
      <c r="J206" s="32" t="s">
        <v>98</v>
      </c>
      <c r="K206" s="118" t="str">
        <f t="shared" si="23"/>
        <v>pdf</v>
      </c>
      <c r="L206" s="32" t="s">
        <v>98</v>
      </c>
      <c r="M206" s="118" t="str">
        <f t="shared" si="24"/>
        <v>pdf</v>
      </c>
      <c r="N206" s="32" t="s">
        <v>98</v>
      </c>
      <c r="O206" s="47" t="s">
        <v>98</v>
      </c>
      <c r="P206" s="13" t="str">
        <f t="shared" si="26"/>
        <v>Folder</v>
      </c>
      <c r="Q206" s="127" t="s">
        <v>98</v>
      </c>
      <c r="R206" s="127" t="s">
        <v>98</v>
      </c>
      <c r="S206" s="127" t="s">
        <v>98</v>
      </c>
      <c r="T206" s="32" t="s">
        <v>98</v>
      </c>
      <c r="U206" s="32" t="s">
        <v>98</v>
      </c>
      <c r="V206" s="7" t="s">
        <v>98</v>
      </c>
      <c r="W206" s="32" t="s">
        <v>98</v>
      </c>
      <c r="X206" s="2" t="s">
        <v>100</v>
      </c>
      <c r="Y206" s="2" t="s">
        <v>100</v>
      </c>
      <c r="Z206" s="2" t="s">
        <v>100</v>
      </c>
      <c r="AA206" s="2" t="s">
        <v>100</v>
      </c>
      <c r="AB206" s="18" t="s">
        <v>100</v>
      </c>
      <c r="AC206" s="7" t="s">
        <v>98</v>
      </c>
      <c r="AD206" s="63" t="s">
        <v>98</v>
      </c>
      <c r="AE206" s="71" t="s">
        <v>98</v>
      </c>
      <c r="AF206" s="71" t="s">
        <v>98</v>
      </c>
      <c r="AG206" s="71" t="s">
        <v>98</v>
      </c>
      <c r="AH206" s="71" t="s">
        <v>98</v>
      </c>
      <c r="AI206" s="71" t="s">
        <v>98</v>
      </c>
      <c r="AJ206" s="71" t="s">
        <v>98</v>
      </c>
      <c r="AK206" s="61" t="s">
        <v>98</v>
      </c>
      <c r="AL206" s="12" t="s">
        <v>98</v>
      </c>
      <c r="AM206" s="2" t="str">
        <f t="shared" si="28"/>
        <v/>
      </c>
      <c r="AN206" s="14" t="str">
        <f t="shared" si="27"/>
        <v>Folder</v>
      </c>
      <c r="AO206" s="15">
        <v>0</v>
      </c>
      <c r="AQ206" s="71" t="s">
        <v>98</v>
      </c>
      <c r="AR206" s="67" t="str">
        <f t="shared" si="25"/>
        <v>GTF.112</v>
      </c>
      <c r="AS206" s="67" t="str">
        <f t="shared" ref="AS206:AS269" si="29">A206&amp;"_"&amp;C206</f>
        <v>GTF_GTS</v>
      </c>
      <c r="AT206" s="67" t="s">
        <v>100</v>
      </c>
      <c r="AU206" s="75" t="s">
        <v>100</v>
      </c>
      <c r="AV206" s="112" t="s">
        <v>98</v>
      </c>
      <c r="AW206" s="122"/>
      <c r="AX206" s="122"/>
      <c r="AY206" s="12" t="str">
        <f>F206</f>
        <v>-</v>
      </c>
      <c r="AZ206" s="71" t="s">
        <v>98</v>
      </c>
      <c r="BA206" s="12" t="str">
        <f>G206</f>
        <v>-</v>
      </c>
      <c r="BB206" s="12" t="str">
        <f>I206</f>
        <v>-</v>
      </c>
      <c r="BC206" s="12" t="str">
        <f>I206</f>
        <v>-</v>
      </c>
      <c r="BD206" s="100" t="s">
        <v>98</v>
      </c>
      <c r="BE206" s="12" t="s">
        <v>98</v>
      </c>
      <c r="BF206" s="71" t="s">
        <v>98</v>
      </c>
      <c r="BG206" s="12" t="s">
        <v>98</v>
      </c>
      <c r="BH206" s="12" t="s">
        <v>98</v>
      </c>
      <c r="BI206" s="12" t="s">
        <v>98</v>
      </c>
      <c r="BJ206" s="100" t="s">
        <v>98</v>
      </c>
      <c r="BK206" s="12" t="s">
        <v>98</v>
      </c>
      <c r="BL206" s="71" t="s">
        <v>98</v>
      </c>
      <c r="BM206" s="12" t="s">
        <v>98</v>
      </c>
      <c r="BN206" s="12" t="s">
        <v>98</v>
      </c>
      <c r="BO206" s="12" t="s">
        <v>98</v>
      </c>
      <c r="BP206" s="100" t="s">
        <v>98</v>
      </c>
      <c r="BQ206" s="12" t="s">
        <v>98</v>
      </c>
      <c r="BR206" s="71" t="s">
        <v>98</v>
      </c>
      <c r="BS206" s="12" t="s">
        <v>98</v>
      </c>
      <c r="BT206" s="12" t="s">
        <v>98</v>
      </c>
      <c r="BU206" s="12" t="s">
        <v>98</v>
      </c>
      <c r="BV206" s="100" t="s">
        <v>98</v>
      </c>
      <c r="BW206" s="12" t="s">
        <v>98</v>
      </c>
      <c r="BX206" s="71" t="s">
        <v>98</v>
      </c>
      <c r="BY206" s="12" t="s">
        <v>98</v>
      </c>
      <c r="BZ206" s="12" t="s">
        <v>98</v>
      </c>
      <c r="CA206" s="12" t="s">
        <v>98</v>
      </c>
      <c r="CB206" s="100" t="s">
        <v>98</v>
      </c>
      <c r="CC206" s="100" t="s">
        <v>98</v>
      </c>
      <c r="CD206" s="100" t="s">
        <v>98</v>
      </c>
      <c r="CE206" s="100" t="s">
        <v>98</v>
      </c>
      <c r="CF206" s="100" t="s">
        <v>98</v>
      </c>
      <c r="CG206" s="100" t="s">
        <v>98</v>
      </c>
      <c r="CH206" s="100" t="s">
        <v>98</v>
      </c>
      <c r="CI206" s="105" t="s">
        <v>98</v>
      </c>
    </row>
    <row r="207" spans="1:87" ht="21.75" customHeight="1" x14ac:dyDescent="0.25">
      <c r="A207" s="1" t="s">
        <v>586</v>
      </c>
      <c r="B207" s="6" t="s">
        <v>1000</v>
      </c>
      <c r="C207" s="23" t="s">
        <v>725</v>
      </c>
      <c r="D207" t="s">
        <v>1001</v>
      </c>
      <c r="E207" s="2">
        <v>2014</v>
      </c>
      <c r="F207" s="2" t="s">
        <v>112</v>
      </c>
      <c r="G207" s="22" t="s">
        <v>1002</v>
      </c>
      <c r="H207" s="10"/>
      <c r="I207" s="19" t="s">
        <v>94</v>
      </c>
      <c r="J207" s="2" t="s">
        <v>1003</v>
      </c>
      <c r="K207" s="118" t="str">
        <f t="shared" si="23"/>
        <v>pdf</v>
      </c>
      <c r="L207" s="2" t="s">
        <v>1004</v>
      </c>
      <c r="M207" s="118" t="str">
        <f t="shared" si="24"/>
        <v>pdf</v>
      </c>
      <c r="N207" s="2" t="s">
        <v>97</v>
      </c>
      <c r="O207" s="45" t="s">
        <v>98</v>
      </c>
      <c r="P207" s="13" t="str">
        <f t="shared" si="26"/>
        <v>Folder</v>
      </c>
      <c r="Q207" s="127">
        <v>6000</v>
      </c>
      <c r="R207" s="127">
        <v>3500</v>
      </c>
      <c r="S207" s="127">
        <v>1400</v>
      </c>
      <c r="T207" s="19" t="s">
        <v>775</v>
      </c>
      <c r="U207" s="2" t="s">
        <v>99</v>
      </c>
      <c r="V207" s="7" t="s">
        <v>100</v>
      </c>
      <c r="W207" s="2" t="s">
        <v>99</v>
      </c>
      <c r="X207" s="2" t="s">
        <v>99</v>
      </c>
      <c r="Y207" s="2" t="s">
        <v>99</v>
      </c>
      <c r="Z207" s="2" t="s">
        <v>99</v>
      </c>
      <c r="AA207" s="2" t="s">
        <v>100</v>
      </c>
      <c r="AB207" s="18" t="s">
        <v>100</v>
      </c>
      <c r="AC207" s="7" t="s">
        <v>130</v>
      </c>
      <c r="AD207" s="87" t="s">
        <v>98</v>
      </c>
      <c r="AE207" s="23"/>
      <c r="AF207" s="81" t="s">
        <v>204</v>
      </c>
      <c r="AG207" s="51" t="s">
        <v>205</v>
      </c>
      <c r="AH207" s="51" t="s">
        <v>305</v>
      </c>
      <c r="AI207" s="51" t="s">
        <v>878</v>
      </c>
      <c r="AJ207" s="51" t="s">
        <v>307</v>
      </c>
      <c r="AK207" s="25"/>
      <c r="AL207" s="2" t="s">
        <v>98</v>
      </c>
      <c r="AM207" s="2" t="str">
        <f t="shared" si="28"/>
        <v/>
      </c>
      <c r="AN207" s="14" t="str">
        <f t="shared" si="27"/>
        <v>Folder</v>
      </c>
      <c r="AO207" s="15">
        <v>0</v>
      </c>
      <c r="AQ207" s="71" t="s">
        <v>98</v>
      </c>
      <c r="AR207" s="67" t="str">
        <f t="shared" si="25"/>
        <v>GTF.113</v>
      </c>
      <c r="AS207" s="67" t="str">
        <f t="shared" si="29"/>
        <v>GTF_LC</v>
      </c>
      <c r="AT207" s="67" t="s">
        <v>100</v>
      </c>
      <c r="AU207" s="75" t="s">
        <v>100</v>
      </c>
      <c r="AV207" s="112" t="s">
        <v>100</v>
      </c>
      <c r="AW207" s="122" t="s">
        <v>1005</v>
      </c>
      <c r="AX207" s="122" t="s">
        <v>139</v>
      </c>
      <c r="AY207" s="12" t="s">
        <v>112</v>
      </c>
      <c r="AZ207" s="71" t="s">
        <v>98</v>
      </c>
      <c r="BA207" s="107" t="s">
        <v>1002</v>
      </c>
      <c r="BB207" s="70" t="s">
        <v>94</v>
      </c>
      <c r="BC207" s="12" t="s">
        <v>112</v>
      </c>
      <c r="BD207" s="100" t="s">
        <v>98</v>
      </c>
      <c r="BE207" s="12" t="s">
        <v>98</v>
      </c>
      <c r="BF207" s="71" t="s">
        <v>98</v>
      </c>
      <c r="BG207" s="12" t="s">
        <v>98</v>
      </c>
      <c r="BH207" s="12" t="s">
        <v>98</v>
      </c>
      <c r="BI207" s="12" t="s">
        <v>98</v>
      </c>
      <c r="BJ207" s="100" t="s">
        <v>98</v>
      </c>
      <c r="BK207" s="12" t="s">
        <v>98</v>
      </c>
      <c r="BL207" s="71" t="s">
        <v>98</v>
      </c>
      <c r="BM207" s="12" t="s">
        <v>98</v>
      </c>
      <c r="BN207" s="12" t="s">
        <v>98</v>
      </c>
      <c r="BO207" s="12" t="s">
        <v>98</v>
      </c>
      <c r="BP207" s="100" t="s">
        <v>98</v>
      </c>
      <c r="BQ207" s="12" t="s">
        <v>98</v>
      </c>
      <c r="BR207" s="71" t="s">
        <v>98</v>
      </c>
      <c r="BS207" s="12" t="s">
        <v>98</v>
      </c>
      <c r="BT207" s="12" t="s">
        <v>98</v>
      </c>
      <c r="BU207" s="12" t="s">
        <v>98</v>
      </c>
      <c r="BV207" s="100" t="s">
        <v>98</v>
      </c>
      <c r="BW207" s="12" t="s">
        <v>98</v>
      </c>
      <c r="BX207" s="71" t="s">
        <v>98</v>
      </c>
      <c r="BY207" s="12" t="s">
        <v>98</v>
      </c>
      <c r="BZ207" s="12" t="s">
        <v>98</v>
      </c>
      <c r="CA207" s="12" t="s">
        <v>98</v>
      </c>
      <c r="CB207" s="100" t="s">
        <v>98</v>
      </c>
      <c r="CC207" s="100" t="s">
        <v>98</v>
      </c>
      <c r="CD207" s="100" t="s">
        <v>98</v>
      </c>
      <c r="CE207" s="100" t="s">
        <v>98</v>
      </c>
      <c r="CF207" s="100" t="s">
        <v>98</v>
      </c>
      <c r="CG207" s="100" t="s">
        <v>98</v>
      </c>
      <c r="CH207" s="100" t="s">
        <v>98</v>
      </c>
      <c r="CI207" s="105" t="s">
        <v>98</v>
      </c>
    </row>
    <row r="208" spans="1:87" ht="21.75" customHeight="1" x14ac:dyDescent="0.25">
      <c r="A208" s="1" t="s">
        <v>586</v>
      </c>
      <c r="B208" s="6" t="s">
        <v>1006</v>
      </c>
      <c r="C208" s="23" t="s">
        <v>200</v>
      </c>
      <c r="D208" t="s">
        <v>1007</v>
      </c>
      <c r="E208" s="2">
        <v>2015</v>
      </c>
      <c r="F208" s="2" t="s">
        <v>91</v>
      </c>
      <c r="G208" s="22" t="s">
        <v>558</v>
      </c>
      <c r="H208" s="10" t="s">
        <v>93</v>
      </c>
      <c r="I208" s="19" t="s">
        <v>94</v>
      </c>
      <c r="J208" s="2" t="s">
        <v>1008</v>
      </c>
      <c r="K208" s="118" t="str">
        <f t="shared" si="23"/>
        <v>pdf</v>
      </c>
      <c r="L208" s="2" t="s">
        <v>851</v>
      </c>
      <c r="M208" s="118" t="str">
        <f t="shared" si="24"/>
        <v>pdf</v>
      </c>
      <c r="N208" s="2" t="s">
        <v>97</v>
      </c>
      <c r="O208" s="45" t="s">
        <v>98</v>
      </c>
      <c r="P208" s="13" t="str">
        <f t="shared" si="26"/>
        <v>Folder</v>
      </c>
      <c r="Q208" s="127">
        <v>2200</v>
      </c>
      <c r="R208" s="127">
        <v>3500</v>
      </c>
      <c r="S208" s="127">
        <v>1400</v>
      </c>
      <c r="T208" s="19" t="s">
        <v>782</v>
      </c>
      <c r="U208" s="2" t="s">
        <v>99</v>
      </c>
      <c r="V208" s="7" t="s">
        <v>98</v>
      </c>
      <c r="W208" s="2" t="s">
        <v>100</v>
      </c>
      <c r="X208" s="2" t="s">
        <v>100</v>
      </c>
      <c r="Y208" s="2" t="s">
        <v>100</v>
      </c>
      <c r="Z208" s="2" t="s">
        <v>100</v>
      </c>
      <c r="AA208" s="2" t="s">
        <v>100</v>
      </c>
      <c r="AB208" s="18" t="s">
        <v>100</v>
      </c>
      <c r="AC208" s="7" t="s">
        <v>353</v>
      </c>
      <c r="AD208" s="63" t="s">
        <v>98</v>
      </c>
      <c r="AE208" s="71" t="s">
        <v>98</v>
      </c>
      <c r="AF208" s="71" t="s">
        <v>98</v>
      </c>
      <c r="AG208" s="71" t="s">
        <v>98</v>
      </c>
      <c r="AH208" s="71" t="s">
        <v>98</v>
      </c>
      <c r="AI208" s="71" t="s">
        <v>98</v>
      </c>
      <c r="AJ208" s="71" t="s">
        <v>98</v>
      </c>
      <c r="AK208" s="61" t="s">
        <v>98</v>
      </c>
      <c r="AL208" s="12" t="s">
        <v>98</v>
      </c>
      <c r="AM208" s="2" t="str">
        <f t="shared" si="28"/>
        <v/>
      </c>
      <c r="AN208" s="14" t="str">
        <f t="shared" si="27"/>
        <v>Folder</v>
      </c>
      <c r="AO208" s="15">
        <v>0</v>
      </c>
      <c r="AQ208" s="71" t="s">
        <v>98</v>
      </c>
      <c r="AR208" s="67" t="str">
        <f t="shared" si="25"/>
        <v>GTF.114</v>
      </c>
      <c r="AS208" s="67" t="str">
        <f t="shared" si="29"/>
        <v>GTF_M</v>
      </c>
      <c r="AT208" s="67" t="s">
        <v>100</v>
      </c>
      <c r="AU208" s="75" t="s">
        <v>100</v>
      </c>
      <c r="AV208" s="112" t="s">
        <v>144</v>
      </c>
      <c r="AW208" s="122" t="s">
        <v>243</v>
      </c>
      <c r="AX208" s="122" t="s">
        <v>104</v>
      </c>
      <c r="AY208" s="12" t="s">
        <v>91</v>
      </c>
      <c r="AZ208" s="71" t="s">
        <v>98</v>
      </c>
      <c r="BA208" s="107" t="s">
        <v>558</v>
      </c>
      <c r="BB208" s="70" t="s">
        <v>94</v>
      </c>
      <c r="BC208" s="12" t="s">
        <v>91</v>
      </c>
      <c r="BD208" s="100" t="s">
        <v>98</v>
      </c>
      <c r="BE208" s="12" t="s">
        <v>98</v>
      </c>
      <c r="BF208" s="71" t="s">
        <v>98</v>
      </c>
      <c r="BG208" s="12" t="s">
        <v>98</v>
      </c>
      <c r="BH208" s="12" t="s">
        <v>98</v>
      </c>
      <c r="BI208" s="12" t="s">
        <v>98</v>
      </c>
      <c r="BJ208" s="100" t="s">
        <v>98</v>
      </c>
      <c r="BK208" s="12" t="s">
        <v>98</v>
      </c>
      <c r="BL208" s="71" t="s">
        <v>98</v>
      </c>
      <c r="BM208" s="12" t="s">
        <v>98</v>
      </c>
      <c r="BN208" s="12" t="s">
        <v>98</v>
      </c>
      <c r="BO208" s="12" t="s">
        <v>98</v>
      </c>
      <c r="BP208" s="100" t="s">
        <v>98</v>
      </c>
      <c r="BQ208" s="12" t="s">
        <v>98</v>
      </c>
      <c r="BR208" s="71" t="s">
        <v>98</v>
      </c>
      <c r="BS208" s="12" t="s">
        <v>98</v>
      </c>
      <c r="BT208" s="12" t="s">
        <v>98</v>
      </c>
      <c r="BU208" s="12" t="s">
        <v>98</v>
      </c>
      <c r="BV208" s="100" t="s">
        <v>98</v>
      </c>
      <c r="BW208" s="12" t="s">
        <v>98</v>
      </c>
      <c r="BX208" s="71" t="s">
        <v>98</v>
      </c>
      <c r="BY208" s="12" t="s">
        <v>98</v>
      </c>
      <c r="BZ208" s="12" t="s">
        <v>98</v>
      </c>
      <c r="CA208" s="12" t="s">
        <v>98</v>
      </c>
      <c r="CB208" s="100" t="s">
        <v>98</v>
      </c>
      <c r="CC208" s="100" t="s">
        <v>98</v>
      </c>
      <c r="CD208" s="100" t="s">
        <v>98</v>
      </c>
      <c r="CE208" s="100" t="s">
        <v>98</v>
      </c>
      <c r="CF208" s="100" t="s">
        <v>98</v>
      </c>
      <c r="CG208" s="100" t="s">
        <v>98</v>
      </c>
      <c r="CH208" s="100" t="s">
        <v>98</v>
      </c>
      <c r="CI208" s="105" t="s">
        <v>98</v>
      </c>
    </row>
    <row r="209" spans="1:87" ht="21.75" customHeight="1" x14ac:dyDescent="0.25">
      <c r="A209" s="1" t="s">
        <v>586</v>
      </c>
      <c r="B209" s="6" t="s">
        <v>1009</v>
      </c>
      <c r="C209" s="74" t="s">
        <v>98</v>
      </c>
      <c r="D209" s="1" t="s">
        <v>715</v>
      </c>
      <c r="E209" s="2" t="s">
        <v>98</v>
      </c>
      <c r="F209" s="2" t="s">
        <v>98</v>
      </c>
      <c r="G209" s="2" t="s">
        <v>98</v>
      </c>
      <c r="H209" s="2" t="s">
        <v>98</v>
      </c>
      <c r="I209" s="10" t="s">
        <v>98</v>
      </c>
      <c r="J209" s="32" t="s">
        <v>98</v>
      </c>
      <c r="K209" s="118" t="str">
        <f t="shared" si="23"/>
        <v>pdf</v>
      </c>
      <c r="L209" s="32" t="s">
        <v>98</v>
      </c>
      <c r="M209" s="118" t="str">
        <f t="shared" si="24"/>
        <v>pdf</v>
      </c>
      <c r="N209" s="32" t="s">
        <v>97</v>
      </c>
      <c r="O209" s="47" t="s">
        <v>98</v>
      </c>
      <c r="P209" s="13" t="str">
        <f t="shared" si="26"/>
        <v>Folder</v>
      </c>
      <c r="Q209" s="127" t="s">
        <v>98</v>
      </c>
      <c r="R209" s="127" t="s">
        <v>98</v>
      </c>
      <c r="S209" s="127" t="s">
        <v>98</v>
      </c>
      <c r="T209" s="32" t="s">
        <v>98</v>
      </c>
      <c r="U209" s="32" t="s">
        <v>98</v>
      </c>
      <c r="V209" s="7" t="s">
        <v>98</v>
      </c>
      <c r="W209" s="32" t="s">
        <v>98</v>
      </c>
      <c r="X209" s="2" t="s">
        <v>100</v>
      </c>
      <c r="Y209" s="2" t="s">
        <v>100</v>
      </c>
      <c r="Z209" s="2" t="s">
        <v>100</v>
      </c>
      <c r="AA209" s="2" t="s">
        <v>100</v>
      </c>
      <c r="AB209" s="18" t="s">
        <v>100</v>
      </c>
      <c r="AC209" s="7" t="s">
        <v>98</v>
      </c>
      <c r="AD209" s="63" t="s">
        <v>98</v>
      </c>
      <c r="AE209" s="71" t="s">
        <v>98</v>
      </c>
      <c r="AF209" s="71" t="s">
        <v>98</v>
      </c>
      <c r="AG209" s="71" t="s">
        <v>98</v>
      </c>
      <c r="AH209" s="71" t="s">
        <v>98</v>
      </c>
      <c r="AI209" s="71" t="s">
        <v>98</v>
      </c>
      <c r="AJ209" s="71" t="s">
        <v>98</v>
      </c>
      <c r="AK209" s="61" t="s">
        <v>98</v>
      </c>
      <c r="AL209" s="12" t="s">
        <v>98</v>
      </c>
      <c r="AM209" s="2" t="str">
        <f t="shared" si="28"/>
        <v/>
      </c>
      <c r="AN209" s="14" t="str">
        <f t="shared" si="27"/>
        <v>Folder</v>
      </c>
      <c r="AO209" s="15">
        <v>0</v>
      </c>
      <c r="AQ209" s="71" t="s">
        <v>98</v>
      </c>
      <c r="AR209" s="67" t="str">
        <f t="shared" si="25"/>
        <v>GTF.115</v>
      </c>
      <c r="AS209" s="67" t="str">
        <f t="shared" si="29"/>
        <v>GTF_-</v>
      </c>
      <c r="AT209" s="67" t="s">
        <v>100</v>
      </c>
      <c r="AU209" s="75" t="s">
        <v>100</v>
      </c>
      <c r="AV209" s="112" t="s">
        <v>98</v>
      </c>
      <c r="AW209" s="122"/>
      <c r="AX209" s="122"/>
      <c r="AY209" s="12" t="str">
        <f>F209</f>
        <v>-</v>
      </c>
      <c r="AZ209" s="71" t="s">
        <v>98</v>
      </c>
      <c r="BA209" s="12" t="str">
        <f>G209</f>
        <v>-</v>
      </c>
      <c r="BB209" s="12" t="str">
        <f>I209</f>
        <v>-</v>
      </c>
      <c r="BC209" s="12" t="str">
        <f>I209</f>
        <v>-</v>
      </c>
      <c r="BD209" s="100" t="s">
        <v>98</v>
      </c>
      <c r="BE209" s="12" t="s">
        <v>98</v>
      </c>
      <c r="BF209" s="71" t="s">
        <v>98</v>
      </c>
      <c r="BG209" s="12" t="s">
        <v>98</v>
      </c>
      <c r="BH209" s="12" t="s">
        <v>98</v>
      </c>
      <c r="BI209" s="12" t="s">
        <v>98</v>
      </c>
      <c r="BJ209" s="100" t="s">
        <v>98</v>
      </c>
      <c r="BK209" s="12" t="s">
        <v>98</v>
      </c>
      <c r="BL209" s="71" t="s">
        <v>98</v>
      </c>
      <c r="BM209" s="12" t="s">
        <v>98</v>
      </c>
      <c r="BN209" s="12" t="s">
        <v>98</v>
      </c>
      <c r="BO209" s="12" t="s">
        <v>98</v>
      </c>
      <c r="BP209" s="100" t="s">
        <v>98</v>
      </c>
      <c r="BQ209" s="12" t="s">
        <v>98</v>
      </c>
      <c r="BR209" s="71" t="s">
        <v>98</v>
      </c>
      <c r="BS209" s="12" t="s">
        <v>98</v>
      </c>
      <c r="BT209" s="12" t="s">
        <v>98</v>
      </c>
      <c r="BU209" s="12" t="s">
        <v>98</v>
      </c>
      <c r="BV209" s="100" t="s">
        <v>98</v>
      </c>
      <c r="BW209" s="12" t="s">
        <v>98</v>
      </c>
      <c r="BX209" s="71" t="s">
        <v>98</v>
      </c>
      <c r="BY209" s="12" t="s">
        <v>98</v>
      </c>
      <c r="BZ209" s="12" t="s">
        <v>98</v>
      </c>
      <c r="CA209" s="12" t="s">
        <v>98</v>
      </c>
      <c r="CB209" s="100" t="s">
        <v>98</v>
      </c>
      <c r="CC209" s="100" t="s">
        <v>98</v>
      </c>
      <c r="CD209" s="100" t="s">
        <v>98</v>
      </c>
      <c r="CE209" s="100" t="s">
        <v>98</v>
      </c>
      <c r="CF209" s="100" t="s">
        <v>98</v>
      </c>
      <c r="CG209" s="100" t="s">
        <v>98</v>
      </c>
      <c r="CH209" s="100" t="s">
        <v>98</v>
      </c>
      <c r="CI209" s="105" t="s">
        <v>98</v>
      </c>
    </row>
    <row r="210" spans="1:87" ht="21.75" customHeight="1" x14ac:dyDescent="0.25">
      <c r="A210" s="1" t="s">
        <v>586</v>
      </c>
      <c r="B210" s="6" t="s">
        <v>1010</v>
      </c>
      <c r="C210" s="23" t="s">
        <v>200</v>
      </c>
      <c r="D210" t="s">
        <v>640</v>
      </c>
      <c r="E210" s="2">
        <v>2015</v>
      </c>
      <c r="F210" s="2" t="s">
        <v>91</v>
      </c>
      <c r="G210" s="22" t="s">
        <v>211</v>
      </c>
      <c r="H210" s="10"/>
      <c r="I210" s="19" t="s">
        <v>212</v>
      </c>
      <c r="J210" s="2" t="s">
        <v>1011</v>
      </c>
      <c r="K210" s="118" t="str">
        <f t="shared" si="23"/>
        <v>pdf</v>
      </c>
      <c r="L210" s="2" t="s">
        <v>851</v>
      </c>
      <c r="M210" s="118" t="str">
        <f t="shared" si="24"/>
        <v>pdf</v>
      </c>
      <c r="N210" s="2" t="s">
        <v>97</v>
      </c>
      <c r="O210" s="45" t="s">
        <v>98</v>
      </c>
      <c r="P210" s="13" t="str">
        <f t="shared" si="26"/>
        <v>Folder</v>
      </c>
      <c r="Q210" s="127">
        <v>2200</v>
      </c>
      <c r="R210" s="127">
        <v>3500</v>
      </c>
      <c r="S210" s="127">
        <v>1400</v>
      </c>
      <c r="T210" s="19" t="s">
        <v>775</v>
      </c>
      <c r="U210" s="2" t="s">
        <v>99</v>
      </c>
      <c r="V210" s="7" t="s">
        <v>100</v>
      </c>
      <c r="W210" s="2" t="s">
        <v>99</v>
      </c>
      <c r="X210" s="2" t="s">
        <v>100</v>
      </c>
      <c r="Y210" s="2" t="s">
        <v>100</v>
      </c>
      <c r="Z210" s="2" t="s">
        <v>100</v>
      </c>
      <c r="AA210" s="2" t="s">
        <v>100</v>
      </c>
      <c r="AB210" s="18" t="s">
        <v>100</v>
      </c>
      <c r="AC210" s="7" t="s">
        <v>137</v>
      </c>
      <c r="AD210" s="63" t="s">
        <v>98</v>
      </c>
      <c r="AE210" s="71" t="s">
        <v>98</v>
      </c>
      <c r="AF210" s="71" t="s">
        <v>98</v>
      </c>
      <c r="AG210" s="71" t="s">
        <v>98</v>
      </c>
      <c r="AH210" s="71" t="s">
        <v>98</v>
      </c>
      <c r="AI210" s="71" t="s">
        <v>98</v>
      </c>
      <c r="AJ210" s="71" t="s">
        <v>98</v>
      </c>
      <c r="AK210" s="61" t="s">
        <v>98</v>
      </c>
      <c r="AL210" s="12" t="s">
        <v>98</v>
      </c>
      <c r="AM210" s="2" t="str">
        <f t="shared" si="28"/>
        <v/>
      </c>
      <c r="AN210" s="14" t="str">
        <f t="shared" si="27"/>
        <v>Folder</v>
      </c>
      <c r="AO210" s="15">
        <v>0</v>
      </c>
      <c r="AQ210" s="71" t="s">
        <v>98</v>
      </c>
      <c r="AR210" s="67" t="str">
        <f t="shared" si="25"/>
        <v>GTF.116</v>
      </c>
      <c r="AS210" s="67" t="str">
        <f t="shared" si="29"/>
        <v>GTF_M</v>
      </c>
      <c r="AT210" s="67" t="s">
        <v>100</v>
      </c>
      <c r="AU210" s="75" t="s">
        <v>100</v>
      </c>
      <c r="AV210" s="112" t="s">
        <v>100</v>
      </c>
      <c r="AW210" s="122" t="s">
        <v>644</v>
      </c>
      <c r="AX210" s="122" t="s">
        <v>645</v>
      </c>
      <c r="AY210" s="12" t="s">
        <v>91</v>
      </c>
      <c r="AZ210" s="71" t="s">
        <v>98</v>
      </c>
      <c r="BA210" s="107" t="s">
        <v>211</v>
      </c>
      <c r="BB210" s="70" t="s">
        <v>212</v>
      </c>
      <c r="BC210" s="12" t="s">
        <v>91</v>
      </c>
      <c r="BD210" s="100" t="s">
        <v>98</v>
      </c>
      <c r="BE210" s="12" t="s">
        <v>98</v>
      </c>
      <c r="BF210" s="71" t="s">
        <v>98</v>
      </c>
      <c r="BG210" s="12" t="s">
        <v>98</v>
      </c>
      <c r="BH210" s="12" t="s">
        <v>98</v>
      </c>
      <c r="BI210" s="12" t="s">
        <v>98</v>
      </c>
      <c r="BJ210" s="100" t="s">
        <v>98</v>
      </c>
      <c r="BK210" s="12" t="s">
        <v>98</v>
      </c>
      <c r="BL210" s="71" t="s">
        <v>98</v>
      </c>
      <c r="BM210" s="12" t="s">
        <v>98</v>
      </c>
      <c r="BN210" s="12" t="s">
        <v>98</v>
      </c>
      <c r="BO210" s="12" t="s">
        <v>98</v>
      </c>
      <c r="BP210" s="100" t="s">
        <v>98</v>
      </c>
      <c r="BQ210" s="12" t="s">
        <v>98</v>
      </c>
      <c r="BR210" s="71" t="s">
        <v>98</v>
      </c>
      <c r="BS210" s="12" t="s">
        <v>98</v>
      </c>
      <c r="BT210" s="12" t="s">
        <v>98</v>
      </c>
      <c r="BU210" s="12" t="s">
        <v>98</v>
      </c>
      <c r="BV210" s="100" t="s">
        <v>98</v>
      </c>
      <c r="BW210" s="12" t="s">
        <v>98</v>
      </c>
      <c r="BX210" s="71" t="s">
        <v>98</v>
      </c>
      <c r="BY210" s="12" t="s">
        <v>98</v>
      </c>
      <c r="BZ210" s="12" t="s">
        <v>98</v>
      </c>
      <c r="CA210" s="12" t="s">
        <v>98</v>
      </c>
      <c r="CB210" s="100" t="s">
        <v>98</v>
      </c>
      <c r="CC210" s="100" t="s">
        <v>98</v>
      </c>
      <c r="CD210" s="100" t="s">
        <v>98</v>
      </c>
      <c r="CE210" s="100" t="s">
        <v>98</v>
      </c>
      <c r="CF210" s="100" t="s">
        <v>98</v>
      </c>
      <c r="CG210" s="100" t="s">
        <v>98</v>
      </c>
      <c r="CH210" s="100" t="s">
        <v>98</v>
      </c>
      <c r="CI210" s="105" t="s">
        <v>98</v>
      </c>
    </row>
    <row r="211" spans="1:87" ht="21.75" customHeight="1" x14ac:dyDescent="0.25">
      <c r="A211" s="1" t="s">
        <v>586</v>
      </c>
      <c r="B211" s="6" t="s">
        <v>1012</v>
      </c>
      <c r="C211" s="23" t="s">
        <v>200</v>
      </c>
      <c r="D211" t="s">
        <v>640</v>
      </c>
      <c r="E211" s="2">
        <v>2015</v>
      </c>
      <c r="F211" s="2" t="s">
        <v>91</v>
      </c>
      <c r="G211" s="22" t="s">
        <v>211</v>
      </c>
      <c r="H211" s="10"/>
      <c r="I211" s="19" t="s">
        <v>212</v>
      </c>
      <c r="J211" s="2" t="s">
        <v>1013</v>
      </c>
      <c r="K211" s="118" t="str">
        <f t="shared" si="23"/>
        <v>pdf</v>
      </c>
      <c r="L211" s="2" t="s">
        <v>1014</v>
      </c>
      <c r="M211" s="118" t="str">
        <f t="shared" si="24"/>
        <v>pdf</v>
      </c>
      <c r="N211" s="2" t="s">
        <v>97</v>
      </c>
      <c r="O211" s="45" t="s">
        <v>98</v>
      </c>
      <c r="P211" s="13" t="str">
        <f t="shared" si="26"/>
        <v>Folder</v>
      </c>
      <c r="Q211" s="127">
        <v>4500</v>
      </c>
      <c r="R211" s="127">
        <v>3500</v>
      </c>
      <c r="S211" s="127">
        <v>1400</v>
      </c>
      <c r="T211" s="19" t="s">
        <v>775</v>
      </c>
      <c r="U211" s="2" t="s">
        <v>99</v>
      </c>
      <c r="V211" s="7" t="s">
        <v>100</v>
      </c>
      <c r="W211" s="2" t="s">
        <v>99</v>
      </c>
      <c r="X211" s="2" t="s">
        <v>100</v>
      </c>
      <c r="Y211" s="2" t="s">
        <v>100</v>
      </c>
      <c r="Z211" s="2" t="s">
        <v>100</v>
      </c>
      <c r="AA211" s="2" t="s">
        <v>100</v>
      </c>
      <c r="AB211" s="18" t="s">
        <v>100</v>
      </c>
      <c r="AC211" s="7" t="s">
        <v>137</v>
      </c>
      <c r="AD211" s="63" t="s">
        <v>98</v>
      </c>
      <c r="AE211" s="71" t="s">
        <v>98</v>
      </c>
      <c r="AF211" s="71" t="s">
        <v>98</v>
      </c>
      <c r="AG211" s="71" t="s">
        <v>98</v>
      </c>
      <c r="AH211" s="71" t="s">
        <v>98</v>
      </c>
      <c r="AI211" s="71" t="s">
        <v>98</v>
      </c>
      <c r="AJ211" s="71" t="s">
        <v>98</v>
      </c>
      <c r="AK211" s="61" t="s">
        <v>98</v>
      </c>
      <c r="AL211" s="12" t="s">
        <v>98</v>
      </c>
      <c r="AM211" s="2" t="str">
        <f t="shared" si="28"/>
        <v/>
      </c>
      <c r="AN211" s="14" t="str">
        <f t="shared" si="27"/>
        <v>Folder</v>
      </c>
      <c r="AO211" s="15">
        <v>0</v>
      </c>
      <c r="AQ211" s="71" t="s">
        <v>98</v>
      </c>
      <c r="AR211" s="67" t="str">
        <f t="shared" si="25"/>
        <v>GTF.117</v>
      </c>
      <c r="AS211" s="67" t="str">
        <f t="shared" si="29"/>
        <v>GTF_M</v>
      </c>
      <c r="AT211" s="67" t="s">
        <v>100</v>
      </c>
      <c r="AU211" s="75" t="s">
        <v>100</v>
      </c>
      <c r="AV211" s="112" t="s">
        <v>100</v>
      </c>
      <c r="AW211" s="122" t="s">
        <v>644</v>
      </c>
      <c r="AX211" s="122" t="s">
        <v>645</v>
      </c>
      <c r="AY211" s="12" t="s">
        <v>91</v>
      </c>
      <c r="AZ211" s="71" t="s">
        <v>98</v>
      </c>
      <c r="BA211" s="107" t="s">
        <v>211</v>
      </c>
      <c r="BB211" s="70" t="s">
        <v>212</v>
      </c>
      <c r="BC211" s="12" t="s">
        <v>91</v>
      </c>
      <c r="BD211" s="100" t="s">
        <v>98</v>
      </c>
      <c r="BE211" s="12" t="s">
        <v>98</v>
      </c>
      <c r="BF211" s="71" t="s">
        <v>98</v>
      </c>
      <c r="BG211" s="12" t="s">
        <v>98</v>
      </c>
      <c r="BH211" s="12" t="s">
        <v>98</v>
      </c>
      <c r="BI211" s="12" t="s">
        <v>98</v>
      </c>
      <c r="BJ211" s="100" t="s">
        <v>98</v>
      </c>
      <c r="BK211" s="12" t="s">
        <v>98</v>
      </c>
      <c r="BL211" s="71" t="s">
        <v>98</v>
      </c>
      <c r="BM211" s="12" t="s">
        <v>98</v>
      </c>
      <c r="BN211" s="12" t="s">
        <v>98</v>
      </c>
      <c r="BO211" s="12" t="s">
        <v>98</v>
      </c>
      <c r="BP211" s="100" t="s">
        <v>98</v>
      </c>
      <c r="BQ211" s="12" t="s">
        <v>98</v>
      </c>
      <c r="BR211" s="71" t="s">
        <v>98</v>
      </c>
      <c r="BS211" s="12" t="s">
        <v>98</v>
      </c>
      <c r="BT211" s="12" t="s">
        <v>98</v>
      </c>
      <c r="BU211" s="12" t="s">
        <v>98</v>
      </c>
      <c r="BV211" s="100" t="s">
        <v>98</v>
      </c>
      <c r="BW211" s="12" t="s">
        <v>98</v>
      </c>
      <c r="BX211" s="71" t="s">
        <v>98</v>
      </c>
      <c r="BY211" s="12" t="s">
        <v>98</v>
      </c>
      <c r="BZ211" s="12" t="s">
        <v>98</v>
      </c>
      <c r="CA211" s="12" t="s">
        <v>98</v>
      </c>
      <c r="CB211" s="100" t="s">
        <v>98</v>
      </c>
      <c r="CC211" s="100" t="s">
        <v>98</v>
      </c>
      <c r="CD211" s="100" t="s">
        <v>98</v>
      </c>
      <c r="CE211" s="100" t="s">
        <v>98</v>
      </c>
      <c r="CF211" s="100" t="s">
        <v>98</v>
      </c>
      <c r="CG211" s="100" t="s">
        <v>98</v>
      </c>
      <c r="CH211" s="100" t="s">
        <v>98</v>
      </c>
      <c r="CI211" s="105" t="s">
        <v>98</v>
      </c>
    </row>
    <row r="212" spans="1:87" ht="21.75" customHeight="1" x14ac:dyDescent="0.25">
      <c r="A212" s="1" t="s">
        <v>586</v>
      </c>
      <c r="B212" s="6" t="s">
        <v>1015</v>
      </c>
      <c r="C212" s="23" t="s">
        <v>89</v>
      </c>
      <c r="D212" t="s">
        <v>680</v>
      </c>
      <c r="E212" s="2">
        <v>2015</v>
      </c>
      <c r="F212" s="2" t="s">
        <v>1016</v>
      </c>
      <c r="G212" s="22" t="s">
        <v>558</v>
      </c>
      <c r="H212" s="10" t="s">
        <v>93</v>
      </c>
      <c r="I212" s="19" t="s">
        <v>94</v>
      </c>
      <c r="J212" s="2" t="s">
        <v>1017</v>
      </c>
      <c r="K212" s="118" t="str">
        <f t="shared" si="23"/>
        <v>pdf</v>
      </c>
      <c r="L212" s="2" t="s">
        <v>1018</v>
      </c>
      <c r="M212" s="118" t="str">
        <f t="shared" si="24"/>
        <v>pdf</v>
      </c>
      <c r="N212" s="2" t="s">
        <v>97</v>
      </c>
      <c r="O212" s="45" t="s">
        <v>98</v>
      </c>
      <c r="P212" s="13" t="str">
        <f t="shared" si="26"/>
        <v>Folder</v>
      </c>
      <c r="Q212" s="127">
        <v>6000</v>
      </c>
      <c r="R212" s="127">
        <v>3200</v>
      </c>
      <c r="S212" s="127">
        <v>1000</v>
      </c>
      <c r="T212" s="19" t="s">
        <v>782</v>
      </c>
      <c r="U212" s="2" t="s">
        <v>100</v>
      </c>
      <c r="V212" s="7" t="s">
        <v>98</v>
      </c>
      <c r="W212" s="2" t="s">
        <v>99</v>
      </c>
      <c r="X212" s="2" t="s">
        <v>100</v>
      </c>
      <c r="Y212" s="2" t="s">
        <v>100</v>
      </c>
      <c r="Z212" s="2" t="s">
        <v>100</v>
      </c>
      <c r="AA212" s="2" t="s">
        <v>100</v>
      </c>
      <c r="AB212" s="18" t="s">
        <v>99</v>
      </c>
      <c r="AC212" s="7" t="s">
        <v>170</v>
      </c>
      <c r="AD212" s="63" t="s">
        <v>98</v>
      </c>
      <c r="AE212" s="71" t="s">
        <v>98</v>
      </c>
      <c r="AF212" s="71" t="s">
        <v>98</v>
      </c>
      <c r="AG212" s="71" t="s">
        <v>98</v>
      </c>
      <c r="AH212" s="71" t="s">
        <v>98</v>
      </c>
      <c r="AI212" s="71" t="s">
        <v>98</v>
      </c>
      <c r="AJ212" s="71" t="s">
        <v>98</v>
      </c>
      <c r="AK212" s="61" t="s">
        <v>98</v>
      </c>
      <c r="AL212" s="12" t="s">
        <v>98</v>
      </c>
      <c r="AM212" s="2" t="str">
        <f t="shared" si="28"/>
        <v/>
      </c>
      <c r="AN212" s="14" t="str">
        <f t="shared" si="27"/>
        <v>Folder</v>
      </c>
      <c r="AO212" s="15">
        <v>0</v>
      </c>
      <c r="AQ212" s="71" t="s">
        <v>98</v>
      </c>
      <c r="AR212" s="67" t="str">
        <f t="shared" si="25"/>
        <v>GTF.118</v>
      </c>
      <c r="AS212" s="67" t="str">
        <f t="shared" si="29"/>
        <v>GTF_Q</v>
      </c>
      <c r="AT212" s="67" t="s">
        <v>100</v>
      </c>
      <c r="AU212" s="75" t="s">
        <v>100</v>
      </c>
      <c r="AV212" s="112" t="s">
        <v>214</v>
      </c>
      <c r="AW212" s="122" t="s">
        <v>679</v>
      </c>
      <c r="AX212" s="122" t="s">
        <v>139</v>
      </c>
      <c r="AY212" s="12" t="s">
        <v>1016</v>
      </c>
      <c r="AZ212" s="71" t="s">
        <v>98</v>
      </c>
      <c r="BA212" s="107" t="s">
        <v>558</v>
      </c>
      <c r="BB212" s="70" t="s">
        <v>94</v>
      </c>
      <c r="BC212" s="12" t="s">
        <v>1016</v>
      </c>
      <c r="BD212" s="100" t="s">
        <v>98</v>
      </c>
      <c r="BE212" s="12" t="s">
        <v>98</v>
      </c>
      <c r="BF212" s="71" t="s">
        <v>98</v>
      </c>
      <c r="BG212" s="12" t="s">
        <v>98</v>
      </c>
      <c r="BH212" s="12" t="s">
        <v>98</v>
      </c>
      <c r="BI212" s="12" t="s">
        <v>98</v>
      </c>
      <c r="BJ212" s="100" t="s">
        <v>98</v>
      </c>
      <c r="BK212" s="12" t="s">
        <v>98</v>
      </c>
      <c r="BL212" s="71" t="s">
        <v>98</v>
      </c>
      <c r="BM212" s="12" t="s">
        <v>98</v>
      </c>
      <c r="BN212" s="12" t="s">
        <v>98</v>
      </c>
      <c r="BO212" s="12" t="s">
        <v>98</v>
      </c>
      <c r="BP212" s="100" t="s">
        <v>98</v>
      </c>
      <c r="BQ212" s="12" t="s">
        <v>98</v>
      </c>
      <c r="BR212" s="71" t="s">
        <v>98</v>
      </c>
      <c r="BS212" s="12" t="s">
        <v>98</v>
      </c>
      <c r="BT212" s="12" t="s">
        <v>98</v>
      </c>
      <c r="BU212" s="12" t="s">
        <v>98</v>
      </c>
      <c r="BV212" s="100" t="s">
        <v>98</v>
      </c>
      <c r="BW212" s="12" t="s">
        <v>98</v>
      </c>
      <c r="BX212" s="71" t="s">
        <v>98</v>
      </c>
      <c r="BY212" s="12" t="s">
        <v>98</v>
      </c>
      <c r="BZ212" s="12" t="s">
        <v>98</v>
      </c>
      <c r="CA212" s="12" t="s">
        <v>98</v>
      </c>
      <c r="CB212" s="100" t="s">
        <v>98</v>
      </c>
      <c r="CC212" s="100" t="s">
        <v>98</v>
      </c>
      <c r="CD212" s="100" t="s">
        <v>98</v>
      </c>
      <c r="CE212" s="100" t="s">
        <v>98</v>
      </c>
      <c r="CF212" s="100" t="s">
        <v>98</v>
      </c>
      <c r="CG212" s="100" t="s">
        <v>98</v>
      </c>
      <c r="CH212" s="100" t="s">
        <v>98</v>
      </c>
      <c r="CI212" s="105" t="s">
        <v>98</v>
      </c>
    </row>
    <row r="213" spans="1:87" ht="21.75" customHeight="1" x14ac:dyDescent="0.25">
      <c r="A213" s="1" t="s">
        <v>586</v>
      </c>
      <c r="B213" s="6" t="s">
        <v>1019</v>
      </c>
      <c r="C213" s="23" t="s">
        <v>89</v>
      </c>
      <c r="D213" t="s">
        <v>1020</v>
      </c>
      <c r="E213" s="2">
        <v>2015</v>
      </c>
      <c r="F213" s="2" t="s">
        <v>91</v>
      </c>
      <c r="G213" s="22" t="s">
        <v>211</v>
      </c>
      <c r="H213" s="10"/>
      <c r="I213" s="19" t="s">
        <v>212</v>
      </c>
      <c r="J213" s="2" t="s">
        <v>1021</v>
      </c>
      <c r="K213" s="118" t="str">
        <f t="shared" si="23"/>
        <v>pdf</v>
      </c>
      <c r="L213" s="2" t="s">
        <v>844</v>
      </c>
      <c r="M213" s="118" t="str">
        <f t="shared" si="24"/>
        <v>pdf</v>
      </c>
      <c r="N213" s="2" t="s">
        <v>97</v>
      </c>
      <c r="O213" s="45" t="s">
        <v>98</v>
      </c>
      <c r="P213" s="13" t="str">
        <f t="shared" si="26"/>
        <v>Folder</v>
      </c>
      <c r="Q213" s="127">
        <v>4200</v>
      </c>
      <c r="R213" s="127">
        <v>2200</v>
      </c>
      <c r="S213" s="127">
        <v>1400</v>
      </c>
      <c r="T213" s="19" t="s">
        <v>971</v>
      </c>
      <c r="U213" s="2" t="s">
        <v>99</v>
      </c>
      <c r="V213" s="7" t="s">
        <v>98</v>
      </c>
      <c r="W213" s="2" t="s">
        <v>100</v>
      </c>
      <c r="X213" s="2" t="s">
        <v>100</v>
      </c>
      <c r="Y213" s="2" t="s">
        <v>100</v>
      </c>
      <c r="Z213" s="2" t="s">
        <v>100</v>
      </c>
      <c r="AA213" s="2" t="s">
        <v>100</v>
      </c>
      <c r="AB213" s="18" t="s">
        <v>100</v>
      </c>
      <c r="AC213" s="7" t="s">
        <v>467</v>
      </c>
      <c r="AD213" s="63" t="s">
        <v>98</v>
      </c>
      <c r="AE213" s="71" t="s">
        <v>98</v>
      </c>
      <c r="AF213" s="71" t="s">
        <v>98</v>
      </c>
      <c r="AG213" s="71" t="s">
        <v>98</v>
      </c>
      <c r="AH213" s="71" t="s">
        <v>98</v>
      </c>
      <c r="AI213" s="71" t="s">
        <v>98</v>
      </c>
      <c r="AJ213" s="71" t="s">
        <v>98</v>
      </c>
      <c r="AK213" s="61" t="s">
        <v>98</v>
      </c>
      <c r="AL213" s="12" t="s">
        <v>98</v>
      </c>
      <c r="AM213" s="2" t="str">
        <f t="shared" si="28"/>
        <v/>
      </c>
      <c r="AN213" s="14" t="str">
        <f t="shared" si="27"/>
        <v>Folder</v>
      </c>
      <c r="AO213" s="15">
        <v>0</v>
      </c>
      <c r="AQ213" s="71" t="s">
        <v>98</v>
      </c>
      <c r="AR213" s="67" t="str">
        <f t="shared" si="25"/>
        <v>GTF.119</v>
      </c>
      <c r="AS213" s="67" t="str">
        <f t="shared" si="29"/>
        <v>GTF_Q</v>
      </c>
      <c r="AT213" s="67" t="s">
        <v>100</v>
      </c>
      <c r="AU213" s="75" t="s">
        <v>100</v>
      </c>
      <c r="AV213" s="112" t="s">
        <v>214</v>
      </c>
      <c r="AW213" s="122" t="s">
        <v>1022</v>
      </c>
      <c r="AX213" s="122" t="s">
        <v>139</v>
      </c>
      <c r="AY213" s="12" t="s">
        <v>91</v>
      </c>
      <c r="AZ213" s="71" t="s">
        <v>98</v>
      </c>
      <c r="BA213" s="107" t="s">
        <v>211</v>
      </c>
      <c r="BB213" s="70" t="s">
        <v>212</v>
      </c>
      <c r="BC213" s="12" t="s">
        <v>91</v>
      </c>
      <c r="BD213" s="100" t="s">
        <v>98</v>
      </c>
      <c r="BE213" s="12" t="s">
        <v>98</v>
      </c>
      <c r="BF213" s="71" t="s">
        <v>98</v>
      </c>
      <c r="BG213" s="12" t="s">
        <v>98</v>
      </c>
      <c r="BH213" s="12" t="s">
        <v>98</v>
      </c>
      <c r="BI213" s="12" t="s">
        <v>98</v>
      </c>
      <c r="BJ213" s="100" t="s">
        <v>98</v>
      </c>
      <c r="BK213" s="12" t="s">
        <v>98</v>
      </c>
      <c r="BL213" s="71" t="s">
        <v>98</v>
      </c>
      <c r="BM213" s="12" t="s">
        <v>98</v>
      </c>
      <c r="BN213" s="12" t="s">
        <v>98</v>
      </c>
      <c r="BO213" s="12" t="s">
        <v>98</v>
      </c>
      <c r="BP213" s="100" t="s">
        <v>98</v>
      </c>
      <c r="BQ213" s="12" t="s">
        <v>98</v>
      </c>
      <c r="BR213" s="71" t="s">
        <v>98</v>
      </c>
      <c r="BS213" s="12" t="s">
        <v>98</v>
      </c>
      <c r="BT213" s="12" t="s">
        <v>98</v>
      </c>
      <c r="BU213" s="12" t="s">
        <v>98</v>
      </c>
      <c r="BV213" s="100" t="s">
        <v>98</v>
      </c>
      <c r="BW213" s="12" t="s">
        <v>98</v>
      </c>
      <c r="BX213" s="71" t="s">
        <v>98</v>
      </c>
      <c r="BY213" s="12" t="s">
        <v>98</v>
      </c>
      <c r="BZ213" s="12" t="s">
        <v>98</v>
      </c>
      <c r="CA213" s="12" t="s">
        <v>98</v>
      </c>
      <c r="CB213" s="100" t="s">
        <v>98</v>
      </c>
      <c r="CC213" s="100" t="s">
        <v>98</v>
      </c>
      <c r="CD213" s="100" t="s">
        <v>98</v>
      </c>
      <c r="CE213" s="100" t="s">
        <v>98</v>
      </c>
      <c r="CF213" s="100" t="s">
        <v>98</v>
      </c>
      <c r="CG213" s="100" t="s">
        <v>98</v>
      </c>
      <c r="CH213" s="100" t="s">
        <v>98</v>
      </c>
      <c r="CI213" s="105" t="s">
        <v>98</v>
      </c>
    </row>
    <row r="214" spans="1:87" ht="21.75" customHeight="1" x14ac:dyDescent="0.25">
      <c r="A214" s="1" t="s">
        <v>586</v>
      </c>
      <c r="B214" s="6">
        <v>120</v>
      </c>
      <c r="C214" s="23" t="s">
        <v>725</v>
      </c>
      <c r="D214" t="s">
        <v>1023</v>
      </c>
      <c r="E214" s="2">
        <v>2015</v>
      </c>
      <c r="F214" s="2" t="s">
        <v>112</v>
      </c>
      <c r="G214" s="10" t="s">
        <v>113</v>
      </c>
      <c r="H214" s="2" t="s">
        <v>93</v>
      </c>
      <c r="I214" s="10" t="s">
        <v>94</v>
      </c>
      <c r="J214" s="2" t="s">
        <v>1024</v>
      </c>
      <c r="K214" s="118" t="str">
        <f t="shared" si="23"/>
        <v>pdf</v>
      </c>
      <c r="L214" s="2" t="s">
        <v>1025</v>
      </c>
      <c r="M214" s="118" t="str">
        <f t="shared" si="24"/>
        <v>pdf</v>
      </c>
      <c r="N214" s="2" t="s">
        <v>97</v>
      </c>
      <c r="O214" s="45" t="s">
        <v>1026</v>
      </c>
      <c r="P214" s="13" t="str">
        <f t="shared" si="26"/>
        <v>Folder</v>
      </c>
      <c r="Q214" s="127">
        <v>7500</v>
      </c>
      <c r="R214" s="127">
        <v>3500</v>
      </c>
      <c r="S214" s="127">
        <v>2500</v>
      </c>
      <c r="T214" s="2" t="s">
        <v>100</v>
      </c>
      <c r="U214" s="2" t="s">
        <v>100</v>
      </c>
      <c r="V214" s="7" t="s">
        <v>100</v>
      </c>
      <c r="W214" s="2" t="s">
        <v>99</v>
      </c>
      <c r="X214" s="2" t="s">
        <v>99</v>
      </c>
      <c r="Y214" s="2" t="s">
        <v>100</v>
      </c>
      <c r="Z214" s="2" t="s">
        <v>99</v>
      </c>
      <c r="AA214" s="2" t="s">
        <v>100</v>
      </c>
      <c r="AB214" s="18" t="s">
        <v>99</v>
      </c>
      <c r="AC214" s="7" t="s">
        <v>746</v>
      </c>
      <c r="AD214" s="56" t="s">
        <v>1027</v>
      </c>
      <c r="AE214" s="2" t="s">
        <v>138</v>
      </c>
      <c r="AF214" s="80" t="s">
        <v>962</v>
      </c>
      <c r="AG214" s="10" t="s">
        <v>963</v>
      </c>
      <c r="AH214" s="10" t="s">
        <v>161</v>
      </c>
      <c r="AI214" s="10" t="s">
        <v>1028</v>
      </c>
      <c r="AJ214" s="10" t="s">
        <v>143</v>
      </c>
      <c r="AL214" s="2" t="s">
        <v>98</v>
      </c>
      <c r="AM214" s="2" t="str">
        <f t="shared" si="28"/>
        <v/>
      </c>
      <c r="AN214" s="14" t="str">
        <f t="shared" si="27"/>
        <v>Folder</v>
      </c>
      <c r="AO214" s="15">
        <v>0</v>
      </c>
      <c r="AQ214" s="71" t="s">
        <v>98</v>
      </c>
      <c r="AR214" s="67" t="str">
        <f t="shared" si="25"/>
        <v>GTF.120</v>
      </c>
      <c r="AS214" s="67" t="str">
        <f t="shared" si="29"/>
        <v>GTF_LC</v>
      </c>
      <c r="AT214" s="67" t="s">
        <v>100</v>
      </c>
      <c r="AU214" s="75" t="s">
        <v>100</v>
      </c>
      <c r="AV214" s="112" t="s">
        <v>100</v>
      </c>
      <c r="AW214" s="122" t="s">
        <v>1029</v>
      </c>
      <c r="AX214" s="122" t="s">
        <v>104</v>
      </c>
      <c r="AY214" s="12" t="s">
        <v>112</v>
      </c>
      <c r="AZ214" s="71" t="s">
        <v>98</v>
      </c>
      <c r="BA214" s="71" t="s">
        <v>113</v>
      </c>
      <c r="BB214" s="71" t="s">
        <v>94</v>
      </c>
      <c r="BC214" s="12" t="s">
        <v>112</v>
      </c>
      <c r="BD214" s="71" t="s">
        <v>98</v>
      </c>
      <c r="BE214" s="12" t="s">
        <v>98</v>
      </c>
      <c r="BF214" s="71" t="s">
        <v>98</v>
      </c>
      <c r="BG214" s="12" t="s">
        <v>98</v>
      </c>
      <c r="BH214" s="12" t="s">
        <v>98</v>
      </c>
      <c r="BI214" s="12" t="s">
        <v>98</v>
      </c>
      <c r="BJ214" s="100" t="s">
        <v>98</v>
      </c>
      <c r="BK214" s="12" t="s">
        <v>98</v>
      </c>
      <c r="BL214" s="71" t="s">
        <v>98</v>
      </c>
      <c r="BM214" s="12" t="s">
        <v>98</v>
      </c>
      <c r="BN214" s="12" t="s">
        <v>98</v>
      </c>
      <c r="BO214" s="12" t="s">
        <v>98</v>
      </c>
      <c r="BP214" s="100" t="s">
        <v>98</v>
      </c>
      <c r="BQ214" s="12" t="s">
        <v>98</v>
      </c>
      <c r="BR214" s="71" t="s">
        <v>98</v>
      </c>
      <c r="BS214" s="12" t="s">
        <v>98</v>
      </c>
      <c r="BT214" s="12" t="s">
        <v>98</v>
      </c>
      <c r="BU214" s="12" t="s">
        <v>98</v>
      </c>
      <c r="BV214" s="100" t="s">
        <v>98</v>
      </c>
      <c r="BW214" s="12" t="s">
        <v>98</v>
      </c>
      <c r="BX214" s="71" t="s">
        <v>98</v>
      </c>
      <c r="BY214" s="12" t="s">
        <v>98</v>
      </c>
      <c r="BZ214" s="12" t="s">
        <v>98</v>
      </c>
      <c r="CA214" s="12" t="s">
        <v>98</v>
      </c>
      <c r="CB214" s="100" t="s">
        <v>98</v>
      </c>
      <c r="CC214" s="100" t="s">
        <v>98</v>
      </c>
      <c r="CD214" s="100" t="s">
        <v>98</v>
      </c>
      <c r="CE214" s="100" t="s">
        <v>98</v>
      </c>
      <c r="CF214" s="100" t="s">
        <v>98</v>
      </c>
      <c r="CG214" s="100" t="s">
        <v>98</v>
      </c>
      <c r="CH214" s="100" t="s">
        <v>98</v>
      </c>
      <c r="CI214" s="105" t="s">
        <v>98</v>
      </c>
    </row>
    <row r="215" spans="1:87" ht="21.75" customHeight="1" x14ac:dyDescent="0.25">
      <c r="A215" s="1" t="s">
        <v>586</v>
      </c>
      <c r="B215" s="6" t="s">
        <v>1030</v>
      </c>
      <c r="C215" s="23" t="s">
        <v>721</v>
      </c>
      <c r="D215" t="s">
        <v>1031</v>
      </c>
      <c r="E215" s="2">
        <v>2015</v>
      </c>
      <c r="F215" s="2" t="s">
        <v>1032</v>
      </c>
      <c r="G215" s="22" t="s">
        <v>211</v>
      </c>
      <c r="H215" s="10"/>
      <c r="I215" s="19" t="s">
        <v>212</v>
      </c>
      <c r="J215" s="2" t="s">
        <v>1033</v>
      </c>
      <c r="K215" s="118" t="str">
        <f t="shared" si="23"/>
        <v>pdf</v>
      </c>
      <c r="L215" s="2" t="s">
        <v>1034</v>
      </c>
      <c r="M215" s="118" t="str">
        <f t="shared" si="24"/>
        <v>pdf</v>
      </c>
      <c r="N215" s="2" t="s">
        <v>97</v>
      </c>
      <c r="O215" s="45" t="s">
        <v>98</v>
      </c>
      <c r="P215" s="13" t="str">
        <f t="shared" si="26"/>
        <v>Folder</v>
      </c>
      <c r="Q215" s="127">
        <v>12000</v>
      </c>
      <c r="R215" s="127">
        <v>4000</v>
      </c>
      <c r="S215" s="127">
        <v>1500</v>
      </c>
      <c r="T215" s="19" t="s">
        <v>1035</v>
      </c>
      <c r="U215" s="2" t="s">
        <v>99</v>
      </c>
      <c r="V215" s="7" t="s">
        <v>98</v>
      </c>
      <c r="W215" s="2" t="s">
        <v>100</v>
      </c>
      <c r="X215" s="2" t="s">
        <v>100</v>
      </c>
      <c r="Y215" s="2" t="s">
        <v>100</v>
      </c>
      <c r="Z215" s="2" t="s">
        <v>100</v>
      </c>
      <c r="AA215" s="2" t="s">
        <v>100</v>
      </c>
      <c r="AB215" s="18" t="s">
        <v>100</v>
      </c>
      <c r="AC215" s="7" t="s">
        <v>137</v>
      </c>
      <c r="AD215" s="63" t="s">
        <v>98</v>
      </c>
      <c r="AE215" s="71" t="s">
        <v>98</v>
      </c>
      <c r="AF215" s="71" t="s">
        <v>98</v>
      </c>
      <c r="AG215" s="71" t="s">
        <v>98</v>
      </c>
      <c r="AH215" s="71" t="s">
        <v>98</v>
      </c>
      <c r="AI215" s="71" t="s">
        <v>98</v>
      </c>
      <c r="AJ215" s="71" t="s">
        <v>98</v>
      </c>
      <c r="AK215" s="61" t="s">
        <v>98</v>
      </c>
      <c r="AL215" s="12" t="s">
        <v>98</v>
      </c>
      <c r="AM215" s="2" t="str">
        <f t="shared" si="28"/>
        <v/>
      </c>
      <c r="AN215" s="14" t="str">
        <f t="shared" si="27"/>
        <v>Folder</v>
      </c>
      <c r="AO215" s="15">
        <v>0</v>
      </c>
      <c r="AQ215" s="71" t="s">
        <v>98</v>
      </c>
      <c r="AR215" s="67" t="str">
        <f t="shared" si="25"/>
        <v>GTF.121</v>
      </c>
      <c r="AS215" s="67" t="str">
        <f t="shared" si="29"/>
        <v>GTF_R</v>
      </c>
      <c r="AT215" s="67" t="s">
        <v>100</v>
      </c>
      <c r="AU215" s="75" t="s">
        <v>100</v>
      </c>
      <c r="AV215" s="112" t="s">
        <v>214</v>
      </c>
      <c r="AW215" s="122" t="s">
        <v>1036</v>
      </c>
      <c r="AX215" s="122" t="s">
        <v>139</v>
      </c>
      <c r="AY215" s="12" t="s">
        <v>1032</v>
      </c>
      <c r="AZ215" s="71" t="s">
        <v>98</v>
      </c>
      <c r="BA215" s="107" t="s">
        <v>211</v>
      </c>
      <c r="BB215" s="70" t="s">
        <v>212</v>
      </c>
      <c r="BC215" s="12" t="s">
        <v>1032</v>
      </c>
      <c r="BD215" s="100" t="s">
        <v>98</v>
      </c>
      <c r="BE215" s="12" t="s">
        <v>98</v>
      </c>
      <c r="BF215" s="71" t="s">
        <v>98</v>
      </c>
      <c r="BG215" s="12" t="s">
        <v>98</v>
      </c>
      <c r="BH215" s="12" t="s">
        <v>98</v>
      </c>
      <c r="BI215" s="12" t="s">
        <v>98</v>
      </c>
      <c r="BJ215" s="100" t="s">
        <v>98</v>
      </c>
      <c r="BK215" s="12" t="s">
        <v>98</v>
      </c>
      <c r="BL215" s="71" t="s">
        <v>98</v>
      </c>
      <c r="BM215" s="12" t="s">
        <v>98</v>
      </c>
      <c r="BN215" s="12" t="s">
        <v>98</v>
      </c>
      <c r="BO215" s="12" t="s">
        <v>98</v>
      </c>
      <c r="BP215" s="100" t="s">
        <v>98</v>
      </c>
      <c r="BQ215" s="12" t="s">
        <v>98</v>
      </c>
      <c r="BR215" s="71" t="s">
        <v>98</v>
      </c>
      <c r="BS215" s="12" t="s">
        <v>98</v>
      </c>
      <c r="BT215" s="12" t="s">
        <v>98</v>
      </c>
      <c r="BU215" s="12" t="s">
        <v>98</v>
      </c>
      <c r="BV215" s="100" t="s">
        <v>98</v>
      </c>
      <c r="BW215" s="12" t="s">
        <v>98</v>
      </c>
      <c r="BX215" s="71" t="s">
        <v>98</v>
      </c>
      <c r="BY215" s="12" t="s">
        <v>98</v>
      </c>
      <c r="BZ215" s="12" t="s">
        <v>98</v>
      </c>
      <c r="CA215" s="12" t="s">
        <v>98</v>
      </c>
      <c r="CB215" s="100" t="s">
        <v>98</v>
      </c>
      <c r="CC215" s="100" t="s">
        <v>98</v>
      </c>
      <c r="CD215" s="100" t="s">
        <v>98</v>
      </c>
      <c r="CE215" s="100" t="s">
        <v>98</v>
      </c>
      <c r="CF215" s="100" t="s">
        <v>98</v>
      </c>
      <c r="CG215" s="100" t="s">
        <v>98</v>
      </c>
      <c r="CH215" s="100" t="s">
        <v>98</v>
      </c>
      <c r="CI215" s="105" t="s">
        <v>98</v>
      </c>
    </row>
    <row r="216" spans="1:87" ht="21.75" customHeight="1" x14ac:dyDescent="0.25">
      <c r="A216" s="1" t="s">
        <v>586</v>
      </c>
      <c r="B216" s="6" t="s">
        <v>1037</v>
      </c>
      <c r="C216" s="23" t="s">
        <v>89</v>
      </c>
      <c r="D216" t="s">
        <v>1038</v>
      </c>
      <c r="E216" s="2">
        <v>2015</v>
      </c>
      <c r="F216" s="2" t="s">
        <v>91</v>
      </c>
      <c r="G216" s="22" t="s">
        <v>558</v>
      </c>
      <c r="H216" s="10" t="s">
        <v>93</v>
      </c>
      <c r="I216" s="19" t="s">
        <v>94</v>
      </c>
      <c r="J216" s="2" t="s">
        <v>1039</v>
      </c>
      <c r="K216" s="118" t="str">
        <f t="shared" si="23"/>
        <v>pdf</v>
      </c>
      <c r="L216" s="2" t="s">
        <v>1040</v>
      </c>
      <c r="M216" s="118" t="str">
        <f t="shared" si="24"/>
        <v>pdf</v>
      </c>
      <c r="N216" s="2" t="s">
        <v>97</v>
      </c>
      <c r="O216" s="45" t="s">
        <v>98</v>
      </c>
      <c r="P216" s="13" t="str">
        <f t="shared" si="26"/>
        <v>Folder</v>
      </c>
      <c r="Q216" s="127">
        <v>8000</v>
      </c>
      <c r="R216" s="127">
        <v>2700</v>
      </c>
      <c r="S216" s="127">
        <v>1400</v>
      </c>
      <c r="T216" s="19" t="s">
        <v>1041</v>
      </c>
      <c r="U216" s="2" t="s">
        <v>99</v>
      </c>
      <c r="V216" s="7" t="s">
        <v>98</v>
      </c>
      <c r="W216" s="2" t="s">
        <v>99</v>
      </c>
      <c r="X216" s="2" t="s">
        <v>100</v>
      </c>
      <c r="Y216" s="2" t="s">
        <v>100</v>
      </c>
      <c r="Z216" s="2" t="s">
        <v>100</v>
      </c>
      <c r="AA216" s="2" t="s">
        <v>100</v>
      </c>
      <c r="AB216" s="18" t="s">
        <v>100</v>
      </c>
      <c r="AC216" s="7" t="s">
        <v>137</v>
      </c>
      <c r="AD216" s="63" t="s">
        <v>98</v>
      </c>
      <c r="AE216" s="71" t="s">
        <v>98</v>
      </c>
      <c r="AF216" s="71" t="s">
        <v>98</v>
      </c>
      <c r="AG216" s="71" t="s">
        <v>98</v>
      </c>
      <c r="AH216" s="71" t="s">
        <v>98</v>
      </c>
      <c r="AI216" s="71" t="s">
        <v>98</v>
      </c>
      <c r="AJ216" s="71" t="s">
        <v>98</v>
      </c>
      <c r="AK216" s="61" t="s">
        <v>98</v>
      </c>
      <c r="AL216" s="12" t="s">
        <v>98</v>
      </c>
      <c r="AM216" s="2" t="str">
        <f t="shared" si="28"/>
        <v/>
      </c>
      <c r="AN216" s="14" t="str">
        <f t="shared" si="27"/>
        <v>Folder</v>
      </c>
      <c r="AO216" s="15">
        <v>0</v>
      </c>
      <c r="AQ216" s="71" t="s">
        <v>98</v>
      </c>
      <c r="AR216" s="67" t="str">
        <f t="shared" si="25"/>
        <v>GTF.122</v>
      </c>
      <c r="AS216" s="67" t="str">
        <f t="shared" si="29"/>
        <v>GTF_Q</v>
      </c>
      <c r="AT216" s="67" t="s">
        <v>100</v>
      </c>
      <c r="AU216" s="75" t="s">
        <v>100</v>
      </c>
      <c r="AV216" s="112" t="s">
        <v>214</v>
      </c>
      <c r="AW216" s="122" t="s">
        <v>679</v>
      </c>
      <c r="AX216" s="122" t="s">
        <v>139</v>
      </c>
      <c r="AY216" s="12" t="s">
        <v>91</v>
      </c>
      <c r="AZ216" s="71" t="s">
        <v>98</v>
      </c>
      <c r="BA216" s="107" t="s">
        <v>558</v>
      </c>
      <c r="BB216" s="70" t="s">
        <v>94</v>
      </c>
      <c r="BC216" s="12" t="s">
        <v>91</v>
      </c>
      <c r="BD216" s="100" t="s">
        <v>98</v>
      </c>
      <c r="BE216" s="12" t="s">
        <v>98</v>
      </c>
      <c r="BF216" s="71" t="s">
        <v>98</v>
      </c>
      <c r="BG216" s="12" t="s">
        <v>98</v>
      </c>
      <c r="BH216" s="12" t="s">
        <v>98</v>
      </c>
      <c r="BI216" s="12" t="s">
        <v>98</v>
      </c>
      <c r="BJ216" s="100" t="s">
        <v>98</v>
      </c>
      <c r="BK216" s="12" t="s">
        <v>98</v>
      </c>
      <c r="BL216" s="71" t="s">
        <v>98</v>
      </c>
      <c r="BM216" s="12" t="s">
        <v>98</v>
      </c>
      <c r="BN216" s="12" t="s">
        <v>98</v>
      </c>
      <c r="BO216" s="12" t="s">
        <v>98</v>
      </c>
      <c r="BP216" s="100" t="s">
        <v>98</v>
      </c>
      <c r="BQ216" s="12" t="s">
        <v>98</v>
      </c>
      <c r="BR216" s="71" t="s">
        <v>98</v>
      </c>
      <c r="BS216" s="12" t="s">
        <v>98</v>
      </c>
      <c r="BT216" s="12" t="s">
        <v>98</v>
      </c>
      <c r="BU216" s="12" t="s">
        <v>98</v>
      </c>
      <c r="BV216" s="100" t="s">
        <v>98</v>
      </c>
      <c r="BW216" s="12" t="s">
        <v>98</v>
      </c>
      <c r="BX216" s="71" t="s">
        <v>98</v>
      </c>
      <c r="BY216" s="12" t="s">
        <v>98</v>
      </c>
      <c r="BZ216" s="12" t="s">
        <v>98</v>
      </c>
      <c r="CA216" s="12" t="s">
        <v>98</v>
      </c>
      <c r="CB216" s="100" t="s">
        <v>98</v>
      </c>
      <c r="CC216" s="100" t="s">
        <v>98</v>
      </c>
      <c r="CD216" s="100" t="s">
        <v>98</v>
      </c>
      <c r="CE216" s="100" t="s">
        <v>98</v>
      </c>
      <c r="CF216" s="100" t="s">
        <v>98</v>
      </c>
      <c r="CG216" s="100" t="s">
        <v>98</v>
      </c>
      <c r="CH216" s="100" t="s">
        <v>98</v>
      </c>
      <c r="CI216" s="105" t="s">
        <v>98</v>
      </c>
    </row>
    <row r="217" spans="1:87" ht="21.75" customHeight="1" x14ac:dyDescent="0.25">
      <c r="A217" s="1" t="s">
        <v>586</v>
      </c>
      <c r="B217" s="6" t="s">
        <v>1042</v>
      </c>
      <c r="C217" s="23" t="s">
        <v>721</v>
      </c>
      <c r="D217" t="s">
        <v>883</v>
      </c>
      <c r="E217" s="2">
        <v>2015</v>
      </c>
      <c r="F217" s="2" t="s">
        <v>884</v>
      </c>
      <c r="G217" s="22" t="s">
        <v>885</v>
      </c>
      <c r="H217" s="10"/>
      <c r="I217" s="19" t="s">
        <v>94</v>
      </c>
      <c r="J217" s="2" t="s">
        <v>1043</v>
      </c>
      <c r="K217" s="118" t="str">
        <f t="shared" si="23"/>
        <v>pdf</v>
      </c>
      <c r="L217" s="2" t="s">
        <v>1044</v>
      </c>
      <c r="M217" s="118" t="str">
        <f t="shared" si="24"/>
        <v>pdf</v>
      </c>
      <c r="N217" s="2" t="s">
        <v>97</v>
      </c>
      <c r="O217" s="45" t="s">
        <v>98</v>
      </c>
      <c r="P217" s="13" t="str">
        <f t="shared" si="26"/>
        <v>Folder</v>
      </c>
      <c r="Q217" s="127">
        <v>9000</v>
      </c>
      <c r="R217" s="127">
        <v>3000</v>
      </c>
      <c r="S217" s="127">
        <v>1250</v>
      </c>
      <c r="T217" s="19" t="s">
        <v>782</v>
      </c>
      <c r="U217" s="2" t="s">
        <v>99</v>
      </c>
      <c r="V217" s="7" t="s">
        <v>98</v>
      </c>
      <c r="W217" s="2" t="s">
        <v>99</v>
      </c>
      <c r="X217" s="2" t="s">
        <v>100</v>
      </c>
      <c r="Y217" s="2" t="s">
        <v>100</v>
      </c>
      <c r="Z217" s="2" t="s">
        <v>100</v>
      </c>
      <c r="AA217" s="2" t="s">
        <v>99</v>
      </c>
      <c r="AB217" s="18" t="s">
        <v>100</v>
      </c>
      <c r="AC217" s="7" t="s">
        <v>130</v>
      </c>
      <c r="AD217" s="87" t="s">
        <v>98</v>
      </c>
      <c r="AE217" s="23"/>
      <c r="AF217" s="83" t="s">
        <v>806</v>
      </c>
      <c r="AG217" s="51" t="s">
        <v>692</v>
      </c>
      <c r="AH217" s="51" t="s">
        <v>693</v>
      </c>
      <c r="AI217" s="51" t="s">
        <v>207</v>
      </c>
      <c r="AJ217" s="51" t="s">
        <v>307</v>
      </c>
      <c r="AK217" s="25"/>
      <c r="AL217" s="2" t="s">
        <v>98</v>
      </c>
      <c r="AM217" s="2" t="str">
        <f t="shared" si="28"/>
        <v/>
      </c>
      <c r="AN217" s="14" t="str">
        <f t="shared" si="27"/>
        <v>Folder</v>
      </c>
      <c r="AO217" s="15">
        <v>0</v>
      </c>
      <c r="AQ217" s="71" t="s">
        <v>98</v>
      </c>
      <c r="AR217" s="67" t="str">
        <f t="shared" si="25"/>
        <v>GTF.123</v>
      </c>
      <c r="AS217" s="67" t="str">
        <f t="shared" si="29"/>
        <v>GTF_R</v>
      </c>
      <c r="AT217" s="67" t="s">
        <v>100</v>
      </c>
      <c r="AU217" s="75" t="s">
        <v>100</v>
      </c>
      <c r="AV217" s="112" t="s">
        <v>144</v>
      </c>
      <c r="AW217" s="122" t="s">
        <v>438</v>
      </c>
      <c r="AX217" s="122" t="s">
        <v>139</v>
      </c>
      <c r="AY217" s="12" t="s">
        <v>884</v>
      </c>
      <c r="AZ217" s="71" t="s">
        <v>98</v>
      </c>
      <c r="BA217" s="107" t="s">
        <v>885</v>
      </c>
      <c r="BB217" s="70" t="s">
        <v>94</v>
      </c>
      <c r="BC217" s="12" t="s">
        <v>884</v>
      </c>
      <c r="BD217" s="100" t="s">
        <v>98</v>
      </c>
      <c r="BE217" s="12" t="s">
        <v>98</v>
      </c>
      <c r="BF217" s="71" t="s">
        <v>98</v>
      </c>
      <c r="BG217" s="12" t="s">
        <v>98</v>
      </c>
      <c r="BH217" s="12" t="s">
        <v>98</v>
      </c>
      <c r="BI217" s="12" t="s">
        <v>98</v>
      </c>
      <c r="BJ217" s="100" t="s">
        <v>98</v>
      </c>
      <c r="BK217" s="12" t="s">
        <v>98</v>
      </c>
      <c r="BL217" s="71" t="s">
        <v>98</v>
      </c>
      <c r="BM217" s="12" t="s">
        <v>98</v>
      </c>
      <c r="BN217" s="12" t="s">
        <v>98</v>
      </c>
      <c r="BO217" s="12" t="s">
        <v>98</v>
      </c>
      <c r="BP217" s="100" t="s">
        <v>98</v>
      </c>
      <c r="BQ217" s="12" t="s">
        <v>98</v>
      </c>
      <c r="BR217" s="71" t="s">
        <v>98</v>
      </c>
      <c r="BS217" s="12" t="s">
        <v>98</v>
      </c>
      <c r="BT217" s="12" t="s">
        <v>98</v>
      </c>
      <c r="BU217" s="12" t="s">
        <v>98</v>
      </c>
      <c r="BV217" s="100" t="s">
        <v>98</v>
      </c>
      <c r="BW217" s="12" t="s">
        <v>98</v>
      </c>
      <c r="BX217" s="71" t="s">
        <v>98</v>
      </c>
      <c r="BY217" s="12" t="s">
        <v>98</v>
      </c>
      <c r="BZ217" s="12" t="s">
        <v>98</v>
      </c>
      <c r="CA217" s="12" t="s">
        <v>98</v>
      </c>
      <c r="CB217" s="100" t="s">
        <v>98</v>
      </c>
      <c r="CC217" s="100" t="s">
        <v>98</v>
      </c>
      <c r="CD217" s="100" t="s">
        <v>98</v>
      </c>
      <c r="CE217" s="100" t="s">
        <v>98</v>
      </c>
      <c r="CF217" s="100" t="s">
        <v>98</v>
      </c>
      <c r="CG217" s="100" t="s">
        <v>98</v>
      </c>
      <c r="CH217" s="100" t="s">
        <v>98</v>
      </c>
      <c r="CI217" s="105" t="s">
        <v>98</v>
      </c>
    </row>
    <row r="218" spans="1:87" ht="21.75" customHeight="1" x14ac:dyDescent="0.25">
      <c r="A218" s="1" t="s">
        <v>586</v>
      </c>
      <c r="B218" s="6" t="s">
        <v>1045</v>
      </c>
      <c r="C218" s="23" t="s">
        <v>721</v>
      </c>
      <c r="D218" t="s">
        <v>883</v>
      </c>
      <c r="E218" s="2">
        <v>2015</v>
      </c>
      <c r="F218" s="2" t="s">
        <v>884</v>
      </c>
      <c r="G218" s="22" t="s">
        <v>885</v>
      </c>
      <c r="H218" s="10"/>
      <c r="I218" s="19" t="s">
        <v>94</v>
      </c>
      <c r="J218" s="2" t="s">
        <v>1046</v>
      </c>
      <c r="K218" s="118" t="str">
        <f t="shared" si="23"/>
        <v>pdf</v>
      </c>
      <c r="L218" s="2" t="s">
        <v>1047</v>
      </c>
      <c r="M218" s="118" t="str">
        <f t="shared" si="24"/>
        <v>pdf</v>
      </c>
      <c r="N218" s="2" t="s">
        <v>97</v>
      </c>
      <c r="O218" s="45" t="s">
        <v>98</v>
      </c>
      <c r="P218" s="13" t="str">
        <f t="shared" si="26"/>
        <v>Folder</v>
      </c>
      <c r="Q218" s="127">
        <v>9000</v>
      </c>
      <c r="R218" s="127">
        <v>3000</v>
      </c>
      <c r="S218" s="127">
        <v>1250</v>
      </c>
      <c r="T218" s="19" t="s">
        <v>782</v>
      </c>
      <c r="U218" s="2" t="s">
        <v>99</v>
      </c>
      <c r="V218" s="7" t="s">
        <v>98</v>
      </c>
      <c r="W218" s="2" t="s">
        <v>100</v>
      </c>
      <c r="X218" s="2" t="s">
        <v>100</v>
      </c>
      <c r="Y218" s="2" t="s">
        <v>100</v>
      </c>
      <c r="Z218" s="2" t="s">
        <v>100</v>
      </c>
      <c r="AA218" s="2" t="s">
        <v>100</v>
      </c>
      <c r="AB218" s="18" t="s">
        <v>100</v>
      </c>
      <c r="AC218" s="7" t="s">
        <v>130</v>
      </c>
      <c r="AD218" s="87" t="s">
        <v>98</v>
      </c>
      <c r="AE218" s="23"/>
      <c r="AF218" s="83" t="s">
        <v>806</v>
      </c>
      <c r="AG218" s="51" t="s">
        <v>692</v>
      </c>
      <c r="AH218" s="51" t="s">
        <v>693</v>
      </c>
      <c r="AI218" s="51" t="s">
        <v>207</v>
      </c>
      <c r="AJ218" s="51" t="s">
        <v>307</v>
      </c>
      <c r="AK218" s="25"/>
      <c r="AL218" s="2" t="s">
        <v>98</v>
      </c>
      <c r="AM218" s="2" t="str">
        <f t="shared" si="28"/>
        <v/>
      </c>
      <c r="AN218" s="14" t="str">
        <f t="shared" si="27"/>
        <v>Folder</v>
      </c>
      <c r="AO218" s="15">
        <v>0</v>
      </c>
      <c r="AQ218" s="71" t="s">
        <v>98</v>
      </c>
      <c r="AR218" s="67" t="str">
        <f t="shared" si="25"/>
        <v>GTF.124</v>
      </c>
      <c r="AS218" s="67" t="str">
        <f t="shared" si="29"/>
        <v>GTF_R</v>
      </c>
      <c r="AT218" s="67" t="s">
        <v>100</v>
      </c>
      <c r="AU218" s="75" t="s">
        <v>100</v>
      </c>
      <c r="AV218" s="112" t="s">
        <v>144</v>
      </c>
      <c r="AW218" s="122" t="s">
        <v>438</v>
      </c>
      <c r="AX218" s="122" t="s">
        <v>139</v>
      </c>
      <c r="AY218" s="12" t="s">
        <v>884</v>
      </c>
      <c r="AZ218" s="71" t="s">
        <v>98</v>
      </c>
      <c r="BA218" s="107" t="s">
        <v>885</v>
      </c>
      <c r="BB218" s="70" t="s">
        <v>94</v>
      </c>
      <c r="BC218" s="12" t="s">
        <v>884</v>
      </c>
      <c r="BD218" s="100" t="s">
        <v>98</v>
      </c>
      <c r="BE218" s="12" t="s">
        <v>98</v>
      </c>
      <c r="BF218" s="71" t="s">
        <v>98</v>
      </c>
      <c r="BG218" s="12" t="s">
        <v>98</v>
      </c>
      <c r="BH218" s="12" t="s">
        <v>98</v>
      </c>
      <c r="BI218" s="12" t="s">
        <v>98</v>
      </c>
      <c r="BJ218" s="100" t="s">
        <v>98</v>
      </c>
      <c r="BK218" s="12" t="s">
        <v>98</v>
      </c>
      <c r="BL218" s="71" t="s">
        <v>98</v>
      </c>
      <c r="BM218" s="12" t="s">
        <v>98</v>
      </c>
      <c r="BN218" s="12" t="s">
        <v>98</v>
      </c>
      <c r="BO218" s="12" t="s">
        <v>98</v>
      </c>
      <c r="BP218" s="100" t="s">
        <v>98</v>
      </c>
      <c r="BQ218" s="12" t="s">
        <v>98</v>
      </c>
      <c r="BR218" s="71" t="s">
        <v>98</v>
      </c>
      <c r="BS218" s="12" t="s">
        <v>98</v>
      </c>
      <c r="BT218" s="12" t="s">
        <v>98</v>
      </c>
      <c r="BU218" s="12" t="s">
        <v>98</v>
      </c>
      <c r="BV218" s="100" t="s">
        <v>98</v>
      </c>
      <c r="BW218" s="12" t="s">
        <v>98</v>
      </c>
      <c r="BX218" s="71" t="s">
        <v>98</v>
      </c>
      <c r="BY218" s="12" t="s">
        <v>98</v>
      </c>
      <c r="BZ218" s="12" t="s">
        <v>98</v>
      </c>
      <c r="CA218" s="12" t="s">
        <v>98</v>
      </c>
      <c r="CB218" s="100" t="s">
        <v>98</v>
      </c>
      <c r="CC218" s="100" t="s">
        <v>98</v>
      </c>
      <c r="CD218" s="100" t="s">
        <v>98</v>
      </c>
      <c r="CE218" s="100" t="s">
        <v>98</v>
      </c>
      <c r="CF218" s="100" t="s">
        <v>98</v>
      </c>
      <c r="CG218" s="100" t="s">
        <v>98</v>
      </c>
      <c r="CH218" s="100" t="s">
        <v>98</v>
      </c>
      <c r="CI218" s="105" t="s">
        <v>98</v>
      </c>
    </row>
    <row r="219" spans="1:87" ht="21.75" customHeight="1" x14ac:dyDescent="0.25">
      <c r="A219" s="1" t="s">
        <v>586</v>
      </c>
      <c r="B219" s="6" t="s">
        <v>1048</v>
      </c>
      <c r="C219" s="23" t="s">
        <v>721</v>
      </c>
      <c r="D219" t="s">
        <v>883</v>
      </c>
      <c r="E219" s="2">
        <v>2015</v>
      </c>
      <c r="F219" s="2" t="s">
        <v>884</v>
      </c>
      <c r="G219" s="22" t="s">
        <v>885</v>
      </c>
      <c r="H219" s="10"/>
      <c r="I219" s="19" t="s">
        <v>94</v>
      </c>
      <c r="J219" s="2" t="s">
        <v>1046</v>
      </c>
      <c r="K219" s="118" t="str">
        <f t="shared" si="23"/>
        <v>pdf</v>
      </c>
      <c r="L219" s="2" t="s">
        <v>1047</v>
      </c>
      <c r="M219" s="118" t="str">
        <f t="shared" si="24"/>
        <v>pdf</v>
      </c>
      <c r="N219" s="2" t="s">
        <v>97</v>
      </c>
      <c r="O219" s="45" t="s">
        <v>98</v>
      </c>
      <c r="P219" s="13" t="str">
        <f t="shared" si="26"/>
        <v>Folder</v>
      </c>
      <c r="Q219" s="127">
        <v>9000</v>
      </c>
      <c r="R219" s="127">
        <v>3000</v>
      </c>
      <c r="S219" s="127">
        <v>1250</v>
      </c>
      <c r="T219" s="19" t="s">
        <v>782</v>
      </c>
      <c r="U219" s="2" t="s">
        <v>99</v>
      </c>
      <c r="V219" s="7" t="s">
        <v>98</v>
      </c>
      <c r="W219" s="2" t="s">
        <v>100</v>
      </c>
      <c r="X219" s="2" t="s">
        <v>100</v>
      </c>
      <c r="Y219" s="2" t="s">
        <v>100</v>
      </c>
      <c r="Z219" s="2" t="s">
        <v>100</v>
      </c>
      <c r="AA219" s="2" t="s">
        <v>100</v>
      </c>
      <c r="AB219" s="18" t="s">
        <v>100</v>
      </c>
      <c r="AC219" s="7" t="s">
        <v>130</v>
      </c>
      <c r="AD219" s="87" t="s">
        <v>98</v>
      </c>
      <c r="AE219" s="23"/>
      <c r="AF219" s="83" t="s">
        <v>806</v>
      </c>
      <c r="AG219" s="51" t="s">
        <v>692</v>
      </c>
      <c r="AH219" s="51" t="s">
        <v>693</v>
      </c>
      <c r="AI219" s="51" t="s">
        <v>207</v>
      </c>
      <c r="AJ219" s="51" t="s">
        <v>307</v>
      </c>
      <c r="AK219" s="25"/>
      <c r="AL219" s="2" t="s">
        <v>98</v>
      </c>
      <c r="AM219" s="2" t="str">
        <f t="shared" si="28"/>
        <v/>
      </c>
      <c r="AN219" s="14" t="str">
        <f t="shared" si="27"/>
        <v>Folder</v>
      </c>
      <c r="AO219" s="15">
        <v>0</v>
      </c>
      <c r="AQ219" s="71" t="s">
        <v>98</v>
      </c>
      <c r="AR219" s="67" t="str">
        <f t="shared" si="25"/>
        <v>GTF.125</v>
      </c>
      <c r="AS219" s="67" t="str">
        <f t="shared" si="29"/>
        <v>GTF_R</v>
      </c>
      <c r="AT219" s="67" t="s">
        <v>100</v>
      </c>
      <c r="AU219" s="75" t="s">
        <v>100</v>
      </c>
      <c r="AV219" s="112" t="s">
        <v>144</v>
      </c>
      <c r="AW219" s="122" t="s">
        <v>438</v>
      </c>
      <c r="AX219" s="122" t="s">
        <v>139</v>
      </c>
      <c r="AY219" s="12" t="s">
        <v>884</v>
      </c>
      <c r="AZ219" s="71" t="s">
        <v>98</v>
      </c>
      <c r="BA219" s="107" t="s">
        <v>885</v>
      </c>
      <c r="BB219" s="70" t="s">
        <v>94</v>
      </c>
      <c r="BC219" s="12" t="s">
        <v>884</v>
      </c>
      <c r="BD219" s="100" t="s">
        <v>98</v>
      </c>
      <c r="BE219" s="12" t="s">
        <v>98</v>
      </c>
      <c r="BF219" s="71" t="s">
        <v>98</v>
      </c>
      <c r="BG219" s="12" t="s">
        <v>98</v>
      </c>
      <c r="BH219" s="12" t="s">
        <v>98</v>
      </c>
      <c r="BI219" s="12" t="s">
        <v>98</v>
      </c>
      <c r="BJ219" s="100" t="s">
        <v>98</v>
      </c>
      <c r="BK219" s="12" t="s">
        <v>98</v>
      </c>
      <c r="BL219" s="71" t="s">
        <v>98</v>
      </c>
      <c r="BM219" s="12" t="s">
        <v>98</v>
      </c>
      <c r="BN219" s="12" t="s">
        <v>98</v>
      </c>
      <c r="BO219" s="12" t="s">
        <v>98</v>
      </c>
      <c r="BP219" s="100" t="s">
        <v>98</v>
      </c>
      <c r="BQ219" s="12" t="s">
        <v>98</v>
      </c>
      <c r="BR219" s="71" t="s">
        <v>98</v>
      </c>
      <c r="BS219" s="12" t="s">
        <v>98</v>
      </c>
      <c r="BT219" s="12" t="s">
        <v>98</v>
      </c>
      <c r="BU219" s="12" t="s">
        <v>98</v>
      </c>
      <c r="BV219" s="100" t="s">
        <v>98</v>
      </c>
      <c r="BW219" s="12" t="s">
        <v>98</v>
      </c>
      <c r="BX219" s="71" t="s">
        <v>98</v>
      </c>
      <c r="BY219" s="12" t="s">
        <v>98</v>
      </c>
      <c r="BZ219" s="12" t="s">
        <v>98</v>
      </c>
      <c r="CA219" s="12" t="s">
        <v>98</v>
      </c>
      <c r="CB219" s="100" t="s">
        <v>98</v>
      </c>
      <c r="CC219" s="100" t="s">
        <v>98</v>
      </c>
      <c r="CD219" s="100" t="s">
        <v>98</v>
      </c>
      <c r="CE219" s="100" t="s">
        <v>98</v>
      </c>
      <c r="CF219" s="100" t="s">
        <v>98</v>
      </c>
      <c r="CG219" s="100" t="s">
        <v>98</v>
      </c>
      <c r="CH219" s="100" t="s">
        <v>98</v>
      </c>
      <c r="CI219" s="105" t="s">
        <v>98</v>
      </c>
    </row>
    <row r="220" spans="1:87" ht="21.75" customHeight="1" x14ac:dyDescent="0.25">
      <c r="A220" s="1" t="s">
        <v>586</v>
      </c>
      <c r="B220" s="6" t="s">
        <v>1049</v>
      </c>
      <c r="C220" s="119" t="s">
        <v>200</v>
      </c>
      <c r="D220" t="s">
        <v>1050</v>
      </c>
      <c r="E220" s="2">
        <v>2015</v>
      </c>
      <c r="F220" s="2" t="s">
        <v>91</v>
      </c>
      <c r="G220" s="22" t="s">
        <v>211</v>
      </c>
      <c r="H220" s="10" t="s">
        <v>93</v>
      </c>
      <c r="I220" s="19" t="s">
        <v>212</v>
      </c>
      <c r="J220" s="2" t="s">
        <v>1051</v>
      </c>
      <c r="K220" s="118" t="str">
        <f t="shared" si="23"/>
        <v>pdf</v>
      </c>
      <c r="L220" s="2" t="s">
        <v>1014</v>
      </c>
      <c r="M220" s="118" t="str">
        <f t="shared" si="24"/>
        <v>pdf</v>
      </c>
      <c r="N220" s="2" t="s">
        <v>97</v>
      </c>
      <c r="O220" s="45" t="s">
        <v>98</v>
      </c>
      <c r="P220" s="13" t="str">
        <f t="shared" si="26"/>
        <v>Folder</v>
      </c>
      <c r="Q220" s="127">
        <v>4500</v>
      </c>
      <c r="R220" s="127">
        <v>3500</v>
      </c>
      <c r="S220" s="127">
        <v>1400</v>
      </c>
      <c r="T220" s="19" t="s">
        <v>971</v>
      </c>
      <c r="U220" s="2" t="s">
        <v>99</v>
      </c>
      <c r="V220" s="7" t="s">
        <v>98</v>
      </c>
      <c r="W220" s="2" t="s">
        <v>99</v>
      </c>
      <c r="X220" s="2" t="s">
        <v>100</v>
      </c>
      <c r="Y220" s="2" t="s">
        <v>100</v>
      </c>
      <c r="Z220" s="2" t="s">
        <v>100</v>
      </c>
      <c r="AA220" s="2" t="s">
        <v>100</v>
      </c>
      <c r="AB220" s="18" t="s">
        <v>100</v>
      </c>
      <c r="AC220" s="7" t="s">
        <v>137</v>
      </c>
      <c r="AD220" s="63" t="s">
        <v>98</v>
      </c>
      <c r="AE220" s="71" t="s">
        <v>98</v>
      </c>
      <c r="AF220" s="71" t="s">
        <v>1052</v>
      </c>
      <c r="AG220" s="71" t="s">
        <v>1052</v>
      </c>
      <c r="AH220" s="71" t="s">
        <v>98</v>
      </c>
      <c r="AI220" s="71" t="s">
        <v>98</v>
      </c>
      <c r="AJ220" s="71" t="s">
        <v>98</v>
      </c>
      <c r="AK220" s="61" t="s">
        <v>98</v>
      </c>
      <c r="AL220" s="12" t="s">
        <v>1052</v>
      </c>
      <c r="AM220" s="2" t="str">
        <f t="shared" si="28"/>
        <v/>
      </c>
      <c r="AN220" s="14" t="str">
        <f t="shared" si="27"/>
        <v>Folder</v>
      </c>
      <c r="AO220" s="15">
        <v>0</v>
      </c>
      <c r="AQ220" s="71" t="s">
        <v>98</v>
      </c>
      <c r="AR220" s="67" t="str">
        <f t="shared" si="25"/>
        <v>GTF.126</v>
      </c>
      <c r="AS220" s="67" t="str">
        <f t="shared" si="29"/>
        <v>GTF_M</v>
      </c>
      <c r="AT220" s="67" t="s">
        <v>100</v>
      </c>
      <c r="AU220" s="75" t="s">
        <v>100</v>
      </c>
      <c r="AV220" s="112" t="s">
        <v>214</v>
      </c>
      <c r="AW220" s="122" t="s">
        <v>1052</v>
      </c>
      <c r="AX220" s="122" t="s">
        <v>183</v>
      </c>
      <c r="AY220" s="12" t="s">
        <v>91</v>
      </c>
      <c r="AZ220" s="71" t="s">
        <v>98</v>
      </c>
      <c r="BA220" s="107" t="s">
        <v>211</v>
      </c>
      <c r="BB220" s="70" t="s">
        <v>212</v>
      </c>
      <c r="BC220" s="12" t="s">
        <v>91</v>
      </c>
      <c r="BD220" s="100" t="s">
        <v>98</v>
      </c>
      <c r="BE220" s="12" t="s">
        <v>98</v>
      </c>
      <c r="BF220" s="71" t="s">
        <v>98</v>
      </c>
      <c r="BG220" s="12" t="s">
        <v>98</v>
      </c>
      <c r="BH220" s="12" t="s">
        <v>98</v>
      </c>
      <c r="BI220" s="12" t="s">
        <v>98</v>
      </c>
      <c r="BJ220" s="100" t="s">
        <v>98</v>
      </c>
      <c r="BK220" s="12" t="s">
        <v>98</v>
      </c>
      <c r="BL220" s="71" t="s">
        <v>98</v>
      </c>
      <c r="BM220" s="12" t="s">
        <v>98</v>
      </c>
      <c r="BN220" s="12" t="s">
        <v>98</v>
      </c>
      <c r="BO220" s="12" t="s">
        <v>98</v>
      </c>
      <c r="BP220" s="100" t="s">
        <v>98</v>
      </c>
      <c r="BQ220" s="12" t="s">
        <v>98</v>
      </c>
      <c r="BR220" s="71" t="s">
        <v>98</v>
      </c>
      <c r="BS220" s="12" t="s">
        <v>98</v>
      </c>
      <c r="BT220" s="12" t="s">
        <v>98</v>
      </c>
      <c r="BU220" s="12" t="s">
        <v>98</v>
      </c>
      <c r="BV220" s="100" t="s">
        <v>98</v>
      </c>
      <c r="BW220" s="12" t="s">
        <v>98</v>
      </c>
      <c r="BX220" s="71" t="s">
        <v>98</v>
      </c>
      <c r="BY220" s="12" t="s">
        <v>98</v>
      </c>
      <c r="BZ220" s="12" t="s">
        <v>98</v>
      </c>
      <c r="CA220" s="12" t="s">
        <v>98</v>
      </c>
      <c r="CB220" s="100" t="s">
        <v>98</v>
      </c>
      <c r="CC220" s="100" t="s">
        <v>98</v>
      </c>
      <c r="CD220" s="100" t="s">
        <v>98</v>
      </c>
      <c r="CE220" s="100" t="s">
        <v>98</v>
      </c>
      <c r="CF220" s="100" t="s">
        <v>98</v>
      </c>
      <c r="CG220" s="100" t="s">
        <v>98</v>
      </c>
      <c r="CH220" s="100" t="s">
        <v>98</v>
      </c>
      <c r="CI220" s="105" t="s">
        <v>98</v>
      </c>
    </row>
    <row r="221" spans="1:87" ht="21.75" customHeight="1" x14ac:dyDescent="0.25">
      <c r="A221" s="1" t="s">
        <v>586</v>
      </c>
      <c r="B221" s="6" t="s">
        <v>1053</v>
      </c>
      <c r="C221" s="23" t="s">
        <v>200</v>
      </c>
      <c r="D221" t="s">
        <v>1054</v>
      </c>
      <c r="E221" s="2">
        <v>2015</v>
      </c>
      <c r="F221" s="2" t="s">
        <v>1016</v>
      </c>
      <c r="G221" s="22" t="s">
        <v>558</v>
      </c>
      <c r="H221" s="10" t="s">
        <v>93</v>
      </c>
      <c r="I221" s="19" t="s">
        <v>94</v>
      </c>
      <c r="J221" s="2" t="s">
        <v>1055</v>
      </c>
      <c r="K221" s="118" t="str">
        <f t="shared" si="23"/>
        <v>pdf</v>
      </c>
      <c r="L221" s="2" t="s">
        <v>1056</v>
      </c>
      <c r="M221" s="118" t="str">
        <f t="shared" si="24"/>
        <v>pdf</v>
      </c>
      <c r="N221" s="2" t="s">
        <v>97</v>
      </c>
      <c r="O221" s="45" t="s">
        <v>98</v>
      </c>
      <c r="P221" s="13" t="str">
        <f t="shared" si="26"/>
        <v>Folder</v>
      </c>
      <c r="Q221" s="127">
        <v>2200</v>
      </c>
      <c r="R221" s="127">
        <v>3500</v>
      </c>
      <c r="S221" s="127">
        <v>1400</v>
      </c>
      <c r="T221" s="19" t="s">
        <v>782</v>
      </c>
      <c r="U221" s="2" t="s">
        <v>99</v>
      </c>
      <c r="V221" s="7" t="s">
        <v>98</v>
      </c>
      <c r="W221" s="2" t="s">
        <v>99</v>
      </c>
      <c r="X221" s="2" t="s">
        <v>100</v>
      </c>
      <c r="Y221" s="2" t="s">
        <v>100</v>
      </c>
      <c r="Z221" s="2" t="s">
        <v>100</v>
      </c>
      <c r="AA221" s="2" t="s">
        <v>100</v>
      </c>
      <c r="AB221" s="18" t="s">
        <v>100</v>
      </c>
      <c r="AC221" s="7" t="s">
        <v>158</v>
      </c>
      <c r="AD221" s="63" t="s">
        <v>98</v>
      </c>
      <c r="AE221" s="71" t="s">
        <v>98</v>
      </c>
      <c r="AF221" s="71" t="s">
        <v>98</v>
      </c>
      <c r="AG221" s="71" t="s">
        <v>98</v>
      </c>
      <c r="AH221" s="71" t="s">
        <v>98</v>
      </c>
      <c r="AI221" s="71" t="s">
        <v>98</v>
      </c>
      <c r="AJ221" s="71" t="s">
        <v>98</v>
      </c>
      <c r="AK221" s="61" t="s">
        <v>98</v>
      </c>
      <c r="AL221" s="12" t="s">
        <v>98</v>
      </c>
      <c r="AM221" s="2" t="str">
        <f t="shared" si="28"/>
        <v/>
      </c>
      <c r="AN221" s="14" t="str">
        <f t="shared" si="27"/>
        <v>Folder</v>
      </c>
      <c r="AO221" s="15">
        <v>0</v>
      </c>
      <c r="AQ221" s="71" t="s">
        <v>98</v>
      </c>
      <c r="AR221" s="67" t="str">
        <f t="shared" si="25"/>
        <v>GTF.127</v>
      </c>
      <c r="AS221" s="67" t="str">
        <f t="shared" si="29"/>
        <v>GTF_M</v>
      </c>
      <c r="AT221" s="67" t="s">
        <v>100</v>
      </c>
      <c r="AU221" s="75" t="s">
        <v>100</v>
      </c>
      <c r="AV221" s="112" t="s">
        <v>214</v>
      </c>
      <c r="AW221" s="122" t="s">
        <v>1057</v>
      </c>
      <c r="AX221" s="122" t="s">
        <v>104</v>
      </c>
      <c r="AY221" s="12" t="s">
        <v>1016</v>
      </c>
      <c r="AZ221" s="71" t="s">
        <v>98</v>
      </c>
      <c r="BA221" s="107" t="s">
        <v>558</v>
      </c>
      <c r="BB221" s="70" t="s">
        <v>94</v>
      </c>
      <c r="BC221" s="12" t="s">
        <v>1016</v>
      </c>
      <c r="BD221" s="100" t="s">
        <v>98</v>
      </c>
      <c r="BE221" s="12" t="s">
        <v>98</v>
      </c>
      <c r="BF221" s="71" t="s">
        <v>98</v>
      </c>
      <c r="BG221" s="12" t="s">
        <v>98</v>
      </c>
      <c r="BH221" s="12" t="s">
        <v>98</v>
      </c>
      <c r="BI221" s="12" t="s">
        <v>98</v>
      </c>
      <c r="BJ221" s="100" t="s">
        <v>98</v>
      </c>
      <c r="BK221" s="12" t="s">
        <v>98</v>
      </c>
      <c r="BL221" s="71" t="s">
        <v>98</v>
      </c>
      <c r="BM221" s="12" t="s">
        <v>98</v>
      </c>
      <c r="BN221" s="12" t="s">
        <v>98</v>
      </c>
      <c r="BO221" s="12" t="s">
        <v>98</v>
      </c>
      <c r="BP221" s="100" t="s">
        <v>98</v>
      </c>
      <c r="BQ221" s="12" t="s">
        <v>98</v>
      </c>
      <c r="BR221" s="71" t="s">
        <v>98</v>
      </c>
      <c r="BS221" s="12" t="s">
        <v>98</v>
      </c>
      <c r="BT221" s="12" t="s">
        <v>98</v>
      </c>
      <c r="BU221" s="12" t="s">
        <v>98</v>
      </c>
      <c r="BV221" s="100" t="s">
        <v>98</v>
      </c>
      <c r="BW221" s="12" t="s">
        <v>98</v>
      </c>
      <c r="BX221" s="71" t="s">
        <v>98</v>
      </c>
      <c r="BY221" s="12" t="s">
        <v>98</v>
      </c>
      <c r="BZ221" s="12" t="s">
        <v>98</v>
      </c>
      <c r="CA221" s="12" t="s">
        <v>98</v>
      </c>
      <c r="CB221" s="100" t="s">
        <v>98</v>
      </c>
      <c r="CC221" s="100" t="s">
        <v>98</v>
      </c>
      <c r="CD221" s="100" t="s">
        <v>98</v>
      </c>
      <c r="CE221" s="100" t="s">
        <v>98</v>
      </c>
      <c r="CF221" s="100" t="s">
        <v>98</v>
      </c>
      <c r="CG221" s="100" t="s">
        <v>98</v>
      </c>
      <c r="CH221" s="100" t="s">
        <v>98</v>
      </c>
      <c r="CI221" s="105" t="s">
        <v>98</v>
      </c>
    </row>
    <row r="222" spans="1:87" ht="21.75" customHeight="1" x14ac:dyDescent="0.25">
      <c r="A222" s="1" t="s">
        <v>586</v>
      </c>
      <c r="B222" s="6" t="s">
        <v>1058</v>
      </c>
      <c r="C222" s="23" t="s">
        <v>89</v>
      </c>
      <c r="D222" t="s">
        <v>1059</v>
      </c>
      <c r="E222" s="2">
        <v>2015</v>
      </c>
      <c r="F222" s="2" t="s">
        <v>91</v>
      </c>
      <c r="G222" s="22" t="s">
        <v>558</v>
      </c>
      <c r="H222" s="10" t="s">
        <v>93</v>
      </c>
      <c r="I222" s="19" t="s">
        <v>94</v>
      </c>
      <c r="J222" s="2" t="s">
        <v>1060</v>
      </c>
      <c r="K222" s="118" t="str">
        <f t="shared" si="23"/>
        <v>pdf</v>
      </c>
      <c r="L222" s="2" t="s">
        <v>1061</v>
      </c>
      <c r="M222" s="118" t="str">
        <f t="shared" si="24"/>
        <v>pdf</v>
      </c>
      <c r="N222" s="2" t="s">
        <v>97</v>
      </c>
      <c r="O222" s="45" t="s">
        <v>98</v>
      </c>
      <c r="P222" s="13" t="str">
        <f t="shared" si="26"/>
        <v>Folder</v>
      </c>
      <c r="Q222" s="127">
        <v>4200</v>
      </c>
      <c r="R222" s="127">
        <v>2200</v>
      </c>
      <c r="S222" s="127">
        <v>1400</v>
      </c>
      <c r="T222" s="19" t="s">
        <v>782</v>
      </c>
      <c r="U222" s="2" t="s">
        <v>99</v>
      </c>
      <c r="V222" s="7" t="s">
        <v>98</v>
      </c>
      <c r="W222" s="2" t="s">
        <v>100</v>
      </c>
      <c r="X222" s="2" t="s">
        <v>100</v>
      </c>
      <c r="Y222" s="2" t="s">
        <v>100</v>
      </c>
      <c r="Z222" s="2" t="s">
        <v>100</v>
      </c>
      <c r="AA222" s="2" t="s">
        <v>100</v>
      </c>
      <c r="AB222" s="18" t="s">
        <v>100</v>
      </c>
      <c r="AC222" s="7" t="s">
        <v>353</v>
      </c>
      <c r="AD222" s="63" t="s">
        <v>98</v>
      </c>
      <c r="AE222" s="71" t="s">
        <v>98</v>
      </c>
      <c r="AF222" s="71" t="s">
        <v>98</v>
      </c>
      <c r="AG222" s="71" t="s">
        <v>98</v>
      </c>
      <c r="AH222" s="71" t="s">
        <v>98</v>
      </c>
      <c r="AI222" s="71" t="s">
        <v>98</v>
      </c>
      <c r="AJ222" s="71" t="s">
        <v>98</v>
      </c>
      <c r="AK222" s="61" t="s">
        <v>98</v>
      </c>
      <c r="AL222" s="12" t="s">
        <v>98</v>
      </c>
      <c r="AM222" s="2" t="str">
        <f t="shared" si="28"/>
        <v/>
      </c>
      <c r="AN222" s="14" t="str">
        <f t="shared" si="27"/>
        <v>Folder</v>
      </c>
      <c r="AO222" s="15">
        <v>0</v>
      </c>
      <c r="AQ222" s="71" t="s">
        <v>98</v>
      </c>
      <c r="AR222" s="67" t="str">
        <f t="shared" si="25"/>
        <v>GTF.128</v>
      </c>
      <c r="AS222" s="67" t="str">
        <f t="shared" si="29"/>
        <v>GTF_Q</v>
      </c>
      <c r="AT222" s="67" t="s">
        <v>100</v>
      </c>
      <c r="AU222" s="75" t="s">
        <v>100</v>
      </c>
      <c r="AV222" s="112" t="s">
        <v>144</v>
      </c>
      <c r="AW222" s="122" t="s">
        <v>1062</v>
      </c>
      <c r="AX222" s="122" t="s">
        <v>104</v>
      </c>
      <c r="AY222" s="12" t="s">
        <v>91</v>
      </c>
      <c r="AZ222" s="71" t="s">
        <v>98</v>
      </c>
      <c r="BA222" s="107" t="s">
        <v>558</v>
      </c>
      <c r="BB222" s="70" t="s">
        <v>94</v>
      </c>
      <c r="BC222" s="12" t="s">
        <v>91</v>
      </c>
      <c r="BD222" s="100" t="s">
        <v>98</v>
      </c>
      <c r="BE222" s="12" t="s">
        <v>98</v>
      </c>
      <c r="BF222" s="71" t="s">
        <v>98</v>
      </c>
      <c r="BG222" s="12" t="s">
        <v>98</v>
      </c>
      <c r="BH222" s="12" t="s">
        <v>98</v>
      </c>
      <c r="BI222" s="12" t="s">
        <v>98</v>
      </c>
      <c r="BJ222" s="100" t="s">
        <v>98</v>
      </c>
      <c r="BK222" s="12" t="s">
        <v>98</v>
      </c>
      <c r="BL222" s="71" t="s">
        <v>98</v>
      </c>
      <c r="BM222" s="12" t="s">
        <v>98</v>
      </c>
      <c r="BN222" s="12" t="s">
        <v>98</v>
      </c>
      <c r="BO222" s="12" t="s">
        <v>98</v>
      </c>
      <c r="BP222" s="100" t="s">
        <v>98</v>
      </c>
      <c r="BQ222" s="12" t="s">
        <v>98</v>
      </c>
      <c r="BR222" s="71" t="s">
        <v>98</v>
      </c>
      <c r="BS222" s="12" t="s">
        <v>98</v>
      </c>
      <c r="BT222" s="12" t="s">
        <v>98</v>
      </c>
      <c r="BU222" s="12" t="s">
        <v>98</v>
      </c>
      <c r="BV222" s="100" t="s">
        <v>98</v>
      </c>
      <c r="BW222" s="12" t="s">
        <v>98</v>
      </c>
      <c r="BX222" s="71" t="s">
        <v>98</v>
      </c>
      <c r="BY222" s="12" t="s">
        <v>98</v>
      </c>
      <c r="BZ222" s="12" t="s">
        <v>98</v>
      </c>
      <c r="CA222" s="12" t="s">
        <v>98</v>
      </c>
      <c r="CB222" s="100" t="s">
        <v>98</v>
      </c>
      <c r="CC222" s="100" t="s">
        <v>98</v>
      </c>
      <c r="CD222" s="100" t="s">
        <v>98</v>
      </c>
      <c r="CE222" s="100" t="s">
        <v>98</v>
      </c>
      <c r="CF222" s="100" t="s">
        <v>98</v>
      </c>
      <c r="CG222" s="100" t="s">
        <v>98</v>
      </c>
      <c r="CH222" s="100" t="s">
        <v>98</v>
      </c>
      <c r="CI222" s="105" t="s">
        <v>98</v>
      </c>
    </row>
    <row r="223" spans="1:87" ht="21.75" customHeight="1" x14ac:dyDescent="0.25">
      <c r="A223" s="1" t="s">
        <v>586</v>
      </c>
      <c r="B223" s="6" t="s">
        <v>1063</v>
      </c>
      <c r="C223" s="23" t="s">
        <v>200</v>
      </c>
      <c r="D223" t="s">
        <v>701</v>
      </c>
      <c r="E223" s="2">
        <v>2016</v>
      </c>
      <c r="F223" s="2" t="s">
        <v>91</v>
      </c>
      <c r="G223" s="22" t="s">
        <v>558</v>
      </c>
      <c r="H223" s="10" t="s">
        <v>93</v>
      </c>
      <c r="I223" s="19" t="s">
        <v>94</v>
      </c>
      <c r="J223" s="2" t="s">
        <v>1064</v>
      </c>
      <c r="K223" s="118" t="str">
        <f t="shared" si="23"/>
        <v>pdf</v>
      </c>
      <c r="L223" s="2" t="s">
        <v>1065</v>
      </c>
      <c r="M223" s="118" t="str">
        <f t="shared" si="24"/>
        <v>pdf</v>
      </c>
      <c r="N223" s="2" t="s">
        <v>97</v>
      </c>
      <c r="O223" s="45" t="s">
        <v>98</v>
      </c>
      <c r="P223" s="13" t="str">
        <f t="shared" si="26"/>
        <v>Folder</v>
      </c>
      <c r="Q223" s="127">
        <v>2200</v>
      </c>
      <c r="R223" s="127">
        <v>3500</v>
      </c>
      <c r="S223" s="127">
        <v>1400</v>
      </c>
      <c r="T223" s="19" t="s">
        <v>782</v>
      </c>
      <c r="U223" s="2" t="s">
        <v>99</v>
      </c>
      <c r="V223" s="7" t="s">
        <v>98</v>
      </c>
      <c r="W223" s="2" t="s">
        <v>99</v>
      </c>
      <c r="X223" s="2" t="s">
        <v>100</v>
      </c>
      <c r="Y223" s="2" t="s">
        <v>100</v>
      </c>
      <c r="Z223" s="2" t="s">
        <v>100</v>
      </c>
      <c r="AA223" s="2" t="s">
        <v>99</v>
      </c>
      <c r="AB223" s="18" t="s">
        <v>100</v>
      </c>
      <c r="AC223" s="7" t="s">
        <v>137</v>
      </c>
      <c r="AD223" s="63" t="s">
        <v>98</v>
      </c>
      <c r="AE223" s="71" t="s">
        <v>98</v>
      </c>
      <c r="AF223" s="71" t="s">
        <v>98</v>
      </c>
      <c r="AG223" s="71" t="s">
        <v>98</v>
      </c>
      <c r="AH223" s="71" t="s">
        <v>98</v>
      </c>
      <c r="AI223" s="71" t="s">
        <v>98</v>
      </c>
      <c r="AJ223" s="71" t="s">
        <v>98</v>
      </c>
      <c r="AK223" s="61" t="s">
        <v>98</v>
      </c>
      <c r="AL223" s="12" t="s">
        <v>98</v>
      </c>
      <c r="AM223" s="2" t="str">
        <f t="shared" si="28"/>
        <v/>
      </c>
      <c r="AN223" s="14" t="str">
        <f t="shared" si="27"/>
        <v>Folder</v>
      </c>
      <c r="AO223" s="15">
        <v>0</v>
      </c>
      <c r="AQ223" s="71" t="s">
        <v>98</v>
      </c>
      <c r="AR223" s="67" t="str">
        <f t="shared" si="25"/>
        <v>GTF.129</v>
      </c>
      <c r="AS223" s="67" t="str">
        <f t="shared" si="29"/>
        <v>GTF_M</v>
      </c>
      <c r="AT223" s="67" t="s">
        <v>100</v>
      </c>
      <c r="AU223" s="75" t="s">
        <v>100</v>
      </c>
      <c r="AV223" s="112" t="s">
        <v>144</v>
      </c>
      <c r="AW223" s="122" t="s">
        <v>704</v>
      </c>
      <c r="AX223" s="122" t="s">
        <v>104</v>
      </c>
      <c r="AY223" s="12" t="s">
        <v>91</v>
      </c>
      <c r="AZ223" s="71" t="s">
        <v>98</v>
      </c>
      <c r="BA223" s="107" t="s">
        <v>558</v>
      </c>
      <c r="BB223" s="70" t="s">
        <v>94</v>
      </c>
      <c r="BC223" s="12" t="s">
        <v>91</v>
      </c>
      <c r="BD223" s="100" t="s">
        <v>98</v>
      </c>
      <c r="BE223" s="12" t="s">
        <v>98</v>
      </c>
      <c r="BF223" s="71" t="s">
        <v>98</v>
      </c>
      <c r="BG223" s="12" t="s">
        <v>98</v>
      </c>
      <c r="BH223" s="12" t="s">
        <v>98</v>
      </c>
      <c r="BI223" s="12" t="s">
        <v>98</v>
      </c>
      <c r="BJ223" s="100" t="s">
        <v>98</v>
      </c>
      <c r="BK223" s="12" t="s">
        <v>98</v>
      </c>
      <c r="BL223" s="71" t="s">
        <v>98</v>
      </c>
      <c r="BM223" s="12" t="s">
        <v>98</v>
      </c>
      <c r="BN223" s="12" t="s">
        <v>98</v>
      </c>
      <c r="BO223" s="12" t="s">
        <v>98</v>
      </c>
      <c r="BP223" s="100" t="s">
        <v>98</v>
      </c>
      <c r="BQ223" s="12" t="s">
        <v>98</v>
      </c>
      <c r="BR223" s="71" t="s">
        <v>98</v>
      </c>
      <c r="BS223" s="12" t="s">
        <v>98</v>
      </c>
      <c r="BT223" s="12" t="s">
        <v>98</v>
      </c>
      <c r="BU223" s="12" t="s">
        <v>98</v>
      </c>
      <c r="BV223" s="100" t="s">
        <v>98</v>
      </c>
      <c r="BW223" s="12" t="s">
        <v>98</v>
      </c>
      <c r="BX223" s="71" t="s">
        <v>98</v>
      </c>
      <c r="BY223" s="12" t="s">
        <v>98</v>
      </c>
      <c r="BZ223" s="12" t="s">
        <v>98</v>
      </c>
      <c r="CA223" s="12" t="s">
        <v>98</v>
      </c>
      <c r="CB223" s="100" t="s">
        <v>98</v>
      </c>
      <c r="CC223" s="100" t="s">
        <v>98</v>
      </c>
      <c r="CD223" s="100" t="s">
        <v>98</v>
      </c>
      <c r="CE223" s="100" t="s">
        <v>98</v>
      </c>
      <c r="CF223" s="100" t="s">
        <v>98</v>
      </c>
      <c r="CG223" s="100" t="s">
        <v>98</v>
      </c>
      <c r="CH223" s="100" t="s">
        <v>98</v>
      </c>
      <c r="CI223" s="105" t="s">
        <v>98</v>
      </c>
    </row>
    <row r="224" spans="1:87" ht="21.75" customHeight="1" x14ac:dyDescent="0.25">
      <c r="A224" s="1" t="s">
        <v>586</v>
      </c>
      <c r="B224" s="6" t="s">
        <v>1066</v>
      </c>
      <c r="C224" s="23" t="s">
        <v>89</v>
      </c>
      <c r="D224" t="s">
        <v>640</v>
      </c>
      <c r="E224" s="2">
        <v>2016</v>
      </c>
      <c r="F224" s="2" t="s">
        <v>91</v>
      </c>
      <c r="G224" s="22" t="s">
        <v>558</v>
      </c>
      <c r="H224" s="10" t="s">
        <v>93</v>
      </c>
      <c r="I224" s="19" t="s">
        <v>94</v>
      </c>
      <c r="J224" s="2" t="s">
        <v>1067</v>
      </c>
      <c r="K224" s="118" t="str">
        <f t="shared" si="23"/>
        <v>pdf</v>
      </c>
      <c r="L224" s="2" t="s">
        <v>1068</v>
      </c>
      <c r="M224" s="118" t="str">
        <f t="shared" si="24"/>
        <v>pdf</v>
      </c>
      <c r="N224" s="2" t="s">
        <v>97</v>
      </c>
      <c r="O224" s="45" t="s">
        <v>98</v>
      </c>
      <c r="P224" s="13" t="str">
        <f t="shared" si="26"/>
        <v>Folder</v>
      </c>
      <c r="Q224" s="127">
        <v>2700</v>
      </c>
      <c r="R224" s="127">
        <v>3500</v>
      </c>
      <c r="S224" s="127">
        <v>1400</v>
      </c>
      <c r="T224" s="19" t="s">
        <v>782</v>
      </c>
      <c r="U224" s="2" t="s">
        <v>99</v>
      </c>
      <c r="V224" s="7" t="s">
        <v>98</v>
      </c>
      <c r="W224" s="2" t="s">
        <v>99</v>
      </c>
      <c r="X224" s="2" t="s">
        <v>100</v>
      </c>
      <c r="Y224" s="2" t="s">
        <v>100</v>
      </c>
      <c r="Z224" s="2" t="s">
        <v>100</v>
      </c>
      <c r="AA224" s="2" t="s">
        <v>100</v>
      </c>
      <c r="AB224" s="18" t="s">
        <v>100</v>
      </c>
      <c r="AC224" s="7" t="s">
        <v>602</v>
      </c>
      <c r="AD224" s="63" t="s">
        <v>98</v>
      </c>
      <c r="AE224" s="71" t="s">
        <v>98</v>
      </c>
      <c r="AF224" s="71" t="s">
        <v>98</v>
      </c>
      <c r="AG224" s="71" t="s">
        <v>98</v>
      </c>
      <c r="AH224" s="71" t="s">
        <v>98</v>
      </c>
      <c r="AI224" s="71" t="s">
        <v>98</v>
      </c>
      <c r="AJ224" s="71" t="s">
        <v>98</v>
      </c>
      <c r="AK224" s="61" t="s">
        <v>98</v>
      </c>
      <c r="AL224" s="12" t="s">
        <v>98</v>
      </c>
      <c r="AM224" s="2" t="str">
        <f t="shared" si="28"/>
        <v/>
      </c>
      <c r="AN224" s="14" t="str">
        <f t="shared" si="27"/>
        <v>Folder</v>
      </c>
      <c r="AO224" s="15">
        <v>0</v>
      </c>
      <c r="AQ224" s="71" t="s">
        <v>98</v>
      </c>
      <c r="AR224" s="67" t="str">
        <f t="shared" si="25"/>
        <v>GTF.130</v>
      </c>
      <c r="AS224" s="67" t="str">
        <f t="shared" si="29"/>
        <v>GTF_Q</v>
      </c>
      <c r="AT224" s="67" t="s">
        <v>100</v>
      </c>
      <c r="AU224" s="75" t="s">
        <v>100</v>
      </c>
      <c r="AV224" s="112" t="s">
        <v>144</v>
      </c>
      <c r="AW224" s="122" t="s">
        <v>644</v>
      </c>
      <c r="AX224" s="122" t="s">
        <v>645</v>
      </c>
      <c r="AY224" s="12" t="s">
        <v>91</v>
      </c>
      <c r="AZ224" s="71" t="s">
        <v>98</v>
      </c>
      <c r="BA224" s="107" t="s">
        <v>558</v>
      </c>
      <c r="BB224" s="70" t="s">
        <v>94</v>
      </c>
      <c r="BC224" s="12" t="s">
        <v>91</v>
      </c>
      <c r="BD224" s="100" t="s">
        <v>98</v>
      </c>
      <c r="BE224" s="12" t="s">
        <v>98</v>
      </c>
      <c r="BF224" s="71" t="s">
        <v>98</v>
      </c>
      <c r="BG224" s="12" t="s">
        <v>98</v>
      </c>
      <c r="BH224" s="12" t="s">
        <v>98</v>
      </c>
      <c r="BI224" s="12" t="s">
        <v>98</v>
      </c>
      <c r="BJ224" s="100" t="s">
        <v>98</v>
      </c>
      <c r="BK224" s="12" t="s">
        <v>98</v>
      </c>
      <c r="BL224" s="71" t="s">
        <v>98</v>
      </c>
      <c r="BM224" s="12" t="s">
        <v>98</v>
      </c>
      <c r="BN224" s="12" t="s">
        <v>98</v>
      </c>
      <c r="BO224" s="12" t="s">
        <v>98</v>
      </c>
      <c r="BP224" s="100" t="s">
        <v>98</v>
      </c>
      <c r="BQ224" s="12" t="s">
        <v>98</v>
      </c>
      <c r="BR224" s="71" t="s">
        <v>98</v>
      </c>
      <c r="BS224" s="12" t="s">
        <v>98</v>
      </c>
      <c r="BT224" s="12" t="s">
        <v>98</v>
      </c>
      <c r="BU224" s="12" t="s">
        <v>98</v>
      </c>
      <c r="BV224" s="100" t="s">
        <v>98</v>
      </c>
      <c r="BW224" s="12" t="s">
        <v>98</v>
      </c>
      <c r="BX224" s="71" t="s">
        <v>98</v>
      </c>
      <c r="BY224" s="12" t="s">
        <v>98</v>
      </c>
      <c r="BZ224" s="12" t="s">
        <v>98</v>
      </c>
      <c r="CA224" s="12" t="s">
        <v>98</v>
      </c>
      <c r="CB224" s="100" t="s">
        <v>98</v>
      </c>
      <c r="CC224" s="100" t="s">
        <v>98</v>
      </c>
      <c r="CD224" s="100" t="s">
        <v>98</v>
      </c>
      <c r="CE224" s="100" t="s">
        <v>98</v>
      </c>
      <c r="CF224" s="100" t="s">
        <v>98</v>
      </c>
      <c r="CG224" s="100" t="s">
        <v>98</v>
      </c>
      <c r="CH224" s="100" t="s">
        <v>98</v>
      </c>
      <c r="CI224" s="105" t="s">
        <v>98</v>
      </c>
    </row>
    <row r="225" spans="1:87" ht="21.75" customHeight="1" x14ac:dyDescent="0.25">
      <c r="A225" s="1" t="s">
        <v>586</v>
      </c>
      <c r="B225" s="6">
        <v>131</v>
      </c>
      <c r="C225" s="23" t="s">
        <v>725</v>
      </c>
      <c r="D225" t="s">
        <v>1069</v>
      </c>
      <c r="E225" s="2">
        <v>2015</v>
      </c>
      <c r="F225" s="2" t="s">
        <v>112</v>
      </c>
      <c r="G225" s="10" t="s">
        <v>1070</v>
      </c>
      <c r="H225" s="2" t="s">
        <v>868</v>
      </c>
      <c r="I225" s="10" t="s">
        <v>94</v>
      </c>
      <c r="J225" s="2" t="s">
        <v>1071</v>
      </c>
      <c r="K225" s="118" t="str">
        <f t="shared" si="23"/>
        <v>pdf</v>
      </c>
      <c r="L225" s="2" t="s">
        <v>1072</v>
      </c>
      <c r="M225" s="118" t="str">
        <f t="shared" si="24"/>
        <v>pdf</v>
      </c>
      <c r="N225" s="2" t="s">
        <v>97</v>
      </c>
      <c r="O225" s="45" t="s">
        <v>98</v>
      </c>
      <c r="P225" s="13" t="str">
        <f t="shared" si="26"/>
        <v>Folder</v>
      </c>
      <c r="Q225" s="127">
        <v>3000</v>
      </c>
      <c r="R225" s="127">
        <v>2200</v>
      </c>
      <c r="S225" s="127">
        <v>1000</v>
      </c>
      <c r="T225" s="2">
        <v>24</v>
      </c>
      <c r="U225" s="2" t="s">
        <v>99</v>
      </c>
      <c r="V225" s="7" t="s">
        <v>98</v>
      </c>
      <c r="W225" s="2" t="s">
        <v>99</v>
      </c>
      <c r="X225" s="2" t="s">
        <v>99</v>
      </c>
      <c r="Y225" s="2" t="s">
        <v>99</v>
      </c>
      <c r="Z225" s="2" t="s">
        <v>99</v>
      </c>
      <c r="AA225" s="2" t="s">
        <v>100</v>
      </c>
      <c r="AB225" s="18" t="s">
        <v>100</v>
      </c>
      <c r="AC225" s="7" t="s">
        <v>130</v>
      </c>
      <c r="AD225" s="87" t="s">
        <v>98</v>
      </c>
      <c r="AE225" s="2" t="s">
        <v>131</v>
      </c>
      <c r="AF225" s="34" t="s">
        <v>790</v>
      </c>
      <c r="AG225" s="34" t="s">
        <v>790</v>
      </c>
      <c r="AH225" s="34" t="s">
        <v>791</v>
      </c>
      <c r="AI225" s="34" t="s">
        <v>792</v>
      </c>
      <c r="AJ225" s="34" t="s">
        <v>694</v>
      </c>
      <c r="AK225" s="5"/>
      <c r="AL225" s="2" t="s">
        <v>98</v>
      </c>
      <c r="AM225" s="2" t="str">
        <f t="shared" si="28"/>
        <v/>
      </c>
      <c r="AN225" s="14" t="str">
        <f t="shared" si="27"/>
        <v>Folder</v>
      </c>
      <c r="AO225" s="15">
        <v>0</v>
      </c>
      <c r="AQ225" s="71" t="s">
        <v>98</v>
      </c>
      <c r="AR225" s="67" t="str">
        <f t="shared" si="25"/>
        <v>GTF.131</v>
      </c>
      <c r="AS225" s="67" t="str">
        <f t="shared" si="29"/>
        <v>GTF_LC</v>
      </c>
      <c r="AT225" s="67" t="s">
        <v>100</v>
      </c>
      <c r="AU225" s="75" t="s">
        <v>100</v>
      </c>
      <c r="AV225" s="112" t="s">
        <v>197</v>
      </c>
      <c r="AW225" s="122" t="s">
        <v>438</v>
      </c>
      <c r="AX225" s="122" t="s">
        <v>139</v>
      </c>
      <c r="AY225" s="12" t="s">
        <v>112</v>
      </c>
      <c r="AZ225" s="71" t="s">
        <v>98</v>
      </c>
      <c r="BA225" s="71" t="s">
        <v>1070</v>
      </c>
      <c r="BB225" s="71" t="s">
        <v>94</v>
      </c>
      <c r="BC225" s="12" t="s">
        <v>112</v>
      </c>
      <c r="BD225" s="71" t="s">
        <v>98</v>
      </c>
      <c r="BE225" s="12" t="s">
        <v>98</v>
      </c>
      <c r="BF225" s="71" t="s">
        <v>98</v>
      </c>
      <c r="BG225" s="12" t="s">
        <v>98</v>
      </c>
      <c r="BH225" s="12" t="s">
        <v>98</v>
      </c>
      <c r="BI225" s="12" t="s">
        <v>98</v>
      </c>
      <c r="BJ225" s="100" t="s">
        <v>98</v>
      </c>
      <c r="BK225" s="12" t="s">
        <v>98</v>
      </c>
      <c r="BL225" s="71" t="s">
        <v>98</v>
      </c>
      <c r="BM225" s="12" t="s">
        <v>98</v>
      </c>
      <c r="BN225" s="12" t="s">
        <v>98</v>
      </c>
      <c r="BO225" s="12" t="s">
        <v>98</v>
      </c>
      <c r="BP225" s="100" t="s">
        <v>98</v>
      </c>
      <c r="BQ225" s="12" t="s">
        <v>98</v>
      </c>
      <c r="BR225" s="71" t="s">
        <v>98</v>
      </c>
      <c r="BS225" s="12" t="s">
        <v>98</v>
      </c>
      <c r="BT225" s="12" t="s">
        <v>98</v>
      </c>
      <c r="BU225" s="12" t="s">
        <v>98</v>
      </c>
      <c r="BV225" s="100" t="s">
        <v>98</v>
      </c>
      <c r="BW225" s="12" t="s">
        <v>98</v>
      </c>
      <c r="BX225" s="71" t="s">
        <v>98</v>
      </c>
      <c r="BY225" s="12" t="s">
        <v>98</v>
      </c>
      <c r="BZ225" s="12" t="s">
        <v>98</v>
      </c>
      <c r="CA225" s="12" t="s">
        <v>98</v>
      </c>
      <c r="CB225" s="100" t="s">
        <v>98</v>
      </c>
      <c r="CC225" s="100" t="s">
        <v>98</v>
      </c>
      <c r="CD225" s="100" t="s">
        <v>98</v>
      </c>
      <c r="CE225" s="100" t="s">
        <v>98</v>
      </c>
      <c r="CF225" s="100" t="s">
        <v>98</v>
      </c>
      <c r="CG225" s="100" t="s">
        <v>98</v>
      </c>
      <c r="CH225" s="100" t="s">
        <v>98</v>
      </c>
      <c r="CI225" s="105" t="s">
        <v>98</v>
      </c>
    </row>
    <row r="226" spans="1:87" ht="21.75" customHeight="1" x14ac:dyDescent="0.25">
      <c r="A226" s="1" t="s">
        <v>586</v>
      </c>
      <c r="B226" s="6" t="s">
        <v>1073</v>
      </c>
      <c r="C226" s="23" t="s">
        <v>89</v>
      </c>
      <c r="D226" t="s">
        <v>1074</v>
      </c>
      <c r="E226" s="2">
        <v>2016</v>
      </c>
      <c r="F226" s="2" t="s">
        <v>91</v>
      </c>
      <c r="G226" s="22" t="s">
        <v>558</v>
      </c>
      <c r="H226" s="10" t="s">
        <v>93</v>
      </c>
      <c r="I226" s="19" t="s">
        <v>94</v>
      </c>
      <c r="J226" s="2" t="s">
        <v>1075</v>
      </c>
      <c r="K226" s="118" t="str">
        <f t="shared" si="23"/>
        <v>pdf</v>
      </c>
      <c r="L226" s="2" t="s">
        <v>1076</v>
      </c>
      <c r="M226" s="118" t="str">
        <f t="shared" si="24"/>
        <v>pdf</v>
      </c>
      <c r="N226" s="2" t="s">
        <v>97</v>
      </c>
      <c r="O226" s="45" t="s">
        <v>98</v>
      </c>
      <c r="P226" s="13" t="str">
        <f t="shared" si="26"/>
        <v>Folder</v>
      </c>
      <c r="Q226" s="127">
        <v>4200</v>
      </c>
      <c r="R226" s="127">
        <v>2200</v>
      </c>
      <c r="S226" s="127">
        <v>1400</v>
      </c>
      <c r="T226" s="19" t="s">
        <v>775</v>
      </c>
      <c r="U226" s="2" t="s">
        <v>99</v>
      </c>
      <c r="V226" s="7" t="s">
        <v>98</v>
      </c>
      <c r="W226" s="2" t="s">
        <v>100</v>
      </c>
      <c r="X226" s="2" t="s">
        <v>100</v>
      </c>
      <c r="Y226" s="2" t="s">
        <v>100</v>
      </c>
      <c r="Z226" s="2" t="s">
        <v>100</v>
      </c>
      <c r="AA226" s="2" t="s">
        <v>100</v>
      </c>
      <c r="AB226" s="18" t="s">
        <v>100</v>
      </c>
      <c r="AC226" s="7" t="s">
        <v>130</v>
      </c>
      <c r="AD226" s="87" t="s">
        <v>98</v>
      </c>
      <c r="AE226" s="23"/>
      <c r="AF226" s="81" t="s">
        <v>204</v>
      </c>
      <c r="AG226" s="51" t="s">
        <v>205</v>
      </c>
      <c r="AH226" s="51" t="s">
        <v>305</v>
      </c>
      <c r="AI226" s="51" t="s">
        <v>878</v>
      </c>
      <c r="AJ226" s="51" t="s">
        <v>307</v>
      </c>
      <c r="AK226" s="25"/>
      <c r="AL226" s="2" t="s">
        <v>98</v>
      </c>
      <c r="AM226" s="2" t="str">
        <f t="shared" si="28"/>
        <v/>
      </c>
      <c r="AN226" s="14" t="str">
        <f t="shared" si="27"/>
        <v>Folder</v>
      </c>
      <c r="AO226" s="15">
        <v>0</v>
      </c>
      <c r="AQ226" s="71" t="s">
        <v>98</v>
      </c>
      <c r="AR226" s="67" t="str">
        <f t="shared" si="25"/>
        <v>GTF.132</v>
      </c>
      <c r="AS226" s="67" t="str">
        <f t="shared" si="29"/>
        <v>GTF_Q</v>
      </c>
      <c r="AT226" s="67" t="s">
        <v>100</v>
      </c>
      <c r="AU226" s="75" t="s">
        <v>100</v>
      </c>
      <c r="AV226" s="112" t="s">
        <v>144</v>
      </c>
      <c r="AW226" s="122" t="s">
        <v>1077</v>
      </c>
      <c r="AX226" s="122" t="s">
        <v>104</v>
      </c>
      <c r="AY226" s="12" t="s">
        <v>91</v>
      </c>
      <c r="AZ226" s="71" t="s">
        <v>98</v>
      </c>
      <c r="BA226" s="107" t="s">
        <v>558</v>
      </c>
      <c r="BB226" s="70" t="s">
        <v>94</v>
      </c>
      <c r="BC226" s="12" t="s">
        <v>91</v>
      </c>
      <c r="BD226" s="100" t="s">
        <v>98</v>
      </c>
      <c r="BE226" s="12" t="s">
        <v>98</v>
      </c>
      <c r="BF226" s="71" t="s">
        <v>98</v>
      </c>
      <c r="BG226" s="12" t="s">
        <v>98</v>
      </c>
      <c r="BH226" s="12" t="s">
        <v>98</v>
      </c>
      <c r="BI226" s="12" t="s">
        <v>98</v>
      </c>
      <c r="BJ226" s="100" t="s">
        <v>98</v>
      </c>
      <c r="BK226" s="12" t="s">
        <v>98</v>
      </c>
      <c r="BL226" s="71" t="s">
        <v>98</v>
      </c>
      <c r="BM226" s="12" t="s">
        <v>98</v>
      </c>
      <c r="BN226" s="12" t="s">
        <v>98</v>
      </c>
      <c r="BO226" s="12" t="s">
        <v>98</v>
      </c>
      <c r="BP226" s="100" t="s">
        <v>98</v>
      </c>
      <c r="BQ226" s="12" t="s">
        <v>98</v>
      </c>
      <c r="BR226" s="71" t="s">
        <v>98</v>
      </c>
      <c r="BS226" s="12" t="s">
        <v>98</v>
      </c>
      <c r="BT226" s="12" t="s">
        <v>98</v>
      </c>
      <c r="BU226" s="12" t="s">
        <v>98</v>
      </c>
      <c r="BV226" s="100" t="s">
        <v>98</v>
      </c>
      <c r="BW226" s="12" t="s">
        <v>98</v>
      </c>
      <c r="BX226" s="71" t="s">
        <v>98</v>
      </c>
      <c r="BY226" s="12" t="s">
        <v>98</v>
      </c>
      <c r="BZ226" s="12" t="s">
        <v>98</v>
      </c>
      <c r="CA226" s="12" t="s">
        <v>98</v>
      </c>
      <c r="CB226" s="100" t="s">
        <v>98</v>
      </c>
      <c r="CC226" s="100" t="s">
        <v>98</v>
      </c>
      <c r="CD226" s="100" t="s">
        <v>98</v>
      </c>
      <c r="CE226" s="100" t="s">
        <v>98</v>
      </c>
      <c r="CF226" s="100" t="s">
        <v>98</v>
      </c>
      <c r="CG226" s="100" t="s">
        <v>98</v>
      </c>
      <c r="CH226" s="100" t="s">
        <v>98</v>
      </c>
      <c r="CI226" s="105" t="s">
        <v>98</v>
      </c>
    </row>
    <row r="227" spans="1:87" ht="21.75" customHeight="1" x14ac:dyDescent="0.25">
      <c r="A227" s="1" t="s">
        <v>586</v>
      </c>
      <c r="B227" s="6">
        <v>133</v>
      </c>
      <c r="C227" s="23" t="s">
        <v>725</v>
      </c>
      <c r="D227" t="s">
        <v>1078</v>
      </c>
      <c r="E227" s="2">
        <v>2016</v>
      </c>
      <c r="F227" s="2" t="s">
        <v>112</v>
      </c>
      <c r="G227" s="10" t="s">
        <v>1070</v>
      </c>
      <c r="H227" s="2" t="s">
        <v>868</v>
      </c>
      <c r="I227" s="10" t="s">
        <v>94</v>
      </c>
      <c r="J227" s="2" t="s">
        <v>1079</v>
      </c>
      <c r="K227" s="118" t="str">
        <f t="shared" si="23"/>
        <v>pdf</v>
      </c>
      <c r="L227" s="2" t="s">
        <v>1080</v>
      </c>
      <c r="M227" s="118" t="str">
        <f t="shared" si="24"/>
        <v>pdf</v>
      </c>
      <c r="N227" s="2" t="s">
        <v>97</v>
      </c>
      <c r="O227" s="45" t="s">
        <v>1081</v>
      </c>
      <c r="P227" s="13" t="str">
        <f t="shared" si="26"/>
        <v>Folder</v>
      </c>
      <c r="Q227" s="127">
        <v>12000</v>
      </c>
      <c r="R227" s="127">
        <v>3500</v>
      </c>
      <c r="S227" s="127">
        <v>1250</v>
      </c>
      <c r="T227" s="2">
        <v>12</v>
      </c>
      <c r="U227" s="2" t="s">
        <v>99</v>
      </c>
      <c r="V227" s="7" t="s">
        <v>100</v>
      </c>
      <c r="W227" s="2" t="s">
        <v>99</v>
      </c>
      <c r="X227" s="2" t="s">
        <v>100</v>
      </c>
      <c r="Y227" s="2" t="s">
        <v>99</v>
      </c>
      <c r="Z227" s="2" t="s">
        <v>99</v>
      </c>
      <c r="AA227" s="2" t="s">
        <v>100</v>
      </c>
      <c r="AB227" s="18" t="s">
        <v>100</v>
      </c>
      <c r="AC227" s="7" t="s">
        <v>130</v>
      </c>
      <c r="AD227" s="87" t="s">
        <v>98</v>
      </c>
      <c r="AE227" s="2" t="s">
        <v>131</v>
      </c>
      <c r="AF227" s="34" t="s">
        <v>790</v>
      </c>
      <c r="AG227" s="34" t="s">
        <v>790</v>
      </c>
      <c r="AH227" s="34" t="s">
        <v>1082</v>
      </c>
      <c r="AI227" s="34" t="s">
        <v>792</v>
      </c>
      <c r="AJ227" s="34" t="s">
        <v>694</v>
      </c>
      <c r="AK227" s="5"/>
      <c r="AL227" s="2" t="s">
        <v>98</v>
      </c>
      <c r="AM227" s="2" t="str">
        <f t="shared" si="28"/>
        <v/>
      </c>
      <c r="AN227" s="14" t="str">
        <f t="shared" si="27"/>
        <v>Folder</v>
      </c>
      <c r="AO227" s="15">
        <v>0</v>
      </c>
      <c r="AQ227" s="71" t="s">
        <v>98</v>
      </c>
      <c r="AR227" s="67" t="str">
        <f t="shared" si="25"/>
        <v>GTF.133</v>
      </c>
      <c r="AS227" s="67" t="str">
        <f t="shared" si="29"/>
        <v>GTF_LC</v>
      </c>
      <c r="AT227" s="67" t="s">
        <v>100</v>
      </c>
      <c r="AU227" s="75" t="s">
        <v>100</v>
      </c>
      <c r="AV227" s="112" t="s">
        <v>100</v>
      </c>
      <c r="AW227" s="122" t="s">
        <v>438</v>
      </c>
      <c r="AX227" s="122" t="s">
        <v>139</v>
      </c>
      <c r="AY227" s="12" t="s">
        <v>112</v>
      </c>
      <c r="AZ227" s="71" t="s">
        <v>98</v>
      </c>
      <c r="BA227" s="71" t="s">
        <v>1070</v>
      </c>
      <c r="BB227" s="71" t="s">
        <v>94</v>
      </c>
      <c r="BC227" s="12" t="s">
        <v>112</v>
      </c>
      <c r="BD227" s="71" t="s">
        <v>98</v>
      </c>
      <c r="BE227" s="12" t="s">
        <v>98</v>
      </c>
      <c r="BF227" s="71" t="s">
        <v>98</v>
      </c>
      <c r="BG227" s="12" t="s">
        <v>98</v>
      </c>
      <c r="BH227" s="12" t="s">
        <v>98</v>
      </c>
      <c r="BI227" s="12" t="s">
        <v>98</v>
      </c>
      <c r="BJ227" s="100" t="s">
        <v>98</v>
      </c>
      <c r="BK227" s="12" t="s">
        <v>98</v>
      </c>
      <c r="BL227" s="71" t="s">
        <v>98</v>
      </c>
      <c r="BM227" s="12" t="s">
        <v>98</v>
      </c>
      <c r="BN227" s="12" t="s">
        <v>98</v>
      </c>
      <c r="BO227" s="12" t="s">
        <v>98</v>
      </c>
      <c r="BP227" s="100" t="s">
        <v>98</v>
      </c>
      <c r="BQ227" s="12" t="s">
        <v>98</v>
      </c>
      <c r="BR227" s="71" t="s">
        <v>98</v>
      </c>
      <c r="BS227" s="12" t="s">
        <v>98</v>
      </c>
      <c r="BT227" s="12" t="s">
        <v>98</v>
      </c>
      <c r="BU227" s="12" t="s">
        <v>98</v>
      </c>
      <c r="BV227" s="100" t="s">
        <v>98</v>
      </c>
      <c r="BW227" s="12" t="s">
        <v>98</v>
      </c>
      <c r="BX227" s="71" t="s">
        <v>98</v>
      </c>
      <c r="BY227" s="12" t="s">
        <v>98</v>
      </c>
      <c r="BZ227" s="12" t="s">
        <v>98</v>
      </c>
      <c r="CA227" s="12" t="s">
        <v>98</v>
      </c>
      <c r="CB227" s="100" t="s">
        <v>98</v>
      </c>
      <c r="CC227" s="100" t="s">
        <v>98</v>
      </c>
      <c r="CD227" s="100" t="s">
        <v>98</v>
      </c>
      <c r="CE227" s="100" t="s">
        <v>98</v>
      </c>
      <c r="CF227" s="100" t="s">
        <v>98</v>
      </c>
      <c r="CG227" s="100" t="s">
        <v>98</v>
      </c>
      <c r="CH227" s="100" t="s">
        <v>98</v>
      </c>
      <c r="CI227" s="105" t="s">
        <v>98</v>
      </c>
    </row>
    <row r="228" spans="1:87" ht="21.75" customHeight="1" x14ac:dyDescent="0.25">
      <c r="A228" s="1" t="s">
        <v>586</v>
      </c>
      <c r="B228" s="6" t="s">
        <v>1083</v>
      </c>
      <c r="C228" s="23" t="s">
        <v>89</v>
      </c>
      <c r="D228" t="s">
        <v>575</v>
      </c>
      <c r="E228" s="2">
        <v>2016</v>
      </c>
      <c r="F228" s="2" t="s">
        <v>1016</v>
      </c>
      <c r="G228" s="22" t="s">
        <v>558</v>
      </c>
      <c r="H228" s="10" t="s">
        <v>93</v>
      </c>
      <c r="I228" s="19" t="s">
        <v>94</v>
      </c>
      <c r="J228" s="2" t="s">
        <v>1084</v>
      </c>
      <c r="K228" s="118" t="str">
        <f t="shared" si="23"/>
        <v>pdf</v>
      </c>
      <c r="L228" s="2" t="s">
        <v>1085</v>
      </c>
      <c r="M228" s="118" t="str">
        <f t="shared" si="24"/>
        <v>pdf</v>
      </c>
      <c r="N228" s="2" t="s">
        <v>97</v>
      </c>
      <c r="O228" s="45" t="s">
        <v>98</v>
      </c>
      <c r="P228" s="13" t="str">
        <f t="shared" si="26"/>
        <v>Folder</v>
      </c>
      <c r="Q228" s="127">
        <v>4200</v>
      </c>
      <c r="R228" s="127">
        <v>3200</v>
      </c>
      <c r="S228" s="127">
        <v>1400</v>
      </c>
      <c r="T228" s="19" t="s">
        <v>1086</v>
      </c>
      <c r="U228" s="2" t="s">
        <v>99</v>
      </c>
      <c r="V228" s="7" t="s">
        <v>98</v>
      </c>
      <c r="W228" s="2" t="s">
        <v>99</v>
      </c>
      <c r="X228" s="2" t="s">
        <v>100</v>
      </c>
      <c r="Y228" s="2" t="s">
        <v>100</v>
      </c>
      <c r="Z228" s="2" t="s">
        <v>99</v>
      </c>
      <c r="AA228" s="2" t="s">
        <v>100</v>
      </c>
      <c r="AB228" s="18" t="s">
        <v>100</v>
      </c>
      <c r="AC228" s="7" t="s">
        <v>467</v>
      </c>
      <c r="AD228" s="69" t="s">
        <v>579</v>
      </c>
      <c r="AE228" s="71" t="s">
        <v>98</v>
      </c>
      <c r="AF228" s="71" t="s">
        <v>98</v>
      </c>
      <c r="AG228" s="71" t="s">
        <v>98</v>
      </c>
      <c r="AH228" s="71" t="s">
        <v>98</v>
      </c>
      <c r="AI228" s="71" t="s">
        <v>98</v>
      </c>
      <c r="AJ228" s="71" t="s">
        <v>98</v>
      </c>
      <c r="AK228" s="61" t="s">
        <v>98</v>
      </c>
      <c r="AL228" s="12" t="s">
        <v>98</v>
      </c>
      <c r="AM228" s="2" t="str">
        <f t="shared" si="28"/>
        <v/>
      </c>
      <c r="AN228" s="14" t="str">
        <f t="shared" si="27"/>
        <v>Folder</v>
      </c>
      <c r="AO228" s="15">
        <v>0</v>
      </c>
      <c r="AQ228" s="71" t="s">
        <v>98</v>
      </c>
      <c r="AR228" s="67" t="str">
        <f t="shared" si="25"/>
        <v>GTF.134</v>
      </c>
      <c r="AS228" s="67" t="str">
        <f t="shared" si="29"/>
        <v>GTF_Q</v>
      </c>
      <c r="AT228" s="67" t="s">
        <v>100</v>
      </c>
      <c r="AU228" s="75" t="s">
        <v>100</v>
      </c>
      <c r="AV228" s="112" t="s">
        <v>214</v>
      </c>
      <c r="AW228" s="122" t="s">
        <v>319</v>
      </c>
      <c r="AX228" s="122" t="s">
        <v>139</v>
      </c>
      <c r="AY228" s="12" t="s">
        <v>1016</v>
      </c>
      <c r="AZ228" s="71" t="s">
        <v>98</v>
      </c>
      <c r="BA228" s="107" t="s">
        <v>558</v>
      </c>
      <c r="BB228" s="70" t="s">
        <v>94</v>
      </c>
      <c r="BC228" s="12" t="s">
        <v>1016</v>
      </c>
      <c r="BD228" s="100" t="s">
        <v>98</v>
      </c>
      <c r="BE228" s="12" t="s">
        <v>98</v>
      </c>
      <c r="BF228" s="71" t="s">
        <v>98</v>
      </c>
      <c r="BG228" s="12" t="s">
        <v>98</v>
      </c>
      <c r="BH228" s="12" t="s">
        <v>98</v>
      </c>
      <c r="BI228" s="12" t="s">
        <v>98</v>
      </c>
      <c r="BJ228" s="100" t="s">
        <v>98</v>
      </c>
      <c r="BK228" s="12" t="s">
        <v>98</v>
      </c>
      <c r="BL228" s="71" t="s">
        <v>98</v>
      </c>
      <c r="BM228" s="12" t="s">
        <v>98</v>
      </c>
      <c r="BN228" s="12" t="s">
        <v>98</v>
      </c>
      <c r="BO228" s="12" t="s">
        <v>98</v>
      </c>
      <c r="BP228" s="100" t="s">
        <v>98</v>
      </c>
      <c r="BQ228" s="12" t="s">
        <v>98</v>
      </c>
      <c r="BR228" s="71" t="s">
        <v>98</v>
      </c>
      <c r="BS228" s="12" t="s">
        <v>98</v>
      </c>
      <c r="BT228" s="12" t="s">
        <v>98</v>
      </c>
      <c r="BU228" s="12" t="s">
        <v>98</v>
      </c>
      <c r="BV228" s="100" t="s">
        <v>98</v>
      </c>
      <c r="BW228" s="12" t="s">
        <v>98</v>
      </c>
      <c r="BX228" s="71" t="s">
        <v>98</v>
      </c>
      <c r="BY228" s="12" t="s">
        <v>98</v>
      </c>
      <c r="BZ228" s="12" t="s">
        <v>98</v>
      </c>
      <c r="CA228" s="12" t="s">
        <v>98</v>
      </c>
      <c r="CB228" s="100" t="s">
        <v>98</v>
      </c>
      <c r="CC228" s="100" t="s">
        <v>98</v>
      </c>
      <c r="CD228" s="100" t="s">
        <v>98</v>
      </c>
      <c r="CE228" s="100" t="s">
        <v>98</v>
      </c>
      <c r="CF228" s="100" t="s">
        <v>98</v>
      </c>
      <c r="CG228" s="100" t="s">
        <v>98</v>
      </c>
      <c r="CH228" s="100" t="s">
        <v>98</v>
      </c>
      <c r="CI228" s="105" t="s">
        <v>98</v>
      </c>
    </row>
    <row r="229" spans="1:87" ht="21.75" customHeight="1" x14ac:dyDescent="0.25">
      <c r="A229" s="1" t="s">
        <v>586</v>
      </c>
      <c r="B229" s="6" t="s">
        <v>1087</v>
      </c>
      <c r="C229" s="23" t="s">
        <v>200</v>
      </c>
      <c r="D229" t="s">
        <v>758</v>
      </c>
      <c r="E229" s="2">
        <v>2017</v>
      </c>
      <c r="F229" s="2" t="s">
        <v>1016</v>
      </c>
      <c r="G229" s="22" t="s">
        <v>558</v>
      </c>
      <c r="H229" s="10" t="s">
        <v>93</v>
      </c>
      <c r="I229" s="19" t="s">
        <v>94</v>
      </c>
      <c r="J229" s="2" t="s">
        <v>1088</v>
      </c>
      <c r="K229" s="118" t="str">
        <f t="shared" si="23"/>
        <v>pdf</v>
      </c>
      <c r="L229" s="2" t="s">
        <v>1056</v>
      </c>
      <c r="M229" s="118" t="str">
        <f t="shared" si="24"/>
        <v>pdf</v>
      </c>
      <c r="N229" s="2" t="s">
        <v>97</v>
      </c>
      <c r="O229" s="45" t="s">
        <v>98</v>
      </c>
      <c r="P229" s="13" t="str">
        <f t="shared" si="26"/>
        <v>Folder</v>
      </c>
      <c r="Q229" s="127">
        <v>2200</v>
      </c>
      <c r="R229" s="127">
        <v>3500</v>
      </c>
      <c r="S229" s="127">
        <v>1400</v>
      </c>
      <c r="T229" s="19" t="s">
        <v>782</v>
      </c>
      <c r="U229" s="2" t="s">
        <v>99</v>
      </c>
      <c r="V229" s="7" t="s">
        <v>98</v>
      </c>
      <c r="W229" s="2" t="s">
        <v>99</v>
      </c>
      <c r="X229" s="2" t="s">
        <v>100</v>
      </c>
      <c r="Y229" s="2" t="s">
        <v>100</v>
      </c>
      <c r="Z229" s="2" t="s">
        <v>100</v>
      </c>
      <c r="AA229" s="2" t="s">
        <v>100</v>
      </c>
      <c r="AB229" s="18" t="s">
        <v>100</v>
      </c>
      <c r="AC229" s="7" t="s">
        <v>137</v>
      </c>
      <c r="AD229" s="63" t="s">
        <v>98</v>
      </c>
      <c r="AE229" s="71" t="s">
        <v>98</v>
      </c>
      <c r="AF229" s="71" t="s">
        <v>98</v>
      </c>
      <c r="AG229" s="71" t="s">
        <v>98</v>
      </c>
      <c r="AH229" s="71" t="s">
        <v>98</v>
      </c>
      <c r="AI229" s="71" t="s">
        <v>98</v>
      </c>
      <c r="AJ229" s="71" t="s">
        <v>98</v>
      </c>
      <c r="AK229" s="61" t="s">
        <v>98</v>
      </c>
      <c r="AL229" s="12" t="s">
        <v>98</v>
      </c>
      <c r="AM229" s="2" t="str">
        <f t="shared" si="28"/>
        <v/>
      </c>
      <c r="AN229" s="14" t="str">
        <f t="shared" si="27"/>
        <v>Folder</v>
      </c>
      <c r="AO229" s="15">
        <v>0</v>
      </c>
      <c r="AQ229" s="71" t="s">
        <v>98</v>
      </c>
      <c r="AR229" s="67" t="str">
        <f t="shared" si="25"/>
        <v>GTF.135</v>
      </c>
      <c r="AS229" s="67" t="str">
        <f t="shared" si="29"/>
        <v>GTF_M</v>
      </c>
      <c r="AT229" s="67" t="s">
        <v>100</v>
      </c>
      <c r="AU229" s="75" t="s">
        <v>100</v>
      </c>
      <c r="AV229" s="112" t="s">
        <v>214</v>
      </c>
      <c r="AW229" s="122" t="s">
        <v>762</v>
      </c>
      <c r="AX229" s="122" t="s">
        <v>104</v>
      </c>
      <c r="AY229" s="12" t="s">
        <v>1016</v>
      </c>
      <c r="AZ229" s="71" t="s">
        <v>98</v>
      </c>
      <c r="BA229" s="107" t="s">
        <v>558</v>
      </c>
      <c r="BB229" s="70" t="s">
        <v>94</v>
      </c>
      <c r="BC229" s="12" t="s">
        <v>1016</v>
      </c>
      <c r="BD229" s="100" t="s">
        <v>98</v>
      </c>
      <c r="BE229" s="12" t="s">
        <v>98</v>
      </c>
      <c r="BF229" s="71" t="s">
        <v>98</v>
      </c>
      <c r="BG229" s="12" t="s">
        <v>98</v>
      </c>
      <c r="BH229" s="12" t="s">
        <v>98</v>
      </c>
      <c r="BI229" s="12" t="s">
        <v>98</v>
      </c>
      <c r="BJ229" s="100" t="s">
        <v>98</v>
      </c>
      <c r="BK229" s="12" t="s">
        <v>98</v>
      </c>
      <c r="BL229" s="71" t="s">
        <v>98</v>
      </c>
      <c r="BM229" s="12" t="s">
        <v>98</v>
      </c>
      <c r="BN229" s="12" t="s">
        <v>98</v>
      </c>
      <c r="BO229" s="12" t="s">
        <v>98</v>
      </c>
      <c r="BP229" s="100" t="s">
        <v>98</v>
      </c>
      <c r="BQ229" s="12" t="s">
        <v>98</v>
      </c>
      <c r="BR229" s="71" t="s">
        <v>98</v>
      </c>
      <c r="BS229" s="12" t="s">
        <v>98</v>
      </c>
      <c r="BT229" s="12" t="s">
        <v>98</v>
      </c>
      <c r="BU229" s="12" t="s">
        <v>98</v>
      </c>
      <c r="BV229" s="100" t="s">
        <v>98</v>
      </c>
      <c r="BW229" s="12" t="s">
        <v>98</v>
      </c>
      <c r="BX229" s="71" t="s">
        <v>98</v>
      </c>
      <c r="BY229" s="12" t="s">
        <v>98</v>
      </c>
      <c r="BZ229" s="12" t="s">
        <v>98</v>
      </c>
      <c r="CA229" s="12" t="s">
        <v>98</v>
      </c>
      <c r="CB229" s="100" t="s">
        <v>98</v>
      </c>
      <c r="CC229" s="100" t="s">
        <v>98</v>
      </c>
      <c r="CD229" s="100" t="s">
        <v>98</v>
      </c>
      <c r="CE229" s="100" t="s">
        <v>98</v>
      </c>
      <c r="CF229" s="100" t="s">
        <v>98</v>
      </c>
      <c r="CG229" s="100" t="s">
        <v>98</v>
      </c>
      <c r="CH229" s="100" t="s">
        <v>98</v>
      </c>
      <c r="CI229" s="105" t="s">
        <v>98</v>
      </c>
    </row>
    <row r="230" spans="1:87" ht="21.75" customHeight="1" x14ac:dyDescent="0.25">
      <c r="A230" s="1" t="s">
        <v>586</v>
      </c>
      <c r="B230" s="6" t="s">
        <v>1089</v>
      </c>
      <c r="C230" s="23" t="s">
        <v>89</v>
      </c>
      <c r="D230" t="s">
        <v>658</v>
      </c>
      <c r="E230" s="2">
        <v>2017</v>
      </c>
      <c r="F230" s="2" t="s">
        <v>91</v>
      </c>
      <c r="G230" s="22" t="s">
        <v>558</v>
      </c>
      <c r="H230" s="10" t="s">
        <v>93</v>
      </c>
      <c r="I230" s="19" t="s">
        <v>94</v>
      </c>
      <c r="J230" s="2" t="s">
        <v>1090</v>
      </c>
      <c r="K230" s="118" t="str">
        <f t="shared" si="23"/>
        <v>pdf</v>
      </c>
      <c r="L230" s="2" t="s">
        <v>1091</v>
      </c>
      <c r="M230" s="118" t="str">
        <f t="shared" si="24"/>
        <v>pdf</v>
      </c>
      <c r="N230" s="2" t="s">
        <v>97</v>
      </c>
      <c r="O230" s="45" t="s">
        <v>98</v>
      </c>
      <c r="P230" s="13" t="str">
        <f t="shared" si="26"/>
        <v>Folder</v>
      </c>
      <c r="Q230" s="127">
        <v>4200</v>
      </c>
      <c r="R230" s="127">
        <v>2200</v>
      </c>
      <c r="S230" s="127">
        <v>1400</v>
      </c>
      <c r="T230" s="19" t="s">
        <v>775</v>
      </c>
      <c r="U230" s="2" t="s">
        <v>99</v>
      </c>
      <c r="V230" s="7" t="s">
        <v>100</v>
      </c>
      <c r="W230" s="2" t="s">
        <v>99</v>
      </c>
      <c r="X230" s="2" t="s">
        <v>100</v>
      </c>
      <c r="Y230" s="2" t="s">
        <v>100</v>
      </c>
      <c r="Z230" s="2" t="s">
        <v>100</v>
      </c>
      <c r="AA230" s="2" t="s">
        <v>100</v>
      </c>
      <c r="AB230" s="18" t="s">
        <v>100</v>
      </c>
      <c r="AC230" s="7" t="s">
        <v>353</v>
      </c>
      <c r="AD230" s="63" t="s">
        <v>98</v>
      </c>
      <c r="AE230" s="71" t="s">
        <v>98</v>
      </c>
      <c r="AF230" s="71" t="s">
        <v>98</v>
      </c>
      <c r="AG230" s="71" t="s">
        <v>98</v>
      </c>
      <c r="AH230" s="71" t="s">
        <v>98</v>
      </c>
      <c r="AI230" s="71" t="s">
        <v>98</v>
      </c>
      <c r="AJ230" s="71" t="s">
        <v>98</v>
      </c>
      <c r="AK230" s="61" t="s">
        <v>98</v>
      </c>
      <c r="AL230" s="12" t="s">
        <v>98</v>
      </c>
      <c r="AM230" s="2" t="str">
        <f t="shared" si="28"/>
        <v/>
      </c>
      <c r="AN230" s="14" t="str">
        <f t="shared" si="27"/>
        <v>Folder</v>
      </c>
      <c r="AO230" s="15">
        <v>0</v>
      </c>
      <c r="AQ230" s="71" t="s">
        <v>98</v>
      </c>
      <c r="AR230" s="67" t="str">
        <f t="shared" si="25"/>
        <v>GTF.136</v>
      </c>
      <c r="AS230" s="67" t="str">
        <f t="shared" si="29"/>
        <v>GTF_Q</v>
      </c>
      <c r="AT230" s="67" t="s">
        <v>100</v>
      </c>
      <c r="AU230" s="75" t="s">
        <v>100</v>
      </c>
      <c r="AV230" s="112" t="s">
        <v>100</v>
      </c>
      <c r="AW230" s="122" t="s">
        <v>661</v>
      </c>
      <c r="AX230" s="122" t="s">
        <v>104</v>
      </c>
      <c r="AY230" s="12" t="s">
        <v>91</v>
      </c>
      <c r="AZ230" s="71" t="s">
        <v>98</v>
      </c>
      <c r="BA230" s="107" t="s">
        <v>558</v>
      </c>
      <c r="BB230" s="70" t="s">
        <v>94</v>
      </c>
      <c r="BC230" s="12" t="s">
        <v>91</v>
      </c>
      <c r="BD230" s="100" t="s">
        <v>98</v>
      </c>
      <c r="BE230" s="12" t="s">
        <v>98</v>
      </c>
      <c r="BF230" s="71" t="s">
        <v>98</v>
      </c>
      <c r="BG230" s="12" t="s">
        <v>98</v>
      </c>
      <c r="BH230" s="12" t="s">
        <v>98</v>
      </c>
      <c r="BI230" s="12" t="s">
        <v>98</v>
      </c>
      <c r="BJ230" s="100" t="s">
        <v>98</v>
      </c>
      <c r="BK230" s="12" t="s">
        <v>98</v>
      </c>
      <c r="BL230" s="71" t="s">
        <v>98</v>
      </c>
      <c r="BM230" s="12" t="s">
        <v>98</v>
      </c>
      <c r="BN230" s="12" t="s">
        <v>98</v>
      </c>
      <c r="BO230" s="12" t="s">
        <v>98</v>
      </c>
      <c r="BP230" s="100" t="s">
        <v>98</v>
      </c>
      <c r="BQ230" s="12" t="s">
        <v>98</v>
      </c>
      <c r="BR230" s="71" t="s">
        <v>98</v>
      </c>
      <c r="BS230" s="12" t="s">
        <v>98</v>
      </c>
      <c r="BT230" s="12" t="s">
        <v>98</v>
      </c>
      <c r="BU230" s="12" t="s">
        <v>98</v>
      </c>
      <c r="BV230" s="100" t="s">
        <v>98</v>
      </c>
      <c r="BW230" s="12" t="s">
        <v>98</v>
      </c>
      <c r="BX230" s="71" t="s">
        <v>98</v>
      </c>
      <c r="BY230" s="12" t="s">
        <v>98</v>
      </c>
      <c r="BZ230" s="12" t="s">
        <v>98</v>
      </c>
      <c r="CA230" s="12" t="s">
        <v>98</v>
      </c>
      <c r="CB230" s="100" t="s">
        <v>98</v>
      </c>
      <c r="CC230" s="100" t="s">
        <v>98</v>
      </c>
      <c r="CD230" s="100" t="s">
        <v>98</v>
      </c>
      <c r="CE230" s="100" t="s">
        <v>98</v>
      </c>
      <c r="CF230" s="100" t="s">
        <v>98</v>
      </c>
      <c r="CG230" s="100" t="s">
        <v>98</v>
      </c>
      <c r="CH230" s="100" t="s">
        <v>98</v>
      </c>
      <c r="CI230" s="105" t="s">
        <v>98</v>
      </c>
    </row>
    <row r="231" spans="1:87" ht="21.75" customHeight="1" x14ac:dyDescent="0.25">
      <c r="A231" s="1" t="s">
        <v>586</v>
      </c>
      <c r="B231" s="6" t="s">
        <v>1092</v>
      </c>
      <c r="C231" s="23" t="s">
        <v>89</v>
      </c>
      <c r="D231" t="s">
        <v>1093</v>
      </c>
      <c r="E231" s="2">
        <v>2017</v>
      </c>
      <c r="F231" s="2" t="s">
        <v>91</v>
      </c>
      <c r="G231" s="22" t="s">
        <v>211</v>
      </c>
      <c r="H231" s="10" t="s">
        <v>93</v>
      </c>
      <c r="I231" s="19" t="s">
        <v>212</v>
      </c>
      <c r="J231" s="2" t="s">
        <v>1094</v>
      </c>
      <c r="K231" s="118" t="str">
        <f t="shared" si="23"/>
        <v>pdf</v>
      </c>
      <c r="L231" s="2" t="s">
        <v>1095</v>
      </c>
      <c r="M231" s="118" t="str">
        <f t="shared" si="24"/>
        <v>pdf</v>
      </c>
      <c r="N231" s="2" t="s">
        <v>97</v>
      </c>
      <c r="O231" s="45" t="s">
        <v>98</v>
      </c>
      <c r="P231" s="13" t="str">
        <f t="shared" si="26"/>
        <v>Folder</v>
      </c>
      <c r="Q231" s="127">
        <v>6000</v>
      </c>
      <c r="R231" s="127">
        <v>3500</v>
      </c>
      <c r="S231" s="127">
        <v>1400</v>
      </c>
      <c r="T231" s="19" t="s">
        <v>775</v>
      </c>
      <c r="U231" s="2" t="s">
        <v>99</v>
      </c>
      <c r="V231" s="7" t="s">
        <v>98</v>
      </c>
      <c r="W231" s="2" t="s">
        <v>99</v>
      </c>
      <c r="X231" s="2" t="s">
        <v>100</v>
      </c>
      <c r="Y231" s="2" t="s">
        <v>100</v>
      </c>
      <c r="Z231" s="2" t="s">
        <v>100</v>
      </c>
      <c r="AA231" s="2" t="s">
        <v>100</v>
      </c>
      <c r="AB231" s="18" t="s">
        <v>100</v>
      </c>
      <c r="AC231" s="7" t="s">
        <v>116</v>
      </c>
      <c r="AD231" s="63" t="s">
        <v>98</v>
      </c>
      <c r="AE231" s="71" t="s">
        <v>98</v>
      </c>
      <c r="AF231" s="71" t="s">
        <v>98</v>
      </c>
      <c r="AG231" s="71" t="s">
        <v>98</v>
      </c>
      <c r="AH231" s="71" t="s">
        <v>98</v>
      </c>
      <c r="AI231" s="71" t="s">
        <v>98</v>
      </c>
      <c r="AJ231" s="71" t="s">
        <v>98</v>
      </c>
      <c r="AK231" s="61" t="s">
        <v>98</v>
      </c>
      <c r="AL231" s="12" t="s">
        <v>98</v>
      </c>
      <c r="AM231" s="2" t="str">
        <f t="shared" si="28"/>
        <v/>
      </c>
      <c r="AN231" s="14" t="str">
        <f t="shared" si="27"/>
        <v>Folder</v>
      </c>
      <c r="AO231" s="15">
        <v>0</v>
      </c>
      <c r="AQ231" s="71" t="s">
        <v>98</v>
      </c>
      <c r="AR231" s="67" t="str">
        <f t="shared" si="25"/>
        <v>GTF.137</v>
      </c>
      <c r="AS231" s="67" t="str">
        <f t="shared" si="29"/>
        <v>GTF_Q</v>
      </c>
      <c r="AT231" s="67" t="s">
        <v>100</v>
      </c>
      <c r="AU231" s="75" t="s">
        <v>100</v>
      </c>
      <c r="AV231" s="112" t="s">
        <v>214</v>
      </c>
      <c r="AW231" s="122" t="s">
        <v>125</v>
      </c>
      <c r="AX231" s="122" t="s">
        <v>104</v>
      </c>
      <c r="AY231" s="12" t="s">
        <v>91</v>
      </c>
      <c r="AZ231" s="71" t="s">
        <v>98</v>
      </c>
      <c r="BA231" s="107" t="s">
        <v>211</v>
      </c>
      <c r="BB231" s="70" t="s">
        <v>212</v>
      </c>
      <c r="BC231" s="12" t="s">
        <v>91</v>
      </c>
      <c r="BD231" s="100" t="s">
        <v>98</v>
      </c>
      <c r="BE231" s="12" t="s">
        <v>98</v>
      </c>
      <c r="BF231" s="71" t="s">
        <v>98</v>
      </c>
      <c r="BG231" s="12" t="s">
        <v>98</v>
      </c>
      <c r="BH231" s="12" t="s">
        <v>98</v>
      </c>
      <c r="BI231" s="12" t="s">
        <v>98</v>
      </c>
      <c r="BJ231" s="100" t="s">
        <v>98</v>
      </c>
      <c r="BK231" s="12" t="s">
        <v>98</v>
      </c>
      <c r="BL231" s="71" t="s">
        <v>98</v>
      </c>
      <c r="BM231" s="12" t="s">
        <v>98</v>
      </c>
      <c r="BN231" s="12" t="s">
        <v>98</v>
      </c>
      <c r="BO231" s="12" t="s">
        <v>98</v>
      </c>
      <c r="BP231" s="100" t="s">
        <v>98</v>
      </c>
      <c r="BQ231" s="12" t="s">
        <v>98</v>
      </c>
      <c r="BR231" s="71" t="s">
        <v>98</v>
      </c>
      <c r="BS231" s="12" t="s">
        <v>98</v>
      </c>
      <c r="BT231" s="12" t="s">
        <v>98</v>
      </c>
      <c r="BU231" s="12" t="s">
        <v>98</v>
      </c>
      <c r="BV231" s="100" t="s">
        <v>98</v>
      </c>
      <c r="BW231" s="12" t="s">
        <v>98</v>
      </c>
      <c r="BX231" s="71" t="s">
        <v>98</v>
      </c>
      <c r="BY231" s="12" t="s">
        <v>98</v>
      </c>
      <c r="BZ231" s="12" t="s">
        <v>98</v>
      </c>
      <c r="CA231" s="12" t="s">
        <v>98</v>
      </c>
      <c r="CB231" s="100" t="s">
        <v>98</v>
      </c>
      <c r="CC231" s="100" t="s">
        <v>98</v>
      </c>
      <c r="CD231" s="100" t="s">
        <v>98</v>
      </c>
      <c r="CE231" s="100" t="s">
        <v>98</v>
      </c>
      <c r="CF231" s="100" t="s">
        <v>98</v>
      </c>
      <c r="CG231" s="100" t="s">
        <v>98</v>
      </c>
      <c r="CH231" s="100" t="s">
        <v>98</v>
      </c>
      <c r="CI231" s="105" t="s">
        <v>98</v>
      </c>
    </row>
    <row r="232" spans="1:87" ht="21.75" customHeight="1" x14ac:dyDescent="0.25">
      <c r="A232" s="1" t="s">
        <v>586</v>
      </c>
      <c r="B232" s="6" t="s">
        <v>1096</v>
      </c>
      <c r="C232" s="23" t="s">
        <v>89</v>
      </c>
      <c r="D232" t="s">
        <v>1097</v>
      </c>
      <c r="E232" s="2">
        <v>2017</v>
      </c>
      <c r="F232" s="2" t="s">
        <v>1016</v>
      </c>
      <c r="G232" s="22" t="s">
        <v>558</v>
      </c>
      <c r="H232" s="10" t="s">
        <v>93</v>
      </c>
      <c r="I232" s="19" t="s">
        <v>94</v>
      </c>
      <c r="J232" s="2" t="s">
        <v>1098</v>
      </c>
      <c r="K232" s="118" t="str">
        <f t="shared" si="23"/>
        <v>pdf</v>
      </c>
      <c r="L232" s="2" t="s">
        <v>1099</v>
      </c>
      <c r="M232" s="118" t="str">
        <f t="shared" si="24"/>
        <v>pdf</v>
      </c>
      <c r="N232" s="2" t="s">
        <v>97</v>
      </c>
      <c r="O232" s="45" t="s">
        <v>98</v>
      </c>
      <c r="P232" s="13" t="str">
        <f t="shared" si="26"/>
        <v>Folder</v>
      </c>
      <c r="Q232" s="127">
        <v>4500</v>
      </c>
      <c r="R232" s="127">
        <v>3000</v>
      </c>
      <c r="S232" s="127">
        <v>1000</v>
      </c>
      <c r="T232" s="19" t="s">
        <v>782</v>
      </c>
      <c r="U232" s="2" t="s">
        <v>99</v>
      </c>
      <c r="V232" s="7" t="s">
        <v>98</v>
      </c>
      <c r="W232" s="2" t="s">
        <v>99</v>
      </c>
      <c r="X232" s="2" t="s">
        <v>100</v>
      </c>
      <c r="Y232" s="2" t="s">
        <v>100</v>
      </c>
      <c r="Z232" s="2" t="s">
        <v>100</v>
      </c>
      <c r="AA232" s="2" t="s">
        <v>99</v>
      </c>
      <c r="AB232" s="18" t="s">
        <v>99</v>
      </c>
      <c r="AC232" s="7" t="s">
        <v>130</v>
      </c>
      <c r="AD232" s="87" t="s">
        <v>98</v>
      </c>
      <c r="AE232" s="23"/>
      <c r="AF232" s="83" t="s">
        <v>806</v>
      </c>
      <c r="AG232" s="51" t="s">
        <v>692</v>
      </c>
      <c r="AH232" s="51" t="s">
        <v>791</v>
      </c>
      <c r="AI232" s="51" t="s">
        <v>207</v>
      </c>
      <c r="AJ232" s="51" t="s">
        <v>307</v>
      </c>
      <c r="AK232" s="25"/>
      <c r="AL232" s="2" t="s">
        <v>98</v>
      </c>
      <c r="AM232" s="2" t="str">
        <f t="shared" si="28"/>
        <v/>
      </c>
      <c r="AN232" s="14" t="str">
        <f t="shared" si="27"/>
        <v>Folder</v>
      </c>
      <c r="AO232" s="15">
        <v>0</v>
      </c>
      <c r="AQ232" s="71" t="s">
        <v>98</v>
      </c>
      <c r="AR232" s="67" t="str">
        <f t="shared" si="25"/>
        <v>GTF.138</v>
      </c>
      <c r="AS232" s="67" t="str">
        <f t="shared" si="29"/>
        <v>GTF_Q</v>
      </c>
      <c r="AT232" s="67" t="s">
        <v>100</v>
      </c>
      <c r="AU232" s="75" t="s">
        <v>100</v>
      </c>
      <c r="AV232" s="112" t="s">
        <v>197</v>
      </c>
      <c r="AW232" s="122" t="s">
        <v>1100</v>
      </c>
      <c r="AX232" s="122" t="s">
        <v>139</v>
      </c>
      <c r="AY232" s="12" t="s">
        <v>1016</v>
      </c>
      <c r="AZ232" s="71" t="s">
        <v>98</v>
      </c>
      <c r="BA232" s="107" t="s">
        <v>558</v>
      </c>
      <c r="BB232" s="70" t="s">
        <v>94</v>
      </c>
      <c r="BC232" s="12" t="s">
        <v>1016</v>
      </c>
      <c r="BD232" s="100" t="s">
        <v>98</v>
      </c>
      <c r="BE232" s="12" t="s">
        <v>98</v>
      </c>
      <c r="BF232" s="71" t="s">
        <v>98</v>
      </c>
      <c r="BG232" s="12" t="s">
        <v>98</v>
      </c>
      <c r="BH232" s="12" t="s">
        <v>98</v>
      </c>
      <c r="BI232" s="12" t="s">
        <v>98</v>
      </c>
      <c r="BJ232" s="100" t="s">
        <v>98</v>
      </c>
      <c r="BK232" s="12" t="s">
        <v>98</v>
      </c>
      <c r="BL232" s="71" t="s">
        <v>98</v>
      </c>
      <c r="BM232" s="12" t="s">
        <v>98</v>
      </c>
      <c r="BN232" s="12" t="s">
        <v>98</v>
      </c>
      <c r="BO232" s="12" t="s">
        <v>98</v>
      </c>
      <c r="BP232" s="100" t="s">
        <v>98</v>
      </c>
      <c r="BQ232" s="12" t="s">
        <v>98</v>
      </c>
      <c r="BR232" s="71" t="s">
        <v>98</v>
      </c>
      <c r="BS232" s="12" t="s">
        <v>98</v>
      </c>
      <c r="BT232" s="12" t="s">
        <v>98</v>
      </c>
      <c r="BU232" s="12" t="s">
        <v>98</v>
      </c>
      <c r="BV232" s="100" t="s">
        <v>98</v>
      </c>
      <c r="BW232" s="12" t="s">
        <v>98</v>
      </c>
      <c r="BX232" s="71" t="s">
        <v>98</v>
      </c>
      <c r="BY232" s="12" t="s">
        <v>98</v>
      </c>
      <c r="BZ232" s="12" t="s">
        <v>98</v>
      </c>
      <c r="CA232" s="12" t="s">
        <v>98</v>
      </c>
      <c r="CB232" s="100" t="s">
        <v>98</v>
      </c>
      <c r="CC232" s="100" t="s">
        <v>98</v>
      </c>
      <c r="CD232" s="100" t="s">
        <v>98</v>
      </c>
      <c r="CE232" s="100" t="s">
        <v>98</v>
      </c>
      <c r="CF232" s="100" t="s">
        <v>98</v>
      </c>
      <c r="CG232" s="100" t="s">
        <v>98</v>
      </c>
      <c r="CH232" s="100" t="s">
        <v>98</v>
      </c>
      <c r="CI232" s="105" t="s">
        <v>98</v>
      </c>
    </row>
    <row r="233" spans="1:87" ht="21.75" customHeight="1" x14ac:dyDescent="0.25">
      <c r="A233" s="1" t="s">
        <v>586</v>
      </c>
      <c r="B233" s="6" t="s">
        <v>1101</v>
      </c>
      <c r="C233" s="23" t="s">
        <v>89</v>
      </c>
      <c r="D233" t="s">
        <v>1102</v>
      </c>
      <c r="E233" s="2">
        <v>2017</v>
      </c>
      <c r="F233" s="2" t="s">
        <v>1016</v>
      </c>
      <c r="G233" s="22" t="s">
        <v>211</v>
      </c>
      <c r="H233" s="10" t="s">
        <v>93</v>
      </c>
      <c r="I233" s="19" t="s">
        <v>212</v>
      </c>
      <c r="J233" s="2" t="s">
        <v>1103</v>
      </c>
      <c r="K233" s="118" t="str">
        <f t="shared" si="23"/>
        <v>pdf</v>
      </c>
      <c r="L233" s="2" t="s">
        <v>1104</v>
      </c>
      <c r="M233" s="118" t="str">
        <f t="shared" si="24"/>
        <v>pdf</v>
      </c>
      <c r="N233" s="2" t="s">
        <v>97</v>
      </c>
      <c r="O233" s="45" t="s">
        <v>98</v>
      </c>
      <c r="P233" s="13" t="str">
        <f t="shared" si="26"/>
        <v>Folder</v>
      </c>
      <c r="Q233" s="127">
        <v>2700</v>
      </c>
      <c r="R233" s="127">
        <v>3500</v>
      </c>
      <c r="S233" s="127">
        <v>1400</v>
      </c>
      <c r="T233" s="19" t="s">
        <v>775</v>
      </c>
      <c r="U233" s="2" t="s">
        <v>99</v>
      </c>
      <c r="V233" s="7" t="s">
        <v>98</v>
      </c>
      <c r="W233" s="2" t="s">
        <v>99</v>
      </c>
      <c r="X233" s="2" t="s">
        <v>100</v>
      </c>
      <c r="Y233" s="2" t="s">
        <v>100</v>
      </c>
      <c r="Z233" s="2" t="s">
        <v>100</v>
      </c>
      <c r="AA233" s="2" t="s">
        <v>99</v>
      </c>
      <c r="AB233" s="18" t="s">
        <v>100</v>
      </c>
      <c r="AC233" s="7" t="s">
        <v>467</v>
      </c>
      <c r="AD233" s="63" t="s">
        <v>98</v>
      </c>
      <c r="AE233" s="71" t="s">
        <v>98</v>
      </c>
      <c r="AF233" s="71" t="s">
        <v>98</v>
      </c>
      <c r="AG233" s="71" t="s">
        <v>98</v>
      </c>
      <c r="AH233" s="71" t="s">
        <v>98</v>
      </c>
      <c r="AI233" s="71" t="s">
        <v>98</v>
      </c>
      <c r="AJ233" s="71" t="s">
        <v>98</v>
      </c>
      <c r="AK233" s="61" t="s">
        <v>98</v>
      </c>
      <c r="AL233" s="12" t="s">
        <v>98</v>
      </c>
      <c r="AM233" s="2" t="str">
        <f t="shared" si="28"/>
        <v/>
      </c>
      <c r="AN233" s="14" t="str">
        <f t="shared" si="27"/>
        <v>Folder</v>
      </c>
      <c r="AO233" s="15">
        <v>0</v>
      </c>
      <c r="AQ233" s="71" t="s">
        <v>98</v>
      </c>
      <c r="AR233" s="67" t="str">
        <f t="shared" si="25"/>
        <v>GTF.139</v>
      </c>
      <c r="AS233" s="67" t="str">
        <f t="shared" si="29"/>
        <v>GTF_Q</v>
      </c>
      <c r="AT233" s="67" t="s">
        <v>100</v>
      </c>
      <c r="AU233" s="75" t="s">
        <v>100</v>
      </c>
      <c r="AV233" s="112" t="s">
        <v>214</v>
      </c>
      <c r="AW233" s="122" t="s">
        <v>1105</v>
      </c>
      <c r="AX233" s="122" t="s">
        <v>183</v>
      </c>
      <c r="AY233" s="12" t="s">
        <v>1016</v>
      </c>
      <c r="AZ233" s="71" t="s">
        <v>98</v>
      </c>
      <c r="BA233" s="107" t="s">
        <v>211</v>
      </c>
      <c r="BB233" s="70" t="s">
        <v>212</v>
      </c>
      <c r="BC233" s="12" t="s">
        <v>1016</v>
      </c>
      <c r="BD233" s="100" t="s">
        <v>98</v>
      </c>
      <c r="BE233" s="12" t="s">
        <v>98</v>
      </c>
      <c r="BF233" s="71" t="s">
        <v>98</v>
      </c>
      <c r="BG233" s="12" t="s">
        <v>98</v>
      </c>
      <c r="BH233" s="12" t="s">
        <v>98</v>
      </c>
      <c r="BI233" s="12" t="s">
        <v>98</v>
      </c>
      <c r="BJ233" s="100" t="s">
        <v>98</v>
      </c>
      <c r="BK233" s="12" t="s">
        <v>98</v>
      </c>
      <c r="BL233" s="71" t="s">
        <v>98</v>
      </c>
      <c r="BM233" s="12" t="s">
        <v>98</v>
      </c>
      <c r="BN233" s="12" t="s">
        <v>98</v>
      </c>
      <c r="BO233" s="12" t="s">
        <v>98</v>
      </c>
      <c r="BP233" s="100" t="s">
        <v>98</v>
      </c>
      <c r="BQ233" s="12" t="s">
        <v>98</v>
      </c>
      <c r="BR233" s="71" t="s">
        <v>98</v>
      </c>
      <c r="BS233" s="12" t="s">
        <v>98</v>
      </c>
      <c r="BT233" s="12" t="s">
        <v>98</v>
      </c>
      <c r="BU233" s="12" t="s">
        <v>98</v>
      </c>
      <c r="BV233" s="100" t="s">
        <v>98</v>
      </c>
      <c r="BW233" s="12" t="s">
        <v>98</v>
      </c>
      <c r="BX233" s="71" t="s">
        <v>98</v>
      </c>
      <c r="BY233" s="12" t="s">
        <v>98</v>
      </c>
      <c r="BZ233" s="12" t="s">
        <v>98</v>
      </c>
      <c r="CA233" s="12" t="s">
        <v>98</v>
      </c>
      <c r="CB233" s="100" t="s">
        <v>98</v>
      </c>
      <c r="CC233" s="100" t="s">
        <v>98</v>
      </c>
      <c r="CD233" s="100" t="s">
        <v>98</v>
      </c>
      <c r="CE233" s="100" t="s">
        <v>98</v>
      </c>
      <c r="CF233" s="100" t="s">
        <v>98</v>
      </c>
      <c r="CG233" s="100" t="s">
        <v>98</v>
      </c>
      <c r="CH233" s="100" t="s">
        <v>98</v>
      </c>
      <c r="CI233" s="105" t="s">
        <v>98</v>
      </c>
    </row>
    <row r="234" spans="1:87" ht="21.75" customHeight="1" x14ac:dyDescent="0.25">
      <c r="A234" s="1" t="s">
        <v>586</v>
      </c>
      <c r="B234" s="6" t="s">
        <v>1106</v>
      </c>
      <c r="C234" s="74" t="s">
        <v>686</v>
      </c>
      <c r="D234" s="1" t="s">
        <v>715</v>
      </c>
      <c r="E234" s="2" t="s">
        <v>98</v>
      </c>
      <c r="F234" s="2" t="s">
        <v>98</v>
      </c>
      <c r="G234" s="2" t="s">
        <v>98</v>
      </c>
      <c r="H234" s="2" t="s">
        <v>98</v>
      </c>
      <c r="I234" s="10" t="s">
        <v>98</v>
      </c>
      <c r="J234" s="32" t="s">
        <v>98</v>
      </c>
      <c r="K234" s="118" t="str">
        <f t="shared" si="23"/>
        <v>pdf</v>
      </c>
      <c r="L234" s="32" t="s">
        <v>98</v>
      </c>
      <c r="M234" s="118" t="str">
        <f t="shared" si="24"/>
        <v>pdf</v>
      </c>
      <c r="N234" s="32" t="s">
        <v>98</v>
      </c>
      <c r="O234" s="47" t="s">
        <v>98</v>
      </c>
      <c r="P234" s="13" t="str">
        <f t="shared" si="26"/>
        <v>Folder</v>
      </c>
      <c r="Q234" s="127" t="s">
        <v>98</v>
      </c>
      <c r="R234" s="127" t="s">
        <v>98</v>
      </c>
      <c r="S234" s="127" t="s">
        <v>98</v>
      </c>
      <c r="T234" s="32" t="s">
        <v>98</v>
      </c>
      <c r="U234" s="32" t="s">
        <v>98</v>
      </c>
      <c r="V234" s="2" t="s">
        <v>100</v>
      </c>
      <c r="W234" s="2" t="s">
        <v>100</v>
      </c>
      <c r="X234" s="2" t="s">
        <v>100</v>
      </c>
      <c r="Y234" s="2" t="s">
        <v>100</v>
      </c>
      <c r="Z234" s="2" t="s">
        <v>100</v>
      </c>
      <c r="AA234" s="2" t="s">
        <v>100</v>
      </c>
      <c r="AB234" s="18" t="s">
        <v>100</v>
      </c>
      <c r="AC234" s="7" t="s">
        <v>98</v>
      </c>
      <c r="AD234" s="87" t="s">
        <v>98</v>
      </c>
      <c r="AE234" s="23"/>
      <c r="AF234" s="76"/>
      <c r="AG234" s="23"/>
      <c r="AH234" s="23"/>
      <c r="AI234" s="23"/>
      <c r="AJ234" s="23"/>
      <c r="AK234" s="25" t="s">
        <v>164</v>
      </c>
      <c r="AL234" s="2" t="s">
        <v>98</v>
      </c>
      <c r="AM234" s="2" t="str">
        <f t="shared" si="28"/>
        <v/>
      </c>
      <c r="AN234" s="14" t="str">
        <f t="shared" si="27"/>
        <v>Folder</v>
      </c>
      <c r="AO234" s="15">
        <v>0</v>
      </c>
      <c r="AQ234" s="71" t="s">
        <v>98</v>
      </c>
      <c r="AR234" s="67" t="str">
        <f t="shared" si="25"/>
        <v>GTF.140</v>
      </c>
      <c r="AS234" s="67" t="str">
        <f t="shared" si="29"/>
        <v>GTF_GTS</v>
      </c>
      <c r="AT234" s="67" t="s">
        <v>100</v>
      </c>
      <c r="AU234" s="75" t="s">
        <v>100</v>
      </c>
      <c r="AV234" s="111" t="s">
        <v>100</v>
      </c>
      <c r="AW234" s="122"/>
      <c r="AX234" s="122"/>
      <c r="AY234" s="12" t="str">
        <f>F234</f>
        <v>-</v>
      </c>
      <c r="AZ234" s="71" t="s">
        <v>98</v>
      </c>
      <c r="BA234" s="12" t="str">
        <f>G234</f>
        <v>-</v>
      </c>
      <c r="BB234" s="12" t="str">
        <f>I234</f>
        <v>-</v>
      </c>
      <c r="BC234" s="12" t="str">
        <f>I234</f>
        <v>-</v>
      </c>
      <c r="BD234" s="100" t="s">
        <v>98</v>
      </c>
      <c r="BE234" s="12" t="s">
        <v>98</v>
      </c>
      <c r="BF234" s="71" t="s">
        <v>98</v>
      </c>
      <c r="BG234" s="12" t="s">
        <v>98</v>
      </c>
      <c r="BH234" s="12" t="s">
        <v>98</v>
      </c>
      <c r="BI234" s="12" t="s">
        <v>98</v>
      </c>
      <c r="BJ234" s="100" t="s">
        <v>98</v>
      </c>
      <c r="BK234" s="12" t="s">
        <v>98</v>
      </c>
      <c r="BL234" s="71" t="s">
        <v>98</v>
      </c>
      <c r="BM234" s="12" t="s">
        <v>98</v>
      </c>
      <c r="BN234" s="12" t="s">
        <v>98</v>
      </c>
      <c r="BO234" s="12" t="s">
        <v>98</v>
      </c>
      <c r="BP234" s="100" t="s">
        <v>98</v>
      </c>
      <c r="BQ234" s="12" t="s">
        <v>98</v>
      </c>
      <c r="BR234" s="71" t="s">
        <v>98</v>
      </c>
      <c r="BS234" s="12" t="s">
        <v>98</v>
      </c>
      <c r="BT234" s="12" t="s">
        <v>98</v>
      </c>
      <c r="BU234" s="12" t="s">
        <v>98</v>
      </c>
      <c r="BV234" s="100" t="s">
        <v>98</v>
      </c>
      <c r="BW234" s="12" t="s">
        <v>98</v>
      </c>
      <c r="BX234" s="71" t="s">
        <v>98</v>
      </c>
      <c r="BY234" s="12" t="s">
        <v>98</v>
      </c>
      <c r="BZ234" s="12" t="s">
        <v>98</v>
      </c>
      <c r="CA234" s="12" t="s">
        <v>98</v>
      </c>
      <c r="CB234" s="100" t="s">
        <v>98</v>
      </c>
      <c r="CC234" s="100" t="s">
        <v>98</v>
      </c>
      <c r="CD234" s="100" t="s">
        <v>98</v>
      </c>
      <c r="CE234" s="100" t="s">
        <v>98</v>
      </c>
      <c r="CF234" s="100" t="s">
        <v>98</v>
      </c>
      <c r="CG234" s="100" t="s">
        <v>98</v>
      </c>
      <c r="CH234" s="100" t="s">
        <v>98</v>
      </c>
      <c r="CI234" s="105" t="s">
        <v>98</v>
      </c>
    </row>
    <row r="235" spans="1:87" ht="21.75" customHeight="1" x14ac:dyDescent="0.25">
      <c r="A235" s="1" t="s">
        <v>586</v>
      </c>
      <c r="B235" s="6" t="s">
        <v>1107</v>
      </c>
      <c r="C235" s="74" t="s">
        <v>686</v>
      </c>
      <c r="D235" s="1" t="s">
        <v>715</v>
      </c>
      <c r="E235" s="2" t="s">
        <v>98</v>
      </c>
      <c r="F235" s="2" t="s">
        <v>98</v>
      </c>
      <c r="G235" s="2" t="s">
        <v>98</v>
      </c>
      <c r="H235" s="2" t="s">
        <v>98</v>
      </c>
      <c r="I235" s="10" t="s">
        <v>98</v>
      </c>
      <c r="J235" s="32" t="s">
        <v>98</v>
      </c>
      <c r="K235" s="118" t="str">
        <f t="shared" si="23"/>
        <v>pdf</v>
      </c>
      <c r="L235" s="32" t="s">
        <v>98</v>
      </c>
      <c r="M235" s="118" t="str">
        <f t="shared" si="24"/>
        <v>pdf</v>
      </c>
      <c r="N235" s="32" t="s">
        <v>98</v>
      </c>
      <c r="O235" s="47" t="s">
        <v>98</v>
      </c>
      <c r="P235" s="13" t="str">
        <f t="shared" si="26"/>
        <v>Folder</v>
      </c>
      <c r="Q235" s="127" t="s">
        <v>98</v>
      </c>
      <c r="R235" s="127" t="s">
        <v>98</v>
      </c>
      <c r="S235" s="127" t="s">
        <v>98</v>
      </c>
      <c r="T235" s="32" t="s">
        <v>98</v>
      </c>
      <c r="U235" s="32" t="s">
        <v>98</v>
      </c>
      <c r="V235" s="2" t="s">
        <v>100</v>
      </c>
      <c r="W235" s="2" t="s">
        <v>100</v>
      </c>
      <c r="X235" s="2" t="s">
        <v>100</v>
      </c>
      <c r="Y235" s="2" t="s">
        <v>100</v>
      </c>
      <c r="Z235" s="2" t="s">
        <v>100</v>
      </c>
      <c r="AA235" s="2" t="s">
        <v>100</v>
      </c>
      <c r="AB235" s="18" t="s">
        <v>100</v>
      </c>
      <c r="AC235" s="7" t="s">
        <v>98</v>
      </c>
      <c r="AD235" s="87" t="s">
        <v>98</v>
      </c>
      <c r="AE235" s="23"/>
      <c r="AF235" s="76"/>
      <c r="AG235" s="23"/>
      <c r="AH235" s="23"/>
      <c r="AI235" s="23"/>
      <c r="AJ235" s="23"/>
      <c r="AK235" s="25" t="s">
        <v>164</v>
      </c>
      <c r="AL235" s="2" t="s">
        <v>98</v>
      </c>
      <c r="AM235" s="2" t="str">
        <f t="shared" si="28"/>
        <v/>
      </c>
      <c r="AN235" s="14" t="str">
        <f t="shared" si="27"/>
        <v>Folder</v>
      </c>
      <c r="AO235" s="15">
        <v>0</v>
      </c>
      <c r="AQ235" s="71" t="s">
        <v>98</v>
      </c>
      <c r="AR235" s="67" t="str">
        <f t="shared" si="25"/>
        <v>GTF.141</v>
      </c>
      <c r="AS235" s="67" t="str">
        <f t="shared" si="29"/>
        <v>GTF_GTS</v>
      </c>
      <c r="AT235" s="67" t="s">
        <v>100</v>
      </c>
      <c r="AU235" s="75" t="s">
        <v>100</v>
      </c>
      <c r="AV235" s="111" t="s">
        <v>100</v>
      </c>
      <c r="AW235" s="122"/>
      <c r="AX235" s="122"/>
      <c r="AY235" s="12" t="str">
        <f>F235</f>
        <v>-</v>
      </c>
      <c r="AZ235" s="71" t="s">
        <v>98</v>
      </c>
      <c r="BA235" s="12" t="str">
        <f>G235</f>
        <v>-</v>
      </c>
      <c r="BB235" s="12" t="str">
        <f>I235</f>
        <v>-</v>
      </c>
      <c r="BC235" s="12" t="str">
        <f>I235</f>
        <v>-</v>
      </c>
      <c r="BD235" s="100" t="s">
        <v>98</v>
      </c>
      <c r="BE235" s="12" t="s">
        <v>98</v>
      </c>
      <c r="BF235" s="71" t="s">
        <v>98</v>
      </c>
      <c r="BG235" s="12" t="s">
        <v>98</v>
      </c>
      <c r="BH235" s="12" t="s">
        <v>98</v>
      </c>
      <c r="BI235" s="12" t="s">
        <v>98</v>
      </c>
      <c r="BJ235" s="100" t="s">
        <v>98</v>
      </c>
      <c r="BK235" s="12" t="s">
        <v>98</v>
      </c>
      <c r="BL235" s="71" t="s">
        <v>98</v>
      </c>
      <c r="BM235" s="12" t="s">
        <v>98</v>
      </c>
      <c r="BN235" s="12" t="s">
        <v>98</v>
      </c>
      <c r="BO235" s="12" t="s">
        <v>98</v>
      </c>
      <c r="BP235" s="100" t="s">
        <v>98</v>
      </c>
      <c r="BQ235" s="12" t="s">
        <v>98</v>
      </c>
      <c r="BR235" s="71" t="s">
        <v>98</v>
      </c>
      <c r="BS235" s="12" t="s">
        <v>98</v>
      </c>
      <c r="BT235" s="12" t="s">
        <v>98</v>
      </c>
      <c r="BU235" s="12" t="s">
        <v>98</v>
      </c>
      <c r="BV235" s="100" t="s">
        <v>98</v>
      </c>
      <c r="BW235" s="12" t="s">
        <v>98</v>
      </c>
      <c r="BX235" s="71" t="s">
        <v>98</v>
      </c>
      <c r="BY235" s="12" t="s">
        <v>98</v>
      </c>
      <c r="BZ235" s="12" t="s">
        <v>98</v>
      </c>
      <c r="CA235" s="12" t="s">
        <v>98</v>
      </c>
      <c r="CB235" s="100" t="s">
        <v>98</v>
      </c>
      <c r="CC235" s="100" t="s">
        <v>98</v>
      </c>
      <c r="CD235" s="100" t="s">
        <v>98</v>
      </c>
      <c r="CE235" s="100" t="s">
        <v>98</v>
      </c>
      <c r="CF235" s="100" t="s">
        <v>98</v>
      </c>
      <c r="CG235" s="100" t="s">
        <v>98</v>
      </c>
      <c r="CH235" s="100" t="s">
        <v>98</v>
      </c>
      <c r="CI235" s="105" t="s">
        <v>98</v>
      </c>
    </row>
    <row r="236" spans="1:87" ht="21.75" customHeight="1" x14ac:dyDescent="0.25">
      <c r="A236" s="1" t="s">
        <v>586</v>
      </c>
      <c r="B236" s="6" t="s">
        <v>1108</v>
      </c>
      <c r="C236" s="74" t="s">
        <v>686</v>
      </c>
      <c r="D236" s="1" t="s">
        <v>715</v>
      </c>
      <c r="E236" s="2" t="s">
        <v>98</v>
      </c>
      <c r="F236" s="2" t="s">
        <v>98</v>
      </c>
      <c r="G236" s="2" t="s">
        <v>98</v>
      </c>
      <c r="H236" s="2" t="s">
        <v>98</v>
      </c>
      <c r="I236" s="10" t="s">
        <v>98</v>
      </c>
      <c r="J236" s="32" t="s">
        <v>98</v>
      </c>
      <c r="K236" s="118" t="str">
        <f t="shared" si="23"/>
        <v>pdf</v>
      </c>
      <c r="L236" s="32" t="s">
        <v>98</v>
      </c>
      <c r="M236" s="118" t="str">
        <f t="shared" si="24"/>
        <v>pdf</v>
      </c>
      <c r="N236" s="32" t="s">
        <v>98</v>
      </c>
      <c r="O236" s="47" t="s">
        <v>98</v>
      </c>
      <c r="P236" s="13" t="str">
        <f t="shared" si="26"/>
        <v>Folder</v>
      </c>
      <c r="Q236" s="127" t="s">
        <v>98</v>
      </c>
      <c r="R236" s="127" t="s">
        <v>98</v>
      </c>
      <c r="S236" s="127" t="s">
        <v>98</v>
      </c>
      <c r="T236" s="32" t="s">
        <v>98</v>
      </c>
      <c r="U236" s="32" t="s">
        <v>98</v>
      </c>
      <c r="V236" s="2" t="s">
        <v>100</v>
      </c>
      <c r="W236" s="2" t="s">
        <v>100</v>
      </c>
      <c r="X236" s="2" t="s">
        <v>100</v>
      </c>
      <c r="Y236" s="2" t="s">
        <v>100</v>
      </c>
      <c r="Z236" s="2" t="s">
        <v>100</v>
      </c>
      <c r="AA236" s="2" t="s">
        <v>100</v>
      </c>
      <c r="AB236" s="18" t="s">
        <v>100</v>
      </c>
      <c r="AC236" s="7" t="s">
        <v>98</v>
      </c>
      <c r="AD236" s="87" t="s">
        <v>98</v>
      </c>
      <c r="AE236" s="23"/>
      <c r="AF236" s="76"/>
      <c r="AG236" s="23"/>
      <c r="AH236" s="23"/>
      <c r="AI236" s="23"/>
      <c r="AJ236" s="23"/>
      <c r="AK236" s="25" t="s">
        <v>164</v>
      </c>
      <c r="AL236" s="2" t="s">
        <v>98</v>
      </c>
      <c r="AM236" s="2" t="str">
        <f t="shared" si="28"/>
        <v/>
      </c>
      <c r="AN236" s="14" t="str">
        <f t="shared" si="27"/>
        <v>Folder</v>
      </c>
      <c r="AO236" s="15">
        <v>0</v>
      </c>
      <c r="AQ236" s="71" t="s">
        <v>98</v>
      </c>
      <c r="AR236" s="67" t="str">
        <f t="shared" si="25"/>
        <v>GTF.142</v>
      </c>
      <c r="AS236" s="67" t="str">
        <f t="shared" si="29"/>
        <v>GTF_GTS</v>
      </c>
      <c r="AT236" s="67" t="s">
        <v>100</v>
      </c>
      <c r="AU236" s="75" t="s">
        <v>100</v>
      </c>
      <c r="AV236" s="111" t="s">
        <v>100</v>
      </c>
      <c r="AW236" s="122"/>
      <c r="AX236" s="122"/>
      <c r="AY236" s="12" t="str">
        <f>F236</f>
        <v>-</v>
      </c>
      <c r="AZ236" s="71" t="s">
        <v>98</v>
      </c>
      <c r="BA236" s="12" t="str">
        <f>G236</f>
        <v>-</v>
      </c>
      <c r="BB236" s="12" t="str">
        <f>I236</f>
        <v>-</v>
      </c>
      <c r="BC236" s="12" t="str">
        <f>I236</f>
        <v>-</v>
      </c>
      <c r="BD236" s="100" t="s">
        <v>98</v>
      </c>
      <c r="BE236" s="12" t="s">
        <v>98</v>
      </c>
      <c r="BF236" s="71" t="s">
        <v>98</v>
      </c>
      <c r="BG236" s="12" t="s">
        <v>98</v>
      </c>
      <c r="BH236" s="12" t="s">
        <v>98</v>
      </c>
      <c r="BI236" s="12" t="s">
        <v>98</v>
      </c>
      <c r="BJ236" s="100" t="s">
        <v>98</v>
      </c>
      <c r="BK236" s="12" t="s">
        <v>98</v>
      </c>
      <c r="BL236" s="71" t="s">
        <v>98</v>
      </c>
      <c r="BM236" s="12" t="s">
        <v>98</v>
      </c>
      <c r="BN236" s="12" t="s">
        <v>98</v>
      </c>
      <c r="BO236" s="12" t="s">
        <v>98</v>
      </c>
      <c r="BP236" s="100" t="s">
        <v>98</v>
      </c>
      <c r="BQ236" s="12" t="s">
        <v>98</v>
      </c>
      <c r="BR236" s="71" t="s">
        <v>98</v>
      </c>
      <c r="BS236" s="12" t="s">
        <v>98</v>
      </c>
      <c r="BT236" s="12" t="s">
        <v>98</v>
      </c>
      <c r="BU236" s="12" t="s">
        <v>98</v>
      </c>
      <c r="BV236" s="100" t="s">
        <v>98</v>
      </c>
      <c r="BW236" s="12" t="s">
        <v>98</v>
      </c>
      <c r="BX236" s="71" t="s">
        <v>98</v>
      </c>
      <c r="BY236" s="12" t="s">
        <v>98</v>
      </c>
      <c r="BZ236" s="12" t="s">
        <v>98</v>
      </c>
      <c r="CA236" s="12" t="s">
        <v>98</v>
      </c>
      <c r="CB236" s="100" t="s">
        <v>98</v>
      </c>
      <c r="CC236" s="100" t="s">
        <v>98</v>
      </c>
      <c r="CD236" s="100" t="s">
        <v>98</v>
      </c>
      <c r="CE236" s="100" t="s">
        <v>98</v>
      </c>
      <c r="CF236" s="100" t="s">
        <v>98</v>
      </c>
      <c r="CG236" s="100" t="s">
        <v>98</v>
      </c>
      <c r="CH236" s="100" t="s">
        <v>98</v>
      </c>
      <c r="CI236" s="105" t="s">
        <v>98</v>
      </c>
    </row>
    <row r="237" spans="1:87" ht="21.75" customHeight="1" x14ac:dyDescent="0.25">
      <c r="A237" s="1" t="s">
        <v>586</v>
      </c>
      <c r="B237" s="6" t="s">
        <v>1109</v>
      </c>
      <c r="C237" s="23" t="s">
        <v>89</v>
      </c>
      <c r="D237" t="s">
        <v>174</v>
      </c>
      <c r="E237" s="2">
        <v>2017</v>
      </c>
      <c r="F237" s="2" t="s">
        <v>91</v>
      </c>
      <c r="G237" s="22" t="s">
        <v>558</v>
      </c>
      <c r="H237" s="10" t="s">
        <v>93</v>
      </c>
      <c r="I237" s="19" t="s">
        <v>94</v>
      </c>
      <c r="J237" s="2" t="s">
        <v>1110</v>
      </c>
      <c r="K237" s="118" t="str">
        <f t="shared" si="23"/>
        <v>pdf</v>
      </c>
      <c r="L237" s="2" t="s">
        <v>1104</v>
      </c>
      <c r="M237" s="118" t="str">
        <f t="shared" si="24"/>
        <v>pdf</v>
      </c>
      <c r="N237" s="2" t="s">
        <v>97</v>
      </c>
      <c r="O237" s="45" t="s">
        <v>98</v>
      </c>
      <c r="P237" s="13" t="str">
        <f t="shared" si="26"/>
        <v>Folder</v>
      </c>
      <c r="Q237" s="127">
        <v>2700</v>
      </c>
      <c r="R237" s="127">
        <v>3500</v>
      </c>
      <c r="S237" s="127">
        <v>1400</v>
      </c>
      <c r="T237" s="19">
        <v>24</v>
      </c>
      <c r="U237" s="2" t="s">
        <v>99</v>
      </c>
      <c r="V237" s="7" t="s">
        <v>98</v>
      </c>
      <c r="W237" s="2" t="s">
        <v>99</v>
      </c>
      <c r="X237" s="2" t="s">
        <v>100</v>
      </c>
      <c r="Y237" s="2" t="s">
        <v>100</v>
      </c>
      <c r="Z237" s="2" t="s">
        <v>100</v>
      </c>
      <c r="AA237" s="2" t="s">
        <v>100</v>
      </c>
      <c r="AB237" s="18" t="s">
        <v>100</v>
      </c>
      <c r="AC237" s="7" t="s">
        <v>101</v>
      </c>
      <c r="AD237" s="4" t="s">
        <v>177</v>
      </c>
      <c r="AE237" s="2" t="s">
        <v>103</v>
      </c>
      <c r="AF237" s="77" t="s">
        <v>178</v>
      </c>
      <c r="AG237" s="17" t="s">
        <v>179</v>
      </c>
      <c r="AH237" s="17" t="s">
        <v>180</v>
      </c>
      <c r="AI237" s="17" t="s">
        <v>181</v>
      </c>
      <c r="AJ237" s="17" t="s">
        <v>108</v>
      </c>
      <c r="AK237" s="57"/>
      <c r="AL237" s="2" t="s">
        <v>98</v>
      </c>
      <c r="AM237" s="2" t="str">
        <f t="shared" si="28"/>
        <v/>
      </c>
      <c r="AN237" s="14" t="str">
        <f t="shared" si="27"/>
        <v>Folder</v>
      </c>
      <c r="AO237" s="15">
        <v>0</v>
      </c>
      <c r="AQ237" s="71" t="s">
        <v>98</v>
      </c>
      <c r="AR237" s="67" t="str">
        <f t="shared" si="25"/>
        <v>GTF.143</v>
      </c>
      <c r="AS237" s="67" t="str">
        <f t="shared" si="29"/>
        <v>GTF_Q</v>
      </c>
      <c r="AT237" s="67" t="s">
        <v>100</v>
      </c>
      <c r="AU237" s="75" t="s">
        <v>100</v>
      </c>
      <c r="AV237" s="112" t="s">
        <v>214</v>
      </c>
      <c r="AW237" s="122" t="s">
        <v>182</v>
      </c>
      <c r="AX237" s="122" t="s">
        <v>183</v>
      </c>
      <c r="AY237" s="12" t="s">
        <v>91</v>
      </c>
      <c r="AZ237" s="71" t="s">
        <v>98</v>
      </c>
      <c r="BA237" s="107" t="s">
        <v>558</v>
      </c>
      <c r="BB237" s="70" t="s">
        <v>94</v>
      </c>
      <c r="BC237" s="12" t="s">
        <v>91</v>
      </c>
      <c r="BD237" s="100" t="s">
        <v>98</v>
      </c>
      <c r="BE237" s="12" t="s">
        <v>98</v>
      </c>
      <c r="BF237" s="71" t="s">
        <v>98</v>
      </c>
      <c r="BG237" s="12" t="s">
        <v>98</v>
      </c>
      <c r="BH237" s="12" t="s">
        <v>98</v>
      </c>
      <c r="BI237" s="12" t="s">
        <v>98</v>
      </c>
      <c r="BJ237" s="100" t="s">
        <v>98</v>
      </c>
      <c r="BK237" s="12" t="s">
        <v>98</v>
      </c>
      <c r="BL237" s="71" t="s">
        <v>98</v>
      </c>
      <c r="BM237" s="12" t="s">
        <v>98</v>
      </c>
      <c r="BN237" s="12" t="s">
        <v>98</v>
      </c>
      <c r="BO237" s="12" t="s">
        <v>98</v>
      </c>
      <c r="BP237" s="100" t="s">
        <v>98</v>
      </c>
      <c r="BQ237" s="12" t="s">
        <v>98</v>
      </c>
      <c r="BR237" s="71" t="s">
        <v>98</v>
      </c>
      <c r="BS237" s="12" t="s">
        <v>98</v>
      </c>
      <c r="BT237" s="12" t="s">
        <v>98</v>
      </c>
      <c r="BU237" s="12" t="s">
        <v>98</v>
      </c>
      <c r="BV237" s="100" t="s">
        <v>98</v>
      </c>
      <c r="BW237" s="12" t="s">
        <v>98</v>
      </c>
      <c r="BX237" s="71" t="s">
        <v>98</v>
      </c>
      <c r="BY237" s="12" t="s">
        <v>98</v>
      </c>
      <c r="BZ237" s="12" t="s">
        <v>98</v>
      </c>
      <c r="CA237" s="12" t="s">
        <v>98</v>
      </c>
      <c r="CB237" s="100" t="s">
        <v>98</v>
      </c>
      <c r="CC237" s="100" t="s">
        <v>98</v>
      </c>
      <c r="CD237" s="100" t="s">
        <v>98</v>
      </c>
      <c r="CE237" s="100" t="s">
        <v>98</v>
      </c>
      <c r="CF237" s="100" t="s">
        <v>98</v>
      </c>
      <c r="CG237" s="100" t="s">
        <v>98</v>
      </c>
      <c r="CH237" s="100" t="s">
        <v>98</v>
      </c>
      <c r="CI237" s="105" t="s">
        <v>98</v>
      </c>
    </row>
    <row r="238" spans="1:87" ht="21.75" customHeight="1" x14ac:dyDescent="0.25">
      <c r="A238" s="1" t="s">
        <v>586</v>
      </c>
      <c r="B238" s="6" t="s">
        <v>1111</v>
      </c>
      <c r="C238" s="23" t="s">
        <v>89</v>
      </c>
      <c r="D238" t="s">
        <v>1112</v>
      </c>
      <c r="E238" s="2">
        <v>2016</v>
      </c>
      <c r="F238" s="2" t="s">
        <v>91</v>
      </c>
      <c r="G238" s="22" t="s">
        <v>211</v>
      </c>
      <c r="H238" s="10" t="s">
        <v>93</v>
      </c>
      <c r="I238" s="19" t="s">
        <v>212</v>
      </c>
      <c r="J238" s="2" t="s">
        <v>1113</v>
      </c>
      <c r="K238" s="118" t="str">
        <f t="shared" si="23"/>
        <v>pdf</v>
      </c>
      <c r="L238" s="2" t="s">
        <v>1104</v>
      </c>
      <c r="M238" s="118" t="str">
        <f t="shared" si="24"/>
        <v>pdf</v>
      </c>
      <c r="N238" s="2" t="s">
        <v>97</v>
      </c>
      <c r="O238" s="45" t="s">
        <v>98</v>
      </c>
      <c r="P238" s="13" t="str">
        <f t="shared" si="26"/>
        <v>Folder</v>
      </c>
      <c r="Q238" s="127">
        <v>2700</v>
      </c>
      <c r="R238" s="127">
        <v>3500</v>
      </c>
      <c r="S238" s="127">
        <v>1400</v>
      </c>
      <c r="T238" s="19">
        <v>24</v>
      </c>
      <c r="U238" s="2" t="s">
        <v>99</v>
      </c>
      <c r="V238" s="7" t="s">
        <v>98</v>
      </c>
      <c r="W238" s="2" t="s">
        <v>100</v>
      </c>
      <c r="X238" s="2" t="s">
        <v>100</v>
      </c>
      <c r="Y238" s="2" t="s">
        <v>100</v>
      </c>
      <c r="Z238" s="2" t="s">
        <v>100</v>
      </c>
      <c r="AA238" s="2" t="s">
        <v>100</v>
      </c>
      <c r="AB238" s="18" t="s">
        <v>100</v>
      </c>
      <c r="AC238" s="7" t="s">
        <v>776</v>
      </c>
      <c r="AD238" s="63" t="s">
        <v>98</v>
      </c>
      <c r="AE238" s="71" t="s">
        <v>98</v>
      </c>
      <c r="AF238" s="71" t="s">
        <v>98</v>
      </c>
      <c r="AG238" s="71" t="s">
        <v>98</v>
      </c>
      <c r="AH238" s="71" t="s">
        <v>98</v>
      </c>
      <c r="AI238" s="71" t="s">
        <v>98</v>
      </c>
      <c r="AJ238" s="71" t="s">
        <v>98</v>
      </c>
      <c r="AK238" s="61" t="s">
        <v>98</v>
      </c>
      <c r="AL238" s="12" t="s">
        <v>98</v>
      </c>
      <c r="AM238" s="2" t="str">
        <f t="shared" si="28"/>
        <v/>
      </c>
      <c r="AN238" s="14" t="str">
        <f t="shared" si="27"/>
        <v>Folder</v>
      </c>
      <c r="AO238" s="15">
        <v>0</v>
      </c>
      <c r="AQ238" s="71" t="s">
        <v>98</v>
      </c>
      <c r="AR238" s="67" t="str">
        <f t="shared" si="25"/>
        <v>GTF.144</v>
      </c>
      <c r="AS238" s="67" t="str">
        <f t="shared" si="29"/>
        <v>GTF_Q</v>
      </c>
      <c r="AT238" s="67" t="s">
        <v>100</v>
      </c>
      <c r="AU238" s="75" t="s">
        <v>100</v>
      </c>
      <c r="AV238" s="112" t="s">
        <v>214</v>
      </c>
      <c r="AW238" s="122" t="s">
        <v>172</v>
      </c>
      <c r="AX238" s="122" t="s">
        <v>104</v>
      </c>
      <c r="AY238" s="12" t="s">
        <v>91</v>
      </c>
      <c r="AZ238" s="71" t="s">
        <v>98</v>
      </c>
      <c r="BA238" s="107" t="s">
        <v>211</v>
      </c>
      <c r="BB238" s="70" t="s">
        <v>212</v>
      </c>
      <c r="BC238" s="12" t="s">
        <v>91</v>
      </c>
      <c r="BD238" s="100" t="s">
        <v>98</v>
      </c>
      <c r="BE238" s="12" t="s">
        <v>98</v>
      </c>
      <c r="BF238" s="71" t="s">
        <v>98</v>
      </c>
      <c r="BG238" s="12" t="s">
        <v>98</v>
      </c>
      <c r="BH238" s="12" t="s">
        <v>98</v>
      </c>
      <c r="BI238" s="12" t="s">
        <v>98</v>
      </c>
      <c r="BJ238" s="100" t="s">
        <v>98</v>
      </c>
      <c r="BK238" s="12" t="s">
        <v>98</v>
      </c>
      <c r="BL238" s="71" t="s">
        <v>98</v>
      </c>
      <c r="BM238" s="12" t="s">
        <v>98</v>
      </c>
      <c r="BN238" s="12" t="s">
        <v>98</v>
      </c>
      <c r="BO238" s="12" t="s">
        <v>98</v>
      </c>
      <c r="BP238" s="100" t="s">
        <v>98</v>
      </c>
      <c r="BQ238" s="12" t="s">
        <v>98</v>
      </c>
      <c r="BR238" s="71" t="s">
        <v>98</v>
      </c>
      <c r="BS238" s="12" t="s">
        <v>98</v>
      </c>
      <c r="BT238" s="12" t="s">
        <v>98</v>
      </c>
      <c r="BU238" s="12" t="s">
        <v>98</v>
      </c>
      <c r="BV238" s="100" t="s">
        <v>98</v>
      </c>
      <c r="BW238" s="12" t="s">
        <v>98</v>
      </c>
      <c r="BX238" s="71" t="s">
        <v>98</v>
      </c>
      <c r="BY238" s="12" t="s">
        <v>98</v>
      </c>
      <c r="BZ238" s="12" t="s">
        <v>98</v>
      </c>
      <c r="CA238" s="12" t="s">
        <v>98</v>
      </c>
      <c r="CB238" s="100" t="s">
        <v>98</v>
      </c>
      <c r="CC238" s="100" t="s">
        <v>98</v>
      </c>
      <c r="CD238" s="100" t="s">
        <v>98</v>
      </c>
      <c r="CE238" s="100" t="s">
        <v>98</v>
      </c>
      <c r="CF238" s="100" t="s">
        <v>98</v>
      </c>
      <c r="CG238" s="100" t="s">
        <v>98</v>
      </c>
      <c r="CH238" s="100" t="s">
        <v>98</v>
      </c>
      <c r="CI238" s="105" t="s">
        <v>98</v>
      </c>
    </row>
    <row r="239" spans="1:87" ht="21.75" customHeight="1" x14ac:dyDescent="0.25">
      <c r="A239" s="1" t="s">
        <v>586</v>
      </c>
      <c r="B239" s="6" t="s">
        <v>1114</v>
      </c>
      <c r="C239" s="23" t="s">
        <v>89</v>
      </c>
      <c r="D239" t="s">
        <v>1115</v>
      </c>
      <c r="E239" s="2">
        <v>2016</v>
      </c>
      <c r="F239" s="2" t="s">
        <v>91</v>
      </c>
      <c r="G239" s="22" t="s">
        <v>558</v>
      </c>
      <c r="H239" s="10" t="s">
        <v>93</v>
      </c>
      <c r="I239" s="19" t="s">
        <v>94</v>
      </c>
      <c r="J239" s="2" t="s">
        <v>1116</v>
      </c>
      <c r="K239" s="118" t="str">
        <f t="shared" si="23"/>
        <v>pdf</v>
      </c>
      <c r="L239" s="2" t="s">
        <v>1117</v>
      </c>
      <c r="M239" s="118" t="str">
        <f t="shared" si="24"/>
        <v>pdf</v>
      </c>
      <c r="N239" s="2" t="s">
        <v>97</v>
      </c>
      <c r="O239" s="45" t="s">
        <v>98</v>
      </c>
      <c r="P239" s="13" t="str">
        <f t="shared" si="26"/>
        <v>Folder</v>
      </c>
      <c r="Q239" s="127">
        <v>6000</v>
      </c>
      <c r="R239" s="127">
        <v>3000</v>
      </c>
      <c r="S239" s="127">
        <v>1000</v>
      </c>
      <c r="T239" s="19">
        <v>42</v>
      </c>
      <c r="U239" s="2" t="s">
        <v>99</v>
      </c>
      <c r="V239" s="7" t="s">
        <v>98</v>
      </c>
      <c r="W239" s="2" t="s">
        <v>100</v>
      </c>
      <c r="X239" s="2" t="s">
        <v>100</v>
      </c>
      <c r="Y239" s="2" t="s">
        <v>100</v>
      </c>
      <c r="Z239" s="2" t="s">
        <v>100</v>
      </c>
      <c r="AA239" s="2" t="s">
        <v>100</v>
      </c>
      <c r="AB239" s="18" t="s">
        <v>100</v>
      </c>
      <c r="AC239" s="7" t="s">
        <v>130</v>
      </c>
      <c r="AD239" s="87" t="s">
        <v>98</v>
      </c>
      <c r="AE239" s="23"/>
      <c r="AF239" s="83" t="s">
        <v>806</v>
      </c>
      <c r="AG239" s="51" t="s">
        <v>692</v>
      </c>
      <c r="AH239" s="51" t="s">
        <v>693</v>
      </c>
      <c r="AI239" s="51" t="s">
        <v>207</v>
      </c>
      <c r="AJ239" s="51" t="s">
        <v>307</v>
      </c>
      <c r="AK239" s="25"/>
      <c r="AL239" s="2" t="s">
        <v>98</v>
      </c>
      <c r="AM239" s="2" t="str">
        <f t="shared" si="28"/>
        <v/>
      </c>
      <c r="AN239" s="14" t="str">
        <f t="shared" si="27"/>
        <v>Folder</v>
      </c>
      <c r="AO239" s="15">
        <v>0</v>
      </c>
      <c r="AQ239" s="71" t="s">
        <v>98</v>
      </c>
      <c r="AR239" s="67" t="str">
        <f t="shared" si="25"/>
        <v>GTF.145</v>
      </c>
      <c r="AS239" s="67" t="str">
        <f t="shared" si="29"/>
        <v>GTF_Q</v>
      </c>
      <c r="AT239" s="67" t="s">
        <v>100</v>
      </c>
      <c r="AU239" s="75" t="s">
        <v>100</v>
      </c>
      <c r="AV239" s="112" t="s">
        <v>144</v>
      </c>
      <c r="AW239" s="122" t="s">
        <v>438</v>
      </c>
      <c r="AX239" s="122" t="s">
        <v>139</v>
      </c>
      <c r="AY239" s="12" t="s">
        <v>91</v>
      </c>
      <c r="AZ239" s="71" t="s">
        <v>98</v>
      </c>
      <c r="BA239" s="107" t="s">
        <v>558</v>
      </c>
      <c r="BB239" s="70" t="s">
        <v>94</v>
      </c>
      <c r="BC239" s="12" t="s">
        <v>91</v>
      </c>
      <c r="BD239" s="100" t="s">
        <v>98</v>
      </c>
      <c r="BE239" s="12" t="s">
        <v>98</v>
      </c>
      <c r="BF239" s="71" t="s">
        <v>98</v>
      </c>
      <c r="BG239" s="12" t="s">
        <v>98</v>
      </c>
      <c r="BH239" s="12" t="s">
        <v>98</v>
      </c>
      <c r="BI239" s="12" t="s">
        <v>98</v>
      </c>
      <c r="BJ239" s="100" t="s">
        <v>98</v>
      </c>
      <c r="BK239" s="12" t="s">
        <v>98</v>
      </c>
      <c r="BL239" s="71" t="s">
        <v>98</v>
      </c>
      <c r="BM239" s="12" t="s">
        <v>98</v>
      </c>
      <c r="BN239" s="12" t="s">
        <v>98</v>
      </c>
      <c r="BO239" s="12" t="s">
        <v>98</v>
      </c>
      <c r="BP239" s="100" t="s">
        <v>98</v>
      </c>
      <c r="BQ239" s="12" t="s">
        <v>98</v>
      </c>
      <c r="BR239" s="71" t="s">
        <v>98</v>
      </c>
      <c r="BS239" s="12" t="s">
        <v>98</v>
      </c>
      <c r="BT239" s="12" t="s">
        <v>98</v>
      </c>
      <c r="BU239" s="12" t="s">
        <v>98</v>
      </c>
      <c r="BV239" s="100" t="s">
        <v>98</v>
      </c>
      <c r="BW239" s="12" t="s">
        <v>98</v>
      </c>
      <c r="BX239" s="71" t="s">
        <v>98</v>
      </c>
      <c r="BY239" s="12" t="s">
        <v>98</v>
      </c>
      <c r="BZ239" s="12" t="s">
        <v>98</v>
      </c>
      <c r="CA239" s="12" t="s">
        <v>98</v>
      </c>
      <c r="CB239" s="100" t="s">
        <v>98</v>
      </c>
      <c r="CC239" s="100" t="s">
        <v>98</v>
      </c>
      <c r="CD239" s="100" t="s">
        <v>98</v>
      </c>
      <c r="CE239" s="100" t="s">
        <v>98</v>
      </c>
      <c r="CF239" s="100" t="s">
        <v>98</v>
      </c>
      <c r="CG239" s="100" t="s">
        <v>98</v>
      </c>
      <c r="CH239" s="100" t="s">
        <v>98</v>
      </c>
      <c r="CI239" s="105" t="s">
        <v>98</v>
      </c>
    </row>
    <row r="240" spans="1:87" ht="21.75" customHeight="1" x14ac:dyDescent="0.25">
      <c r="A240" s="1" t="s">
        <v>586</v>
      </c>
      <c r="B240" s="6">
        <v>146</v>
      </c>
      <c r="C240" s="23" t="s">
        <v>89</v>
      </c>
      <c r="D240" t="s">
        <v>1118</v>
      </c>
      <c r="E240" s="2">
        <v>2017</v>
      </c>
      <c r="F240" s="2" t="s">
        <v>1119</v>
      </c>
      <c r="G240" s="10" t="s">
        <v>98</v>
      </c>
      <c r="H240" s="2" t="s">
        <v>98</v>
      </c>
      <c r="I240" s="10" t="s">
        <v>1120</v>
      </c>
      <c r="J240" s="2" t="s">
        <v>1121</v>
      </c>
      <c r="K240" s="118" t="str">
        <f t="shared" si="23"/>
        <v>pdf</v>
      </c>
      <c r="L240" s="2" t="s">
        <v>1122</v>
      </c>
      <c r="M240" s="118" t="str">
        <f t="shared" si="24"/>
        <v>pdf</v>
      </c>
      <c r="N240" s="2" t="s">
        <v>97</v>
      </c>
      <c r="O240" s="45" t="s">
        <v>1123</v>
      </c>
      <c r="P240" s="13" t="str">
        <f t="shared" si="26"/>
        <v>Folder</v>
      </c>
      <c r="Q240" s="127">
        <v>6000</v>
      </c>
      <c r="R240" s="127">
        <v>3500</v>
      </c>
      <c r="S240" s="127">
        <v>1250</v>
      </c>
      <c r="T240" s="2">
        <v>24</v>
      </c>
      <c r="U240" s="2" t="s">
        <v>99</v>
      </c>
      <c r="V240" s="7" t="s">
        <v>98</v>
      </c>
      <c r="W240" s="2" t="s">
        <v>100</v>
      </c>
      <c r="X240" s="2" t="s">
        <v>100</v>
      </c>
      <c r="Y240" s="2" t="s">
        <v>100</v>
      </c>
      <c r="Z240" s="2" t="s">
        <v>100</v>
      </c>
      <c r="AA240" s="2" t="s">
        <v>100</v>
      </c>
      <c r="AB240" s="18" t="s">
        <v>100</v>
      </c>
      <c r="AC240" s="7" t="s">
        <v>130</v>
      </c>
      <c r="AD240" s="87" t="s">
        <v>98</v>
      </c>
      <c r="AE240" s="2" t="s">
        <v>131</v>
      </c>
      <c r="AF240" s="34" t="s">
        <v>750</v>
      </c>
      <c r="AG240" s="34" t="s">
        <v>750</v>
      </c>
      <c r="AH240" s="34" t="s">
        <v>1124</v>
      </c>
      <c r="AI240" s="34" t="s">
        <v>792</v>
      </c>
      <c r="AJ240" s="34" t="s">
        <v>1125</v>
      </c>
      <c r="AK240" s="5"/>
      <c r="AL240" s="2" t="s">
        <v>98</v>
      </c>
      <c r="AM240" s="2" t="str">
        <f t="shared" si="28"/>
        <v/>
      </c>
      <c r="AN240" s="14" t="str">
        <f t="shared" si="27"/>
        <v>Folder</v>
      </c>
      <c r="AO240" s="15">
        <v>0</v>
      </c>
      <c r="AQ240" s="71" t="s">
        <v>98</v>
      </c>
      <c r="AR240" s="67" t="str">
        <f t="shared" si="25"/>
        <v>GTF.146</v>
      </c>
      <c r="AS240" s="67" t="str">
        <f t="shared" si="29"/>
        <v>GTF_Q</v>
      </c>
      <c r="AT240" s="67" t="s">
        <v>100</v>
      </c>
      <c r="AU240" s="75" t="s">
        <v>100</v>
      </c>
      <c r="AV240" s="112" t="s">
        <v>144</v>
      </c>
      <c r="AW240" s="122"/>
      <c r="AX240" s="122"/>
      <c r="AY240" s="12" t="s">
        <v>1119</v>
      </c>
      <c r="AZ240" s="71" t="s">
        <v>98</v>
      </c>
      <c r="BA240" s="71" t="s">
        <v>98</v>
      </c>
      <c r="BB240" s="71" t="s">
        <v>1120</v>
      </c>
      <c r="BC240" s="12" t="s">
        <v>1119</v>
      </c>
      <c r="BD240" s="71" t="s">
        <v>98</v>
      </c>
      <c r="BE240" s="12" t="s">
        <v>98</v>
      </c>
      <c r="BF240" s="71" t="s">
        <v>98</v>
      </c>
      <c r="BG240" s="12" t="s">
        <v>98</v>
      </c>
      <c r="BH240" s="12" t="s">
        <v>98</v>
      </c>
      <c r="BI240" s="12" t="s">
        <v>98</v>
      </c>
      <c r="BJ240" s="100" t="s">
        <v>98</v>
      </c>
      <c r="BK240" s="12" t="s">
        <v>98</v>
      </c>
      <c r="BL240" s="71" t="s">
        <v>98</v>
      </c>
      <c r="BM240" s="12" t="s">
        <v>98</v>
      </c>
      <c r="BN240" s="12" t="s">
        <v>98</v>
      </c>
      <c r="BO240" s="12" t="s">
        <v>98</v>
      </c>
      <c r="BP240" s="100" t="s">
        <v>98</v>
      </c>
      <c r="BQ240" s="12" t="s">
        <v>98</v>
      </c>
      <c r="BR240" s="71" t="s">
        <v>98</v>
      </c>
      <c r="BS240" s="12" t="s">
        <v>98</v>
      </c>
      <c r="BT240" s="12" t="s">
        <v>98</v>
      </c>
      <c r="BU240" s="12" t="s">
        <v>98</v>
      </c>
      <c r="BV240" s="100" t="s">
        <v>98</v>
      </c>
      <c r="BW240" s="12" t="s">
        <v>98</v>
      </c>
      <c r="BX240" s="71" t="s">
        <v>98</v>
      </c>
      <c r="BY240" s="12" t="s">
        <v>98</v>
      </c>
      <c r="BZ240" s="12" t="s">
        <v>98</v>
      </c>
      <c r="CA240" s="12" t="s">
        <v>98</v>
      </c>
      <c r="CB240" s="100" t="s">
        <v>98</v>
      </c>
      <c r="CC240" s="100" t="s">
        <v>98</v>
      </c>
      <c r="CD240" s="100" t="s">
        <v>98</v>
      </c>
      <c r="CE240" s="100" t="s">
        <v>98</v>
      </c>
      <c r="CF240" s="100" t="s">
        <v>98</v>
      </c>
      <c r="CG240" s="100" t="s">
        <v>98</v>
      </c>
      <c r="CH240" s="100" t="s">
        <v>98</v>
      </c>
      <c r="CI240" s="105" t="s">
        <v>98</v>
      </c>
    </row>
    <row r="241" spans="1:87" ht="21.75" customHeight="1" x14ac:dyDescent="0.25">
      <c r="A241" s="1" t="s">
        <v>586</v>
      </c>
      <c r="B241" s="6" t="s">
        <v>1126</v>
      </c>
      <c r="C241" s="23" t="s">
        <v>89</v>
      </c>
      <c r="D241" t="s">
        <v>1118</v>
      </c>
      <c r="E241" s="2">
        <v>2017</v>
      </c>
      <c r="F241" s="2" t="s">
        <v>1119</v>
      </c>
      <c r="G241" s="22" t="s">
        <v>98</v>
      </c>
      <c r="H241" s="10" t="s">
        <v>98</v>
      </c>
      <c r="I241" s="19" t="s">
        <v>1120</v>
      </c>
      <c r="J241" s="2" t="s">
        <v>1121</v>
      </c>
      <c r="K241" s="118" t="str">
        <f t="shared" si="23"/>
        <v>pdf</v>
      </c>
      <c r="L241" s="2" t="s">
        <v>1122</v>
      </c>
      <c r="M241" s="118" t="str">
        <f t="shared" si="24"/>
        <v>pdf</v>
      </c>
      <c r="N241" s="2" t="s">
        <v>97</v>
      </c>
      <c r="O241" s="45" t="s">
        <v>1123</v>
      </c>
      <c r="P241" s="13" t="str">
        <f t="shared" si="26"/>
        <v>Folder</v>
      </c>
      <c r="Q241" s="127">
        <v>6000</v>
      </c>
      <c r="R241" s="127">
        <v>3500</v>
      </c>
      <c r="S241" s="127">
        <v>1250</v>
      </c>
      <c r="T241" s="19">
        <v>24</v>
      </c>
      <c r="U241" s="2" t="s">
        <v>99</v>
      </c>
      <c r="V241" s="7" t="s">
        <v>98</v>
      </c>
      <c r="W241" s="2" t="s">
        <v>100</v>
      </c>
      <c r="X241" s="2" t="s">
        <v>100</v>
      </c>
      <c r="Y241" s="2" t="s">
        <v>100</v>
      </c>
      <c r="Z241" s="2" t="s">
        <v>100</v>
      </c>
      <c r="AA241" s="2" t="s">
        <v>100</v>
      </c>
      <c r="AB241" s="18" t="s">
        <v>100</v>
      </c>
      <c r="AC241" s="7" t="s">
        <v>130</v>
      </c>
      <c r="AD241" s="87" t="s">
        <v>98</v>
      </c>
      <c r="AE241" s="23"/>
      <c r="AF241" s="34" t="s">
        <v>750</v>
      </c>
      <c r="AG241" s="34" t="s">
        <v>750</v>
      </c>
      <c r="AH241" s="34" t="s">
        <v>1124</v>
      </c>
      <c r="AI241" s="34" t="s">
        <v>792</v>
      </c>
      <c r="AJ241" s="34" t="s">
        <v>1125</v>
      </c>
      <c r="AK241" s="5"/>
      <c r="AL241" s="2" t="s">
        <v>98</v>
      </c>
      <c r="AM241" s="2" t="str">
        <f t="shared" si="28"/>
        <v/>
      </c>
      <c r="AN241" s="14" t="str">
        <f t="shared" si="27"/>
        <v>Folder</v>
      </c>
      <c r="AO241" s="15">
        <v>0</v>
      </c>
      <c r="AQ241" s="71" t="s">
        <v>98</v>
      </c>
      <c r="AR241" s="67" t="str">
        <f t="shared" si="25"/>
        <v>GTF.147</v>
      </c>
      <c r="AS241" s="67" t="str">
        <f t="shared" si="29"/>
        <v>GTF_Q</v>
      </c>
      <c r="AT241" s="67" t="s">
        <v>100</v>
      </c>
      <c r="AU241" s="75" t="s">
        <v>100</v>
      </c>
      <c r="AV241" s="112" t="s">
        <v>144</v>
      </c>
      <c r="AW241" s="122"/>
      <c r="AX241" s="122"/>
      <c r="AY241" s="12" t="s">
        <v>1119</v>
      </c>
      <c r="AZ241" s="71" t="s">
        <v>98</v>
      </c>
      <c r="BA241" s="107" t="s">
        <v>98</v>
      </c>
      <c r="BB241" s="70" t="s">
        <v>1120</v>
      </c>
      <c r="BC241" s="12" t="s">
        <v>1119</v>
      </c>
      <c r="BD241" s="100" t="s">
        <v>98</v>
      </c>
      <c r="BE241" s="12" t="s">
        <v>98</v>
      </c>
      <c r="BF241" s="71" t="s">
        <v>98</v>
      </c>
      <c r="BG241" s="12" t="s">
        <v>98</v>
      </c>
      <c r="BH241" s="12" t="s">
        <v>98</v>
      </c>
      <c r="BI241" s="12" t="s">
        <v>98</v>
      </c>
      <c r="BJ241" s="100" t="s">
        <v>98</v>
      </c>
      <c r="BK241" s="12" t="s">
        <v>98</v>
      </c>
      <c r="BL241" s="71" t="s">
        <v>98</v>
      </c>
      <c r="BM241" s="12" t="s">
        <v>98</v>
      </c>
      <c r="BN241" s="12" t="s">
        <v>98</v>
      </c>
      <c r="BO241" s="12" t="s">
        <v>98</v>
      </c>
      <c r="BP241" s="100" t="s">
        <v>98</v>
      </c>
      <c r="BQ241" s="12" t="s">
        <v>98</v>
      </c>
      <c r="BR241" s="71" t="s">
        <v>98</v>
      </c>
      <c r="BS241" s="12" t="s">
        <v>98</v>
      </c>
      <c r="BT241" s="12" t="s">
        <v>98</v>
      </c>
      <c r="BU241" s="12" t="s">
        <v>98</v>
      </c>
      <c r="BV241" s="100" t="s">
        <v>98</v>
      </c>
      <c r="BW241" s="12" t="s">
        <v>98</v>
      </c>
      <c r="BX241" s="71" t="s">
        <v>98</v>
      </c>
      <c r="BY241" s="12" t="s">
        <v>98</v>
      </c>
      <c r="BZ241" s="12" t="s">
        <v>98</v>
      </c>
      <c r="CA241" s="12" t="s">
        <v>98</v>
      </c>
      <c r="CB241" s="100" t="s">
        <v>98</v>
      </c>
      <c r="CC241" s="100" t="s">
        <v>98</v>
      </c>
      <c r="CD241" s="100" t="s">
        <v>98</v>
      </c>
      <c r="CE241" s="100" t="s">
        <v>98</v>
      </c>
      <c r="CF241" s="100" t="s">
        <v>98</v>
      </c>
      <c r="CG241" s="100" t="s">
        <v>98</v>
      </c>
      <c r="CH241" s="100" t="s">
        <v>98</v>
      </c>
      <c r="CI241" s="105" t="s">
        <v>98</v>
      </c>
    </row>
    <row r="242" spans="1:87" ht="21.75" customHeight="1" x14ac:dyDescent="0.25">
      <c r="A242" s="1" t="s">
        <v>586</v>
      </c>
      <c r="B242" s="6" t="s">
        <v>1127</v>
      </c>
      <c r="C242" s="74" t="s">
        <v>686</v>
      </c>
      <c r="D242" s="1" t="s">
        <v>715</v>
      </c>
      <c r="E242" s="2" t="s">
        <v>98</v>
      </c>
      <c r="F242" s="2" t="s">
        <v>98</v>
      </c>
      <c r="G242" s="2" t="s">
        <v>98</v>
      </c>
      <c r="H242" s="2" t="s">
        <v>98</v>
      </c>
      <c r="I242" s="10" t="s">
        <v>98</v>
      </c>
      <c r="J242" s="32" t="s">
        <v>98</v>
      </c>
      <c r="K242" s="118" t="str">
        <f t="shared" si="23"/>
        <v>pdf</v>
      </c>
      <c r="L242" s="32" t="s">
        <v>98</v>
      </c>
      <c r="M242" s="118" t="str">
        <f t="shared" si="24"/>
        <v>pdf</v>
      </c>
      <c r="N242" s="32" t="s">
        <v>98</v>
      </c>
      <c r="O242" s="47" t="s">
        <v>98</v>
      </c>
      <c r="P242" s="13" t="str">
        <f t="shared" si="26"/>
        <v>Folder</v>
      </c>
      <c r="Q242" s="127" t="s">
        <v>98</v>
      </c>
      <c r="R242" s="127" t="s">
        <v>98</v>
      </c>
      <c r="S242" s="127" t="s">
        <v>98</v>
      </c>
      <c r="T242" s="32" t="s">
        <v>98</v>
      </c>
      <c r="U242" s="32" t="s">
        <v>98</v>
      </c>
      <c r="V242" s="2" t="s">
        <v>100</v>
      </c>
      <c r="W242" s="2" t="s">
        <v>100</v>
      </c>
      <c r="X242" s="2" t="s">
        <v>100</v>
      </c>
      <c r="Y242" s="2" t="s">
        <v>100</v>
      </c>
      <c r="Z242" s="2" t="s">
        <v>100</v>
      </c>
      <c r="AA242" s="2" t="s">
        <v>100</v>
      </c>
      <c r="AB242" s="18" t="s">
        <v>100</v>
      </c>
      <c r="AC242" s="7" t="s">
        <v>98</v>
      </c>
      <c r="AD242" s="87" t="s">
        <v>98</v>
      </c>
      <c r="AE242" s="23"/>
      <c r="AF242" s="76"/>
      <c r="AG242" s="23"/>
      <c r="AH242" s="23"/>
      <c r="AI242" s="23"/>
      <c r="AJ242" s="23"/>
      <c r="AK242" s="25" t="s">
        <v>164</v>
      </c>
      <c r="AL242" s="2" t="s">
        <v>98</v>
      </c>
      <c r="AM242" s="2" t="str">
        <f t="shared" si="28"/>
        <v/>
      </c>
      <c r="AN242" s="14" t="str">
        <f t="shared" si="27"/>
        <v>Folder</v>
      </c>
      <c r="AO242" s="15">
        <v>0</v>
      </c>
      <c r="AQ242" s="71" t="s">
        <v>98</v>
      </c>
      <c r="AR242" s="67" t="str">
        <f t="shared" si="25"/>
        <v>GTF.148</v>
      </c>
      <c r="AS242" s="67" t="str">
        <f t="shared" si="29"/>
        <v>GTF_GTS</v>
      </c>
      <c r="AT242" s="67" t="s">
        <v>100</v>
      </c>
      <c r="AU242" s="75" t="s">
        <v>100</v>
      </c>
      <c r="AV242" s="111" t="s">
        <v>100</v>
      </c>
      <c r="AW242" s="122"/>
      <c r="AX242" s="122"/>
      <c r="AY242" s="12" t="str">
        <f>F242</f>
        <v>-</v>
      </c>
      <c r="AZ242" s="71" t="s">
        <v>98</v>
      </c>
      <c r="BA242" s="12" t="str">
        <f>G242</f>
        <v>-</v>
      </c>
      <c r="BB242" s="12" t="str">
        <f>I242</f>
        <v>-</v>
      </c>
      <c r="BC242" s="12" t="str">
        <f>I242</f>
        <v>-</v>
      </c>
      <c r="BD242" s="100" t="s">
        <v>98</v>
      </c>
      <c r="BE242" s="12" t="s">
        <v>98</v>
      </c>
      <c r="BF242" s="71" t="s">
        <v>98</v>
      </c>
      <c r="BG242" s="12" t="s">
        <v>98</v>
      </c>
      <c r="BH242" s="12" t="s">
        <v>98</v>
      </c>
      <c r="BI242" s="12" t="s">
        <v>98</v>
      </c>
      <c r="BJ242" s="100" t="s">
        <v>98</v>
      </c>
      <c r="BK242" s="12" t="s">
        <v>98</v>
      </c>
      <c r="BL242" s="71" t="s">
        <v>98</v>
      </c>
      <c r="BM242" s="12" t="s">
        <v>98</v>
      </c>
      <c r="BN242" s="12" t="s">
        <v>98</v>
      </c>
      <c r="BO242" s="12" t="s">
        <v>98</v>
      </c>
      <c r="BP242" s="100" t="s">
        <v>98</v>
      </c>
      <c r="BQ242" s="12" t="s">
        <v>98</v>
      </c>
      <c r="BR242" s="71" t="s">
        <v>98</v>
      </c>
      <c r="BS242" s="12" t="s">
        <v>98</v>
      </c>
      <c r="BT242" s="12" t="s">
        <v>98</v>
      </c>
      <c r="BU242" s="12" t="s">
        <v>98</v>
      </c>
      <c r="BV242" s="100" t="s">
        <v>98</v>
      </c>
      <c r="BW242" s="12" t="s">
        <v>98</v>
      </c>
      <c r="BX242" s="71" t="s">
        <v>98</v>
      </c>
      <c r="BY242" s="12" t="s">
        <v>98</v>
      </c>
      <c r="BZ242" s="12" t="s">
        <v>98</v>
      </c>
      <c r="CA242" s="12" t="s">
        <v>98</v>
      </c>
      <c r="CB242" s="100" t="s">
        <v>98</v>
      </c>
      <c r="CC242" s="100" t="s">
        <v>98</v>
      </c>
      <c r="CD242" s="100" t="s">
        <v>98</v>
      </c>
      <c r="CE242" s="100" t="s">
        <v>98</v>
      </c>
      <c r="CF242" s="100" t="s">
        <v>98</v>
      </c>
      <c r="CG242" s="100" t="s">
        <v>98</v>
      </c>
      <c r="CH242" s="100" t="s">
        <v>98</v>
      </c>
      <c r="CI242" s="105" t="s">
        <v>98</v>
      </c>
    </row>
    <row r="243" spans="1:87" ht="21.75" customHeight="1" x14ac:dyDescent="0.25">
      <c r="A243" s="1" t="s">
        <v>586</v>
      </c>
      <c r="B243" s="6" t="s">
        <v>1128</v>
      </c>
      <c r="C243" s="74" t="s">
        <v>686</v>
      </c>
      <c r="D243" s="1" t="s">
        <v>715</v>
      </c>
      <c r="E243" s="2" t="s">
        <v>98</v>
      </c>
      <c r="F243" s="2" t="s">
        <v>98</v>
      </c>
      <c r="G243" s="2" t="s">
        <v>98</v>
      </c>
      <c r="H243" s="2" t="s">
        <v>98</v>
      </c>
      <c r="I243" s="10" t="s">
        <v>98</v>
      </c>
      <c r="J243" s="32" t="s">
        <v>98</v>
      </c>
      <c r="K243" s="118" t="str">
        <f t="shared" si="23"/>
        <v>pdf</v>
      </c>
      <c r="L243" s="32" t="s">
        <v>98</v>
      </c>
      <c r="M243" s="118" t="str">
        <f t="shared" si="24"/>
        <v>pdf</v>
      </c>
      <c r="N243" s="32" t="s">
        <v>98</v>
      </c>
      <c r="O243" s="47" t="s">
        <v>98</v>
      </c>
      <c r="P243" s="13" t="str">
        <f t="shared" si="26"/>
        <v>Folder</v>
      </c>
      <c r="Q243" s="127" t="s">
        <v>98</v>
      </c>
      <c r="R243" s="127" t="s">
        <v>98</v>
      </c>
      <c r="S243" s="127" t="s">
        <v>98</v>
      </c>
      <c r="T243" s="32" t="s">
        <v>98</v>
      </c>
      <c r="U243" s="32" t="s">
        <v>98</v>
      </c>
      <c r="V243" s="2" t="s">
        <v>100</v>
      </c>
      <c r="W243" s="2" t="s">
        <v>100</v>
      </c>
      <c r="X243" s="2" t="s">
        <v>100</v>
      </c>
      <c r="Y243" s="2" t="s">
        <v>100</v>
      </c>
      <c r="Z243" s="2" t="s">
        <v>100</v>
      </c>
      <c r="AA243" s="2" t="s">
        <v>100</v>
      </c>
      <c r="AB243" s="18" t="s">
        <v>100</v>
      </c>
      <c r="AC243" s="7" t="s">
        <v>98</v>
      </c>
      <c r="AD243" s="87" t="s">
        <v>98</v>
      </c>
      <c r="AE243" s="23"/>
      <c r="AF243" s="76"/>
      <c r="AG243" s="23"/>
      <c r="AH243" s="23"/>
      <c r="AI243" s="23"/>
      <c r="AJ243" s="23"/>
      <c r="AK243" s="25" t="s">
        <v>164</v>
      </c>
      <c r="AL243" s="2" t="s">
        <v>98</v>
      </c>
      <c r="AM243" s="2" t="str">
        <f t="shared" si="28"/>
        <v/>
      </c>
      <c r="AN243" s="14" t="str">
        <f t="shared" si="27"/>
        <v>Folder</v>
      </c>
      <c r="AO243" s="15">
        <v>0</v>
      </c>
      <c r="AQ243" s="71" t="s">
        <v>98</v>
      </c>
      <c r="AR243" s="67" t="str">
        <f t="shared" si="25"/>
        <v>GTF.149</v>
      </c>
      <c r="AS243" s="67" t="str">
        <f t="shared" si="29"/>
        <v>GTF_GTS</v>
      </c>
      <c r="AT243" s="67" t="s">
        <v>100</v>
      </c>
      <c r="AU243" s="75" t="s">
        <v>100</v>
      </c>
      <c r="AV243" s="111" t="s">
        <v>100</v>
      </c>
      <c r="AW243" s="122"/>
      <c r="AX243" s="122"/>
      <c r="AY243" s="12" t="str">
        <f>F243</f>
        <v>-</v>
      </c>
      <c r="AZ243" s="71" t="s">
        <v>98</v>
      </c>
      <c r="BA243" s="12" t="str">
        <f>G243</f>
        <v>-</v>
      </c>
      <c r="BB243" s="12" t="str">
        <f>I243</f>
        <v>-</v>
      </c>
      <c r="BC243" s="12" t="str">
        <f>I243</f>
        <v>-</v>
      </c>
      <c r="BD243" s="100" t="s">
        <v>98</v>
      </c>
      <c r="BE243" s="12" t="s">
        <v>98</v>
      </c>
      <c r="BF243" s="71" t="s">
        <v>98</v>
      </c>
      <c r="BG243" s="12" t="s">
        <v>98</v>
      </c>
      <c r="BH243" s="12" t="s">
        <v>98</v>
      </c>
      <c r="BI243" s="12" t="s">
        <v>98</v>
      </c>
      <c r="BJ243" s="100" t="s">
        <v>98</v>
      </c>
      <c r="BK243" s="12" t="s">
        <v>98</v>
      </c>
      <c r="BL243" s="71" t="s">
        <v>98</v>
      </c>
      <c r="BM243" s="12" t="s">
        <v>98</v>
      </c>
      <c r="BN243" s="12" t="s">
        <v>98</v>
      </c>
      <c r="BO243" s="12" t="s">
        <v>98</v>
      </c>
      <c r="BP243" s="100" t="s">
        <v>98</v>
      </c>
      <c r="BQ243" s="12" t="s">
        <v>98</v>
      </c>
      <c r="BR243" s="71" t="s">
        <v>98</v>
      </c>
      <c r="BS243" s="12" t="s">
        <v>98</v>
      </c>
      <c r="BT243" s="12" t="s">
        <v>98</v>
      </c>
      <c r="BU243" s="12" t="s">
        <v>98</v>
      </c>
      <c r="BV243" s="100" t="s">
        <v>98</v>
      </c>
      <c r="BW243" s="12" t="s">
        <v>98</v>
      </c>
      <c r="BX243" s="71" t="s">
        <v>98</v>
      </c>
      <c r="BY243" s="12" t="s">
        <v>98</v>
      </c>
      <c r="BZ243" s="12" t="s">
        <v>98</v>
      </c>
      <c r="CA243" s="12" t="s">
        <v>98</v>
      </c>
      <c r="CB243" s="100" t="s">
        <v>98</v>
      </c>
      <c r="CC243" s="100" t="s">
        <v>98</v>
      </c>
      <c r="CD243" s="100" t="s">
        <v>98</v>
      </c>
      <c r="CE243" s="100" t="s">
        <v>98</v>
      </c>
      <c r="CF243" s="100" t="s">
        <v>98</v>
      </c>
      <c r="CG243" s="100" t="s">
        <v>98</v>
      </c>
      <c r="CH243" s="100" t="s">
        <v>98</v>
      </c>
      <c r="CI243" s="105" t="s">
        <v>98</v>
      </c>
    </row>
    <row r="244" spans="1:87" ht="21.75" customHeight="1" x14ac:dyDescent="0.25">
      <c r="A244" s="1" t="s">
        <v>586</v>
      </c>
      <c r="B244" s="6" t="s">
        <v>1129</v>
      </c>
      <c r="C244" s="74" t="s">
        <v>686</v>
      </c>
      <c r="D244" s="1" t="s">
        <v>715</v>
      </c>
      <c r="E244" s="2" t="s">
        <v>98</v>
      </c>
      <c r="F244" s="2" t="s">
        <v>98</v>
      </c>
      <c r="G244" s="2" t="s">
        <v>98</v>
      </c>
      <c r="H244" s="2" t="s">
        <v>98</v>
      </c>
      <c r="I244" s="10" t="s">
        <v>98</v>
      </c>
      <c r="J244" s="32" t="s">
        <v>98</v>
      </c>
      <c r="K244" s="118" t="str">
        <f t="shared" si="23"/>
        <v>pdf</v>
      </c>
      <c r="L244" s="32" t="s">
        <v>98</v>
      </c>
      <c r="M244" s="118" t="str">
        <f t="shared" si="24"/>
        <v>pdf</v>
      </c>
      <c r="N244" s="32" t="s">
        <v>98</v>
      </c>
      <c r="O244" s="47" t="s">
        <v>98</v>
      </c>
      <c r="P244" s="13" t="str">
        <f t="shared" si="26"/>
        <v>Folder</v>
      </c>
      <c r="Q244" s="127" t="s">
        <v>98</v>
      </c>
      <c r="R244" s="127" t="s">
        <v>98</v>
      </c>
      <c r="S244" s="127" t="s">
        <v>98</v>
      </c>
      <c r="T244" s="32" t="s">
        <v>98</v>
      </c>
      <c r="U244" s="32" t="s">
        <v>98</v>
      </c>
      <c r="V244" s="2" t="s">
        <v>100</v>
      </c>
      <c r="W244" s="2" t="s">
        <v>100</v>
      </c>
      <c r="X244" s="2" t="s">
        <v>100</v>
      </c>
      <c r="Y244" s="2" t="s">
        <v>100</v>
      </c>
      <c r="Z244" s="2" t="s">
        <v>100</v>
      </c>
      <c r="AA244" s="2" t="s">
        <v>100</v>
      </c>
      <c r="AB244" s="18" t="s">
        <v>100</v>
      </c>
      <c r="AC244" s="7" t="s">
        <v>98</v>
      </c>
      <c r="AD244" s="87" t="s">
        <v>98</v>
      </c>
      <c r="AE244" s="23"/>
      <c r="AF244" s="76"/>
      <c r="AG244" s="23"/>
      <c r="AH244" s="23"/>
      <c r="AI244" s="23"/>
      <c r="AJ244" s="23"/>
      <c r="AK244" s="25" t="s">
        <v>164</v>
      </c>
      <c r="AL244" s="2" t="s">
        <v>98</v>
      </c>
      <c r="AM244" s="2" t="str">
        <f t="shared" si="28"/>
        <v/>
      </c>
      <c r="AN244" s="14" t="str">
        <f t="shared" si="27"/>
        <v>Folder</v>
      </c>
      <c r="AO244" s="15">
        <v>0</v>
      </c>
      <c r="AQ244" s="71" t="s">
        <v>98</v>
      </c>
      <c r="AR244" s="67" t="str">
        <f t="shared" si="25"/>
        <v>GTF.150</v>
      </c>
      <c r="AS244" s="67" t="str">
        <f t="shared" si="29"/>
        <v>GTF_GTS</v>
      </c>
      <c r="AT244" s="67" t="s">
        <v>100</v>
      </c>
      <c r="AU244" s="75" t="s">
        <v>100</v>
      </c>
      <c r="AV244" s="111" t="s">
        <v>100</v>
      </c>
      <c r="AW244" s="122"/>
      <c r="AX244" s="122"/>
      <c r="AY244" s="12" t="str">
        <f>F244</f>
        <v>-</v>
      </c>
      <c r="AZ244" s="71" t="s">
        <v>98</v>
      </c>
      <c r="BA244" s="12" t="str">
        <f>G244</f>
        <v>-</v>
      </c>
      <c r="BB244" s="12" t="str">
        <f>I244</f>
        <v>-</v>
      </c>
      <c r="BC244" s="12" t="str">
        <f>I244</f>
        <v>-</v>
      </c>
      <c r="BD244" s="100" t="s">
        <v>98</v>
      </c>
      <c r="BE244" s="12" t="s">
        <v>98</v>
      </c>
      <c r="BF244" s="71" t="s">
        <v>98</v>
      </c>
      <c r="BG244" s="12" t="s">
        <v>98</v>
      </c>
      <c r="BH244" s="12" t="s">
        <v>98</v>
      </c>
      <c r="BI244" s="12" t="s">
        <v>98</v>
      </c>
      <c r="BJ244" s="100" t="s">
        <v>98</v>
      </c>
      <c r="BK244" s="12" t="s">
        <v>98</v>
      </c>
      <c r="BL244" s="71" t="s">
        <v>98</v>
      </c>
      <c r="BM244" s="12" t="s">
        <v>98</v>
      </c>
      <c r="BN244" s="12" t="s">
        <v>98</v>
      </c>
      <c r="BO244" s="12" t="s">
        <v>98</v>
      </c>
      <c r="BP244" s="100" t="s">
        <v>98</v>
      </c>
      <c r="BQ244" s="12" t="s">
        <v>98</v>
      </c>
      <c r="BR244" s="71" t="s">
        <v>98</v>
      </c>
      <c r="BS244" s="12" t="s">
        <v>98</v>
      </c>
      <c r="BT244" s="12" t="s">
        <v>98</v>
      </c>
      <c r="BU244" s="12" t="s">
        <v>98</v>
      </c>
      <c r="BV244" s="100" t="s">
        <v>98</v>
      </c>
      <c r="BW244" s="12" t="s">
        <v>98</v>
      </c>
      <c r="BX244" s="71" t="s">
        <v>98</v>
      </c>
      <c r="BY244" s="12" t="s">
        <v>98</v>
      </c>
      <c r="BZ244" s="12" t="s">
        <v>98</v>
      </c>
      <c r="CA244" s="12" t="s">
        <v>98</v>
      </c>
      <c r="CB244" s="100" t="s">
        <v>98</v>
      </c>
      <c r="CC244" s="100" t="s">
        <v>98</v>
      </c>
      <c r="CD244" s="100" t="s">
        <v>98</v>
      </c>
      <c r="CE244" s="100" t="s">
        <v>98</v>
      </c>
      <c r="CF244" s="100" t="s">
        <v>98</v>
      </c>
      <c r="CG244" s="100" t="s">
        <v>98</v>
      </c>
      <c r="CH244" s="100" t="s">
        <v>98</v>
      </c>
      <c r="CI244" s="105" t="s">
        <v>98</v>
      </c>
    </row>
    <row r="245" spans="1:87" ht="21.75" customHeight="1" x14ac:dyDescent="0.25">
      <c r="A245" s="1" t="s">
        <v>586</v>
      </c>
      <c r="B245" s="6">
        <v>151</v>
      </c>
      <c r="C245" s="23" t="s">
        <v>721</v>
      </c>
      <c r="D245" t="s">
        <v>1130</v>
      </c>
      <c r="E245" s="2">
        <v>2017</v>
      </c>
      <c r="F245" s="2" t="s">
        <v>1032</v>
      </c>
      <c r="G245" s="22" t="s">
        <v>1131</v>
      </c>
      <c r="H245" s="10" t="s">
        <v>1132</v>
      </c>
      <c r="I245" s="19" t="s">
        <v>1133</v>
      </c>
      <c r="J245" s="2" t="s">
        <v>1134</v>
      </c>
      <c r="K245" s="118" t="str">
        <f t="shared" si="23"/>
        <v>pdf</v>
      </c>
      <c r="L245" s="2" t="s">
        <v>1135</v>
      </c>
      <c r="M245" s="118" t="str">
        <f t="shared" si="24"/>
        <v>pdf</v>
      </c>
      <c r="N245" s="2" t="s">
        <v>97</v>
      </c>
      <c r="O245" s="45" t="s">
        <v>1136</v>
      </c>
      <c r="P245" s="13" t="str">
        <f t="shared" si="26"/>
        <v>Folder</v>
      </c>
      <c r="Q245" s="127">
        <v>9000</v>
      </c>
      <c r="R245" s="127">
        <v>4000</v>
      </c>
      <c r="S245" s="127">
        <v>2000</v>
      </c>
      <c r="T245" s="19" t="s">
        <v>1137</v>
      </c>
      <c r="U245" s="2" t="s">
        <v>99</v>
      </c>
      <c r="V245" s="7" t="s">
        <v>98</v>
      </c>
      <c r="W245" s="2" t="s">
        <v>100</v>
      </c>
      <c r="X245" s="2" t="s">
        <v>100</v>
      </c>
      <c r="Y245" s="2" t="s">
        <v>100</v>
      </c>
      <c r="Z245" s="2" t="s">
        <v>100</v>
      </c>
      <c r="AA245" s="2" t="s">
        <v>99</v>
      </c>
      <c r="AB245" s="18" t="s">
        <v>100</v>
      </c>
      <c r="AC245" s="7" t="s">
        <v>353</v>
      </c>
      <c r="AD245" s="4" t="s">
        <v>1138</v>
      </c>
      <c r="AE245" s="2" t="s">
        <v>118</v>
      </c>
      <c r="AF245" s="80" t="s">
        <v>1139</v>
      </c>
      <c r="AG245" s="10" t="s">
        <v>1140</v>
      </c>
      <c r="AH245" s="10" t="s">
        <v>1141</v>
      </c>
      <c r="AI245" s="10" t="s">
        <v>1142</v>
      </c>
      <c r="AJ245" s="10" t="s">
        <v>387</v>
      </c>
      <c r="AL245" s="2" t="s">
        <v>1143</v>
      </c>
      <c r="AM245" s="2" t="str">
        <f t="shared" si="28"/>
        <v/>
      </c>
      <c r="AN245" s="14" t="str">
        <f t="shared" si="27"/>
        <v>Folder</v>
      </c>
      <c r="AO245" s="15">
        <v>0</v>
      </c>
      <c r="AQ245" s="71" t="s">
        <v>98</v>
      </c>
      <c r="AR245" s="67" t="str">
        <f t="shared" si="25"/>
        <v>GTF.151</v>
      </c>
      <c r="AS245" s="67" t="str">
        <f t="shared" si="29"/>
        <v>GTF_R</v>
      </c>
      <c r="AT245" s="67" t="s">
        <v>1144</v>
      </c>
      <c r="AU245" s="75" t="s">
        <v>99</v>
      </c>
      <c r="AV245" s="112" t="s">
        <v>330</v>
      </c>
      <c r="AW245" s="122"/>
      <c r="AX245" s="122" t="s">
        <v>183</v>
      </c>
      <c r="AY245" s="71" t="s">
        <v>1032</v>
      </c>
      <c r="AZ245" s="71" t="s">
        <v>1145</v>
      </c>
      <c r="BA245" s="71" t="s">
        <v>1146</v>
      </c>
      <c r="BB245" s="70" t="s">
        <v>212</v>
      </c>
      <c r="BC245" s="67" t="s">
        <v>1147</v>
      </c>
      <c r="BD245" s="100" t="s">
        <v>99</v>
      </c>
      <c r="BE245" s="71" t="s">
        <v>1032</v>
      </c>
      <c r="BF245" s="71" t="s">
        <v>1148</v>
      </c>
      <c r="BG245" s="108" t="s">
        <v>1149</v>
      </c>
      <c r="BH245" s="109" t="s">
        <v>94</v>
      </c>
      <c r="BI245" s="110" t="s">
        <v>1150</v>
      </c>
      <c r="BJ245" s="100" t="s">
        <v>98</v>
      </c>
      <c r="BK245" s="71" t="s">
        <v>1032</v>
      </c>
      <c r="BL245" s="71" t="s">
        <v>1151</v>
      </c>
      <c r="BM245" s="110" t="s">
        <v>1152</v>
      </c>
      <c r="BN245" s="108" t="s">
        <v>1153</v>
      </c>
      <c r="BO245" s="110" t="s">
        <v>1154</v>
      </c>
      <c r="BP245" s="100" t="s">
        <v>99</v>
      </c>
      <c r="BQ245" s="12" t="s">
        <v>98</v>
      </c>
      <c r="BR245" s="71" t="s">
        <v>98</v>
      </c>
      <c r="BS245" s="12" t="s">
        <v>98</v>
      </c>
      <c r="BT245" s="12" t="s">
        <v>98</v>
      </c>
      <c r="BU245" s="12" t="s">
        <v>98</v>
      </c>
      <c r="BV245" s="100" t="s">
        <v>98</v>
      </c>
      <c r="BW245" s="12" t="s">
        <v>98</v>
      </c>
      <c r="BX245" s="71" t="s">
        <v>98</v>
      </c>
      <c r="BY245" s="12" t="s">
        <v>98</v>
      </c>
      <c r="BZ245" s="12" t="s">
        <v>98</v>
      </c>
      <c r="CA245" s="12" t="s">
        <v>98</v>
      </c>
      <c r="CB245" s="100" t="s">
        <v>98</v>
      </c>
      <c r="CC245" s="100" t="s">
        <v>98</v>
      </c>
      <c r="CD245" s="100" t="s">
        <v>98</v>
      </c>
      <c r="CE245" s="100" t="s">
        <v>98</v>
      </c>
      <c r="CF245" s="100" t="s">
        <v>99</v>
      </c>
      <c r="CG245" s="100" t="s">
        <v>99</v>
      </c>
      <c r="CH245" s="100" t="s">
        <v>99</v>
      </c>
      <c r="CI245" s="104" t="s">
        <v>1155</v>
      </c>
    </row>
    <row r="246" spans="1:87" ht="21.75" customHeight="1" x14ac:dyDescent="0.25">
      <c r="A246" s="1" t="s">
        <v>586</v>
      </c>
      <c r="B246" s="6" t="s">
        <v>1156</v>
      </c>
      <c r="C246" s="23" t="s">
        <v>89</v>
      </c>
      <c r="D246" t="s">
        <v>1157</v>
      </c>
      <c r="E246" s="2">
        <v>2017</v>
      </c>
      <c r="F246" s="10" t="s">
        <v>1016</v>
      </c>
      <c r="G246" s="2" t="s">
        <v>558</v>
      </c>
      <c r="H246" s="2" t="s">
        <v>93</v>
      </c>
      <c r="I246" s="10" t="s">
        <v>94</v>
      </c>
      <c r="J246" s="2" t="s">
        <v>1158</v>
      </c>
      <c r="K246" s="118" t="str">
        <f t="shared" si="23"/>
        <v>pdf</v>
      </c>
      <c r="L246" s="2" t="s">
        <v>1159</v>
      </c>
      <c r="M246" s="118" t="str">
        <f t="shared" si="24"/>
        <v>pdf</v>
      </c>
      <c r="N246" s="2" t="s">
        <v>97</v>
      </c>
      <c r="O246" s="47" t="s">
        <v>98</v>
      </c>
      <c r="P246" s="13" t="str">
        <f t="shared" si="26"/>
        <v>Folder</v>
      </c>
      <c r="Q246" s="127">
        <v>8000</v>
      </c>
      <c r="R246" s="127">
        <v>3500</v>
      </c>
      <c r="S246" s="127">
        <v>1400</v>
      </c>
      <c r="T246" s="21">
        <v>60</v>
      </c>
      <c r="U246" s="2" t="s">
        <v>99</v>
      </c>
      <c r="V246" s="7" t="s">
        <v>98</v>
      </c>
      <c r="W246" s="2" t="s">
        <v>99</v>
      </c>
      <c r="X246" s="2" t="s">
        <v>100</v>
      </c>
      <c r="Y246" s="2" t="s">
        <v>100</v>
      </c>
      <c r="Z246" s="2" t="s">
        <v>100</v>
      </c>
      <c r="AA246" s="2" t="s">
        <v>100</v>
      </c>
      <c r="AB246" s="18" t="s">
        <v>100</v>
      </c>
      <c r="AC246" s="7" t="s">
        <v>353</v>
      </c>
      <c r="AD246" s="63" t="s">
        <v>98</v>
      </c>
      <c r="AE246" s="71" t="s">
        <v>98</v>
      </c>
      <c r="AF246" s="71" t="s">
        <v>98</v>
      </c>
      <c r="AG246" s="71" t="s">
        <v>98</v>
      </c>
      <c r="AH246" s="71" t="s">
        <v>98</v>
      </c>
      <c r="AI246" s="71" t="s">
        <v>98</v>
      </c>
      <c r="AJ246" s="71" t="s">
        <v>98</v>
      </c>
      <c r="AK246" s="61" t="s">
        <v>98</v>
      </c>
      <c r="AL246" s="12" t="s">
        <v>98</v>
      </c>
      <c r="AM246" s="2" t="str">
        <f t="shared" si="28"/>
        <v/>
      </c>
      <c r="AN246" s="14" t="str">
        <f t="shared" si="27"/>
        <v>Folder</v>
      </c>
      <c r="AO246" s="15">
        <v>0</v>
      </c>
      <c r="AQ246" s="71" t="s">
        <v>98</v>
      </c>
      <c r="AR246" s="67" t="str">
        <f t="shared" si="25"/>
        <v>GTF.152</v>
      </c>
      <c r="AS246" s="67" t="str">
        <f t="shared" si="29"/>
        <v>GTF_Q</v>
      </c>
      <c r="AT246" s="67" t="s">
        <v>100</v>
      </c>
      <c r="AU246" s="75" t="s">
        <v>100</v>
      </c>
      <c r="AV246" s="112" t="s">
        <v>214</v>
      </c>
      <c r="AW246" s="122" t="s">
        <v>319</v>
      </c>
      <c r="AX246" s="122" t="s">
        <v>139</v>
      </c>
      <c r="AY246" s="71" t="s">
        <v>1016</v>
      </c>
      <c r="AZ246" s="71" t="s">
        <v>98</v>
      </c>
      <c r="BA246" s="12" t="s">
        <v>558</v>
      </c>
      <c r="BB246" s="71" t="s">
        <v>94</v>
      </c>
      <c r="BC246" s="71" t="s">
        <v>1016</v>
      </c>
      <c r="BD246" s="71" t="s">
        <v>98</v>
      </c>
      <c r="BE246" s="12" t="s">
        <v>98</v>
      </c>
      <c r="BF246" s="71" t="s">
        <v>98</v>
      </c>
      <c r="BG246" s="12" t="s">
        <v>98</v>
      </c>
      <c r="BH246" s="12" t="s">
        <v>98</v>
      </c>
      <c r="BI246" s="12" t="s">
        <v>98</v>
      </c>
      <c r="BJ246" s="100" t="s">
        <v>98</v>
      </c>
      <c r="BK246" s="12" t="s">
        <v>98</v>
      </c>
      <c r="BL246" s="71" t="s">
        <v>98</v>
      </c>
      <c r="BM246" s="12" t="s">
        <v>98</v>
      </c>
      <c r="BN246" s="12" t="s">
        <v>98</v>
      </c>
      <c r="BO246" s="12" t="s">
        <v>98</v>
      </c>
      <c r="BP246" s="100" t="s">
        <v>98</v>
      </c>
      <c r="BQ246" s="12" t="s">
        <v>98</v>
      </c>
      <c r="BR246" s="71" t="s">
        <v>98</v>
      </c>
      <c r="BS246" s="12" t="s">
        <v>98</v>
      </c>
      <c r="BT246" s="12" t="s">
        <v>98</v>
      </c>
      <c r="BU246" s="12" t="s">
        <v>98</v>
      </c>
      <c r="BV246" s="100" t="s">
        <v>98</v>
      </c>
      <c r="BW246" s="12" t="s">
        <v>98</v>
      </c>
      <c r="BX246" s="71" t="s">
        <v>98</v>
      </c>
      <c r="BY246" s="12" t="s">
        <v>98</v>
      </c>
      <c r="BZ246" s="12" t="s">
        <v>98</v>
      </c>
      <c r="CA246" s="12" t="s">
        <v>98</v>
      </c>
      <c r="CB246" s="100" t="s">
        <v>98</v>
      </c>
      <c r="CC246" s="100" t="s">
        <v>98</v>
      </c>
      <c r="CD246" s="100" t="s">
        <v>98</v>
      </c>
      <c r="CE246" s="100" t="s">
        <v>98</v>
      </c>
      <c r="CF246" s="100" t="s">
        <v>98</v>
      </c>
      <c r="CG246" s="100" t="s">
        <v>98</v>
      </c>
      <c r="CH246" s="100" t="s">
        <v>98</v>
      </c>
      <c r="CI246" s="105" t="s">
        <v>98</v>
      </c>
    </row>
    <row r="247" spans="1:87" ht="21.75" customHeight="1" x14ac:dyDescent="0.25">
      <c r="A247" s="1" t="s">
        <v>586</v>
      </c>
      <c r="B247" s="6" t="s">
        <v>1160</v>
      </c>
      <c r="C247" s="23" t="s">
        <v>725</v>
      </c>
      <c r="D247" t="s">
        <v>1161</v>
      </c>
      <c r="E247" s="2">
        <v>2017</v>
      </c>
      <c r="F247" s="10" t="s">
        <v>112</v>
      </c>
      <c r="G247" s="2" t="s">
        <v>801</v>
      </c>
      <c r="H247" s="2" t="s">
        <v>93</v>
      </c>
      <c r="I247" s="10" t="s">
        <v>94</v>
      </c>
      <c r="J247" s="2" t="s">
        <v>1162</v>
      </c>
      <c r="K247" s="118" t="str">
        <f t="shared" si="23"/>
        <v>pdf</v>
      </c>
      <c r="L247" s="2" t="s">
        <v>1163</v>
      </c>
      <c r="M247" s="118" t="str">
        <f t="shared" si="24"/>
        <v>pdf</v>
      </c>
      <c r="N247" s="2" t="s">
        <v>97</v>
      </c>
      <c r="O247" s="47" t="s">
        <v>98</v>
      </c>
      <c r="P247" s="13" t="str">
        <f t="shared" si="26"/>
        <v>Folder</v>
      </c>
      <c r="Q247" s="127">
        <v>7500</v>
      </c>
      <c r="R247" s="127">
        <v>3500</v>
      </c>
      <c r="S247" s="127">
        <v>2500</v>
      </c>
      <c r="T247" s="21">
        <v>24</v>
      </c>
      <c r="U247" s="2" t="s">
        <v>99</v>
      </c>
      <c r="V247" s="7" t="s">
        <v>100</v>
      </c>
      <c r="W247" s="2" t="s">
        <v>99</v>
      </c>
      <c r="X247" s="2" t="s">
        <v>99</v>
      </c>
      <c r="Y247" s="2" t="s">
        <v>99</v>
      </c>
      <c r="Z247" s="2" t="s">
        <v>99</v>
      </c>
      <c r="AA247" s="2" t="s">
        <v>100</v>
      </c>
      <c r="AB247" s="18" t="s">
        <v>100</v>
      </c>
      <c r="AC247" s="7" t="s">
        <v>137</v>
      </c>
      <c r="AD247" s="63" t="s">
        <v>98</v>
      </c>
      <c r="AE247" s="71" t="s">
        <v>98</v>
      </c>
      <c r="AF247" s="71" t="s">
        <v>98</v>
      </c>
      <c r="AG247" s="71" t="s">
        <v>98</v>
      </c>
      <c r="AH247" s="71" t="s">
        <v>98</v>
      </c>
      <c r="AI247" s="71" t="s">
        <v>98</v>
      </c>
      <c r="AJ247" s="71" t="s">
        <v>98</v>
      </c>
      <c r="AK247" s="61" t="s">
        <v>98</v>
      </c>
      <c r="AL247" s="12" t="s">
        <v>98</v>
      </c>
      <c r="AM247" s="2" t="str">
        <f t="shared" si="28"/>
        <v/>
      </c>
      <c r="AN247" s="14" t="str">
        <f t="shared" si="27"/>
        <v>Folder</v>
      </c>
      <c r="AO247" s="15">
        <v>0</v>
      </c>
      <c r="AQ247" s="71" t="s">
        <v>98</v>
      </c>
      <c r="AR247" s="67" t="str">
        <f t="shared" si="25"/>
        <v>GTF.153</v>
      </c>
      <c r="AS247" s="67" t="str">
        <f t="shared" si="29"/>
        <v>GTF_LC</v>
      </c>
      <c r="AT247" s="67" t="s">
        <v>100</v>
      </c>
      <c r="AU247" s="75" t="s">
        <v>100</v>
      </c>
      <c r="AV247" s="112" t="s">
        <v>100</v>
      </c>
      <c r="AW247" s="122" t="s">
        <v>1164</v>
      </c>
      <c r="AX247" s="122" t="s">
        <v>139</v>
      </c>
      <c r="AY247" s="71" t="s">
        <v>112</v>
      </c>
      <c r="AZ247" s="71" t="s">
        <v>98</v>
      </c>
      <c r="BA247" s="12" t="s">
        <v>801</v>
      </c>
      <c r="BB247" s="71" t="s">
        <v>94</v>
      </c>
      <c r="BC247" s="71" t="s">
        <v>112</v>
      </c>
      <c r="BD247" s="71" t="s">
        <v>98</v>
      </c>
      <c r="BE247" s="12" t="s">
        <v>98</v>
      </c>
      <c r="BF247" s="71" t="s">
        <v>98</v>
      </c>
      <c r="BG247" s="12" t="s">
        <v>98</v>
      </c>
      <c r="BH247" s="12" t="s">
        <v>98</v>
      </c>
      <c r="BI247" s="12" t="s">
        <v>98</v>
      </c>
      <c r="BJ247" s="100" t="s">
        <v>98</v>
      </c>
      <c r="BK247" s="12" t="s">
        <v>98</v>
      </c>
      <c r="BL247" s="71" t="s">
        <v>98</v>
      </c>
      <c r="BM247" s="12" t="s">
        <v>98</v>
      </c>
      <c r="BN247" s="12" t="s">
        <v>98</v>
      </c>
      <c r="BO247" s="12" t="s">
        <v>98</v>
      </c>
      <c r="BP247" s="100" t="s">
        <v>98</v>
      </c>
      <c r="BQ247" s="12" t="s">
        <v>98</v>
      </c>
      <c r="BR247" s="71" t="s">
        <v>98</v>
      </c>
      <c r="BS247" s="12" t="s">
        <v>98</v>
      </c>
      <c r="BT247" s="12" t="s">
        <v>98</v>
      </c>
      <c r="BU247" s="12" t="s">
        <v>98</v>
      </c>
      <c r="BV247" s="100" t="s">
        <v>98</v>
      </c>
      <c r="BW247" s="12" t="s">
        <v>98</v>
      </c>
      <c r="BX247" s="71" t="s">
        <v>98</v>
      </c>
      <c r="BY247" s="12" t="s">
        <v>98</v>
      </c>
      <c r="BZ247" s="12" t="s">
        <v>98</v>
      </c>
      <c r="CA247" s="12" t="s">
        <v>98</v>
      </c>
      <c r="CB247" s="100" t="s">
        <v>98</v>
      </c>
      <c r="CC247" s="100" t="s">
        <v>98</v>
      </c>
      <c r="CD247" s="100" t="s">
        <v>98</v>
      </c>
      <c r="CE247" s="100" t="s">
        <v>98</v>
      </c>
      <c r="CF247" s="100" t="s">
        <v>98</v>
      </c>
      <c r="CG247" s="100" t="s">
        <v>98</v>
      </c>
      <c r="CH247" s="100" t="s">
        <v>98</v>
      </c>
      <c r="CI247" s="105" t="s">
        <v>98</v>
      </c>
    </row>
    <row r="248" spans="1:87" ht="21.75" customHeight="1" x14ac:dyDescent="0.25">
      <c r="A248" s="1" t="s">
        <v>586</v>
      </c>
      <c r="B248" s="6" t="s">
        <v>1165</v>
      </c>
      <c r="C248" s="23" t="s">
        <v>200</v>
      </c>
      <c r="D248" t="s">
        <v>312</v>
      </c>
      <c r="E248" s="2">
        <v>2018</v>
      </c>
      <c r="F248" s="10" t="s">
        <v>1016</v>
      </c>
      <c r="G248" s="2" t="s">
        <v>558</v>
      </c>
      <c r="H248" s="2" t="s">
        <v>93</v>
      </c>
      <c r="I248" s="10" t="s">
        <v>94</v>
      </c>
      <c r="J248" s="2" t="s">
        <v>1166</v>
      </c>
      <c r="K248" s="118" t="str">
        <f t="shared" si="23"/>
        <v>pdf</v>
      </c>
      <c r="L248" s="2" t="s">
        <v>1056</v>
      </c>
      <c r="M248" s="118" t="str">
        <f t="shared" si="24"/>
        <v>pdf</v>
      </c>
      <c r="N248" s="2" t="s">
        <v>97</v>
      </c>
      <c r="O248" s="47" t="s">
        <v>98</v>
      </c>
      <c r="P248" s="13" t="str">
        <f t="shared" si="26"/>
        <v>Folder</v>
      </c>
      <c r="Q248" s="127">
        <v>2200</v>
      </c>
      <c r="R248" s="127">
        <v>3500</v>
      </c>
      <c r="S248" s="127">
        <v>1400</v>
      </c>
      <c r="T248" s="21">
        <v>42</v>
      </c>
      <c r="U248" s="2" t="s">
        <v>99</v>
      </c>
      <c r="V248" s="7" t="s">
        <v>98</v>
      </c>
      <c r="W248" s="2" t="s">
        <v>99</v>
      </c>
      <c r="X248" s="2" t="s">
        <v>100</v>
      </c>
      <c r="Y248" s="2" t="s">
        <v>100</v>
      </c>
      <c r="Z248" s="2" t="s">
        <v>100</v>
      </c>
      <c r="AA248" s="2" t="s">
        <v>100</v>
      </c>
      <c r="AB248" s="18" t="s">
        <v>100</v>
      </c>
      <c r="AC248" s="7" t="s">
        <v>101</v>
      </c>
      <c r="AD248" s="87" t="s">
        <v>98</v>
      </c>
      <c r="AE248" s="2" t="s">
        <v>103</v>
      </c>
      <c r="AF248" s="82" t="s">
        <v>315</v>
      </c>
      <c r="AG248" s="17" t="s">
        <v>316</v>
      </c>
      <c r="AH248" s="17" t="s">
        <v>317</v>
      </c>
      <c r="AI248" s="17" t="s">
        <v>318</v>
      </c>
      <c r="AJ248" s="17" t="s">
        <v>108</v>
      </c>
      <c r="AK248" s="57" t="s">
        <v>164</v>
      </c>
      <c r="AL248" s="2" t="s">
        <v>98</v>
      </c>
      <c r="AM248" s="2" t="str">
        <f t="shared" si="28"/>
        <v/>
      </c>
      <c r="AN248" s="14" t="str">
        <f t="shared" si="27"/>
        <v>Folder</v>
      </c>
      <c r="AO248" s="15">
        <v>0</v>
      </c>
      <c r="AQ248" s="71" t="s">
        <v>98</v>
      </c>
      <c r="AR248" s="67" t="str">
        <f t="shared" si="25"/>
        <v>GTF.154</v>
      </c>
      <c r="AS248" s="67" t="str">
        <f t="shared" si="29"/>
        <v>GTF_M</v>
      </c>
      <c r="AT248" s="67" t="s">
        <v>100</v>
      </c>
      <c r="AU248" s="75" t="s">
        <v>100</v>
      </c>
      <c r="AV248" s="112" t="s">
        <v>214</v>
      </c>
      <c r="AW248" s="122" t="s">
        <v>319</v>
      </c>
      <c r="AX248" s="122" t="s">
        <v>139</v>
      </c>
      <c r="AY248" s="71" t="s">
        <v>1016</v>
      </c>
      <c r="AZ248" s="71" t="s">
        <v>98</v>
      </c>
      <c r="BA248" s="12" t="s">
        <v>558</v>
      </c>
      <c r="BB248" s="71" t="s">
        <v>94</v>
      </c>
      <c r="BC248" s="71" t="s">
        <v>1016</v>
      </c>
      <c r="BD248" s="71" t="s">
        <v>98</v>
      </c>
      <c r="BE248" s="12" t="s">
        <v>98</v>
      </c>
      <c r="BF248" s="71" t="s">
        <v>98</v>
      </c>
      <c r="BG248" s="12" t="s">
        <v>98</v>
      </c>
      <c r="BH248" s="12" t="s">
        <v>98</v>
      </c>
      <c r="BI248" s="12" t="s">
        <v>98</v>
      </c>
      <c r="BJ248" s="100" t="s">
        <v>98</v>
      </c>
      <c r="BK248" s="12" t="s">
        <v>98</v>
      </c>
      <c r="BL248" s="71" t="s">
        <v>98</v>
      </c>
      <c r="BM248" s="12" t="s">
        <v>98</v>
      </c>
      <c r="BN248" s="12" t="s">
        <v>98</v>
      </c>
      <c r="BO248" s="12" t="s">
        <v>98</v>
      </c>
      <c r="BP248" s="100" t="s">
        <v>98</v>
      </c>
      <c r="BQ248" s="12" t="s">
        <v>98</v>
      </c>
      <c r="BR248" s="71" t="s">
        <v>98</v>
      </c>
      <c r="BS248" s="12" t="s">
        <v>98</v>
      </c>
      <c r="BT248" s="12" t="s">
        <v>98</v>
      </c>
      <c r="BU248" s="12" t="s">
        <v>98</v>
      </c>
      <c r="BV248" s="100" t="s">
        <v>98</v>
      </c>
      <c r="BW248" s="12" t="s">
        <v>98</v>
      </c>
      <c r="BX248" s="71" t="s">
        <v>98</v>
      </c>
      <c r="BY248" s="12" t="s">
        <v>98</v>
      </c>
      <c r="BZ248" s="12" t="s">
        <v>98</v>
      </c>
      <c r="CA248" s="12" t="s">
        <v>98</v>
      </c>
      <c r="CB248" s="100" t="s">
        <v>98</v>
      </c>
      <c r="CC248" s="100" t="s">
        <v>98</v>
      </c>
      <c r="CD248" s="100" t="s">
        <v>98</v>
      </c>
      <c r="CE248" s="100" t="s">
        <v>98</v>
      </c>
      <c r="CF248" s="100" t="s">
        <v>98</v>
      </c>
      <c r="CG248" s="100" t="s">
        <v>98</v>
      </c>
      <c r="CH248" s="100" t="s">
        <v>98</v>
      </c>
      <c r="CI248" s="105" t="s">
        <v>98</v>
      </c>
    </row>
    <row r="249" spans="1:87" ht="21.75" customHeight="1" x14ac:dyDescent="0.25">
      <c r="A249" s="1" t="s">
        <v>586</v>
      </c>
      <c r="B249" s="6" t="s">
        <v>1167</v>
      </c>
      <c r="C249" s="23" t="s">
        <v>89</v>
      </c>
      <c r="D249" t="s">
        <v>1168</v>
      </c>
      <c r="E249" s="2">
        <v>2017</v>
      </c>
      <c r="F249" s="10" t="s">
        <v>91</v>
      </c>
      <c r="G249" s="2" t="s">
        <v>558</v>
      </c>
      <c r="H249" s="2" t="s">
        <v>93</v>
      </c>
      <c r="I249" s="10" t="s">
        <v>94</v>
      </c>
      <c r="J249" s="2" t="s">
        <v>1169</v>
      </c>
      <c r="K249" s="118" t="str">
        <f t="shared" si="23"/>
        <v>pdf</v>
      </c>
      <c r="L249" s="2" t="s">
        <v>1170</v>
      </c>
      <c r="M249" s="118" t="str">
        <f t="shared" si="24"/>
        <v>pdf</v>
      </c>
      <c r="N249" s="2" t="s">
        <v>97</v>
      </c>
      <c r="O249" s="47" t="s">
        <v>98</v>
      </c>
      <c r="P249" s="13" t="str">
        <f t="shared" si="26"/>
        <v>Folder</v>
      </c>
      <c r="Q249" s="127">
        <v>2700</v>
      </c>
      <c r="R249" s="127">
        <v>2200</v>
      </c>
      <c r="S249" s="127">
        <v>1250</v>
      </c>
      <c r="T249" s="21">
        <v>42</v>
      </c>
      <c r="U249" s="2" t="s">
        <v>99</v>
      </c>
      <c r="V249" s="7" t="s">
        <v>98</v>
      </c>
      <c r="W249" s="2" t="s">
        <v>100</v>
      </c>
      <c r="X249" s="2" t="s">
        <v>100</v>
      </c>
      <c r="Y249" s="2" t="s">
        <v>100</v>
      </c>
      <c r="Z249" s="2" t="s">
        <v>100</v>
      </c>
      <c r="AA249" s="2" t="s">
        <v>100</v>
      </c>
      <c r="AB249" s="18" t="s">
        <v>100</v>
      </c>
      <c r="AC249" s="7" t="s">
        <v>170</v>
      </c>
      <c r="AD249" s="63" t="s">
        <v>98</v>
      </c>
      <c r="AE249" s="71" t="s">
        <v>98</v>
      </c>
      <c r="AF249" s="71" t="s">
        <v>98</v>
      </c>
      <c r="AG249" s="71" t="s">
        <v>98</v>
      </c>
      <c r="AH249" s="71" t="s">
        <v>98</v>
      </c>
      <c r="AI249" s="71" t="s">
        <v>98</v>
      </c>
      <c r="AJ249" s="71" t="s">
        <v>98</v>
      </c>
      <c r="AK249" s="61" t="s">
        <v>98</v>
      </c>
      <c r="AL249" s="12" t="s">
        <v>98</v>
      </c>
      <c r="AM249" s="2" t="str">
        <f t="shared" si="28"/>
        <v/>
      </c>
      <c r="AN249" s="14" t="str">
        <f t="shared" si="27"/>
        <v>Folder</v>
      </c>
      <c r="AO249" s="15">
        <v>0</v>
      </c>
      <c r="AQ249" s="71" t="s">
        <v>98</v>
      </c>
      <c r="AR249" s="67" t="str">
        <f t="shared" si="25"/>
        <v>GTF.155</v>
      </c>
      <c r="AS249" s="67" t="str">
        <f t="shared" si="29"/>
        <v>GTF_Q</v>
      </c>
      <c r="AT249" s="67" t="s">
        <v>100</v>
      </c>
      <c r="AU249" s="75" t="s">
        <v>100</v>
      </c>
      <c r="AV249" s="112" t="s">
        <v>144</v>
      </c>
      <c r="AW249" s="122" t="s">
        <v>243</v>
      </c>
      <c r="AX249" s="122" t="s">
        <v>104</v>
      </c>
      <c r="AY249" s="71" t="s">
        <v>91</v>
      </c>
      <c r="AZ249" s="71" t="s">
        <v>98</v>
      </c>
      <c r="BA249" s="12" t="s">
        <v>558</v>
      </c>
      <c r="BB249" s="71" t="s">
        <v>94</v>
      </c>
      <c r="BC249" s="71" t="s">
        <v>91</v>
      </c>
      <c r="BD249" s="71" t="s">
        <v>98</v>
      </c>
      <c r="BE249" s="12" t="s">
        <v>98</v>
      </c>
      <c r="BF249" s="71" t="s">
        <v>98</v>
      </c>
      <c r="BG249" s="12" t="s">
        <v>98</v>
      </c>
      <c r="BH249" s="12" t="s">
        <v>98</v>
      </c>
      <c r="BI249" s="12" t="s">
        <v>98</v>
      </c>
      <c r="BJ249" s="100" t="s">
        <v>98</v>
      </c>
      <c r="BK249" s="12" t="s">
        <v>98</v>
      </c>
      <c r="BL249" s="71" t="s">
        <v>98</v>
      </c>
      <c r="BM249" s="12" t="s">
        <v>98</v>
      </c>
      <c r="BN249" s="12" t="s">
        <v>98</v>
      </c>
      <c r="BO249" s="12" t="s">
        <v>98</v>
      </c>
      <c r="BP249" s="100" t="s">
        <v>98</v>
      </c>
      <c r="BQ249" s="12" t="s">
        <v>98</v>
      </c>
      <c r="BR249" s="71" t="s">
        <v>98</v>
      </c>
      <c r="BS249" s="12" t="s">
        <v>98</v>
      </c>
      <c r="BT249" s="12" t="s">
        <v>98</v>
      </c>
      <c r="BU249" s="12" t="s">
        <v>98</v>
      </c>
      <c r="BV249" s="100" t="s">
        <v>98</v>
      </c>
      <c r="BW249" s="12" t="s">
        <v>98</v>
      </c>
      <c r="BX249" s="71" t="s">
        <v>98</v>
      </c>
      <c r="BY249" s="12" t="s">
        <v>98</v>
      </c>
      <c r="BZ249" s="12" t="s">
        <v>98</v>
      </c>
      <c r="CA249" s="12" t="s">
        <v>98</v>
      </c>
      <c r="CB249" s="100" t="s">
        <v>98</v>
      </c>
      <c r="CC249" s="100" t="s">
        <v>98</v>
      </c>
      <c r="CD249" s="100" t="s">
        <v>98</v>
      </c>
      <c r="CE249" s="100" t="s">
        <v>98</v>
      </c>
      <c r="CF249" s="100" t="s">
        <v>98</v>
      </c>
      <c r="CG249" s="100" t="s">
        <v>98</v>
      </c>
      <c r="CH249" s="100" t="s">
        <v>98</v>
      </c>
      <c r="CI249" s="105" t="s">
        <v>98</v>
      </c>
    </row>
    <row r="250" spans="1:87" ht="21.75" customHeight="1" x14ac:dyDescent="0.25">
      <c r="A250" s="1" t="s">
        <v>586</v>
      </c>
      <c r="B250" s="6" t="s">
        <v>1171</v>
      </c>
      <c r="C250" s="23" t="s">
        <v>89</v>
      </c>
      <c r="D250" t="s">
        <v>1078</v>
      </c>
      <c r="E250" s="2">
        <v>2018</v>
      </c>
      <c r="F250" s="10" t="s">
        <v>91</v>
      </c>
      <c r="G250" s="2" t="s">
        <v>1172</v>
      </c>
      <c r="H250" s="2" t="s">
        <v>93</v>
      </c>
      <c r="I250" s="10" t="s">
        <v>94</v>
      </c>
      <c r="J250" s="2" t="s">
        <v>1173</v>
      </c>
      <c r="K250" s="118" t="str">
        <f t="shared" si="23"/>
        <v>pdf</v>
      </c>
      <c r="L250" s="2" t="s">
        <v>1174</v>
      </c>
      <c r="M250" s="118" t="str">
        <f t="shared" si="24"/>
        <v>pdf</v>
      </c>
      <c r="N250" s="2" t="s">
        <v>97</v>
      </c>
      <c r="O250" s="47" t="s">
        <v>98</v>
      </c>
      <c r="P250" s="13" t="str">
        <f t="shared" si="26"/>
        <v>Folder</v>
      </c>
      <c r="Q250" s="127">
        <v>4500</v>
      </c>
      <c r="R250" s="127">
        <v>2200</v>
      </c>
      <c r="S250" s="127">
        <v>1400</v>
      </c>
      <c r="T250" s="21">
        <v>24</v>
      </c>
      <c r="U250" s="2" t="s">
        <v>99</v>
      </c>
      <c r="V250" s="7" t="s">
        <v>98</v>
      </c>
      <c r="W250" s="2" t="s">
        <v>99</v>
      </c>
      <c r="X250" s="2" t="s">
        <v>99</v>
      </c>
      <c r="Y250" s="2" t="s">
        <v>99</v>
      </c>
      <c r="Z250" s="2" t="s">
        <v>99</v>
      </c>
      <c r="AA250" s="2" t="s">
        <v>100</v>
      </c>
      <c r="AB250" s="18" t="s">
        <v>100</v>
      </c>
      <c r="AC250" s="7" t="s">
        <v>130</v>
      </c>
      <c r="AD250" s="87" t="s">
        <v>98</v>
      </c>
      <c r="AE250" s="23"/>
      <c r="AF250" s="81" t="s">
        <v>790</v>
      </c>
      <c r="AG250" s="51" t="s">
        <v>790</v>
      </c>
      <c r="AH250" s="51" t="s">
        <v>791</v>
      </c>
      <c r="AI250" s="51" t="s">
        <v>792</v>
      </c>
      <c r="AJ250" s="51" t="s">
        <v>694</v>
      </c>
      <c r="AK250" s="25" t="s">
        <v>164</v>
      </c>
      <c r="AL250" s="2" t="s">
        <v>98</v>
      </c>
      <c r="AM250" s="2" t="str">
        <f t="shared" si="28"/>
        <v/>
      </c>
      <c r="AN250" s="14" t="str">
        <f t="shared" si="27"/>
        <v>Folder</v>
      </c>
      <c r="AO250" s="15">
        <v>0</v>
      </c>
      <c r="AQ250" s="71" t="s">
        <v>98</v>
      </c>
      <c r="AR250" s="67" t="str">
        <f t="shared" si="25"/>
        <v>GTF.156</v>
      </c>
      <c r="AS250" s="67" t="str">
        <f t="shared" si="29"/>
        <v>GTF_Q</v>
      </c>
      <c r="AT250" s="67" t="s">
        <v>100</v>
      </c>
      <c r="AU250" s="75" t="s">
        <v>100</v>
      </c>
      <c r="AV250" s="112" t="s">
        <v>197</v>
      </c>
      <c r="AW250" s="122" t="s">
        <v>438</v>
      </c>
      <c r="AX250" s="122" t="s">
        <v>139</v>
      </c>
      <c r="AY250" s="71" t="s">
        <v>91</v>
      </c>
      <c r="AZ250" s="71" t="s">
        <v>98</v>
      </c>
      <c r="BA250" s="12" t="s">
        <v>1172</v>
      </c>
      <c r="BB250" s="71" t="s">
        <v>94</v>
      </c>
      <c r="BC250" s="71" t="s">
        <v>91</v>
      </c>
      <c r="BD250" s="71" t="s">
        <v>98</v>
      </c>
      <c r="BE250" s="12" t="s">
        <v>98</v>
      </c>
      <c r="BF250" s="71" t="s">
        <v>98</v>
      </c>
      <c r="BG250" s="12" t="s">
        <v>98</v>
      </c>
      <c r="BH250" s="12" t="s">
        <v>98</v>
      </c>
      <c r="BI250" s="12" t="s">
        <v>98</v>
      </c>
      <c r="BJ250" s="100" t="s">
        <v>98</v>
      </c>
      <c r="BK250" s="12" t="s">
        <v>98</v>
      </c>
      <c r="BL250" s="71" t="s">
        <v>98</v>
      </c>
      <c r="BM250" s="12" t="s">
        <v>98</v>
      </c>
      <c r="BN250" s="12" t="s">
        <v>98</v>
      </c>
      <c r="BO250" s="12" t="s">
        <v>98</v>
      </c>
      <c r="BP250" s="100" t="s">
        <v>98</v>
      </c>
      <c r="BQ250" s="12" t="s">
        <v>98</v>
      </c>
      <c r="BR250" s="71" t="s">
        <v>98</v>
      </c>
      <c r="BS250" s="12" t="s">
        <v>98</v>
      </c>
      <c r="BT250" s="12" t="s">
        <v>98</v>
      </c>
      <c r="BU250" s="12" t="s">
        <v>98</v>
      </c>
      <c r="BV250" s="100" t="s">
        <v>98</v>
      </c>
      <c r="BW250" s="12" t="s">
        <v>98</v>
      </c>
      <c r="BX250" s="71" t="s">
        <v>98</v>
      </c>
      <c r="BY250" s="12" t="s">
        <v>98</v>
      </c>
      <c r="BZ250" s="12" t="s">
        <v>98</v>
      </c>
      <c r="CA250" s="12" t="s">
        <v>98</v>
      </c>
      <c r="CB250" s="100" t="s">
        <v>98</v>
      </c>
      <c r="CC250" s="100" t="s">
        <v>98</v>
      </c>
      <c r="CD250" s="100" t="s">
        <v>98</v>
      </c>
      <c r="CE250" s="100" t="s">
        <v>98</v>
      </c>
      <c r="CF250" s="100" t="s">
        <v>98</v>
      </c>
      <c r="CG250" s="100" t="s">
        <v>98</v>
      </c>
      <c r="CH250" s="100" t="s">
        <v>98</v>
      </c>
      <c r="CI250" s="105" t="s">
        <v>98</v>
      </c>
    </row>
    <row r="251" spans="1:87" ht="21.75" customHeight="1" x14ac:dyDescent="0.25">
      <c r="A251" s="1" t="s">
        <v>586</v>
      </c>
      <c r="B251" s="6" t="s">
        <v>1175</v>
      </c>
      <c r="C251" s="23" t="s">
        <v>89</v>
      </c>
      <c r="D251" t="s">
        <v>1176</v>
      </c>
      <c r="E251" s="2">
        <v>2018</v>
      </c>
      <c r="F251" s="10" t="s">
        <v>91</v>
      </c>
      <c r="G251" s="2" t="s">
        <v>558</v>
      </c>
      <c r="H251" s="2" t="s">
        <v>93</v>
      </c>
      <c r="I251" s="10" t="s">
        <v>94</v>
      </c>
      <c r="J251" s="2" t="s">
        <v>1177</v>
      </c>
      <c r="K251" s="118" t="str">
        <f t="shared" si="23"/>
        <v>pdf</v>
      </c>
      <c r="L251" s="2" t="s">
        <v>1178</v>
      </c>
      <c r="M251" s="118" t="str">
        <f t="shared" si="24"/>
        <v>pdf</v>
      </c>
      <c r="N251" s="2" t="s">
        <v>97</v>
      </c>
      <c r="O251" s="47" t="s">
        <v>98</v>
      </c>
      <c r="P251" s="13" t="str">
        <f t="shared" si="26"/>
        <v>Folder</v>
      </c>
      <c r="Q251" s="127">
        <v>2700</v>
      </c>
      <c r="R251" s="127">
        <v>2200</v>
      </c>
      <c r="S251" s="127">
        <v>1000</v>
      </c>
      <c r="T251" s="21">
        <v>42</v>
      </c>
      <c r="U251" s="2" t="s">
        <v>99</v>
      </c>
      <c r="V251" s="7" t="s">
        <v>98</v>
      </c>
      <c r="W251" s="2" t="s">
        <v>100</v>
      </c>
      <c r="X251" s="2" t="s">
        <v>100</v>
      </c>
      <c r="Y251" s="2" t="s">
        <v>100</v>
      </c>
      <c r="Z251" s="2" t="s">
        <v>100</v>
      </c>
      <c r="AA251" s="2" t="s">
        <v>100</v>
      </c>
      <c r="AB251" s="18" t="s">
        <v>100</v>
      </c>
      <c r="AC251" s="7" t="s">
        <v>130</v>
      </c>
      <c r="AD251" s="87" t="s">
        <v>98</v>
      </c>
      <c r="AE251" s="23"/>
      <c r="AF251" s="83" t="s">
        <v>806</v>
      </c>
      <c r="AG251" s="51" t="s">
        <v>692</v>
      </c>
      <c r="AH251" s="51" t="s">
        <v>1124</v>
      </c>
      <c r="AI251" s="51" t="s">
        <v>207</v>
      </c>
      <c r="AJ251" s="51" t="s">
        <v>307</v>
      </c>
      <c r="AK251" s="25" t="s">
        <v>164</v>
      </c>
      <c r="AL251" s="2" t="s">
        <v>98</v>
      </c>
      <c r="AM251" s="2" t="str">
        <f t="shared" si="28"/>
        <v/>
      </c>
      <c r="AN251" s="14" t="str">
        <f t="shared" si="27"/>
        <v>Folder</v>
      </c>
      <c r="AO251" s="15">
        <v>0</v>
      </c>
      <c r="AQ251" s="71" t="s">
        <v>98</v>
      </c>
      <c r="AR251" s="67" t="str">
        <f t="shared" si="25"/>
        <v>GTF.157</v>
      </c>
      <c r="AS251" s="67" t="str">
        <f t="shared" si="29"/>
        <v>GTF_Q</v>
      </c>
      <c r="AT251" s="67" t="s">
        <v>100</v>
      </c>
      <c r="AU251" s="75" t="s">
        <v>100</v>
      </c>
      <c r="AV251" s="112" t="s">
        <v>144</v>
      </c>
      <c r="AW251" s="122" t="s">
        <v>198</v>
      </c>
      <c r="AX251" s="122" t="s">
        <v>104</v>
      </c>
      <c r="AY251" s="71" t="s">
        <v>91</v>
      </c>
      <c r="AZ251" s="71" t="s">
        <v>98</v>
      </c>
      <c r="BA251" s="12" t="s">
        <v>558</v>
      </c>
      <c r="BB251" s="71" t="s">
        <v>94</v>
      </c>
      <c r="BC251" s="71" t="s">
        <v>91</v>
      </c>
      <c r="BD251" s="71" t="s">
        <v>98</v>
      </c>
      <c r="BE251" s="12" t="s">
        <v>98</v>
      </c>
      <c r="BF251" s="71" t="s">
        <v>98</v>
      </c>
      <c r="BG251" s="12" t="s">
        <v>98</v>
      </c>
      <c r="BH251" s="12" t="s">
        <v>98</v>
      </c>
      <c r="BI251" s="12" t="s">
        <v>98</v>
      </c>
      <c r="BJ251" s="100" t="s">
        <v>98</v>
      </c>
      <c r="BK251" s="12" t="s">
        <v>98</v>
      </c>
      <c r="BL251" s="71" t="s">
        <v>98</v>
      </c>
      <c r="BM251" s="12" t="s">
        <v>98</v>
      </c>
      <c r="BN251" s="12" t="s">
        <v>98</v>
      </c>
      <c r="BO251" s="12" t="s">
        <v>98</v>
      </c>
      <c r="BP251" s="100" t="s">
        <v>98</v>
      </c>
      <c r="BQ251" s="12" t="s">
        <v>98</v>
      </c>
      <c r="BR251" s="71" t="s">
        <v>98</v>
      </c>
      <c r="BS251" s="12" t="s">
        <v>98</v>
      </c>
      <c r="BT251" s="12" t="s">
        <v>98</v>
      </c>
      <c r="BU251" s="12" t="s">
        <v>98</v>
      </c>
      <c r="BV251" s="100" t="s">
        <v>98</v>
      </c>
      <c r="BW251" s="12" t="s">
        <v>98</v>
      </c>
      <c r="BX251" s="71" t="s">
        <v>98</v>
      </c>
      <c r="BY251" s="12" t="s">
        <v>98</v>
      </c>
      <c r="BZ251" s="12" t="s">
        <v>98</v>
      </c>
      <c r="CA251" s="12" t="s">
        <v>98</v>
      </c>
      <c r="CB251" s="100" t="s">
        <v>98</v>
      </c>
      <c r="CC251" s="100" t="s">
        <v>98</v>
      </c>
      <c r="CD251" s="100" t="s">
        <v>98</v>
      </c>
      <c r="CE251" s="100" t="s">
        <v>98</v>
      </c>
      <c r="CF251" s="100" t="s">
        <v>98</v>
      </c>
      <c r="CG251" s="100" t="s">
        <v>98</v>
      </c>
      <c r="CH251" s="100" t="s">
        <v>98</v>
      </c>
      <c r="CI251" s="105" t="s">
        <v>98</v>
      </c>
    </row>
    <row r="252" spans="1:87" ht="21.75" customHeight="1" x14ac:dyDescent="0.25">
      <c r="A252" s="1" t="s">
        <v>586</v>
      </c>
      <c r="B252" s="6" t="s">
        <v>1179</v>
      </c>
      <c r="C252" s="23" t="s">
        <v>89</v>
      </c>
      <c r="D252" t="s">
        <v>1176</v>
      </c>
      <c r="E252" s="2">
        <v>2018</v>
      </c>
      <c r="F252" s="10" t="s">
        <v>91</v>
      </c>
      <c r="G252" s="2" t="s">
        <v>211</v>
      </c>
      <c r="H252" s="2" t="s">
        <v>93</v>
      </c>
      <c r="I252" s="10" t="s">
        <v>212</v>
      </c>
      <c r="J252" s="2" t="s">
        <v>1180</v>
      </c>
      <c r="K252" s="118" t="str">
        <f t="shared" si="23"/>
        <v>pdf</v>
      </c>
      <c r="L252" s="2" t="s">
        <v>1181</v>
      </c>
      <c r="M252" s="118" t="str">
        <f t="shared" si="24"/>
        <v>pdf</v>
      </c>
      <c r="N252" s="2" t="s">
        <v>97</v>
      </c>
      <c r="O252" s="47" t="s">
        <v>98</v>
      </c>
      <c r="P252" s="13" t="str">
        <f t="shared" si="26"/>
        <v>Folder</v>
      </c>
      <c r="Q252" s="127">
        <v>2700</v>
      </c>
      <c r="R252" s="127">
        <v>2200</v>
      </c>
      <c r="S252" s="127">
        <v>1000</v>
      </c>
      <c r="T252" s="21">
        <v>24</v>
      </c>
      <c r="U252" s="2" t="s">
        <v>99</v>
      </c>
      <c r="V252" s="7" t="s">
        <v>98</v>
      </c>
      <c r="W252" s="2" t="s">
        <v>100</v>
      </c>
      <c r="X252" s="2" t="s">
        <v>100</v>
      </c>
      <c r="Y252" s="2" t="s">
        <v>100</v>
      </c>
      <c r="Z252" s="2" t="s">
        <v>100</v>
      </c>
      <c r="AA252" s="2" t="s">
        <v>100</v>
      </c>
      <c r="AB252" s="18" t="s">
        <v>100</v>
      </c>
      <c r="AC252" s="7" t="s">
        <v>130</v>
      </c>
      <c r="AD252" s="87" t="s">
        <v>98</v>
      </c>
      <c r="AE252" s="23"/>
      <c r="AF252" s="83" t="s">
        <v>806</v>
      </c>
      <c r="AG252" s="51" t="s">
        <v>692</v>
      </c>
      <c r="AH252" s="51" t="s">
        <v>1124</v>
      </c>
      <c r="AI252" s="51" t="s">
        <v>207</v>
      </c>
      <c r="AJ252" s="51" t="s">
        <v>307</v>
      </c>
      <c r="AK252" s="25" t="s">
        <v>164</v>
      </c>
      <c r="AL252" s="2" t="s">
        <v>98</v>
      </c>
      <c r="AM252" s="2" t="str">
        <f t="shared" si="28"/>
        <v/>
      </c>
      <c r="AN252" s="14" t="str">
        <f t="shared" si="27"/>
        <v>Folder</v>
      </c>
      <c r="AO252" s="15">
        <v>0</v>
      </c>
      <c r="AQ252" s="71" t="s">
        <v>98</v>
      </c>
      <c r="AR252" s="67" t="str">
        <f t="shared" si="25"/>
        <v>GTF.158</v>
      </c>
      <c r="AS252" s="67" t="str">
        <f t="shared" si="29"/>
        <v>GTF_Q</v>
      </c>
      <c r="AT252" s="67" t="s">
        <v>100</v>
      </c>
      <c r="AU252" s="75" t="s">
        <v>100</v>
      </c>
      <c r="AV252" s="112" t="s">
        <v>144</v>
      </c>
      <c r="AW252" s="122" t="s">
        <v>198</v>
      </c>
      <c r="AX252" s="122" t="s">
        <v>104</v>
      </c>
      <c r="AY252" s="71" t="s">
        <v>91</v>
      </c>
      <c r="AZ252" s="71" t="s">
        <v>98</v>
      </c>
      <c r="BA252" s="12" t="s">
        <v>211</v>
      </c>
      <c r="BB252" s="71" t="s">
        <v>212</v>
      </c>
      <c r="BC252" s="71" t="s">
        <v>91</v>
      </c>
      <c r="BD252" s="71" t="s">
        <v>98</v>
      </c>
      <c r="BE252" s="12" t="s">
        <v>98</v>
      </c>
      <c r="BF252" s="71" t="s">
        <v>98</v>
      </c>
      <c r="BG252" s="12" t="s">
        <v>98</v>
      </c>
      <c r="BH252" s="12" t="s">
        <v>98</v>
      </c>
      <c r="BI252" s="12" t="s">
        <v>98</v>
      </c>
      <c r="BJ252" s="100" t="s">
        <v>98</v>
      </c>
      <c r="BK252" s="12" t="s">
        <v>98</v>
      </c>
      <c r="BL252" s="71" t="s">
        <v>98</v>
      </c>
      <c r="BM252" s="12" t="s">
        <v>98</v>
      </c>
      <c r="BN252" s="12" t="s">
        <v>98</v>
      </c>
      <c r="BO252" s="12" t="s">
        <v>98</v>
      </c>
      <c r="BP252" s="100" t="s">
        <v>98</v>
      </c>
      <c r="BQ252" s="12" t="s">
        <v>98</v>
      </c>
      <c r="BR252" s="71" t="s">
        <v>98</v>
      </c>
      <c r="BS252" s="12" t="s">
        <v>98</v>
      </c>
      <c r="BT252" s="12" t="s">
        <v>98</v>
      </c>
      <c r="BU252" s="12" t="s">
        <v>98</v>
      </c>
      <c r="BV252" s="100" t="s">
        <v>98</v>
      </c>
      <c r="BW252" s="12" t="s">
        <v>98</v>
      </c>
      <c r="BX252" s="71" t="s">
        <v>98</v>
      </c>
      <c r="BY252" s="12" t="s">
        <v>98</v>
      </c>
      <c r="BZ252" s="12" t="s">
        <v>98</v>
      </c>
      <c r="CA252" s="12" t="s">
        <v>98</v>
      </c>
      <c r="CB252" s="100" t="s">
        <v>98</v>
      </c>
      <c r="CC252" s="100" t="s">
        <v>98</v>
      </c>
      <c r="CD252" s="100" t="s">
        <v>98</v>
      </c>
      <c r="CE252" s="100" t="s">
        <v>98</v>
      </c>
      <c r="CF252" s="100" t="s">
        <v>98</v>
      </c>
      <c r="CG252" s="100" t="s">
        <v>98</v>
      </c>
      <c r="CH252" s="100" t="s">
        <v>98</v>
      </c>
      <c r="CI252" s="105" t="s">
        <v>98</v>
      </c>
    </row>
    <row r="253" spans="1:87" ht="21.75" customHeight="1" x14ac:dyDescent="0.25">
      <c r="A253" s="1" t="s">
        <v>586</v>
      </c>
      <c r="B253" s="6" t="s">
        <v>1182</v>
      </c>
      <c r="C253" s="23" t="s">
        <v>89</v>
      </c>
      <c r="D253" t="s">
        <v>1176</v>
      </c>
      <c r="E253" s="2">
        <v>2018</v>
      </c>
      <c r="F253" s="10" t="s">
        <v>91</v>
      </c>
      <c r="G253" s="2" t="s">
        <v>558</v>
      </c>
      <c r="H253" s="2" t="s">
        <v>93</v>
      </c>
      <c r="I253" s="10" t="s">
        <v>94</v>
      </c>
      <c r="J253" s="2" t="s">
        <v>1183</v>
      </c>
      <c r="K253" s="118" t="str">
        <f t="shared" si="23"/>
        <v>pdf</v>
      </c>
      <c r="L253" s="2" t="s">
        <v>1178</v>
      </c>
      <c r="M253" s="118" t="str">
        <f t="shared" si="24"/>
        <v>pdf</v>
      </c>
      <c r="N253" s="2" t="s">
        <v>97</v>
      </c>
      <c r="O253" s="47" t="s">
        <v>98</v>
      </c>
      <c r="P253" s="13" t="str">
        <f t="shared" si="26"/>
        <v>Folder</v>
      </c>
      <c r="Q253" s="127">
        <v>2700</v>
      </c>
      <c r="R253" s="127">
        <v>2200</v>
      </c>
      <c r="S253" s="127">
        <v>1000</v>
      </c>
      <c r="T253" s="21">
        <v>42</v>
      </c>
      <c r="U253" s="2" t="s">
        <v>99</v>
      </c>
      <c r="V253" s="7" t="s">
        <v>98</v>
      </c>
      <c r="W253" s="2" t="s">
        <v>100</v>
      </c>
      <c r="X253" s="2" t="s">
        <v>100</v>
      </c>
      <c r="Y253" s="2" t="s">
        <v>100</v>
      </c>
      <c r="Z253" s="2" t="s">
        <v>100</v>
      </c>
      <c r="AA253" s="2" t="s">
        <v>100</v>
      </c>
      <c r="AB253" s="18" t="s">
        <v>100</v>
      </c>
      <c r="AC253" s="7" t="s">
        <v>130</v>
      </c>
      <c r="AD253" s="87" t="s">
        <v>98</v>
      </c>
      <c r="AE253" s="23"/>
      <c r="AF253" s="83" t="s">
        <v>806</v>
      </c>
      <c r="AG253" s="51" t="s">
        <v>692</v>
      </c>
      <c r="AH253" s="51" t="s">
        <v>1124</v>
      </c>
      <c r="AI253" s="51" t="s">
        <v>207</v>
      </c>
      <c r="AJ253" s="51" t="s">
        <v>307</v>
      </c>
      <c r="AK253" s="25" t="s">
        <v>164</v>
      </c>
      <c r="AL253" s="2" t="s">
        <v>98</v>
      </c>
      <c r="AM253" s="2" t="str">
        <f t="shared" si="28"/>
        <v/>
      </c>
      <c r="AN253" s="14" t="str">
        <f t="shared" si="27"/>
        <v>Folder</v>
      </c>
      <c r="AO253" s="15">
        <v>0</v>
      </c>
      <c r="AQ253" s="71" t="s">
        <v>98</v>
      </c>
      <c r="AR253" s="67" t="str">
        <f t="shared" si="25"/>
        <v>GTF.159</v>
      </c>
      <c r="AS253" s="67" t="str">
        <f t="shared" si="29"/>
        <v>GTF_Q</v>
      </c>
      <c r="AT253" s="67" t="s">
        <v>100</v>
      </c>
      <c r="AU253" s="75" t="s">
        <v>100</v>
      </c>
      <c r="AV253" s="112" t="s">
        <v>144</v>
      </c>
      <c r="AW253" s="122" t="s">
        <v>198</v>
      </c>
      <c r="AX253" s="122" t="s">
        <v>104</v>
      </c>
      <c r="AY253" s="71" t="s">
        <v>91</v>
      </c>
      <c r="AZ253" s="71" t="s">
        <v>98</v>
      </c>
      <c r="BA253" s="12" t="s">
        <v>558</v>
      </c>
      <c r="BB253" s="71" t="s">
        <v>94</v>
      </c>
      <c r="BC253" s="71" t="s">
        <v>91</v>
      </c>
      <c r="BD253" s="71" t="s">
        <v>98</v>
      </c>
      <c r="BE253" s="12" t="s">
        <v>98</v>
      </c>
      <c r="BF253" s="71" t="s">
        <v>98</v>
      </c>
      <c r="BG253" s="12" t="s">
        <v>98</v>
      </c>
      <c r="BH253" s="12" t="s">
        <v>98</v>
      </c>
      <c r="BI253" s="12" t="s">
        <v>98</v>
      </c>
      <c r="BJ253" s="100" t="s">
        <v>98</v>
      </c>
      <c r="BK253" s="12" t="s">
        <v>98</v>
      </c>
      <c r="BL253" s="71" t="s">
        <v>98</v>
      </c>
      <c r="BM253" s="12" t="s">
        <v>98</v>
      </c>
      <c r="BN253" s="12" t="s">
        <v>98</v>
      </c>
      <c r="BO253" s="12" t="s">
        <v>98</v>
      </c>
      <c r="BP253" s="100" t="s">
        <v>98</v>
      </c>
      <c r="BQ253" s="12" t="s">
        <v>98</v>
      </c>
      <c r="BR253" s="71" t="s">
        <v>98</v>
      </c>
      <c r="BS253" s="12" t="s">
        <v>98</v>
      </c>
      <c r="BT253" s="12" t="s">
        <v>98</v>
      </c>
      <c r="BU253" s="12" t="s">
        <v>98</v>
      </c>
      <c r="BV253" s="100" t="s">
        <v>98</v>
      </c>
      <c r="BW253" s="12" t="s">
        <v>98</v>
      </c>
      <c r="BX253" s="71" t="s">
        <v>98</v>
      </c>
      <c r="BY253" s="12" t="s">
        <v>98</v>
      </c>
      <c r="BZ253" s="12" t="s">
        <v>98</v>
      </c>
      <c r="CA253" s="12" t="s">
        <v>98</v>
      </c>
      <c r="CB253" s="100" t="s">
        <v>98</v>
      </c>
      <c r="CC253" s="100" t="s">
        <v>98</v>
      </c>
      <c r="CD253" s="100" t="s">
        <v>98</v>
      </c>
      <c r="CE253" s="100" t="s">
        <v>98</v>
      </c>
      <c r="CF253" s="100" t="s">
        <v>98</v>
      </c>
      <c r="CG253" s="100" t="s">
        <v>98</v>
      </c>
      <c r="CH253" s="100" t="s">
        <v>98</v>
      </c>
      <c r="CI253" s="105" t="s">
        <v>98</v>
      </c>
    </row>
    <row r="254" spans="1:87" ht="21.75" customHeight="1" x14ac:dyDescent="0.25">
      <c r="A254" s="1" t="s">
        <v>586</v>
      </c>
      <c r="B254" s="6" t="s">
        <v>1184</v>
      </c>
      <c r="C254" s="23" t="s">
        <v>89</v>
      </c>
      <c r="D254" t="s">
        <v>1176</v>
      </c>
      <c r="E254" s="2">
        <v>2018</v>
      </c>
      <c r="F254" s="10" t="s">
        <v>91</v>
      </c>
      <c r="G254" s="2" t="s">
        <v>211</v>
      </c>
      <c r="H254" s="2" t="s">
        <v>93</v>
      </c>
      <c r="I254" s="10" t="s">
        <v>212</v>
      </c>
      <c r="J254" s="2" t="s">
        <v>1185</v>
      </c>
      <c r="K254" s="118" t="str">
        <f t="shared" si="23"/>
        <v>pdf</v>
      </c>
      <c r="L254" s="2" t="s">
        <v>1181</v>
      </c>
      <c r="M254" s="118" t="str">
        <f t="shared" si="24"/>
        <v>pdf</v>
      </c>
      <c r="N254" s="2" t="s">
        <v>97</v>
      </c>
      <c r="O254" s="47" t="s">
        <v>98</v>
      </c>
      <c r="P254" s="13" t="str">
        <f t="shared" si="26"/>
        <v>Folder</v>
      </c>
      <c r="Q254" s="127">
        <v>2700</v>
      </c>
      <c r="R254" s="127">
        <v>2200</v>
      </c>
      <c r="S254" s="127">
        <v>1000</v>
      </c>
      <c r="T254" s="21">
        <v>24</v>
      </c>
      <c r="U254" s="2" t="s">
        <v>99</v>
      </c>
      <c r="V254" s="7" t="s">
        <v>98</v>
      </c>
      <c r="W254" s="2" t="s">
        <v>100</v>
      </c>
      <c r="X254" s="2" t="s">
        <v>100</v>
      </c>
      <c r="Y254" s="2" t="s">
        <v>100</v>
      </c>
      <c r="Z254" s="2" t="s">
        <v>100</v>
      </c>
      <c r="AA254" s="2" t="s">
        <v>100</v>
      </c>
      <c r="AB254" s="18" t="s">
        <v>100</v>
      </c>
      <c r="AC254" s="7" t="s">
        <v>130</v>
      </c>
      <c r="AD254" s="87" t="s">
        <v>98</v>
      </c>
      <c r="AE254" s="23"/>
      <c r="AF254" s="83" t="s">
        <v>806</v>
      </c>
      <c r="AG254" s="51" t="s">
        <v>692</v>
      </c>
      <c r="AH254" s="51" t="s">
        <v>1124</v>
      </c>
      <c r="AI254" s="51" t="s">
        <v>207</v>
      </c>
      <c r="AJ254" s="51" t="s">
        <v>307</v>
      </c>
      <c r="AK254" s="25" t="s">
        <v>164</v>
      </c>
      <c r="AL254" s="2" t="s">
        <v>98</v>
      </c>
      <c r="AM254" s="2" t="str">
        <f t="shared" si="28"/>
        <v/>
      </c>
      <c r="AN254" s="14" t="str">
        <f t="shared" si="27"/>
        <v>Folder</v>
      </c>
      <c r="AO254" s="15">
        <v>0</v>
      </c>
      <c r="AQ254" s="71" t="s">
        <v>98</v>
      </c>
      <c r="AR254" s="67" t="str">
        <f t="shared" si="25"/>
        <v>GTF.160</v>
      </c>
      <c r="AS254" s="67" t="str">
        <f t="shared" si="29"/>
        <v>GTF_Q</v>
      </c>
      <c r="AT254" s="67" t="s">
        <v>100</v>
      </c>
      <c r="AU254" s="75" t="s">
        <v>100</v>
      </c>
      <c r="AV254" s="112" t="s">
        <v>144</v>
      </c>
      <c r="AW254" s="122" t="s">
        <v>198</v>
      </c>
      <c r="AX254" s="122" t="s">
        <v>104</v>
      </c>
      <c r="AY254" s="71" t="s">
        <v>91</v>
      </c>
      <c r="AZ254" s="71" t="s">
        <v>98</v>
      </c>
      <c r="BA254" s="12" t="s">
        <v>211</v>
      </c>
      <c r="BB254" s="71" t="s">
        <v>212</v>
      </c>
      <c r="BC254" s="71" t="s">
        <v>91</v>
      </c>
      <c r="BD254" s="71" t="s">
        <v>98</v>
      </c>
      <c r="BE254" s="12" t="s">
        <v>98</v>
      </c>
      <c r="BF254" s="71" t="s">
        <v>98</v>
      </c>
      <c r="BG254" s="12" t="s">
        <v>98</v>
      </c>
      <c r="BH254" s="12" t="s">
        <v>98</v>
      </c>
      <c r="BI254" s="12" t="s">
        <v>98</v>
      </c>
      <c r="BJ254" s="100" t="s">
        <v>98</v>
      </c>
      <c r="BK254" s="12" t="s">
        <v>98</v>
      </c>
      <c r="BL254" s="71" t="s">
        <v>98</v>
      </c>
      <c r="BM254" s="12" t="s">
        <v>98</v>
      </c>
      <c r="BN254" s="12" t="s">
        <v>98</v>
      </c>
      <c r="BO254" s="12" t="s">
        <v>98</v>
      </c>
      <c r="BP254" s="100" t="s">
        <v>98</v>
      </c>
      <c r="BQ254" s="12" t="s">
        <v>98</v>
      </c>
      <c r="BR254" s="71" t="s">
        <v>98</v>
      </c>
      <c r="BS254" s="12" t="s">
        <v>98</v>
      </c>
      <c r="BT254" s="12" t="s">
        <v>98</v>
      </c>
      <c r="BU254" s="12" t="s">
        <v>98</v>
      </c>
      <c r="BV254" s="100" t="s">
        <v>98</v>
      </c>
      <c r="BW254" s="12" t="s">
        <v>98</v>
      </c>
      <c r="BX254" s="71" t="s">
        <v>98</v>
      </c>
      <c r="BY254" s="12" t="s">
        <v>98</v>
      </c>
      <c r="BZ254" s="12" t="s">
        <v>98</v>
      </c>
      <c r="CA254" s="12" t="s">
        <v>98</v>
      </c>
      <c r="CB254" s="100" t="s">
        <v>98</v>
      </c>
      <c r="CC254" s="100" t="s">
        <v>98</v>
      </c>
      <c r="CD254" s="100" t="s">
        <v>98</v>
      </c>
      <c r="CE254" s="100" t="s">
        <v>98</v>
      </c>
      <c r="CF254" s="100" t="s">
        <v>98</v>
      </c>
      <c r="CG254" s="100" t="s">
        <v>98</v>
      </c>
      <c r="CH254" s="100" t="s">
        <v>98</v>
      </c>
      <c r="CI254" s="105" t="s">
        <v>98</v>
      </c>
    </row>
    <row r="255" spans="1:87" ht="21.75" customHeight="1" x14ac:dyDescent="0.25">
      <c r="A255" s="1" t="s">
        <v>586</v>
      </c>
      <c r="B255" s="6" t="s">
        <v>1186</v>
      </c>
      <c r="C255" s="23" t="s">
        <v>89</v>
      </c>
      <c r="D255" t="s">
        <v>1176</v>
      </c>
      <c r="E255" s="2">
        <v>2018</v>
      </c>
      <c r="F255" s="10" t="s">
        <v>91</v>
      </c>
      <c r="G255" s="2" t="s">
        <v>558</v>
      </c>
      <c r="H255" s="2" t="s">
        <v>93</v>
      </c>
      <c r="I255" s="10" t="s">
        <v>94</v>
      </c>
      <c r="J255" s="2" t="s">
        <v>1187</v>
      </c>
      <c r="K255" s="118" t="str">
        <f t="shared" si="23"/>
        <v>pdf</v>
      </c>
      <c r="L255" s="2" t="s">
        <v>1178</v>
      </c>
      <c r="M255" s="118" t="str">
        <f t="shared" si="24"/>
        <v>pdf</v>
      </c>
      <c r="N255" s="2" t="s">
        <v>97</v>
      </c>
      <c r="O255" s="47" t="s">
        <v>98</v>
      </c>
      <c r="P255" s="13" t="str">
        <f t="shared" si="26"/>
        <v>Folder</v>
      </c>
      <c r="Q255" s="127">
        <v>2700</v>
      </c>
      <c r="R255" s="127">
        <v>2200</v>
      </c>
      <c r="S255" s="127">
        <v>1000</v>
      </c>
      <c r="T255" s="21">
        <v>42</v>
      </c>
      <c r="U255" s="2" t="s">
        <v>99</v>
      </c>
      <c r="V255" s="7" t="s">
        <v>98</v>
      </c>
      <c r="W255" s="2" t="s">
        <v>100</v>
      </c>
      <c r="X255" s="2" t="s">
        <v>100</v>
      </c>
      <c r="Y255" s="2" t="s">
        <v>100</v>
      </c>
      <c r="Z255" s="2" t="s">
        <v>100</v>
      </c>
      <c r="AA255" s="2" t="s">
        <v>100</v>
      </c>
      <c r="AB255" s="18" t="s">
        <v>100</v>
      </c>
      <c r="AC255" s="7" t="s">
        <v>130</v>
      </c>
      <c r="AD255" s="87" t="s">
        <v>98</v>
      </c>
      <c r="AE255" s="23"/>
      <c r="AF255" s="83" t="s">
        <v>806</v>
      </c>
      <c r="AG255" s="51" t="s">
        <v>692</v>
      </c>
      <c r="AH255" s="51" t="s">
        <v>1124</v>
      </c>
      <c r="AI255" s="51" t="s">
        <v>207</v>
      </c>
      <c r="AJ255" s="51" t="s">
        <v>307</v>
      </c>
      <c r="AK255" s="25" t="s">
        <v>164</v>
      </c>
      <c r="AL255" s="2" t="s">
        <v>98</v>
      </c>
      <c r="AM255" s="2" t="str">
        <f t="shared" si="28"/>
        <v/>
      </c>
      <c r="AN255" s="14" t="str">
        <f t="shared" si="27"/>
        <v>Folder</v>
      </c>
      <c r="AO255" s="15">
        <v>0</v>
      </c>
      <c r="AQ255" s="71" t="s">
        <v>98</v>
      </c>
      <c r="AR255" s="67" t="str">
        <f t="shared" si="25"/>
        <v>GTF.161</v>
      </c>
      <c r="AS255" s="67" t="str">
        <f t="shared" si="29"/>
        <v>GTF_Q</v>
      </c>
      <c r="AT255" s="67" t="s">
        <v>100</v>
      </c>
      <c r="AU255" s="75" t="s">
        <v>100</v>
      </c>
      <c r="AV255" s="112" t="s">
        <v>144</v>
      </c>
      <c r="AW255" s="122" t="s">
        <v>198</v>
      </c>
      <c r="AX255" s="122" t="s">
        <v>104</v>
      </c>
      <c r="AY255" s="71" t="s">
        <v>91</v>
      </c>
      <c r="AZ255" s="71" t="s">
        <v>98</v>
      </c>
      <c r="BA255" s="12" t="s">
        <v>558</v>
      </c>
      <c r="BB255" s="71" t="s">
        <v>94</v>
      </c>
      <c r="BC255" s="71" t="s">
        <v>91</v>
      </c>
      <c r="BD255" s="71" t="s">
        <v>98</v>
      </c>
      <c r="BE255" s="12" t="s">
        <v>98</v>
      </c>
      <c r="BF255" s="71" t="s">
        <v>98</v>
      </c>
      <c r="BG255" s="12" t="s">
        <v>98</v>
      </c>
      <c r="BH255" s="12" t="s">
        <v>98</v>
      </c>
      <c r="BI255" s="12" t="s">
        <v>98</v>
      </c>
      <c r="BJ255" s="100" t="s">
        <v>98</v>
      </c>
      <c r="BK255" s="12" t="s">
        <v>98</v>
      </c>
      <c r="BL255" s="71" t="s">
        <v>98</v>
      </c>
      <c r="BM255" s="12" t="s">
        <v>98</v>
      </c>
      <c r="BN255" s="12" t="s">
        <v>98</v>
      </c>
      <c r="BO255" s="12" t="s">
        <v>98</v>
      </c>
      <c r="BP255" s="100" t="s">
        <v>98</v>
      </c>
      <c r="BQ255" s="12" t="s">
        <v>98</v>
      </c>
      <c r="BR255" s="71" t="s">
        <v>98</v>
      </c>
      <c r="BS255" s="12" t="s">
        <v>98</v>
      </c>
      <c r="BT255" s="12" t="s">
        <v>98</v>
      </c>
      <c r="BU255" s="12" t="s">
        <v>98</v>
      </c>
      <c r="BV255" s="100" t="s">
        <v>98</v>
      </c>
      <c r="BW255" s="12" t="s">
        <v>98</v>
      </c>
      <c r="BX255" s="71" t="s">
        <v>98</v>
      </c>
      <c r="BY255" s="12" t="s">
        <v>98</v>
      </c>
      <c r="BZ255" s="12" t="s">
        <v>98</v>
      </c>
      <c r="CA255" s="12" t="s">
        <v>98</v>
      </c>
      <c r="CB255" s="100" t="s">
        <v>98</v>
      </c>
      <c r="CC255" s="100" t="s">
        <v>98</v>
      </c>
      <c r="CD255" s="100" t="s">
        <v>98</v>
      </c>
      <c r="CE255" s="100" t="s">
        <v>98</v>
      </c>
      <c r="CF255" s="100" t="s">
        <v>98</v>
      </c>
      <c r="CG255" s="100" t="s">
        <v>98</v>
      </c>
      <c r="CH255" s="100" t="s">
        <v>98</v>
      </c>
      <c r="CI255" s="105" t="s">
        <v>98</v>
      </c>
    </row>
    <row r="256" spans="1:87" ht="21.75" customHeight="1" x14ac:dyDescent="0.25">
      <c r="A256" s="1" t="s">
        <v>586</v>
      </c>
      <c r="B256" s="6" t="s">
        <v>1188</v>
      </c>
      <c r="C256" s="23" t="s">
        <v>89</v>
      </c>
      <c r="D256" t="s">
        <v>1189</v>
      </c>
      <c r="E256" s="2">
        <v>2018</v>
      </c>
      <c r="F256" s="10" t="s">
        <v>91</v>
      </c>
      <c r="G256" s="2" t="s">
        <v>211</v>
      </c>
      <c r="H256" s="2" t="s">
        <v>93</v>
      </c>
      <c r="I256" s="10" t="s">
        <v>212</v>
      </c>
      <c r="J256" s="2" t="s">
        <v>1190</v>
      </c>
      <c r="K256" s="118" t="str">
        <f t="shared" si="23"/>
        <v>pdf</v>
      </c>
      <c r="L256" s="2" t="s">
        <v>1181</v>
      </c>
      <c r="M256" s="118" t="str">
        <f t="shared" si="24"/>
        <v>pdf</v>
      </c>
      <c r="N256" s="2" t="s">
        <v>97</v>
      </c>
      <c r="O256" s="47" t="s">
        <v>98</v>
      </c>
      <c r="P256" s="13" t="str">
        <f t="shared" si="26"/>
        <v>Folder</v>
      </c>
      <c r="Q256" s="127">
        <v>2700</v>
      </c>
      <c r="R256" s="127">
        <v>2200</v>
      </c>
      <c r="S256" s="127">
        <v>1000</v>
      </c>
      <c r="T256" s="21">
        <v>24</v>
      </c>
      <c r="U256" s="2" t="s">
        <v>99</v>
      </c>
      <c r="V256" s="7" t="s">
        <v>98</v>
      </c>
      <c r="W256" s="2" t="s">
        <v>100</v>
      </c>
      <c r="X256" s="2" t="s">
        <v>100</v>
      </c>
      <c r="Y256" s="2" t="s">
        <v>100</v>
      </c>
      <c r="Z256" s="2" t="s">
        <v>100</v>
      </c>
      <c r="AA256" s="2" t="s">
        <v>100</v>
      </c>
      <c r="AB256" s="18" t="s">
        <v>100</v>
      </c>
      <c r="AC256" s="7" t="s">
        <v>130</v>
      </c>
      <c r="AD256" s="63" t="s">
        <v>98</v>
      </c>
      <c r="AE256" s="71" t="s">
        <v>98</v>
      </c>
      <c r="AF256" s="71" t="s">
        <v>98</v>
      </c>
      <c r="AG256" s="71" t="s">
        <v>98</v>
      </c>
      <c r="AH256" s="71" t="s">
        <v>98</v>
      </c>
      <c r="AI256" s="71" t="s">
        <v>98</v>
      </c>
      <c r="AJ256" s="71" t="s">
        <v>98</v>
      </c>
      <c r="AK256" s="61" t="s">
        <v>98</v>
      </c>
      <c r="AL256" s="12" t="s">
        <v>98</v>
      </c>
      <c r="AM256" s="2" t="str">
        <f t="shared" si="28"/>
        <v/>
      </c>
      <c r="AN256" s="14" t="str">
        <f t="shared" si="27"/>
        <v>Folder</v>
      </c>
      <c r="AO256" s="15">
        <v>0</v>
      </c>
      <c r="AQ256" s="71" t="s">
        <v>98</v>
      </c>
      <c r="AR256" s="67" t="str">
        <f t="shared" si="25"/>
        <v>GTF.162</v>
      </c>
      <c r="AS256" s="67" t="str">
        <f t="shared" si="29"/>
        <v>GTF_Q</v>
      </c>
      <c r="AT256" s="67" t="s">
        <v>100</v>
      </c>
      <c r="AU256" s="75" t="s">
        <v>100</v>
      </c>
      <c r="AV256" s="112" t="s">
        <v>144</v>
      </c>
      <c r="AW256" s="122" t="s">
        <v>198</v>
      </c>
      <c r="AX256" s="122" t="s">
        <v>104</v>
      </c>
      <c r="AY256" s="71" t="s">
        <v>91</v>
      </c>
      <c r="AZ256" s="71" t="s">
        <v>98</v>
      </c>
      <c r="BA256" s="12" t="s">
        <v>211</v>
      </c>
      <c r="BB256" s="71" t="s">
        <v>212</v>
      </c>
      <c r="BC256" s="71" t="s">
        <v>91</v>
      </c>
      <c r="BD256" s="71" t="s">
        <v>98</v>
      </c>
      <c r="BE256" s="12" t="s">
        <v>98</v>
      </c>
      <c r="BF256" s="71" t="s">
        <v>98</v>
      </c>
      <c r="BG256" s="12" t="s">
        <v>98</v>
      </c>
      <c r="BH256" s="12" t="s">
        <v>98</v>
      </c>
      <c r="BI256" s="12" t="s">
        <v>98</v>
      </c>
      <c r="BJ256" s="100" t="s">
        <v>98</v>
      </c>
      <c r="BK256" s="12" t="s">
        <v>98</v>
      </c>
      <c r="BL256" s="71" t="s">
        <v>98</v>
      </c>
      <c r="BM256" s="12" t="s">
        <v>98</v>
      </c>
      <c r="BN256" s="12" t="s">
        <v>98</v>
      </c>
      <c r="BO256" s="12" t="s">
        <v>98</v>
      </c>
      <c r="BP256" s="100" t="s">
        <v>98</v>
      </c>
      <c r="BQ256" s="12" t="s">
        <v>98</v>
      </c>
      <c r="BR256" s="71" t="s">
        <v>98</v>
      </c>
      <c r="BS256" s="12" t="s">
        <v>98</v>
      </c>
      <c r="BT256" s="12" t="s">
        <v>98</v>
      </c>
      <c r="BU256" s="12" t="s">
        <v>98</v>
      </c>
      <c r="BV256" s="100" t="s">
        <v>98</v>
      </c>
      <c r="BW256" s="12" t="s">
        <v>98</v>
      </c>
      <c r="BX256" s="71" t="s">
        <v>98</v>
      </c>
      <c r="BY256" s="12" t="s">
        <v>98</v>
      </c>
      <c r="BZ256" s="12" t="s">
        <v>98</v>
      </c>
      <c r="CA256" s="12" t="s">
        <v>98</v>
      </c>
      <c r="CB256" s="100" t="s">
        <v>98</v>
      </c>
      <c r="CC256" s="100" t="s">
        <v>98</v>
      </c>
      <c r="CD256" s="100" t="s">
        <v>98</v>
      </c>
      <c r="CE256" s="100" t="s">
        <v>98</v>
      </c>
      <c r="CF256" s="100" t="s">
        <v>98</v>
      </c>
      <c r="CG256" s="100" t="s">
        <v>98</v>
      </c>
      <c r="CH256" s="100" t="s">
        <v>98</v>
      </c>
      <c r="CI256" s="105" t="s">
        <v>98</v>
      </c>
    </row>
    <row r="257" spans="1:87" ht="21.75" customHeight="1" x14ac:dyDescent="0.25">
      <c r="A257" s="1" t="s">
        <v>586</v>
      </c>
      <c r="B257" s="6" t="s">
        <v>1191</v>
      </c>
      <c r="C257" s="23" t="s">
        <v>89</v>
      </c>
      <c r="D257" t="s">
        <v>1192</v>
      </c>
      <c r="E257" s="2">
        <v>2018</v>
      </c>
      <c r="F257" s="10" t="s">
        <v>91</v>
      </c>
      <c r="G257" s="2" t="s">
        <v>558</v>
      </c>
      <c r="H257" s="2" t="s">
        <v>93</v>
      </c>
      <c r="I257" s="10" t="s">
        <v>94</v>
      </c>
      <c r="J257" s="2" t="s">
        <v>1193</v>
      </c>
      <c r="K257" s="118" t="str">
        <f t="shared" si="23"/>
        <v>pdf</v>
      </c>
      <c r="L257" s="2" t="s">
        <v>1178</v>
      </c>
      <c r="M257" s="118" t="str">
        <f t="shared" si="24"/>
        <v>pdf</v>
      </c>
      <c r="N257" s="2" t="s">
        <v>97</v>
      </c>
      <c r="O257" s="47" t="s">
        <v>98</v>
      </c>
      <c r="P257" s="13" t="str">
        <f t="shared" si="26"/>
        <v>Folder</v>
      </c>
      <c r="Q257" s="127">
        <v>2700</v>
      </c>
      <c r="R257" s="127">
        <v>2200</v>
      </c>
      <c r="S257" s="127">
        <v>1000</v>
      </c>
      <c r="T257" s="21">
        <v>42</v>
      </c>
      <c r="U257" s="2" t="s">
        <v>99</v>
      </c>
      <c r="V257" s="7" t="s">
        <v>98</v>
      </c>
      <c r="W257" s="2" t="s">
        <v>100</v>
      </c>
      <c r="X257" s="2" t="s">
        <v>100</v>
      </c>
      <c r="Y257" s="2" t="s">
        <v>100</v>
      </c>
      <c r="Z257" s="2" t="s">
        <v>100</v>
      </c>
      <c r="AA257" s="2" t="s">
        <v>100</v>
      </c>
      <c r="AB257" s="18" t="s">
        <v>100</v>
      </c>
      <c r="AC257" s="7" t="s">
        <v>130</v>
      </c>
      <c r="AD257" s="87" t="s">
        <v>98</v>
      </c>
      <c r="AE257" s="23"/>
      <c r="AF257" s="81" t="s">
        <v>204</v>
      </c>
      <c r="AG257" s="51" t="s">
        <v>205</v>
      </c>
      <c r="AH257" s="51" t="s">
        <v>1124</v>
      </c>
      <c r="AI257" s="51" t="s">
        <v>207</v>
      </c>
      <c r="AJ257" s="51" t="s">
        <v>307</v>
      </c>
      <c r="AK257" s="61" t="s">
        <v>98</v>
      </c>
      <c r="AL257" s="12" t="s">
        <v>98</v>
      </c>
      <c r="AM257" s="2" t="str">
        <f t="shared" si="28"/>
        <v/>
      </c>
      <c r="AN257" s="14" t="str">
        <f t="shared" si="27"/>
        <v>Folder</v>
      </c>
      <c r="AO257" s="15">
        <v>0</v>
      </c>
      <c r="AQ257" s="71" t="s">
        <v>98</v>
      </c>
      <c r="AR257" s="67" t="str">
        <f t="shared" si="25"/>
        <v>GTF.163</v>
      </c>
      <c r="AS257" s="67" t="str">
        <f t="shared" si="29"/>
        <v>GTF_Q</v>
      </c>
      <c r="AT257" s="67" t="s">
        <v>100</v>
      </c>
      <c r="AU257" s="75" t="s">
        <v>100</v>
      </c>
      <c r="AV257" s="112" t="s">
        <v>144</v>
      </c>
      <c r="AW257" s="122" t="s">
        <v>132</v>
      </c>
      <c r="AX257" s="122" t="s">
        <v>104</v>
      </c>
      <c r="AY257" s="71" t="s">
        <v>91</v>
      </c>
      <c r="AZ257" s="71" t="s">
        <v>98</v>
      </c>
      <c r="BA257" s="12" t="s">
        <v>558</v>
      </c>
      <c r="BB257" s="71" t="s">
        <v>94</v>
      </c>
      <c r="BC257" s="71" t="s">
        <v>91</v>
      </c>
      <c r="BD257" s="71" t="s">
        <v>98</v>
      </c>
      <c r="BE257" s="12" t="s">
        <v>98</v>
      </c>
      <c r="BF257" s="71" t="s">
        <v>98</v>
      </c>
      <c r="BG257" s="12" t="s">
        <v>98</v>
      </c>
      <c r="BH257" s="12" t="s">
        <v>98</v>
      </c>
      <c r="BI257" s="12" t="s">
        <v>98</v>
      </c>
      <c r="BJ257" s="100" t="s">
        <v>98</v>
      </c>
      <c r="BK257" s="12" t="s">
        <v>98</v>
      </c>
      <c r="BL257" s="71" t="s">
        <v>98</v>
      </c>
      <c r="BM257" s="12" t="s">
        <v>98</v>
      </c>
      <c r="BN257" s="12" t="s">
        <v>98</v>
      </c>
      <c r="BO257" s="12" t="s">
        <v>98</v>
      </c>
      <c r="BP257" s="100" t="s">
        <v>98</v>
      </c>
      <c r="BQ257" s="12" t="s">
        <v>98</v>
      </c>
      <c r="BR257" s="71" t="s">
        <v>98</v>
      </c>
      <c r="BS257" s="12" t="s">
        <v>98</v>
      </c>
      <c r="BT257" s="12" t="s">
        <v>98</v>
      </c>
      <c r="BU257" s="12" t="s">
        <v>98</v>
      </c>
      <c r="BV257" s="100" t="s">
        <v>98</v>
      </c>
      <c r="BW257" s="12" t="s">
        <v>98</v>
      </c>
      <c r="BX257" s="71" t="s">
        <v>98</v>
      </c>
      <c r="BY257" s="12" t="s">
        <v>98</v>
      </c>
      <c r="BZ257" s="12" t="s">
        <v>98</v>
      </c>
      <c r="CA257" s="12" t="s">
        <v>98</v>
      </c>
      <c r="CB257" s="100" t="s">
        <v>98</v>
      </c>
      <c r="CC257" s="100" t="s">
        <v>98</v>
      </c>
      <c r="CD257" s="100" t="s">
        <v>98</v>
      </c>
      <c r="CE257" s="100" t="s">
        <v>98</v>
      </c>
      <c r="CF257" s="100" t="s">
        <v>98</v>
      </c>
      <c r="CG257" s="100" t="s">
        <v>98</v>
      </c>
      <c r="CH257" s="100" t="s">
        <v>98</v>
      </c>
      <c r="CI257" s="105" t="s">
        <v>98</v>
      </c>
    </row>
    <row r="258" spans="1:87" ht="21.75" customHeight="1" x14ac:dyDescent="0.25">
      <c r="A258" s="1" t="s">
        <v>586</v>
      </c>
      <c r="B258" s="6" t="s">
        <v>1194</v>
      </c>
      <c r="C258" s="23" t="s">
        <v>89</v>
      </c>
      <c r="D258" t="s">
        <v>1195</v>
      </c>
      <c r="E258" s="2">
        <v>2018</v>
      </c>
      <c r="F258" s="10" t="s">
        <v>91</v>
      </c>
      <c r="G258" s="2" t="s">
        <v>558</v>
      </c>
      <c r="H258" s="2" t="s">
        <v>93</v>
      </c>
      <c r="I258" s="10" t="s">
        <v>94</v>
      </c>
      <c r="J258" s="2" t="s">
        <v>1196</v>
      </c>
      <c r="K258" s="118" t="str">
        <f t="shared" ref="K258:K321" si="30">HYPERLINK("https://fidiait.sharepoint.com/sites/SALES/Shared%20Documents/Forms/AllItems.aspx?id=%2Fsites%2FSALES%2FShared%20Documents%2FSales%5FDossier%2F"&amp;$A258&amp;"."&amp;$B258&amp;"/1LO/"&amp;$J258&amp;".pdf&amp;parent=%2Fsites%2FSALES%2FShared%20Documents%2FSales%5FDossier%2F"&amp;$A258&amp;"."&amp;$B258&amp;"/1LO","pdf")</f>
        <v>pdf</v>
      </c>
      <c r="L258" s="2" t="s">
        <v>1178</v>
      </c>
      <c r="M258" s="118" t="str">
        <f t="shared" ref="M258:M321" si="31">HYPERLINK("https://fidiait.sharepoint.com/sites/SALES/Shared%20Documents/Forms/AllItems.aspx?id=%2Fsites%2FSALES%2FShared%20Documents%2FSales%5FDossier%2F"&amp;$A258&amp;"."&amp;$B258&amp;"/1LO/"&amp;$L258&amp;".pdf&amp;parent=%2Fsites%2FSALES%2FShared%20Documents%2FSales%5FDossier%2F"&amp;$A258&amp;"."&amp;$B258&amp;"/1LO","pdf")</f>
        <v>pdf</v>
      </c>
      <c r="N258" s="2" t="s">
        <v>97</v>
      </c>
      <c r="O258" s="47" t="s">
        <v>98</v>
      </c>
      <c r="P258" s="13" t="str">
        <f t="shared" si="26"/>
        <v>Folder</v>
      </c>
      <c r="Q258" s="127">
        <v>2700</v>
      </c>
      <c r="R258" s="127">
        <v>2200</v>
      </c>
      <c r="S258" s="127">
        <v>1000</v>
      </c>
      <c r="T258" s="21">
        <v>42</v>
      </c>
      <c r="U258" s="2" t="s">
        <v>99</v>
      </c>
      <c r="V258" s="7" t="s">
        <v>98</v>
      </c>
      <c r="W258" s="2" t="s">
        <v>100</v>
      </c>
      <c r="X258" s="2" t="s">
        <v>100</v>
      </c>
      <c r="Y258" s="2" t="s">
        <v>100</v>
      </c>
      <c r="Z258" s="2" t="s">
        <v>100</v>
      </c>
      <c r="AA258" s="2" t="s">
        <v>100</v>
      </c>
      <c r="AB258" s="18" t="s">
        <v>100</v>
      </c>
      <c r="AC258" s="7" t="s">
        <v>130</v>
      </c>
      <c r="AD258" s="87" t="s">
        <v>98</v>
      </c>
      <c r="AE258" s="23"/>
      <c r="AF258" s="81" t="s">
        <v>204</v>
      </c>
      <c r="AG258" s="51" t="s">
        <v>205</v>
      </c>
      <c r="AH258" s="51" t="s">
        <v>305</v>
      </c>
      <c r="AI258" s="51" t="s">
        <v>207</v>
      </c>
      <c r="AJ258" s="51" t="s">
        <v>307</v>
      </c>
      <c r="AK258" s="25" t="s">
        <v>164</v>
      </c>
      <c r="AL258" s="2" t="s">
        <v>98</v>
      </c>
      <c r="AM258" s="2" t="str">
        <f t="shared" si="28"/>
        <v/>
      </c>
      <c r="AN258" s="14" t="str">
        <f t="shared" si="27"/>
        <v>Folder</v>
      </c>
      <c r="AO258" s="15">
        <v>0</v>
      </c>
      <c r="AQ258" s="71" t="s">
        <v>98</v>
      </c>
      <c r="AR258" s="67" t="str">
        <f t="shared" ref="AR258:AR321" si="32">A258&amp;"."&amp;B258</f>
        <v>GTF.164</v>
      </c>
      <c r="AS258" s="67" t="str">
        <f t="shared" si="29"/>
        <v>GTF_Q</v>
      </c>
      <c r="AT258" s="67" t="s">
        <v>100</v>
      </c>
      <c r="AU258" s="75" t="s">
        <v>100</v>
      </c>
      <c r="AV258" s="112" t="s">
        <v>144</v>
      </c>
      <c r="AW258" s="122" t="s">
        <v>198</v>
      </c>
      <c r="AX258" s="122" t="s">
        <v>104</v>
      </c>
      <c r="AY258" s="71" t="s">
        <v>91</v>
      </c>
      <c r="AZ258" s="71" t="s">
        <v>98</v>
      </c>
      <c r="BA258" s="12" t="s">
        <v>558</v>
      </c>
      <c r="BB258" s="71" t="s">
        <v>94</v>
      </c>
      <c r="BC258" s="71" t="s">
        <v>91</v>
      </c>
      <c r="BD258" s="71" t="s">
        <v>98</v>
      </c>
      <c r="BE258" s="12" t="s">
        <v>98</v>
      </c>
      <c r="BF258" s="71" t="s">
        <v>98</v>
      </c>
      <c r="BG258" s="12" t="s">
        <v>98</v>
      </c>
      <c r="BH258" s="12" t="s">
        <v>98</v>
      </c>
      <c r="BI258" s="12" t="s">
        <v>98</v>
      </c>
      <c r="BJ258" s="100" t="s">
        <v>98</v>
      </c>
      <c r="BK258" s="12" t="s">
        <v>98</v>
      </c>
      <c r="BL258" s="71" t="s">
        <v>98</v>
      </c>
      <c r="BM258" s="12" t="s">
        <v>98</v>
      </c>
      <c r="BN258" s="12" t="s">
        <v>98</v>
      </c>
      <c r="BO258" s="12" t="s">
        <v>98</v>
      </c>
      <c r="BP258" s="100" t="s">
        <v>98</v>
      </c>
      <c r="BQ258" s="12" t="s">
        <v>98</v>
      </c>
      <c r="BR258" s="71" t="s">
        <v>98</v>
      </c>
      <c r="BS258" s="12" t="s">
        <v>98</v>
      </c>
      <c r="BT258" s="12" t="s">
        <v>98</v>
      </c>
      <c r="BU258" s="12" t="s">
        <v>98</v>
      </c>
      <c r="BV258" s="100" t="s">
        <v>98</v>
      </c>
      <c r="BW258" s="12" t="s">
        <v>98</v>
      </c>
      <c r="BX258" s="71" t="s">
        <v>98</v>
      </c>
      <c r="BY258" s="12" t="s">
        <v>98</v>
      </c>
      <c r="BZ258" s="12" t="s">
        <v>98</v>
      </c>
      <c r="CA258" s="12" t="s">
        <v>98</v>
      </c>
      <c r="CB258" s="100" t="s">
        <v>98</v>
      </c>
      <c r="CC258" s="100" t="s">
        <v>98</v>
      </c>
      <c r="CD258" s="100" t="s">
        <v>98</v>
      </c>
      <c r="CE258" s="100" t="s">
        <v>98</v>
      </c>
      <c r="CF258" s="100" t="s">
        <v>98</v>
      </c>
      <c r="CG258" s="100" t="s">
        <v>98</v>
      </c>
      <c r="CH258" s="100" t="s">
        <v>98</v>
      </c>
      <c r="CI258" s="105" t="s">
        <v>98</v>
      </c>
    </row>
    <row r="259" spans="1:87" ht="21.75" customHeight="1" x14ac:dyDescent="0.25">
      <c r="A259" s="1" t="s">
        <v>586</v>
      </c>
      <c r="B259" s="6" t="s">
        <v>1197</v>
      </c>
      <c r="C259" s="23" t="s">
        <v>200</v>
      </c>
      <c r="D259" t="s">
        <v>1198</v>
      </c>
      <c r="E259" s="2">
        <v>2018</v>
      </c>
      <c r="F259" s="10" t="s">
        <v>91</v>
      </c>
      <c r="G259" s="2" t="s">
        <v>558</v>
      </c>
      <c r="H259" s="2" t="s">
        <v>93</v>
      </c>
      <c r="I259" s="10" t="s">
        <v>94</v>
      </c>
      <c r="J259" s="2" t="s">
        <v>1199</v>
      </c>
      <c r="K259" s="118" t="str">
        <f t="shared" si="30"/>
        <v>pdf</v>
      </c>
      <c r="L259" s="2" t="s">
        <v>1056</v>
      </c>
      <c r="M259" s="118" t="str">
        <f t="shared" si="31"/>
        <v>pdf</v>
      </c>
      <c r="N259" s="2" t="s">
        <v>97</v>
      </c>
      <c r="O259" s="47" t="s">
        <v>98</v>
      </c>
      <c r="P259" s="13" t="str">
        <f t="shared" ref="P259:P322" si="33">HYPERLINK("https://fidiait.sharepoint.com/sites/SALES/Shared%20Documents/Forms/AllItems.aspx?id=%2Fsites%2FSALES%2FShared%20Documents%2FSales%5FDossier%2F"&amp;$A259&amp;"."&amp;$B259&amp;"/2Foto","Folder")</f>
        <v>Folder</v>
      </c>
      <c r="Q259" s="127">
        <v>2200</v>
      </c>
      <c r="R259" s="127">
        <v>3500</v>
      </c>
      <c r="S259" s="127">
        <v>1400</v>
      </c>
      <c r="T259" s="21">
        <v>42</v>
      </c>
      <c r="U259" s="2" t="s">
        <v>99</v>
      </c>
      <c r="V259" s="7" t="s">
        <v>100</v>
      </c>
      <c r="W259" s="2" t="s">
        <v>100</v>
      </c>
      <c r="X259" s="2" t="s">
        <v>100</v>
      </c>
      <c r="Y259" s="2" t="s">
        <v>100</v>
      </c>
      <c r="Z259" s="2" t="s">
        <v>100</v>
      </c>
      <c r="AA259" s="2" t="s">
        <v>100</v>
      </c>
      <c r="AB259" s="18" t="s">
        <v>100</v>
      </c>
      <c r="AC259" s="7" t="s">
        <v>353</v>
      </c>
      <c r="AD259" s="63" t="s">
        <v>98</v>
      </c>
      <c r="AE259" s="71" t="s">
        <v>98</v>
      </c>
      <c r="AF259" s="71" t="s">
        <v>98</v>
      </c>
      <c r="AG259" s="71" t="s">
        <v>98</v>
      </c>
      <c r="AH259" s="71" t="s">
        <v>98</v>
      </c>
      <c r="AI259" s="71" t="s">
        <v>98</v>
      </c>
      <c r="AJ259" s="71" t="s">
        <v>98</v>
      </c>
      <c r="AK259" s="61" t="s">
        <v>98</v>
      </c>
      <c r="AL259" s="12" t="s">
        <v>98</v>
      </c>
      <c r="AM259" s="2" t="str">
        <f t="shared" si="28"/>
        <v/>
      </c>
      <c r="AN259" s="14" t="str">
        <f t="shared" ref="AN259:AN322" si="34">HYPERLINK("https://fidiait.sharepoint.com/sites/SALES/Shared%20Documents/Forms/AllItems.aspx?id=%2Fsites%2FSALES%2FShared%20Documents%2FSales%5FDossier%2F"&amp;$A259&amp;"."&amp;$B259&amp;"/3Applications","Folder")</f>
        <v>Folder</v>
      </c>
      <c r="AO259" s="15">
        <v>0</v>
      </c>
      <c r="AQ259" s="71" t="s">
        <v>98</v>
      </c>
      <c r="AR259" s="67" t="str">
        <f t="shared" si="32"/>
        <v>GTF.165</v>
      </c>
      <c r="AS259" s="67" t="str">
        <f t="shared" si="29"/>
        <v>GTF_M</v>
      </c>
      <c r="AT259" s="67" t="s">
        <v>100</v>
      </c>
      <c r="AU259" s="75" t="s">
        <v>100</v>
      </c>
      <c r="AV259" s="112" t="s">
        <v>100</v>
      </c>
      <c r="AW259" s="122" t="s">
        <v>172</v>
      </c>
      <c r="AX259" s="122" t="s">
        <v>104</v>
      </c>
      <c r="AY259" s="71" t="s">
        <v>91</v>
      </c>
      <c r="AZ259" s="71" t="s">
        <v>98</v>
      </c>
      <c r="BA259" s="12" t="s">
        <v>558</v>
      </c>
      <c r="BB259" s="71" t="s">
        <v>94</v>
      </c>
      <c r="BC259" s="71" t="s">
        <v>91</v>
      </c>
      <c r="BD259" s="71" t="s">
        <v>98</v>
      </c>
      <c r="BE259" s="12" t="s">
        <v>98</v>
      </c>
      <c r="BF259" s="71" t="s">
        <v>98</v>
      </c>
      <c r="BG259" s="12" t="s">
        <v>98</v>
      </c>
      <c r="BH259" s="12" t="s">
        <v>98</v>
      </c>
      <c r="BI259" s="12" t="s">
        <v>98</v>
      </c>
      <c r="BJ259" s="100" t="s">
        <v>98</v>
      </c>
      <c r="BK259" s="12" t="s">
        <v>98</v>
      </c>
      <c r="BL259" s="71" t="s">
        <v>98</v>
      </c>
      <c r="BM259" s="12" t="s">
        <v>98</v>
      </c>
      <c r="BN259" s="12" t="s">
        <v>98</v>
      </c>
      <c r="BO259" s="12" t="s">
        <v>98</v>
      </c>
      <c r="BP259" s="100" t="s">
        <v>98</v>
      </c>
      <c r="BQ259" s="12" t="s">
        <v>98</v>
      </c>
      <c r="BR259" s="71" t="s">
        <v>98</v>
      </c>
      <c r="BS259" s="12" t="s">
        <v>98</v>
      </c>
      <c r="BT259" s="12" t="s">
        <v>98</v>
      </c>
      <c r="BU259" s="12" t="s">
        <v>98</v>
      </c>
      <c r="BV259" s="100" t="s">
        <v>98</v>
      </c>
      <c r="BW259" s="12" t="s">
        <v>98</v>
      </c>
      <c r="BX259" s="71" t="s">
        <v>98</v>
      </c>
      <c r="BY259" s="12" t="s">
        <v>98</v>
      </c>
      <c r="BZ259" s="12" t="s">
        <v>98</v>
      </c>
      <c r="CA259" s="12" t="s">
        <v>98</v>
      </c>
      <c r="CB259" s="100" t="s">
        <v>98</v>
      </c>
      <c r="CC259" s="100" t="s">
        <v>98</v>
      </c>
      <c r="CD259" s="100" t="s">
        <v>98</v>
      </c>
      <c r="CE259" s="100" t="s">
        <v>98</v>
      </c>
      <c r="CF259" s="100" t="s">
        <v>98</v>
      </c>
      <c r="CG259" s="100" t="s">
        <v>98</v>
      </c>
      <c r="CH259" s="100" t="s">
        <v>98</v>
      </c>
      <c r="CI259" s="105" t="s">
        <v>98</v>
      </c>
    </row>
    <row r="260" spans="1:87" ht="21.75" customHeight="1" x14ac:dyDescent="0.25">
      <c r="A260" s="1" t="s">
        <v>586</v>
      </c>
      <c r="B260" s="6" t="s">
        <v>1200</v>
      </c>
      <c r="C260" s="23" t="s">
        <v>89</v>
      </c>
      <c r="D260" t="s">
        <v>779</v>
      </c>
      <c r="E260" s="2">
        <v>2018</v>
      </c>
      <c r="F260" s="10" t="s">
        <v>91</v>
      </c>
      <c r="G260" s="2" t="s">
        <v>558</v>
      </c>
      <c r="H260" s="2" t="s">
        <v>93</v>
      </c>
      <c r="I260" s="10" t="s">
        <v>94</v>
      </c>
      <c r="J260" s="2" t="s">
        <v>1201</v>
      </c>
      <c r="K260" s="118" t="str">
        <f t="shared" si="30"/>
        <v>pdf</v>
      </c>
      <c r="L260" s="2" t="s">
        <v>1202</v>
      </c>
      <c r="M260" s="118" t="str">
        <f t="shared" si="31"/>
        <v>pdf</v>
      </c>
      <c r="N260" s="2" t="s">
        <v>97</v>
      </c>
      <c r="O260" s="47" t="s">
        <v>98</v>
      </c>
      <c r="P260" s="13" t="str">
        <f t="shared" si="33"/>
        <v>Folder</v>
      </c>
      <c r="Q260" s="127">
        <v>6000</v>
      </c>
      <c r="R260" s="127">
        <v>3500</v>
      </c>
      <c r="S260" s="127">
        <v>1400</v>
      </c>
      <c r="T260" s="21">
        <v>42</v>
      </c>
      <c r="U260" s="2" t="s">
        <v>99</v>
      </c>
      <c r="V260" s="7" t="s">
        <v>98</v>
      </c>
      <c r="W260" s="2" t="s">
        <v>99</v>
      </c>
      <c r="X260" s="2" t="s">
        <v>100</v>
      </c>
      <c r="Y260" s="2" t="s">
        <v>100</v>
      </c>
      <c r="Z260" s="2" t="s">
        <v>100</v>
      </c>
      <c r="AA260" s="2" t="s">
        <v>100</v>
      </c>
      <c r="AB260" s="18" t="s">
        <v>100</v>
      </c>
      <c r="AC260" s="7" t="s">
        <v>158</v>
      </c>
      <c r="AD260" s="63" t="s">
        <v>98</v>
      </c>
      <c r="AE260" s="71" t="s">
        <v>98</v>
      </c>
      <c r="AF260" s="71" t="s">
        <v>98</v>
      </c>
      <c r="AG260" s="71" t="s">
        <v>98</v>
      </c>
      <c r="AH260" s="71" t="s">
        <v>98</v>
      </c>
      <c r="AI260" s="71" t="s">
        <v>98</v>
      </c>
      <c r="AJ260" s="71" t="s">
        <v>98</v>
      </c>
      <c r="AK260" s="61" t="s">
        <v>98</v>
      </c>
      <c r="AL260" s="12" t="s">
        <v>98</v>
      </c>
      <c r="AM260" s="2" t="str">
        <f t="shared" si="28"/>
        <v/>
      </c>
      <c r="AN260" s="14" t="str">
        <f t="shared" si="34"/>
        <v>Folder</v>
      </c>
      <c r="AO260" s="15">
        <v>0</v>
      </c>
      <c r="AQ260" s="71" t="s">
        <v>98</v>
      </c>
      <c r="AR260" s="67" t="str">
        <f t="shared" si="32"/>
        <v>GTF.166</v>
      </c>
      <c r="AS260" s="67" t="str">
        <f t="shared" si="29"/>
        <v>GTF_Q</v>
      </c>
      <c r="AT260" s="67" t="s">
        <v>100</v>
      </c>
      <c r="AU260" s="75" t="s">
        <v>100</v>
      </c>
      <c r="AV260" s="112" t="s">
        <v>197</v>
      </c>
      <c r="AW260" s="122" t="s">
        <v>783</v>
      </c>
      <c r="AX260" s="122" t="s">
        <v>104</v>
      </c>
      <c r="AY260" s="71" t="s">
        <v>91</v>
      </c>
      <c r="AZ260" s="71" t="s">
        <v>98</v>
      </c>
      <c r="BA260" s="12" t="s">
        <v>558</v>
      </c>
      <c r="BB260" s="71" t="s">
        <v>94</v>
      </c>
      <c r="BC260" s="71" t="s">
        <v>91</v>
      </c>
      <c r="BD260" s="71" t="s">
        <v>98</v>
      </c>
      <c r="BE260" s="12" t="s">
        <v>98</v>
      </c>
      <c r="BF260" s="71" t="s">
        <v>98</v>
      </c>
      <c r="BG260" s="12" t="s">
        <v>98</v>
      </c>
      <c r="BH260" s="12" t="s">
        <v>98</v>
      </c>
      <c r="BI260" s="12" t="s">
        <v>98</v>
      </c>
      <c r="BJ260" s="100" t="s">
        <v>98</v>
      </c>
      <c r="BK260" s="12" t="s">
        <v>98</v>
      </c>
      <c r="BL260" s="71" t="s">
        <v>98</v>
      </c>
      <c r="BM260" s="12" t="s">
        <v>98</v>
      </c>
      <c r="BN260" s="12" t="s">
        <v>98</v>
      </c>
      <c r="BO260" s="12" t="s">
        <v>98</v>
      </c>
      <c r="BP260" s="100" t="s">
        <v>98</v>
      </c>
      <c r="BQ260" s="12" t="s">
        <v>98</v>
      </c>
      <c r="BR260" s="71" t="s">
        <v>98</v>
      </c>
      <c r="BS260" s="12" t="s">
        <v>98</v>
      </c>
      <c r="BT260" s="12" t="s">
        <v>98</v>
      </c>
      <c r="BU260" s="12" t="s">
        <v>98</v>
      </c>
      <c r="BV260" s="100" t="s">
        <v>98</v>
      </c>
      <c r="BW260" s="12" t="s">
        <v>98</v>
      </c>
      <c r="BX260" s="71" t="s">
        <v>98</v>
      </c>
      <c r="BY260" s="12" t="s">
        <v>98</v>
      </c>
      <c r="BZ260" s="12" t="s">
        <v>98</v>
      </c>
      <c r="CA260" s="12" t="s">
        <v>98</v>
      </c>
      <c r="CB260" s="100" t="s">
        <v>98</v>
      </c>
      <c r="CC260" s="100" t="s">
        <v>98</v>
      </c>
      <c r="CD260" s="100" t="s">
        <v>98</v>
      </c>
      <c r="CE260" s="100" t="s">
        <v>98</v>
      </c>
      <c r="CF260" s="100" t="s">
        <v>98</v>
      </c>
      <c r="CG260" s="100" t="s">
        <v>98</v>
      </c>
      <c r="CH260" s="100" t="s">
        <v>98</v>
      </c>
      <c r="CI260" s="105" t="s">
        <v>98</v>
      </c>
    </row>
    <row r="261" spans="1:87" ht="21.75" customHeight="1" x14ac:dyDescent="0.25">
      <c r="A261" s="1" t="s">
        <v>586</v>
      </c>
      <c r="B261" s="6" t="s">
        <v>1203</v>
      </c>
      <c r="C261" s="23" t="s">
        <v>200</v>
      </c>
      <c r="D261" t="s">
        <v>1204</v>
      </c>
      <c r="E261" s="2">
        <v>2019</v>
      </c>
      <c r="F261" s="10" t="s">
        <v>1016</v>
      </c>
      <c r="G261" s="2" t="s">
        <v>1205</v>
      </c>
      <c r="H261" s="2" t="s">
        <v>93</v>
      </c>
      <c r="I261" s="10" t="s">
        <v>212</v>
      </c>
      <c r="J261" s="2" t="s">
        <v>1206</v>
      </c>
      <c r="K261" s="118" t="str">
        <f t="shared" si="30"/>
        <v>pdf</v>
      </c>
      <c r="L261" s="2" t="s">
        <v>1014</v>
      </c>
      <c r="M261" s="118" t="str">
        <f t="shared" si="31"/>
        <v>pdf</v>
      </c>
      <c r="N261" s="2" t="s">
        <v>97</v>
      </c>
      <c r="O261" s="47" t="s">
        <v>98</v>
      </c>
      <c r="P261" s="13" t="str">
        <f t="shared" si="33"/>
        <v>Folder</v>
      </c>
      <c r="Q261" s="127">
        <v>4500</v>
      </c>
      <c r="R261" s="127">
        <v>3500</v>
      </c>
      <c r="S261" s="127">
        <v>1400</v>
      </c>
      <c r="T261" s="21">
        <v>40</v>
      </c>
      <c r="U261" s="2" t="s">
        <v>99</v>
      </c>
      <c r="V261" s="7" t="s">
        <v>98</v>
      </c>
      <c r="W261" s="2" t="s">
        <v>99</v>
      </c>
      <c r="X261" s="2" t="s">
        <v>100</v>
      </c>
      <c r="Y261" s="2" t="s">
        <v>100</v>
      </c>
      <c r="Z261" s="2" t="s">
        <v>100</v>
      </c>
      <c r="AA261" s="2" t="s">
        <v>100</v>
      </c>
      <c r="AB261" s="18" t="s">
        <v>100</v>
      </c>
      <c r="AC261" s="7" t="s">
        <v>353</v>
      </c>
      <c r="AD261" s="63" t="s">
        <v>98</v>
      </c>
      <c r="AE261" s="71" t="s">
        <v>98</v>
      </c>
      <c r="AF261" s="71" t="s">
        <v>98</v>
      </c>
      <c r="AG261" s="71" t="s">
        <v>98</v>
      </c>
      <c r="AH261" s="71" t="s">
        <v>98</v>
      </c>
      <c r="AI261" s="71" t="s">
        <v>98</v>
      </c>
      <c r="AJ261" s="71" t="s">
        <v>98</v>
      </c>
      <c r="AK261" s="61" t="s">
        <v>98</v>
      </c>
      <c r="AL261" s="12" t="s">
        <v>98</v>
      </c>
      <c r="AM261" s="2" t="str">
        <f t="shared" si="28"/>
        <v/>
      </c>
      <c r="AN261" s="14" t="str">
        <f t="shared" si="34"/>
        <v>Folder</v>
      </c>
      <c r="AO261" s="15">
        <v>0</v>
      </c>
      <c r="AQ261" s="71" t="s">
        <v>98</v>
      </c>
      <c r="AR261" s="67" t="str">
        <f t="shared" si="32"/>
        <v>GTF.167</v>
      </c>
      <c r="AS261" s="67" t="str">
        <f t="shared" si="29"/>
        <v>GTF_M</v>
      </c>
      <c r="AT261" s="67" t="s">
        <v>100</v>
      </c>
      <c r="AU261" s="75" t="s">
        <v>100</v>
      </c>
      <c r="AV261" s="112" t="s">
        <v>214</v>
      </c>
      <c r="AW261" s="122" t="s">
        <v>172</v>
      </c>
      <c r="AX261" s="122" t="s">
        <v>104</v>
      </c>
      <c r="AY261" s="71" t="s">
        <v>1016</v>
      </c>
      <c r="AZ261" s="71" t="s">
        <v>98</v>
      </c>
      <c r="BA261" s="12" t="s">
        <v>1205</v>
      </c>
      <c r="BB261" s="71" t="s">
        <v>212</v>
      </c>
      <c r="BC261" s="71" t="s">
        <v>1016</v>
      </c>
      <c r="BD261" s="71" t="s">
        <v>98</v>
      </c>
      <c r="BE261" s="12" t="s">
        <v>98</v>
      </c>
      <c r="BF261" s="71" t="s">
        <v>98</v>
      </c>
      <c r="BG261" s="12" t="s">
        <v>98</v>
      </c>
      <c r="BH261" s="12" t="s">
        <v>98</v>
      </c>
      <c r="BI261" s="12" t="s">
        <v>98</v>
      </c>
      <c r="BJ261" s="100" t="s">
        <v>98</v>
      </c>
      <c r="BK261" s="12" t="s">
        <v>98</v>
      </c>
      <c r="BL261" s="71" t="s">
        <v>98</v>
      </c>
      <c r="BM261" s="12" t="s">
        <v>98</v>
      </c>
      <c r="BN261" s="12" t="s">
        <v>98</v>
      </c>
      <c r="BO261" s="12" t="s">
        <v>98</v>
      </c>
      <c r="BP261" s="100" t="s">
        <v>98</v>
      </c>
      <c r="BQ261" s="12" t="s">
        <v>98</v>
      </c>
      <c r="BR261" s="71" t="s">
        <v>98</v>
      </c>
      <c r="BS261" s="12" t="s">
        <v>98</v>
      </c>
      <c r="BT261" s="12" t="s">
        <v>98</v>
      </c>
      <c r="BU261" s="12" t="s">
        <v>98</v>
      </c>
      <c r="BV261" s="100" t="s">
        <v>98</v>
      </c>
      <c r="BW261" s="12" t="s">
        <v>98</v>
      </c>
      <c r="BX261" s="71" t="s">
        <v>98</v>
      </c>
      <c r="BY261" s="12" t="s">
        <v>98</v>
      </c>
      <c r="BZ261" s="12" t="s">
        <v>98</v>
      </c>
      <c r="CA261" s="12" t="s">
        <v>98</v>
      </c>
      <c r="CB261" s="100" t="s">
        <v>98</v>
      </c>
      <c r="CC261" s="100" t="s">
        <v>98</v>
      </c>
      <c r="CD261" s="100" t="s">
        <v>98</v>
      </c>
      <c r="CE261" s="100" t="s">
        <v>98</v>
      </c>
      <c r="CF261" s="100" t="s">
        <v>98</v>
      </c>
      <c r="CG261" s="100" t="s">
        <v>98</v>
      </c>
      <c r="CH261" s="100" t="s">
        <v>98</v>
      </c>
      <c r="CI261" s="105" t="s">
        <v>98</v>
      </c>
    </row>
    <row r="262" spans="1:87" ht="21.75" customHeight="1" x14ac:dyDescent="0.25">
      <c r="A262" s="1" t="s">
        <v>586</v>
      </c>
      <c r="B262" s="6" t="s">
        <v>1207</v>
      </c>
      <c r="C262" s="23" t="s">
        <v>89</v>
      </c>
      <c r="D262" t="s">
        <v>1038</v>
      </c>
      <c r="E262" s="2">
        <v>2019</v>
      </c>
      <c r="F262" s="10" t="s">
        <v>1016</v>
      </c>
      <c r="G262" s="2" t="s">
        <v>558</v>
      </c>
      <c r="H262" s="2" t="s">
        <v>93</v>
      </c>
      <c r="I262" s="10" t="s">
        <v>94</v>
      </c>
      <c r="J262" s="2" t="s">
        <v>1208</v>
      </c>
      <c r="K262" s="118" t="str">
        <f t="shared" si="30"/>
        <v>pdf</v>
      </c>
      <c r="L262" s="2" t="s">
        <v>1209</v>
      </c>
      <c r="M262" s="118" t="str">
        <f t="shared" si="31"/>
        <v>pdf</v>
      </c>
      <c r="N262" s="2" t="s">
        <v>97</v>
      </c>
      <c r="O262" s="47" t="s">
        <v>98</v>
      </c>
      <c r="P262" s="13" t="str">
        <f t="shared" si="33"/>
        <v>Folder</v>
      </c>
      <c r="Q262" s="127">
        <v>14000</v>
      </c>
      <c r="R262" s="127">
        <v>3500</v>
      </c>
      <c r="S262" s="127">
        <v>1400</v>
      </c>
      <c r="T262" s="21">
        <v>42</v>
      </c>
      <c r="U262" s="2" t="s">
        <v>99</v>
      </c>
      <c r="V262" s="7" t="s">
        <v>98</v>
      </c>
      <c r="W262" s="2" t="s">
        <v>99</v>
      </c>
      <c r="X262" s="2" t="s">
        <v>100</v>
      </c>
      <c r="Y262" s="2" t="s">
        <v>100</v>
      </c>
      <c r="Z262" s="2" t="s">
        <v>100</v>
      </c>
      <c r="AA262" s="2" t="s">
        <v>100</v>
      </c>
      <c r="AB262" s="18" t="s">
        <v>100</v>
      </c>
      <c r="AC262" s="7" t="s">
        <v>137</v>
      </c>
      <c r="AD262" s="63" t="s">
        <v>98</v>
      </c>
      <c r="AE262" s="71" t="s">
        <v>98</v>
      </c>
      <c r="AF262" s="71" t="s">
        <v>98</v>
      </c>
      <c r="AG262" s="71" t="s">
        <v>98</v>
      </c>
      <c r="AH262" s="71" t="s">
        <v>98</v>
      </c>
      <c r="AI262" s="71" t="s">
        <v>98</v>
      </c>
      <c r="AJ262" s="71" t="s">
        <v>98</v>
      </c>
      <c r="AK262" s="61" t="s">
        <v>98</v>
      </c>
      <c r="AL262" s="12" t="s">
        <v>98</v>
      </c>
      <c r="AM262" s="2" t="str">
        <f t="shared" si="28"/>
        <v/>
      </c>
      <c r="AN262" s="14" t="str">
        <f t="shared" si="34"/>
        <v>Folder</v>
      </c>
      <c r="AO262" s="15">
        <v>0</v>
      </c>
      <c r="AQ262" s="71" t="s">
        <v>98</v>
      </c>
      <c r="AR262" s="67" t="str">
        <f t="shared" si="32"/>
        <v>GTF.168</v>
      </c>
      <c r="AS262" s="67" t="str">
        <f t="shared" si="29"/>
        <v>GTF_Q</v>
      </c>
      <c r="AT262" s="67" t="s">
        <v>100</v>
      </c>
      <c r="AU262" s="75" t="s">
        <v>100</v>
      </c>
      <c r="AV262" s="112" t="s">
        <v>214</v>
      </c>
      <c r="AW262" s="122" t="s">
        <v>679</v>
      </c>
      <c r="AX262" s="122" t="s">
        <v>139</v>
      </c>
      <c r="AY262" s="71" t="s">
        <v>1016</v>
      </c>
      <c r="AZ262" s="71" t="s">
        <v>98</v>
      </c>
      <c r="BA262" s="12" t="s">
        <v>558</v>
      </c>
      <c r="BB262" s="71" t="s">
        <v>94</v>
      </c>
      <c r="BC262" s="71" t="s">
        <v>1016</v>
      </c>
      <c r="BD262" s="71" t="s">
        <v>98</v>
      </c>
      <c r="BE262" s="12" t="s">
        <v>98</v>
      </c>
      <c r="BF262" s="71" t="s">
        <v>98</v>
      </c>
      <c r="BG262" s="12" t="s">
        <v>98</v>
      </c>
      <c r="BH262" s="12" t="s">
        <v>98</v>
      </c>
      <c r="BI262" s="12" t="s">
        <v>98</v>
      </c>
      <c r="BJ262" s="100" t="s">
        <v>98</v>
      </c>
      <c r="BK262" s="12" t="s">
        <v>98</v>
      </c>
      <c r="BL262" s="71" t="s">
        <v>98</v>
      </c>
      <c r="BM262" s="12" t="s">
        <v>98</v>
      </c>
      <c r="BN262" s="12" t="s">
        <v>98</v>
      </c>
      <c r="BO262" s="12" t="s">
        <v>98</v>
      </c>
      <c r="BP262" s="100" t="s">
        <v>98</v>
      </c>
      <c r="BQ262" s="12" t="s">
        <v>98</v>
      </c>
      <c r="BR262" s="71" t="s">
        <v>98</v>
      </c>
      <c r="BS262" s="12" t="s">
        <v>98</v>
      </c>
      <c r="BT262" s="12" t="s">
        <v>98</v>
      </c>
      <c r="BU262" s="12" t="s">
        <v>98</v>
      </c>
      <c r="BV262" s="100" t="s">
        <v>98</v>
      </c>
      <c r="BW262" s="12" t="s">
        <v>98</v>
      </c>
      <c r="BX262" s="71" t="s">
        <v>98</v>
      </c>
      <c r="BY262" s="12" t="s">
        <v>98</v>
      </c>
      <c r="BZ262" s="12" t="s">
        <v>98</v>
      </c>
      <c r="CA262" s="12" t="s">
        <v>98</v>
      </c>
      <c r="CB262" s="100" t="s">
        <v>98</v>
      </c>
      <c r="CC262" s="100" t="s">
        <v>98</v>
      </c>
      <c r="CD262" s="100" t="s">
        <v>98</v>
      </c>
      <c r="CE262" s="100" t="s">
        <v>98</v>
      </c>
      <c r="CF262" s="100" t="s">
        <v>98</v>
      </c>
      <c r="CG262" s="100" t="s">
        <v>98</v>
      </c>
      <c r="CH262" s="100" t="s">
        <v>98</v>
      </c>
      <c r="CI262" s="105" t="s">
        <v>98</v>
      </c>
    </row>
    <row r="263" spans="1:87" ht="21.75" customHeight="1" x14ac:dyDescent="0.25">
      <c r="A263" s="1" t="s">
        <v>586</v>
      </c>
      <c r="B263" s="6" t="s">
        <v>1210</v>
      </c>
      <c r="C263" s="23" t="s">
        <v>725</v>
      </c>
      <c r="D263" t="s">
        <v>288</v>
      </c>
      <c r="E263" s="2">
        <v>2019</v>
      </c>
      <c r="F263" s="10" t="s">
        <v>112</v>
      </c>
      <c r="G263" s="2" t="s">
        <v>1211</v>
      </c>
      <c r="H263" s="2" t="s">
        <v>868</v>
      </c>
      <c r="I263" s="10" t="s">
        <v>94</v>
      </c>
      <c r="J263" s="2" t="s">
        <v>1212</v>
      </c>
      <c r="K263" s="118" t="str">
        <f t="shared" si="30"/>
        <v>pdf</v>
      </c>
      <c r="L263" s="2" t="s">
        <v>1213</v>
      </c>
      <c r="M263" s="118" t="str">
        <f t="shared" si="31"/>
        <v>pdf</v>
      </c>
      <c r="N263" s="2" t="s">
        <v>97</v>
      </c>
      <c r="O263" s="47" t="s">
        <v>98</v>
      </c>
      <c r="P263" s="13" t="str">
        <f t="shared" si="33"/>
        <v>Folder</v>
      </c>
      <c r="Q263" s="127">
        <v>6000</v>
      </c>
      <c r="R263" s="127">
        <v>3500</v>
      </c>
      <c r="S263" s="127">
        <v>2000</v>
      </c>
      <c r="T263" s="21">
        <v>24</v>
      </c>
      <c r="U263" s="2" t="s">
        <v>99</v>
      </c>
      <c r="V263" s="7" t="s">
        <v>100</v>
      </c>
      <c r="W263" s="2" t="s">
        <v>99</v>
      </c>
      <c r="X263" s="2" t="s">
        <v>99</v>
      </c>
      <c r="Y263" s="2" t="s">
        <v>99</v>
      </c>
      <c r="Z263" s="2" t="s">
        <v>99</v>
      </c>
      <c r="AA263" s="2" t="s">
        <v>100</v>
      </c>
      <c r="AB263" s="18" t="s">
        <v>99</v>
      </c>
      <c r="AC263" s="7" t="s">
        <v>170</v>
      </c>
      <c r="AD263" s="63" t="s">
        <v>98</v>
      </c>
      <c r="AE263" s="71" t="s">
        <v>98</v>
      </c>
      <c r="AF263" s="71" t="s">
        <v>98</v>
      </c>
      <c r="AG263" s="71" t="s">
        <v>98</v>
      </c>
      <c r="AH263" s="71" t="s">
        <v>98</v>
      </c>
      <c r="AI263" s="71" t="s">
        <v>98</v>
      </c>
      <c r="AJ263" s="71" t="s">
        <v>98</v>
      </c>
      <c r="AK263" s="61" t="s">
        <v>98</v>
      </c>
      <c r="AL263" s="12" t="s">
        <v>98</v>
      </c>
      <c r="AM263" s="2" t="str">
        <f t="shared" si="28"/>
        <v/>
      </c>
      <c r="AN263" s="14" t="str">
        <f t="shared" si="34"/>
        <v>Folder</v>
      </c>
      <c r="AO263" s="15">
        <v>0</v>
      </c>
      <c r="AQ263" s="71" t="s">
        <v>98</v>
      </c>
      <c r="AR263" s="67" t="str">
        <f t="shared" si="32"/>
        <v>GTF.169</v>
      </c>
      <c r="AS263" s="67" t="str">
        <f t="shared" si="29"/>
        <v>GTF_LC</v>
      </c>
      <c r="AT263" s="67" t="s">
        <v>100</v>
      </c>
      <c r="AU263" s="75" t="s">
        <v>100</v>
      </c>
      <c r="AV263" s="112" t="s">
        <v>100</v>
      </c>
      <c r="AW263" s="122" t="s">
        <v>291</v>
      </c>
      <c r="AX263" s="122" t="s">
        <v>104</v>
      </c>
      <c r="AY263" s="71" t="s">
        <v>112</v>
      </c>
      <c r="AZ263" s="71" t="s">
        <v>98</v>
      </c>
      <c r="BA263" s="12" t="s">
        <v>1211</v>
      </c>
      <c r="BB263" s="71" t="s">
        <v>94</v>
      </c>
      <c r="BC263" s="71" t="s">
        <v>112</v>
      </c>
      <c r="BD263" s="71" t="s">
        <v>98</v>
      </c>
      <c r="BE263" s="12" t="s">
        <v>98</v>
      </c>
      <c r="BF263" s="71" t="s">
        <v>98</v>
      </c>
      <c r="BG263" s="12" t="s">
        <v>98</v>
      </c>
      <c r="BH263" s="12" t="s">
        <v>98</v>
      </c>
      <c r="BI263" s="12" t="s">
        <v>98</v>
      </c>
      <c r="BJ263" s="100" t="s">
        <v>98</v>
      </c>
      <c r="BK263" s="12" t="s">
        <v>98</v>
      </c>
      <c r="BL263" s="71" t="s">
        <v>98</v>
      </c>
      <c r="BM263" s="12" t="s">
        <v>98</v>
      </c>
      <c r="BN263" s="12" t="s">
        <v>98</v>
      </c>
      <c r="BO263" s="12" t="s">
        <v>98</v>
      </c>
      <c r="BP263" s="100" t="s">
        <v>98</v>
      </c>
      <c r="BQ263" s="12" t="s">
        <v>98</v>
      </c>
      <c r="BR263" s="71" t="s">
        <v>98</v>
      </c>
      <c r="BS263" s="12" t="s">
        <v>98</v>
      </c>
      <c r="BT263" s="12" t="s">
        <v>98</v>
      </c>
      <c r="BU263" s="12" t="s">
        <v>98</v>
      </c>
      <c r="BV263" s="100" t="s">
        <v>98</v>
      </c>
      <c r="BW263" s="12" t="s">
        <v>98</v>
      </c>
      <c r="BX263" s="71" t="s">
        <v>98</v>
      </c>
      <c r="BY263" s="12" t="s">
        <v>98</v>
      </c>
      <c r="BZ263" s="12" t="s">
        <v>98</v>
      </c>
      <c r="CA263" s="12" t="s">
        <v>98</v>
      </c>
      <c r="CB263" s="100" t="s">
        <v>98</v>
      </c>
      <c r="CC263" s="100" t="s">
        <v>98</v>
      </c>
      <c r="CD263" s="100" t="s">
        <v>98</v>
      </c>
      <c r="CE263" s="100" t="s">
        <v>98</v>
      </c>
      <c r="CF263" s="100" t="s">
        <v>98</v>
      </c>
      <c r="CG263" s="100" t="s">
        <v>98</v>
      </c>
      <c r="CH263" s="100" t="s">
        <v>98</v>
      </c>
      <c r="CI263" s="105" t="s">
        <v>98</v>
      </c>
    </row>
    <row r="264" spans="1:87" ht="21.75" customHeight="1" x14ac:dyDescent="0.25">
      <c r="A264" s="1" t="s">
        <v>586</v>
      </c>
      <c r="B264" s="6" t="s">
        <v>1214</v>
      </c>
      <c r="C264" s="23" t="s">
        <v>89</v>
      </c>
      <c r="D264" t="s">
        <v>1215</v>
      </c>
      <c r="E264" s="2">
        <v>2019</v>
      </c>
      <c r="F264" s="10" t="s">
        <v>1016</v>
      </c>
      <c r="G264" s="2" t="s">
        <v>1216</v>
      </c>
      <c r="H264" s="2" t="s">
        <v>93</v>
      </c>
      <c r="I264" s="10" t="s">
        <v>94</v>
      </c>
      <c r="J264" s="2" t="s">
        <v>1217</v>
      </c>
      <c r="K264" s="118" t="str">
        <f t="shared" si="30"/>
        <v>pdf</v>
      </c>
      <c r="L264" s="2" t="s">
        <v>1218</v>
      </c>
      <c r="M264" s="118" t="str">
        <f t="shared" si="31"/>
        <v>pdf</v>
      </c>
      <c r="N264" s="2" t="s">
        <v>97</v>
      </c>
      <c r="O264" s="47" t="s">
        <v>98</v>
      </c>
      <c r="P264" s="13" t="str">
        <f t="shared" si="33"/>
        <v>Folder</v>
      </c>
      <c r="Q264" s="127">
        <v>4500</v>
      </c>
      <c r="R264" s="127">
        <v>3500</v>
      </c>
      <c r="S264" s="127">
        <v>1500</v>
      </c>
      <c r="T264" s="21">
        <v>42</v>
      </c>
      <c r="U264" s="2" t="s">
        <v>99</v>
      </c>
      <c r="V264" s="7" t="s">
        <v>100</v>
      </c>
      <c r="W264" s="2" t="s">
        <v>100</v>
      </c>
      <c r="X264" s="2" t="s">
        <v>100</v>
      </c>
      <c r="Y264" s="2" t="s">
        <v>100</v>
      </c>
      <c r="Z264" s="2" t="s">
        <v>100</v>
      </c>
      <c r="AA264" s="2" t="s">
        <v>100</v>
      </c>
      <c r="AB264" s="18" t="s">
        <v>100</v>
      </c>
      <c r="AC264" s="7" t="s">
        <v>353</v>
      </c>
      <c r="AD264" s="63" t="s">
        <v>98</v>
      </c>
      <c r="AE264" s="71" t="s">
        <v>98</v>
      </c>
      <c r="AF264" s="71" t="s">
        <v>98</v>
      </c>
      <c r="AG264" s="71" t="s">
        <v>98</v>
      </c>
      <c r="AH264" s="71" t="s">
        <v>98</v>
      </c>
      <c r="AI264" s="71" t="s">
        <v>98</v>
      </c>
      <c r="AJ264" s="71" t="s">
        <v>98</v>
      </c>
      <c r="AK264" s="61" t="s">
        <v>98</v>
      </c>
      <c r="AL264" s="12" t="s">
        <v>98</v>
      </c>
      <c r="AM264" s="2" t="str">
        <f t="shared" si="28"/>
        <v/>
      </c>
      <c r="AN264" s="14" t="str">
        <f t="shared" si="34"/>
        <v>Folder</v>
      </c>
      <c r="AO264" s="15">
        <v>0</v>
      </c>
      <c r="AQ264" s="71" t="s">
        <v>98</v>
      </c>
      <c r="AR264" s="67" t="str">
        <f t="shared" si="32"/>
        <v>GTF.170</v>
      </c>
      <c r="AS264" s="67" t="str">
        <f t="shared" si="29"/>
        <v>GTF_Q</v>
      </c>
      <c r="AT264" s="67" t="s">
        <v>100</v>
      </c>
      <c r="AU264" s="75" t="s">
        <v>100</v>
      </c>
      <c r="AV264" s="112" t="s">
        <v>100</v>
      </c>
      <c r="AW264" s="122" t="s">
        <v>1219</v>
      </c>
      <c r="AX264" s="122" t="s">
        <v>104</v>
      </c>
      <c r="AY264" s="71" t="s">
        <v>1016</v>
      </c>
      <c r="AZ264" s="71" t="s">
        <v>98</v>
      </c>
      <c r="BA264" s="12" t="s">
        <v>1216</v>
      </c>
      <c r="BB264" s="71" t="s">
        <v>94</v>
      </c>
      <c r="BC264" s="71" t="s">
        <v>1016</v>
      </c>
      <c r="BD264" s="71" t="s">
        <v>98</v>
      </c>
      <c r="BE264" s="12" t="s">
        <v>98</v>
      </c>
      <c r="BF264" s="71" t="s">
        <v>98</v>
      </c>
      <c r="BG264" s="12" t="s">
        <v>98</v>
      </c>
      <c r="BH264" s="12" t="s">
        <v>98</v>
      </c>
      <c r="BI264" s="12" t="s">
        <v>98</v>
      </c>
      <c r="BJ264" s="100" t="s">
        <v>98</v>
      </c>
      <c r="BK264" s="12" t="s">
        <v>98</v>
      </c>
      <c r="BL264" s="71" t="s">
        <v>98</v>
      </c>
      <c r="BM264" s="12" t="s">
        <v>98</v>
      </c>
      <c r="BN264" s="12" t="s">
        <v>98</v>
      </c>
      <c r="BO264" s="12" t="s">
        <v>98</v>
      </c>
      <c r="BP264" s="100" t="s">
        <v>98</v>
      </c>
      <c r="BQ264" s="12" t="s">
        <v>98</v>
      </c>
      <c r="BR264" s="71" t="s">
        <v>98</v>
      </c>
      <c r="BS264" s="12" t="s">
        <v>98</v>
      </c>
      <c r="BT264" s="12" t="s">
        <v>98</v>
      </c>
      <c r="BU264" s="12" t="s">
        <v>98</v>
      </c>
      <c r="BV264" s="100" t="s">
        <v>98</v>
      </c>
      <c r="BW264" s="12" t="s">
        <v>98</v>
      </c>
      <c r="BX264" s="71" t="s">
        <v>98</v>
      </c>
      <c r="BY264" s="12" t="s">
        <v>98</v>
      </c>
      <c r="BZ264" s="12" t="s">
        <v>98</v>
      </c>
      <c r="CA264" s="12" t="s">
        <v>98</v>
      </c>
      <c r="CB264" s="100" t="s">
        <v>98</v>
      </c>
      <c r="CC264" s="100" t="s">
        <v>98</v>
      </c>
      <c r="CD264" s="100" t="s">
        <v>98</v>
      </c>
      <c r="CE264" s="100" t="s">
        <v>98</v>
      </c>
      <c r="CF264" s="100" t="s">
        <v>98</v>
      </c>
      <c r="CG264" s="100" t="s">
        <v>98</v>
      </c>
      <c r="CH264" s="100" t="s">
        <v>98</v>
      </c>
      <c r="CI264" s="105" t="s">
        <v>98</v>
      </c>
    </row>
    <row r="265" spans="1:87" ht="21.75" customHeight="1" x14ac:dyDescent="0.25">
      <c r="A265" s="1" t="s">
        <v>586</v>
      </c>
      <c r="B265" s="6" t="s">
        <v>1220</v>
      </c>
      <c r="C265" s="23" t="s">
        <v>89</v>
      </c>
      <c r="D265" t="s">
        <v>1215</v>
      </c>
      <c r="E265" s="2">
        <v>2019</v>
      </c>
      <c r="F265" s="10" t="s">
        <v>1016</v>
      </c>
      <c r="G265" s="2" t="s">
        <v>1216</v>
      </c>
      <c r="H265" s="2" t="s">
        <v>93</v>
      </c>
      <c r="I265" s="10" t="s">
        <v>94</v>
      </c>
      <c r="J265" s="2" t="s">
        <v>1217</v>
      </c>
      <c r="K265" s="118" t="str">
        <f t="shared" si="30"/>
        <v>pdf</v>
      </c>
      <c r="L265" s="2" t="s">
        <v>1221</v>
      </c>
      <c r="M265" s="118" t="str">
        <f t="shared" si="31"/>
        <v>pdf</v>
      </c>
      <c r="N265" s="2" t="s">
        <v>97</v>
      </c>
      <c r="O265" s="47" t="s">
        <v>98</v>
      </c>
      <c r="P265" s="13" t="str">
        <f t="shared" si="33"/>
        <v>Folder</v>
      </c>
      <c r="Q265" s="127">
        <v>4500</v>
      </c>
      <c r="R265" s="127">
        <v>3500</v>
      </c>
      <c r="S265" s="127">
        <v>1500</v>
      </c>
      <c r="T265" s="21">
        <v>42</v>
      </c>
      <c r="U265" s="2" t="s">
        <v>99</v>
      </c>
      <c r="V265" s="7" t="s">
        <v>100</v>
      </c>
      <c r="W265" s="2" t="s">
        <v>100</v>
      </c>
      <c r="X265" s="2" t="s">
        <v>100</v>
      </c>
      <c r="Y265" s="2" t="s">
        <v>100</v>
      </c>
      <c r="Z265" s="2" t="s">
        <v>100</v>
      </c>
      <c r="AA265" s="2" t="s">
        <v>100</v>
      </c>
      <c r="AB265" s="18" t="s">
        <v>100</v>
      </c>
      <c r="AC265" s="7" t="s">
        <v>353</v>
      </c>
      <c r="AD265" s="63" t="s">
        <v>98</v>
      </c>
      <c r="AE265" s="71" t="s">
        <v>98</v>
      </c>
      <c r="AF265" s="71" t="s">
        <v>98</v>
      </c>
      <c r="AG265" s="71" t="s">
        <v>98</v>
      </c>
      <c r="AH265" s="71" t="s">
        <v>98</v>
      </c>
      <c r="AI265" s="71" t="s">
        <v>98</v>
      </c>
      <c r="AJ265" s="71" t="s">
        <v>98</v>
      </c>
      <c r="AK265" s="61" t="s">
        <v>98</v>
      </c>
      <c r="AL265" s="12" t="s">
        <v>98</v>
      </c>
      <c r="AM265" s="2" t="str">
        <f t="shared" ref="AM265:AM328" si="35">REPT("⭐",AO265)</f>
        <v/>
      </c>
      <c r="AN265" s="14" t="str">
        <f t="shared" si="34"/>
        <v>Folder</v>
      </c>
      <c r="AO265" s="15">
        <v>0</v>
      </c>
      <c r="AQ265" s="71" t="s">
        <v>98</v>
      </c>
      <c r="AR265" s="67" t="str">
        <f t="shared" si="32"/>
        <v>GTF.171</v>
      </c>
      <c r="AS265" s="67" t="str">
        <f t="shared" si="29"/>
        <v>GTF_Q</v>
      </c>
      <c r="AT265" s="67" t="s">
        <v>100</v>
      </c>
      <c r="AU265" s="75" t="s">
        <v>100</v>
      </c>
      <c r="AV265" s="112" t="s">
        <v>100</v>
      </c>
      <c r="AW265" s="122" t="s">
        <v>1219</v>
      </c>
      <c r="AX265" s="122" t="s">
        <v>104</v>
      </c>
      <c r="AY265" s="71" t="s">
        <v>1016</v>
      </c>
      <c r="AZ265" s="71" t="s">
        <v>98</v>
      </c>
      <c r="BA265" s="12" t="s">
        <v>1216</v>
      </c>
      <c r="BB265" s="71" t="s">
        <v>94</v>
      </c>
      <c r="BC265" s="71" t="s">
        <v>1016</v>
      </c>
      <c r="BD265" s="71" t="s">
        <v>98</v>
      </c>
      <c r="BE265" s="12" t="s">
        <v>98</v>
      </c>
      <c r="BF265" s="71" t="s">
        <v>98</v>
      </c>
      <c r="BG265" s="12" t="s">
        <v>98</v>
      </c>
      <c r="BH265" s="12" t="s">
        <v>98</v>
      </c>
      <c r="BI265" s="12" t="s">
        <v>98</v>
      </c>
      <c r="BJ265" s="100" t="s">
        <v>98</v>
      </c>
      <c r="BK265" s="12" t="s">
        <v>98</v>
      </c>
      <c r="BL265" s="71" t="s">
        <v>98</v>
      </c>
      <c r="BM265" s="12" t="s">
        <v>98</v>
      </c>
      <c r="BN265" s="12" t="s">
        <v>98</v>
      </c>
      <c r="BO265" s="12" t="s">
        <v>98</v>
      </c>
      <c r="BP265" s="100" t="s">
        <v>98</v>
      </c>
      <c r="BQ265" s="12" t="s">
        <v>98</v>
      </c>
      <c r="BR265" s="71" t="s">
        <v>98</v>
      </c>
      <c r="BS265" s="12" t="s">
        <v>98</v>
      </c>
      <c r="BT265" s="12" t="s">
        <v>98</v>
      </c>
      <c r="BU265" s="12" t="s">
        <v>98</v>
      </c>
      <c r="BV265" s="100" t="s">
        <v>98</v>
      </c>
      <c r="BW265" s="12" t="s">
        <v>98</v>
      </c>
      <c r="BX265" s="71" t="s">
        <v>98</v>
      </c>
      <c r="BY265" s="12" t="s">
        <v>98</v>
      </c>
      <c r="BZ265" s="12" t="s">
        <v>98</v>
      </c>
      <c r="CA265" s="12" t="s">
        <v>98</v>
      </c>
      <c r="CB265" s="100" t="s">
        <v>98</v>
      </c>
      <c r="CC265" s="100" t="s">
        <v>98</v>
      </c>
      <c r="CD265" s="100" t="s">
        <v>98</v>
      </c>
      <c r="CE265" s="100" t="s">
        <v>98</v>
      </c>
      <c r="CF265" s="100" t="s">
        <v>98</v>
      </c>
      <c r="CG265" s="100" t="s">
        <v>98</v>
      </c>
      <c r="CH265" s="100" t="s">
        <v>98</v>
      </c>
      <c r="CI265" s="105" t="s">
        <v>98</v>
      </c>
    </row>
    <row r="266" spans="1:87" ht="20.25" customHeight="1" x14ac:dyDescent="0.25">
      <c r="A266" s="1" t="s">
        <v>586</v>
      </c>
      <c r="B266" s="6">
        <v>172</v>
      </c>
      <c r="C266" s="23" t="s">
        <v>721</v>
      </c>
      <c r="D266" t="s">
        <v>1023</v>
      </c>
      <c r="E266" s="2">
        <v>2019</v>
      </c>
      <c r="F266" s="19" t="s">
        <v>697</v>
      </c>
      <c r="G266" s="19" t="s">
        <v>1222</v>
      </c>
      <c r="H266" s="19" t="s">
        <v>1223</v>
      </c>
      <c r="I266" s="19" t="s">
        <v>1224</v>
      </c>
      <c r="J266" s="2" t="s">
        <v>1225</v>
      </c>
      <c r="K266" s="118" t="str">
        <f t="shared" si="30"/>
        <v>pdf</v>
      </c>
      <c r="L266" s="2" t="s">
        <v>1226</v>
      </c>
      <c r="M266" s="118" t="str">
        <f t="shared" si="31"/>
        <v>pdf</v>
      </c>
      <c r="N266" s="2" t="s">
        <v>97</v>
      </c>
      <c r="O266" s="45" t="s">
        <v>1227</v>
      </c>
      <c r="P266" s="13" t="str">
        <f t="shared" si="33"/>
        <v>Folder</v>
      </c>
      <c r="Q266" s="127">
        <v>7600</v>
      </c>
      <c r="R266" s="127">
        <v>4000</v>
      </c>
      <c r="S266" s="127">
        <v>2000</v>
      </c>
      <c r="T266" s="2" t="s">
        <v>100</v>
      </c>
      <c r="U266" s="2" t="s">
        <v>99</v>
      </c>
      <c r="V266" s="7" t="s">
        <v>98</v>
      </c>
      <c r="W266" s="2" t="s">
        <v>99</v>
      </c>
      <c r="X266" s="2" t="s">
        <v>100</v>
      </c>
      <c r="Y266" s="2" t="s">
        <v>100</v>
      </c>
      <c r="Z266" s="2" t="s">
        <v>100</v>
      </c>
      <c r="AA266" s="2" t="s">
        <v>100</v>
      </c>
      <c r="AB266" s="18" t="s">
        <v>100</v>
      </c>
      <c r="AC266" s="7" t="s">
        <v>746</v>
      </c>
      <c r="AD266" s="4" t="s">
        <v>1228</v>
      </c>
      <c r="AE266" s="2" t="s">
        <v>138</v>
      </c>
      <c r="AF266" s="80" t="s">
        <v>750</v>
      </c>
      <c r="AG266" s="10" t="s">
        <v>1229</v>
      </c>
      <c r="AH266" s="10" t="s">
        <v>1230</v>
      </c>
      <c r="AI266" s="10" t="s">
        <v>1231</v>
      </c>
      <c r="AJ266" s="10" t="s">
        <v>1232</v>
      </c>
      <c r="AL266" s="2" t="s">
        <v>461</v>
      </c>
      <c r="AM266" s="2" t="str">
        <f t="shared" si="35"/>
        <v>⭐⭐</v>
      </c>
      <c r="AN266" s="14" t="str">
        <f t="shared" si="34"/>
        <v>Folder</v>
      </c>
      <c r="AO266" s="15">
        <v>2</v>
      </c>
      <c r="AQ266" s="71" t="s">
        <v>98</v>
      </c>
      <c r="AR266" s="67" t="str">
        <f t="shared" si="32"/>
        <v>GTF.172</v>
      </c>
      <c r="AS266" s="67" t="str">
        <f t="shared" si="29"/>
        <v>GTF_R</v>
      </c>
      <c r="AT266" s="67" t="s">
        <v>100</v>
      </c>
      <c r="AU266" s="75" t="s">
        <v>99</v>
      </c>
      <c r="AV266" s="112" t="s">
        <v>330</v>
      </c>
      <c r="AW266" s="122" t="s">
        <v>1233</v>
      </c>
      <c r="AX266" s="122" t="s">
        <v>104</v>
      </c>
      <c r="AY266" s="111" t="s">
        <v>697</v>
      </c>
      <c r="AZ266" s="71" t="s">
        <v>1234</v>
      </c>
      <c r="BA266" s="70" t="s">
        <v>1235</v>
      </c>
      <c r="BB266" s="70" t="s">
        <v>629</v>
      </c>
      <c r="BC266" s="112" t="str">
        <f>TabelladatiSinottico[[#This Row],[Head1]]&amp;"_"&amp;TabelladatiSinottico[[#This Row],[Cartridge1]]</f>
        <v>M5H_XTHA0010</v>
      </c>
      <c r="BD266" s="100" t="s">
        <v>99</v>
      </c>
      <c r="BE266" s="112" t="s">
        <v>1016</v>
      </c>
      <c r="BF266" s="71" t="s">
        <v>1236</v>
      </c>
      <c r="BG266" s="12" t="s">
        <v>1237</v>
      </c>
      <c r="BH266" s="12" t="s">
        <v>1238</v>
      </c>
      <c r="BI266" s="112" t="str">
        <f>TabelladatiSinottico[[#This Row],[Head2]]&amp;"_"&amp;TabelladatiSinottico[[#This Row],[Cartridge2]]</f>
        <v>M5S_XTSA0008</v>
      </c>
      <c r="BJ266" s="100" t="s">
        <v>98</v>
      </c>
      <c r="BK266" s="112" t="s">
        <v>1239</v>
      </c>
      <c r="BL266" s="71" t="s">
        <v>1240</v>
      </c>
      <c r="BM266" s="12" t="s">
        <v>1241</v>
      </c>
      <c r="BN266" s="12" t="s">
        <v>629</v>
      </c>
      <c r="BO266" s="111" t="str">
        <f>TabelladatiSinottico[[#This Row],[Head3]]&amp;"_"&amp;TabelladatiSinottico[[#This Row],[Cartridge3]]</f>
        <v>M3A_XTHA0013</v>
      </c>
      <c r="BP266" s="100" t="s">
        <v>98</v>
      </c>
      <c r="BQ266" s="112" t="s">
        <v>1242</v>
      </c>
      <c r="BR266" s="71" t="s">
        <v>1243</v>
      </c>
      <c r="BS266" s="70" t="s">
        <v>1235</v>
      </c>
      <c r="BT266" s="12" t="s">
        <v>629</v>
      </c>
      <c r="BU266" s="112" t="str">
        <f>TabelladatiSinottico[[#This Row],[Head4]]&amp;"_"&amp;TabelladatiSinottico[[#This Row],[Cartridge4]]</f>
        <v>MRH_XTHA0012</v>
      </c>
      <c r="BV266" s="100" t="s">
        <v>98</v>
      </c>
      <c r="BW266" s="111" t="s">
        <v>697</v>
      </c>
      <c r="BX266" s="71" t="s">
        <v>1145</v>
      </c>
      <c r="BY266" s="70" t="s">
        <v>1244</v>
      </c>
      <c r="BZ266" s="12" t="s">
        <v>1238</v>
      </c>
      <c r="CA266" s="112" t="str">
        <f>TabelladatiSinottico[[#This Row],[Head5]]&amp;"_"&amp;TabelladatiSinottico[[#This Row],[Cartridge5]]</f>
        <v>M5H_XTGA0005</v>
      </c>
      <c r="CB266" s="100" t="s">
        <v>98</v>
      </c>
      <c r="CC266" s="100" t="s">
        <v>98</v>
      </c>
      <c r="CD266" s="100" t="s">
        <v>98</v>
      </c>
      <c r="CE266" s="100" t="s">
        <v>98</v>
      </c>
      <c r="CF266" s="100" t="s">
        <v>99</v>
      </c>
      <c r="CG266" s="100" t="s">
        <v>98</v>
      </c>
      <c r="CH266" s="100" t="s">
        <v>98</v>
      </c>
      <c r="CI266" s="104" t="s">
        <v>1245</v>
      </c>
    </row>
    <row r="267" spans="1:87" ht="21.75" customHeight="1" x14ac:dyDescent="0.25">
      <c r="A267" s="1" t="s">
        <v>586</v>
      </c>
      <c r="B267" s="6">
        <v>173</v>
      </c>
      <c r="C267" s="23" t="s">
        <v>721</v>
      </c>
      <c r="D267" t="s">
        <v>1023</v>
      </c>
      <c r="E267" s="2">
        <v>2019</v>
      </c>
      <c r="F267" s="19" t="s">
        <v>697</v>
      </c>
      <c r="G267" s="19" t="s">
        <v>1222</v>
      </c>
      <c r="H267" s="19" t="s">
        <v>1223</v>
      </c>
      <c r="I267" s="19" t="s">
        <v>1224</v>
      </c>
      <c r="J267" s="2" t="s">
        <v>1225</v>
      </c>
      <c r="K267" s="118" t="str">
        <f t="shared" si="30"/>
        <v>pdf</v>
      </c>
      <c r="L267" s="2" t="s">
        <v>1226</v>
      </c>
      <c r="M267" s="118" t="str">
        <f t="shared" si="31"/>
        <v>pdf</v>
      </c>
      <c r="N267" s="2" t="s">
        <v>97</v>
      </c>
      <c r="O267" s="45" t="s">
        <v>1227</v>
      </c>
      <c r="P267" s="13" t="str">
        <f t="shared" si="33"/>
        <v>Folder</v>
      </c>
      <c r="Q267" s="127">
        <v>7600</v>
      </c>
      <c r="R267" s="127">
        <v>4000</v>
      </c>
      <c r="S267" s="127">
        <v>2000</v>
      </c>
      <c r="T267" s="2" t="s">
        <v>100</v>
      </c>
      <c r="U267" s="2" t="s">
        <v>99</v>
      </c>
      <c r="V267" s="7" t="s">
        <v>98</v>
      </c>
      <c r="W267" s="2" t="s">
        <v>99</v>
      </c>
      <c r="X267" s="2" t="s">
        <v>100</v>
      </c>
      <c r="Y267" s="2" t="s">
        <v>100</v>
      </c>
      <c r="Z267" s="2" t="s">
        <v>100</v>
      </c>
      <c r="AA267" s="2" t="s">
        <v>100</v>
      </c>
      <c r="AB267" s="18" t="s">
        <v>100</v>
      </c>
      <c r="AC267" s="7" t="s">
        <v>746</v>
      </c>
      <c r="AD267" s="4" t="s">
        <v>1228</v>
      </c>
      <c r="AE267" s="2" t="s">
        <v>138</v>
      </c>
      <c r="AF267" s="80" t="s">
        <v>750</v>
      </c>
      <c r="AG267" s="10" t="s">
        <v>1229</v>
      </c>
      <c r="AH267" s="10" t="s">
        <v>1230</v>
      </c>
      <c r="AI267" s="10" t="s">
        <v>1231</v>
      </c>
      <c r="AJ267" s="10" t="s">
        <v>1232</v>
      </c>
      <c r="AL267" s="2" t="s">
        <v>461</v>
      </c>
      <c r="AM267" s="2" t="str">
        <f t="shared" si="35"/>
        <v>⭐⭐</v>
      </c>
      <c r="AN267" s="14" t="str">
        <f t="shared" si="34"/>
        <v>Folder</v>
      </c>
      <c r="AO267" s="15">
        <v>2</v>
      </c>
      <c r="AQ267" s="71" t="s">
        <v>98</v>
      </c>
      <c r="AR267" s="67" t="str">
        <f t="shared" si="32"/>
        <v>GTF.173</v>
      </c>
      <c r="AS267" s="67" t="str">
        <f t="shared" si="29"/>
        <v>GTF_R</v>
      </c>
      <c r="AT267" s="67" t="s">
        <v>100</v>
      </c>
      <c r="AU267" s="75" t="s">
        <v>99</v>
      </c>
      <c r="AV267" s="112" t="s">
        <v>330</v>
      </c>
      <c r="AW267" s="122" t="s">
        <v>1233</v>
      </c>
      <c r="AX267" s="122" t="s">
        <v>104</v>
      </c>
      <c r="AY267" s="111" t="s">
        <v>697</v>
      </c>
      <c r="AZ267" s="71" t="s">
        <v>1234</v>
      </c>
      <c r="BA267" s="70" t="s">
        <v>1235</v>
      </c>
      <c r="BB267" s="70" t="s">
        <v>629</v>
      </c>
      <c r="BC267" s="112" t="str">
        <f>TabelladatiSinottico[[#This Row],[Head1]]&amp;"_"&amp;TabelladatiSinottico[[#This Row],[Cartridge1]]</f>
        <v>M5H_XTHA0010</v>
      </c>
      <c r="BD267" s="100" t="s">
        <v>99</v>
      </c>
      <c r="BE267" s="112" t="s">
        <v>1016</v>
      </c>
      <c r="BF267" s="71" t="s">
        <v>1236</v>
      </c>
      <c r="BG267" s="12" t="s">
        <v>1237</v>
      </c>
      <c r="BH267" s="12" t="s">
        <v>1238</v>
      </c>
      <c r="BI267" s="112" t="str">
        <f>TabelladatiSinottico[[#This Row],[Head2]]&amp;"_"&amp;TabelladatiSinottico[[#This Row],[Cartridge2]]</f>
        <v>M5S_XTSA0008</v>
      </c>
      <c r="BJ267" s="100" t="s">
        <v>98</v>
      </c>
      <c r="BK267" s="112" t="s">
        <v>1239</v>
      </c>
      <c r="BL267" s="71" t="s">
        <v>1240</v>
      </c>
      <c r="BM267" s="12" t="s">
        <v>1241</v>
      </c>
      <c r="BN267" s="12" t="s">
        <v>629</v>
      </c>
      <c r="BO267" s="111" t="str">
        <f>TabelladatiSinottico[[#This Row],[Head3]]&amp;"_"&amp;TabelladatiSinottico[[#This Row],[Cartridge3]]</f>
        <v>M3A_XTHA0013</v>
      </c>
      <c r="BP267" s="100" t="s">
        <v>98</v>
      </c>
      <c r="BQ267" s="112" t="s">
        <v>1242</v>
      </c>
      <c r="BR267" s="71" t="s">
        <v>1243</v>
      </c>
      <c r="BS267" s="70" t="s">
        <v>1235</v>
      </c>
      <c r="BT267" s="12" t="s">
        <v>629</v>
      </c>
      <c r="BU267" s="112" t="str">
        <f>TabelladatiSinottico[[#This Row],[Head4]]&amp;"_"&amp;TabelladatiSinottico[[#This Row],[Cartridge4]]</f>
        <v>MRH_XTHA0012</v>
      </c>
      <c r="BV267" s="100" t="s">
        <v>98</v>
      </c>
      <c r="BW267" s="111" t="s">
        <v>697</v>
      </c>
      <c r="BX267" s="71" t="s">
        <v>1145</v>
      </c>
      <c r="BY267" s="70" t="s">
        <v>1244</v>
      </c>
      <c r="BZ267" s="12" t="s">
        <v>1238</v>
      </c>
      <c r="CA267" s="112" t="str">
        <f>TabelladatiSinottico[[#This Row],[Head5]]&amp;"_"&amp;TabelladatiSinottico[[#This Row],[Cartridge5]]</f>
        <v>M5H_XTGA0005</v>
      </c>
      <c r="CB267" s="100" t="s">
        <v>98</v>
      </c>
      <c r="CC267" s="100" t="s">
        <v>98</v>
      </c>
      <c r="CD267" s="100" t="s">
        <v>98</v>
      </c>
      <c r="CE267" s="100" t="s">
        <v>98</v>
      </c>
      <c r="CF267" s="100" t="s">
        <v>99</v>
      </c>
      <c r="CG267" s="100" t="s">
        <v>98</v>
      </c>
      <c r="CH267" s="100" t="s">
        <v>98</v>
      </c>
      <c r="CI267" s="104" t="s">
        <v>1245</v>
      </c>
    </row>
    <row r="268" spans="1:87" ht="21.75" customHeight="1" x14ac:dyDescent="0.25">
      <c r="A268" s="1" t="s">
        <v>586</v>
      </c>
      <c r="B268" s="6" t="s">
        <v>1246</v>
      </c>
      <c r="C268" s="23" t="s">
        <v>89</v>
      </c>
      <c r="D268" t="s">
        <v>1247</v>
      </c>
      <c r="E268" s="2">
        <v>2018</v>
      </c>
      <c r="F268" s="10" t="s">
        <v>91</v>
      </c>
      <c r="G268" s="2" t="s">
        <v>211</v>
      </c>
      <c r="H268" s="2" t="s">
        <v>93</v>
      </c>
      <c r="I268" s="10" t="s">
        <v>212</v>
      </c>
      <c r="J268" s="2" t="s">
        <v>1248</v>
      </c>
      <c r="K268" s="118" t="str">
        <f t="shared" si="30"/>
        <v>pdf</v>
      </c>
      <c r="L268" s="2" t="s">
        <v>1181</v>
      </c>
      <c r="M268" s="118" t="str">
        <f t="shared" si="31"/>
        <v>pdf</v>
      </c>
      <c r="N268" s="2" t="s">
        <v>97</v>
      </c>
      <c r="O268" s="47" t="s">
        <v>98</v>
      </c>
      <c r="P268" s="13" t="str">
        <f t="shared" si="33"/>
        <v>Folder</v>
      </c>
      <c r="Q268" s="127">
        <v>2700</v>
      </c>
      <c r="R268" s="127">
        <v>2200</v>
      </c>
      <c r="S268" s="127">
        <v>1000</v>
      </c>
      <c r="T268" s="21">
        <v>24</v>
      </c>
      <c r="U268" s="2" t="s">
        <v>99</v>
      </c>
      <c r="V268" s="7" t="s">
        <v>98</v>
      </c>
      <c r="W268" s="2" t="s">
        <v>100</v>
      </c>
      <c r="X268" s="2" t="s">
        <v>100</v>
      </c>
      <c r="Y268" s="2" t="s">
        <v>100</v>
      </c>
      <c r="Z268" s="2" t="s">
        <v>100</v>
      </c>
      <c r="AA268" s="2" t="s">
        <v>100</v>
      </c>
      <c r="AB268" s="18" t="s">
        <v>100</v>
      </c>
      <c r="AC268" s="43" t="s">
        <v>130</v>
      </c>
      <c r="AD268" s="87" t="s">
        <v>98</v>
      </c>
      <c r="AF268" s="81" t="s">
        <v>204</v>
      </c>
      <c r="AG268" s="51" t="s">
        <v>205</v>
      </c>
      <c r="AH268" s="51" t="s">
        <v>305</v>
      </c>
      <c r="AI268" s="51" t="s">
        <v>207</v>
      </c>
      <c r="AJ268" s="51" t="s">
        <v>307</v>
      </c>
      <c r="AK268" s="5"/>
      <c r="AL268" s="2" t="s">
        <v>98</v>
      </c>
      <c r="AM268" s="2" t="str">
        <f t="shared" si="35"/>
        <v/>
      </c>
      <c r="AN268" s="14" t="str">
        <f t="shared" si="34"/>
        <v>Folder</v>
      </c>
      <c r="AO268" s="15">
        <v>0</v>
      </c>
      <c r="AQ268" s="71" t="s">
        <v>98</v>
      </c>
      <c r="AR268" s="67" t="str">
        <f t="shared" si="32"/>
        <v>GTF.174</v>
      </c>
      <c r="AS268" s="67" t="str">
        <f t="shared" si="29"/>
        <v>GTF_Q</v>
      </c>
      <c r="AT268" s="67" t="s">
        <v>100</v>
      </c>
      <c r="AU268" s="75" t="s">
        <v>100</v>
      </c>
      <c r="AV268" s="112" t="s">
        <v>144</v>
      </c>
      <c r="AW268" s="122" t="s">
        <v>198</v>
      </c>
      <c r="AX268" s="122" t="s">
        <v>104</v>
      </c>
      <c r="AY268" s="71" t="s">
        <v>91</v>
      </c>
      <c r="AZ268" s="71" t="s">
        <v>98</v>
      </c>
      <c r="BA268" s="12" t="s">
        <v>211</v>
      </c>
      <c r="BB268" s="71" t="s">
        <v>212</v>
      </c>
      <c r="BC268" s="71" t="s">
        <v>91</v>
      </c>
      <c r="BD268" s="71" t="s">
        <v>98</v>
      </c>
      <c r="BE268" s="12" t="s">
        <v>98</v>
      </c>
      <c r="BF268" s="71" t="s">
        <v>98</v>
      </c>
      <c r="BG268" s="12" t="s">
        <v>98</v>
      </c>
      <c r="BH268" s="12" t="s">
        <v>98</v>
      </c>
      <c r="BI268" s="12" t="s">
        <v>98</v>
      </c>
      <c r="BJ268" s="100" t="s">
        <v>98</v>
      </c>
      <c r="BK268" s="12" t="s">
        <v>98</v>
      </c>
      <c r="BL268" s="71" t="s">
        <v>98</v>
      </c>
      <c r="BM268" s="12" t="s">
        <v>98</v>
      </c>
      <c r="BN268" s="12" t="s">
        <v>98</v>
      </c>
      <c r="BO268" s="12" t="s">
        <v>98</v>
      </c>
      <c r="BP268" s="100" t="s">
        <v>98</v>
      </c>
      <c r="BQ268" s="12" t="s">
        <v>98</v>
      </c>
      <c r="BR268" s="71" t="s">
        <v>98</v>
      </c>
      <c r="BS268" s="12" t="s">
        <v>98</v>
      </c>
      <c r="BT268" s="12" t="s">
        <v>98</v>
      </c>
      <c r="BU268" s="12" t="s">
        <v>98</v>
      </c>
      <c r="BV268" s="100" t="s">
        <v>98</v>
      </c>
      <c r="BW268" s="12" t="s">
        <v>98</v>
      </c>
      <c r="BX268" s="71" t="s">
        <v>98</v>
      </c>
      <c r="BY268" s="12" t="s">
        <v>98</v>
      </c>
      <c r="BZ268" s="12" t="s">
        <v>98</v>
      </c>
      <c r="CA268" s="12" t="s">
        <v>98</v>
      </c>
      <c r="CB268" s="100" t="s">
        <v>98</v>
      </c>
      <c r="CC268" s="100" t="s">
        <v>98</v>
      </c>
      <c r="CD268" s="100" t="s">
        <v>98</v>
      </c>
      <c r="CE268" s="100" t="s">
        <v>98</v>
      </c>
      <c r="CF268" s="100" t="s">
        <v>98</v>
      </c>
      <c r="CG268" s="100" t="s">
        <v>98</v>
      </c>
      <c r="CH268" s="100" t="s">
        <v>98</v>
      </c>
      <c r="CI268" s="105" t="s">
        <v>98</v>
      </c>
    </row>
    <row r="269" spans="1:87" ht="21.75" customHeight="1" x14ac:dyDescent="0.25">
      <c r="A269" s="1" t="s">
        <v>586</v>
      </c>
      <c r="B269" s="6" t="s">
        <v>1249</v>
      </c>
      <c r="C269" s="23" t="s">
        <v>89</v>
      </c>
      <c r="D269" t="s">
        <v>1250</v>
      </c>
      <c r="E269" s="2">
        <v>2018</v>
      </c>
      <c r="F269" s="10" t="s">
        <v>91</v>
      </c>
      <c r="G269" s="2" t="s">
        <v>211</v>
      </c>
      <c r="H269" s="2" t="s">
        <v>93</v>
      </c>
      <c r="I269" s="10" t="s">
        <v>212</v>
      </c>
      <c r="J269" s="2" t="s">
        <v>1251</v>
      </c>
      <c r="K269" s="118" t="str">
        <f t="shared" si="30"/>
        <v>pdf</v>
      </c>
      <c r="L269" s="2" t="s">
        <v>1181</v>
      </c>
      <c r="M269" s="118" t="str">
        <f t="shared" si="31"/>
        <v>pdf</v>
      </c>
      <c r="N269" s="2" t="s">
        <v>97</v>
      </c>
      <c r="O269" s="47" t="s">
        <v>98</v>
      </c>
      <c r="P269" s="13" t="str">
        <f t="shared" si="33"/>
        <v>Folder</v>
      </c>
      <c r="Q269" s="127">
        <v>2700</v>
      </c>
      <c r="R269" s="127">
        <v>2200</v>
      </c>
      <c r="S269" s="127">
        <v>1000</v>
      </c>
      <c r="T269" s="21">
        <v>24</v>
      </c>
      <c r="U269" s="2" t="s">
        <v>99</v>
      </c>
      <c r="V269" s="7" t="s">
        <v>98</v>
      </c>
      <c r="W269" s="2" t="s">
        <v>100</v>
      </c>
      <c r="X269" s="2" t="s">
        <v>100</v>
      </c>
      <c r="Y269" s="2" t="s">
        <v>100</v>
      </c>
      <c r="Z269" s="2" t="s">
        <v>100</v>
      </c>
      <c r="AA269" s="2" t="s">
        <v>100</v>
      </c>
      <c r="AB269" s="18" t="s">
        <v>100</v>
      </c>
      <c r="AC269" s="7" t="s">
        <v>1252</v>
      </c>
      <c r="AD269" s="63" t="s">
        <v>98</v>
      </c>
      <c r="AE269" s="71" t="s">
        <v>98</v>
      </c>
      <c r="AF269" s="71" t="s">
        <v>98</v>
      </c>
      <c r="AG269" s="71" t="s">
        <v>98</v>
      </c>
      <c r="AH269" s="71" t="s">
        <v>98</v>
      </c>
      <c r="AI269" s="71" t="s">
        <v>98</v>
      </c>
      <c r="AJ269" s="71" t="s">
        <v>98</v>
      </c>
      <c r="AK269" s="61" t="s">
        <v>98</v>
      </c>
      <c r="AL269" s="12" t="s">
        <v>98</v>
      </c>
      <c r="AM269" s="2" t="str">
        <f t="shared" si="35"/>
        <v/>
      </c>
      <c r="AN269" s="14" t="str">
        <f t="shared" si="34"/>
        <v>Folder</v>
      </c>
      <c r="AO269" s="15">
        <v>0</v>
      </c>
      <c r="AQ269" s="71" t="s">
        <v>98</v>
      </c>
      <c r="AR269" s="67" t="str">
        <f t="shared" si="32"/>
        <v>GTF.175</v>
      </c>
      <c r="AS269" s="67" t="str">
        <f t="shared" si="29"/>
        <v>GTF_Q</v>
      </c>
      <c r="AT269" s="67" t="s">
        <v>100</v>
      </c>
      <c r="AU269" s="75" t="s">
        <v>100</v>
      </c>
      <c r="AV269" s="112" t="s">
        <v>144</v>
      </c>
      <c r="AW269" s="122" t="s">
        <v>1253</v>
      </c>
      <c r="AX269" s="122" t="s">
        <v>104</v>
      </c>
      <c r="AY269" s="71" t="s">
        <v>91</v>
      </c>
      <c r="AZ269" s="71" t="s">
        <v>98</v>
      </c>
      <c r="BA269" s="12" t="s">
        <v>211</v>
      </c>
      <c r="BB269" s="71" t="s">
        <v>212</v>
      </c>
      <c r="BC269" s="71" t="s">
        <v>91</v>
      </c>
      <c r="BD269" s="71" t="s">
        <v>98</v>
      </c>
      <c r="BE269" s="12" t="s">
        <v>98</v>
      </c>
      <c r="BF269" s="71" t="s">
        <v>98</v>
      </c>
      <c r="BG269" s="12" t="s">
        <v>98</v>
      </c>
      <c r="BH269" s="12" t="s">
        <v>98</v>
      </c>
      <c r="BI269" s="12" t="s">
        <v>98</v>
      </c>
      <c r="BJ269" s="100" t="s">
        <v>98</v>
      </c>
      <c r="BK269" s="12" t="s">
        <v>98</v>
      </c>
      <c r="BL269" s="71" t="s">
        <v>98</v>
      </c>
      <c r="BM269" s="12" t="s">
        <v>98</v>
      </c>
      <c r="BN269" s="12" t="s">
        <v>98</v>
      </c>
      <c r="BO269" s="12" t="s">
        <v>98</v>
      </c>
      <c r="BP269" s="100" t="s">
        <v>98</v>
      </c>
      <c r="BQ269" s="12" t="s">
        <v>98</v>
      </c>
      <c r="BR269" s="71" t="s">
        <v>98</v>
      </c>
      <c r="BS269" s="12" t="s">
        <v>98</v>
      </c>
      <c r="BT269" s="12" t="s">
        <v>98</v>
      </c>
      <c r="BU269" s="12" t="s">
        <v>98</v>
      </c>
      <c r="BV269" s="100" t="s">
        <v>98</v>
      </c>
      <c r="BW269" s="12" t="s">
        <v>98</v>
      </c>
      <c r="BX269" s="71" t="s">
        <v>98</v>
      </c>
      <c r="BY269" s="12" t="s">
        <v>98</v>
      </c>
      <c r="BZ269" s="12" t="s">
        <v>98</v>
      </c>
      <c r="CA269" s="12" t="s">
        <v>98</v>
      </c>
      <c r="CB269" s="100" t="s">
        <v>98</v>
      </c>
      <c r="CC269" s="100" t="s">
        <v>98</v>
      </c>
      <c r="CD269" s="100" t="s">
        <v>98</v>
      </c>
      <c r="CE269" s="100" t="s">
        <v>98</v>
      </c>
      <c r="CF269" s="100" t="s">
        <v>98</v>
      </c>
      <c r="CG269" s="100" t="s">
        <v>98</v>
      </c>
      <c r="CH269" s="100" t="s">
        <v>98</v>
      </c>
      <c r="CI269" s="105" t="s">
        <v>98</v>
      </c>
    </row>
    <row r="270" spans="1:87" ht="21.75" customHeight="1" x14ac:dyDescent="0.25">
      <c r="A270" s="1" t="s">
        <v>586</v>
      </c>
      <c r="B270" s="6" t="s">
        <v>1254</v>
      </c>
      <c r="C270" s="23" t="s">
        <v>721</v>
      </c>
      <c r="D270" t="s">
        <v>722</v>
      </c>
      <c r="E270" s="2">
        <v>2019</v>
      </c>
      <c r="F270" s="10" t="s">
        <v>91</v>
      </c>
      <c r="G270" s="2" t="s">
        <v>558</v>
      </c>
      <c r="H270" s="2" t="s">
        <v>93</v>
      </c>
      <c r="I270" s="10" t="s">
        <v>94</v>
      </c>
      <c r="J270" s="2" t="s">
        <v>1255</v>
      </c>
      <c r="K270" s="118" t="str">
        <f t="shared" si="30"/>
        <v>pdf</v>
      </c>
      <c r="L270" s="2" t="s">
        <v>1256</v>
      </c>
      <c r="M270" s="118" t="str">
        <f t="shared" si="31"/>
        <v>pdf</v>
      </c>
      <c r="N270" s="2" t="s">
        <v>97</v>
      </c>
      <c r="O270" s="47" t="s">
        <v>98</v>
      </c>
      <c r="P270" s="13" t="str">
        <f t="shared" si="33"/>
        <v>Folder</v>
      </c>
      <c r="Q270" s="127">
        <v>6000</v>
      </c>
      <c r="R270" s="127">
        <v>2800</v>
      </c>
      <c r="S270" s="127">
        <v>2000</v>
      </c>
      <c r="T270" s="21" t="s">
        <v>100</v>
      </c>
      <c r="U270" s="2" t="s">
        <v>100</v>
      </c>
      <c r="V270" s="7" t="s">
        <v>100</v>
      </c>
      <c r="W270" s="2" t="s">
        <v>99</v>
      </c>
      <c r="X270" s="2" t="s">
        <v>100</v>
      </c>
      <c r="Y270" s="2" t="s">
        <v>99</v>
      </c>
      <c r="Z270" s="2" t="s">
        <v>99</v>
      </c>
      <c r="AA270" s="2" t="s">
        <v>100</v>
      </c>
      <c r="AB270" s="18" t="s">
        <v>99</v>
      </c>
      <c r="AC270" s="43" t="s">
        <v>130</v>
      </c>
      <c r="AD270" s="87" t="s">
        <v>98</v>
      </c>
      <c r="AF270" s="81" t="s">
        <v>790</v>
      </c>
      <c r="AG270" s="51" t="s">
        <v>790</v>
      </c>
      <c r="AH270" s="51" t="s">
        <v>1124</v>
      </c>
      <c r="AI270" s="51" t="s">
        <v>207</v>
      </c>
      <c r="AJ270" s="51" t="s">
        <v>307</v>
      </c>
      <c r="AK270" s="5"/>
      <c r="AL270" s="2" t="s">
        <v>98</v>
      </c>
      <c r="AM270" s="2" t="str">
        <f t="shared" si="35"/>
        <v/>
      </c>
      <c r="AN270" s="14" t="str">
        <f t="shared" si="34"/>
        <v>Folder</v>
      </c>
      <c r="AO270" s="15">
        <v>0</v>
      </c>
      <c r="AQ270" s="71" t="s">
        <v>98</v>
      </c>
      <c r="AR270" s="67" t="str">
        <f t="shared" si="32"/>
        <v>GTF.176</v>
      </c>
      <c r="AS270" s="67" t="str">
        <f t="shared" ref="AS270:AS302" si="36">A270&amp;"_"&amp;C270</f>
        <v>GTF_R</v>
      </c>
      <c r="AT270" s="67" t="s">
        <v>100</v>
      </c>
      <c r="AU270" s="75" t="s">
        <v>100</v>
      </c>
      <c r="AV270" s="112" t="s">
        <v>100</v>
      </c>
      <c r="AW270" s="122" t="s">
        <v>438</v>
      </c>
      <c r="AX270" s="122" t="s">
        <v>139</v>
      </c>
      <c r="AY270" s="71" t="s">
        <v>91</v>
      </c>
      <c r="AZ270" s="71" t="s">
        <v>98</v>
      </c>
      <c r="BA270" s="12" t="s">
        <v>558</v>
      </c>
      <c r="BB270" s="71" t="s">
        <v>94</v>
      </c>
      <c r="BC270" s="71" t="s">
        <v>91</v>
      </c>
      <c r="BD270" s="71" t="s">
        <v>98</v>
      </c>
      <c r="BE270" s="12" t="s">
        <v>98</v>
      </c>
      <c r="BF270" s="71" t="s">
        <v>98</v>
      </c>
      <c r="BG270" s="12" t="s">
        <v>98</v>
      </c>
      <c r="BH270" s="12" t="s">
        <v>98</v>
      </c>
      <c r="BI270" s="12" t="s">
        <v>98</v>
      </c>
      <c r="BJ270" s="100" t="s">
        <v>98</v>
      </c>
      <c r="BK270" s="12" t="s">
        <v>98</v>
      </c>
      <c r="BL270" s="71" t="s">
        <v>98</v>
      </c>
      <c r="BM270" s="12" t="s">
        <v>98</v>
      </c>
      <c r="BN270" s="12" t="s">
        <v>98</v>
      </c>
      <c r="BO270" s="12" t="s">
        <v>98</v>
      </c>
      <c r="BP270" s="100" t="s">
        <v>98</v>
      </c>
      <c r="BQ270" s="12" t="s">
        <v>98</v>
      </c>
      <c r="BR270" s="71" t="s">
        <v>98</v>
      </c>
      <c r="BS270" s="12" t="s">
        <v>98</v>
      </c>
      <c r="BT270" s="12" t="s">
        <v>98</v>
      </c>
      <c r="BU270" s="12" t="s">
        <v>98</v>
      </c>
      <c r="BV270" s="100" t="s">
        <v>98</v>
      </c>
      <c r="BW270" s="12" t="s">
        <v>98</v>
      </c>
      <c r="BX270" s="71" t="s">
        <v>98</v>
      </c>
      <c r="BY270" s="12" t="s">
        <v>98</v>
      </c>
      <c r="BZ270" s="12" t="s">
        <v>98</v>
      </c>
      <c r="CA270" s="12" t="s">
        <v>98</v>
      </c>
      <c r="CB270" s="100" t="s">
        <v>98</v>
      </c>
      <c r="CC270" s="100" t="s">
        <v>98</v>
      </c>
      <c r="CD270" s="100" t="s">
        <v>98</v>
      </c>
      <c r="CE270" s="100" t="s">
        <v>98</v>
      </c>
      <c r="CF270" s="100" t="s">
        <v>98</v>
      </c>
      <c r="CG270" s="100" t="s">
        <v>98</v>
      </c>
      <c r="CH270" s="100" t="s">
        <v>98</v>
      </c>
      <c r="CI270" s="105" t="s">
        <v>98</v>
      </c>
    </row>
    <row r="271" spans="1:87" ht="21.75" customHeight="1" x14ac:dyDescent="0.25">
      <c r="A271" s="1" t="s">
        <v>586</v>
      </c>
      <c r="B271" s="6" t="s">
        <v>1257</v>
      </c>
      <c r="C271" s="23" t="s">
        <v>686</v>
      </c>
      <c r="D271" t="s">
        <v>1258</v>
      </c>
      <c r="E271" s="2">
        <v>2018</v>
      </c>
      <c r="F271" s="10" t="s">
        <v>1016</v>
      </c>
      <c r="G271" s="2" t="s">
        <v>98</v>
      </c>
      <c r="H271" s="2" t="s">
        <v>98</v>
      </c>
      <c r="I271" s="10" t="s">
        <v>94</v>
      </c>
      <c r="J271" s="2" t="s">
        <v>98</v>
      </c>
      <c r="K271" s="118" t="str">
        <f t="shared" si="30"/>
        <v>pdf</v>
      </c>
      <c r="L271" s="2" t="s">
        <v>98</v>
      </c>
      <c r="M271" s="118" t="str">
        <f t="shared" si="31"/>
        <v>pdf</v>
      </c>
      <c r="N271" s="2" t="s">
        <v>98</v>
      </c>
      <c r="O271" s="47" t="s">
        <v>98</v>
      </c>
      <c r="P271" s="13" t="str">
        <f t="shared" si="33"/>
        <v>Folder</v>
      </c>
      <c r="Q271" s="127">
        <v>2200</v>
      </c>
      <c r="R271" s="127">
        <v>3200</v>
      </c>
      <c r="S271" s="127">
        <v>1400</v>
      </c>
      <c r="T271" s="21">
        <v>24</v>
      </c>
      <c r="U271" s="2" t="s">
        <v>100</v>
      </c>
      <c r="V271" s="7" t="s">
        <v>164</v>
      </c>
      <c r="W271" s="2" t="s">
        <v>100</v>
      </c>
      <c r="X271" s="2" t="s">
        <v>100</v>
      </c>
      <c r="Y271" s="2" t="s">
        <v>100</v>
      </c>
      <c r="Z271" s="2" t="s">
        <v>100</v>
      </c>
      <c r="AA271" s="2" t="s">
        <v>100</v>
      </c>
      <c r="AB271" s="18" t="s">
        <v>100</v>
      </c>
      <c r="AC271" s="43" t="s">
        <v>130</v>
      </c>
      <c r="AD271" s="63" t="s">
        <v>98</v>
      </c>
      <c r="AE271" s="71" t="s">
        <v>98</v>
      </c>
      <c r="AF271" s="71" t="s">
        <v>98</v>
      </c>
      <c r="AG271" s="71" t="s">
        <v>98</v>
      </c>
      <c r="AH271" s="71" t="s">
        <v>98</v>
      </c>
      <c r="AI271" s="71" t="s">
        <v>98</v>
      </c>
      <c r="AJ271" s="71" t="s">
        <v>98</v>
      </c>
      <c r="AK271" s="61" t="s">
        <v>98</v>
      </c>
      <c r="AL271" s="12" t="s">
        <v>98</v>
      </c>
      <c r="AM271" s="2" t="str">
        <f t="shared" si="35"/>
        <v/>
      </c>
      <c r="AN271" s="14" t="str">
        <f t="shared" si="34"/>
        <v>Folder</v>
      </c>
      <c r="AO271" s="15">
        <v>0</v>
      </c>
      <c r="AQ271" s="71" t="s">
        <v>98</v>
      </c>
      <c r="AR271" s="67" t="str">
        <f t="shared" si="32"/>
        <v>GTF.177</v>
      </c>
      <c r="AS271" s="67" t="str">
        <f t="shared" si="36"/>
        <v>GTF_GTS</v>
      </c>
      <c r="AT271" s="67" t="s">
        <v>100</v>
      </c>
      <c r="AU271" s="75" t="s">
        <v>100</v>
      </c>
      <c r="AV271" s="112" t="s">
        <v>164</v>
      </c>
      <c r="AW271" s="122"/>
      <c r="AX271" s="122"/>
      <c r="AY271" s="71" t="s">
        <v>1016</v>
      </c>
      <c r="AZ271" s="71" t="s">
        <v>98</v>
      </c>
      <c r="BA271" s="12" t="s">
        <v>98</v>
      </c>
      <c r="BB271" s="71" t="s">
        <v>94</v>
      </c>
      <c r="BC271" s="71" t="s">
        <v>1016</v>
      </c>
      <c r="BD271" s="71" t="s">
        <v>98</v>
      </c>
      <c r="BE271" s="12" t="s">
        <v>98</v>
      </c>
      <c r="BF271" s="71" t="s">
        <v>98</v>
      </c>
      <c r="BG271" s="12" t="s">
        <v>98</v>
      </c>
      <c r="BH271" s="12" t="s">
        <v>98</v>
      </c>
      <c r="BI271" s="12" t="s">
        <v>98</v>
      </c>
      <c r="BJ271" s="100" t="s">
        <v>98</v>
      </c>
      <c r="BK271" s="12" t="s">
        <v>98</v>
      </c>
      <c r="BL271" s="71" t="s">
        <v>98</v>
      </c>
      <c r="BM271" s="12" t="s">
        <v>98</v>
      </c>
      <c r="BN271" s="12" t="s">
        <v>98</v>
      </c>
      <c r="BO271" s="12" t="s">
        <v>98</v>
      </c>
      <c r="BP271" s="100" t="s">
        <v>98</v>
      </c>
      <c r="BQ271" s="12" t="s">
        <v>98</v>
      </c>
      <c r="BR271" s="71" t="s">
        <v>98</v>
      </c>
      <c r="BS271" s="12" t="s">
        <v>98</v>
      </c>
      <c r="BT271" s="12" t="s">
        <v>98</v>
      </c>
      <c r="BU271" s="12" t="s">
        <v>98</v>
      </c>
      <c r="BV271" s="100" t="s">
        <v>98</v>
      </c>
      <c r="BW271" s="12" t="s">
        <v>98</v>
      </c>
      <c r="BX271" s="71" t="s">
        <v>98</v>
      </c>
      <c r="BY271" s="12" t="s">
        <v>98</v>
      </c>
      <c r="BZ271" s="12" t="s">
        <v>98</v>
      </c>
      <c r="CA271" s="12" t="s">
        <v>98</v>
      </c>
      <c r="CB271" s="100" t="s">
        <v>98</v>
      </c>
      <c r="CC271" s="100" t="s">
        <v>98</v>
      </c>
      <c r="CD271" s="100" t="s">
        <v>98</v>
      </c>
      <c r="CE271" s="100" t="s">
        <v>98</v>
      </c>
      <c r="CF271" s="100" t="s">
        <v>98</v>
      </c>
      <c r="CG271" s="100" t="s">
        <v>98</v>
      </c>
      <c r="CH271" s="100" t="s">
        <v>98</v>
      </c>
      <c r="CI271" s="105" t="s">
        <v>98</v>
      </c>
    </row>
    <row r="272" spans="1:87" ht="21.75" customHeight="1" x14ac:dyDescent="0.25">
      <c r="A272" s="1" t="s">
        <v>586</v>
      </c>
      <c r="B272" s="6" t="s">
        <v>1259</v>
      </c>
      <c r="C272" s="23" t="s">
        <v>686</v>
      </c>
      <c r="D272" t="s">
        <v>301</v>
      </c>
      <c r="E272" s="2">
        <v>2018</v>
      </c>
      <c r="F272" s="10" t="s">
        <v>91</v>
      </c>
      <c r="G272" s="2" t="s">
        <v>98</v>
      </c>
      <c r="H272" s="2" t="s">
        <v>98</v>
      </c>
      <c r="I272" s="10" t="s">
        <v>94</v>
      </c>
      <c r="J272" s="2" t="s">
        <v>98</v>
      </c>
      <c r="K272" s="118" t="str">
        <f t="shared" si="30"/>
        <v>pdf</v>
      </c>
      <c r="L272" s="2" t="s">
        <v>98</v>
      </c>
      <c r="M272" s="118" t="str">
        <f t="shared" si="31"/>
        <v>pdf</v>
      </c>
      <c r="N272" s="2" t="s">
        <v>98</v>
      </c>
      <c r="O272" s="47" t="s">
        <v>98</v>
      </c>
      <c r="P272" s="13" t="str">
        <f t="shared" si="33"/>
        <v>Folder</v>
      </c>
      <c r="Q272" s="127">
        <v>4200</v>
      </c>
      <c r="R272" s="127">
        <v>2200</v>
      </c>
      <c r="S272" s="127">
        <v>1400</v>
      </c>
      <c r="T272" s="21">
        <v>24</v>
      </c>
      <c r="U272" s="2" t="s">
        <v>100</v>
      </c>
      <c r="V272" s="7" t="s">
        <v>164</v>
      </c>
      <c r="W272" s="2" t="s">
        <v>100</v>
      </c>
      <c r="X272" s="2" t="s">
        <v>100</v>
      </c>
      <c r="Y272" s="2" t="s">
        <v>100</v>
      </c>
      <c r="Z272" s="2" t="s">
        <v>100</v>
      </c>
      <c r="AA272" s="2" t="s">
        <v>100</v>
      </c>
      <c r="AB272" s="18" t="s">
        <v>100</v>
      </c>
      <c r="AC272" s="43" t="s">
        <v>130</v>
      </c>
      <c r="AD272" s="63" t="s">
        <v>98</v>
      </c>
      <c r="AE272" s="71" t="s">
        <v>98</v>
      </c>
      <c r="AF272" s="71" t="s">
        <v>98</v>
      </c>
      <c r="AG272" s="71" t="s">
        <v>98</v>
      </c>
      <c r="AH272" s="71" t="s">
        <v>98</v>
      </c>
      <c r="AI272" s="71" t="s">
        <v>98</v>
      </c>
      <c r="AJ272" s="71" t="s">
        <v>98</v>
      </c>
      <c r="AK272" s="61" t="s">
        <v>98</v>
      </c>
      <c r="AL272" s="12" t="s">
        <v>98</v>
      </c>
      <c r="AM272" s="2" t="str">
        <f t="shared" si="35"/>
        <v/>
      </c>
      <c r="AN272" s="14" t="str">
        <f t="shared" si="34"/>
        <v>Folder</v>
      </c>
      <c r="AO272" s="15">
        <v>0</v>
      </c>
      <c r="AQ272" s="71" t="s">
        <v>98</v>
      </c>
      <c r="AR272" s="67" t="str">
        <f t="shared" si="32"/>
        <v>GTF.178</v>
      </c>
      <c r="AS272" s="67" t="str">
        <f t="shared" si="36"/>
        <v>GTF_GTS</v>
      </c>
      <c r="AT272" s="67" t="s">
        <v>100</v>
      </c>
      <c r="AU272" s="75" t="s">
        <v>100</v>
      </c>
      <c r="AV272" s="112" t="s">
        <v>164</v>
      </c>
      <c r="AW272" s="122" t="s">
        <v>304</v>
      </c>
      <c r="AX272" s="122" t="s">
        <v>104</v>
      </c>
      <c r="AY272" s="71" t="s">
        <v>91</v>
      </c>
      <c r="AZ272" s="71" t="s">
        <v>98</v>
      </c>
      <c r="BA272" s="12" t="s">
        <v>98</v>
      </c>
      <c r="BB272" s="71" t="s">
        <v>94</v>
      </c>
      <c r="BC272" s="71" t="s">
        <v>91</v>
      </c>
      <c r="BD272" s="71" t="s">
        <v>98</v>
      </c>
      <c r="BE272" s="12" t="s">
        <v>98</v>
      </c>
      <c r="BF272" s="71" t="s">
        <v>98</v>
      </c>
      <c r="BG272" s="12" t="s">
        <v>98</v>
      </c>
      <c r="BH272" s="12" t="s">
        <v>98</v>
      </c>
      <c r="BI272" s="12" t="s">
        <v>98</v>
      </c>
      <c r="BJ272" s="100" t="s">
        <v>98</v>
      </c>
      <c r="BK272" s="12" t="s">
        <v>98</v>
      </c>
      <c r="BL272" s="71" t="s">
        <v>98</v>
      </c>
      <c r="BM272" s="67" t="s">
        <v>98</v>
      </c>
      <c r="BN272" s="12" t="s">
        <v>98</v>
      </c>
      <c r="BO272" s="12" t="s">
        <v>98</v>
      </c>
      <c r="BP272" s="100" t="s">
        <v>98</v>
      </c>
      <c r="BQ272" s="12" t="s">
        <v>98</v>
      </c>
      <c r="BR272" s="71" t="s">
        <v>98</v>
      </c>
      <c r="BS272" s="12" t="s">
        <v>98</v>
      </c>
      <c r="BT272" s="12" t="s">
        <v>98</v>
      </c>
      <c r="BU272" s="12" t="s">
        <v>98</v>
      </c>
      <c r="BV272" s="100" t="s">
        <v>98</v>
      </c>
      <c r="BW272" s="12" t="s">
        <v>98</v>
      </c>
      <c r="BX272" s="71" t="s">
        <v>98</v>
      </c>
      <c r="BY272" s="12" t="s">
        <v>98</v>
      </c>
      <c r="BZ272" s="12" t="s">
        <v>98</v>
      </c>
      <c r="CA272" s="12" t="s">
        <v>98</v>
      </c>
      <c r="CB272" s="100" t="s">
        <v>98</v>
      </c>
      <c r="CC272" s="100" t="s">
        <v>98</v>
      </c>
      <c r="CD272" s="100" t="s">
        <v>98</v>
      </c>
      <c r="CE272" s="100" t="s">
        <v>98</v>
      </c>
      <c r="CF272" s="100" t="s">
        <v>98</v>
      </c>
      <c r="CG272" s="100" t="s">
        <v>98</v>
      </c>
      <c r="CH272" s="100" t="s">
        <v>98</v>
      </c>
      <c r="CI272" s="105" t="s">
        <v>98</v>
      </c>
    </row>
    <row r="273" spans="1:87" ht="21.75" customHeight="1" x14ac:dyDescent="0.25">
      <c r="A273" s="1" t="s">
        <v>586</v>
      </c>
      <c r="B273" s="6" t="s">
        <v>1260</v>
      </c>
      <c r="C273" s="23" t="s">
        <v>200</v>
      </c>
      <c r="D273" t="s">
        <v>1261</v>
      </c>
      <c r="E273" s="2">
        <v>2019</v>
      </c>
      <c r="F273" s="10" t="s">
        <v>91</v>
      </c>
      <c r="G273" s="2" t="s">
        <v>211</v>
      </c>
      <c r="H273" s="2" t="s">
        <v>93</v>
      </c>
      <c r="I273" s="10" t="s">
        <v>212</v>
      </c>
      <c r="J273" s="2" t="s">
        <v>1262</v>
      </c>
      <c r="K273" s="118" t="str">
        <f t="shared" si="30"/>
        <v>pdf</v>
      </c>
      <c r="L273" s="2" t="s">
        <v>1056</v>
      </c>
      <c r="M273" s="118" t="str">
        <f t="shared" si="31"/>
        <v>pdf</v>
      </c>
      <c r="N273" s="2" t="s">
        <v>97</v>
      </c>
      <c r="O273" s="47" t="s">
        <v>98</v>
      </c>
      <c r="P273" s="13" t="str">
        <f t="shared" si="33"/>
        <v>Folder</v>
      </c>
      <c r="Q273" s="127">
        <v>2200</v>
      </c>
      <c r="R273" s="127">
        <v>3500</v>
      </c>
      <c r="S273" s="127">
        <v>1400</v>
      </c>
      <c r="T273" s="21">
        <v>24</v>
      </c>
      <c r="U273" s="2" t="s">
        <v>99</v>
      </c>
      <c r="V273" s="7" t="s">
        <v>98</v>
      </c>
      <c r="W273" s="2" t="s">
        <v>100</v>
      </c>
      <c r="X273" s="2" t="s">
        <v>100</v>
      </c>
      <c r="Y273" s="2" t="s">
        <v>100</v>
      </c>
      <c r="Z273" s="2" t="s">
        <v>100</v>
      </c>
      <c r="AA273" s="2" t="s">
        <v>100</v>
      </c>
      <c r="AB273" s="18" t="s">
        <v>100</v>
      </c>
      <c r="AC273" s="43" t="s">
        <v>551</v>
      </c>
      <c r="AD273" s="63" t="s">
        <v>98</v>
      </c>
      <c r="AE273" s="71" t="s">
        <v>98</v>
      </c>
      <c r="AF273" s="71" t="s">
        <v>98</v>
      </c>
      <c r="AG273" s="71" t="s">
        <v>98</v>
      </c>
      <c r="AH273" s="71" t="s">
        <v>98</v>
      </c>
      <c r="AI273" s="71" t="s">
        <v>98</v>
      </c>
      <c r="AJ273" s="71" t="s">
        <v>98</v>
      </c>
      <c r="AK273" s="61" t="s">
        <v>98</v>
      </c>
      <c r="AL273" s="12" t="s">
        <v>98</v>
      </c>
      <c r="AM273" s="2" t="str">
        <f t="shared" si="35"/>
        <v/>
      </c>
      <c r="AN273" s="14" t="str">
        <f t="shared" si="34"/>
        <v>Folder</v>
      </c>
      <c r="AO273" s="15">
        <v>0</v>
      </c>
      <c r="AQ273" s="71" t="s">
        <v>98</v>
      </c>
      <c r="AR273" s="67" t="str">
        <f t="shared" si="32"/>
        <v>GTF.179</v>
      </c>
      <c r="AS273" s="67" t="str">
        <f t="shared" si="36"/>
        <v>GTF_M</v>
      </c>
      <c r="AT273" s="67" t="s">
        <v>100</v>
      </c>
      <c r="AU273" s="75" t="s">
        <v>100</v>
      </c>
      <c r="AV273" s="112" t="s">
        <v>197</v>
      </c>
      <c r="AW273" s="122" t="s">
        <v>188</v>
      </c>
      <c r="AX273" s="122" t="s">
        <v>104</v>
      </c>
      <c r="AY273" s="71" t="s">
        <v>91</v>
      </c>
      <c r="AZ273" s="71" t="s">
        <v>98</v>
      </c>
      <c r="BA273" s="12" t="s">
        <v>211</v>
      </c>
      <c r="BB273" s="71" t="s">
        <v>212</v>
      </c>
      <c r="BC273" s="71" t="s">
        <v>91</v>
      </c>
      <c r="BD273" s="71" t="s">
        <v>98</v>
      </c>
      <c r="BE273" s="12" t="s">
        <v>98</v>
      </c>
      <c r="BF273" s="71" t="s">
        <v>98</v>
      </c>
      <c r="BG273" s="12" t="s">
        <v>98</v>
      </c>
      <c r="BH273" s="12" t="s">
        <v>98</v>
      </c>
      <c r="BI273" s="12" t="s">
        <v>98</v>
      </c>
      <c r="BJ273" s="100" t="s">
        <v>98</v>
      </c>
      <c r="BK273" s="12" t="s">
        <v>98</v>
      </c>
      <c r="BL273" s="71" t="s">
        <v>98</v>
      </c>
      <c r="BM273" s="12" t="s">
        <v>98</v>
      </c>
      <c r="BN273" s="12" t="s">
        <v>98</v>
      </c>
      <c r="BO273" s="12" t="s">
        <v>98</v>
      </c>
      <c r="BP273" s="100" t="s">
        <v>98</v>
      </c>
      <c r="BQ273" s="12" t="s">
        <v>98</v>
      </c>
      <c r="BR273" s="71" t="s">
        <v>98</v>
      </c>
      <c r="BS273" s="12" t="s">
        <v>98</v>
      </c>
      <c r="BT273" s="12" t="s">
        <v>98</v>
      </c>
      <c r="BU273" s="12" t="s">
        <v>98</v>
      </c>
      <c r="BV273" s="100" t="s">
        <v>98</v>
      </c>
      <c r="BW273" s="12" t="s">
        <v>98</v>
      </c>
      <c r="BX273" s="71" t="s">
        <v>98</v>
      </c>
      <c r="BY273" s="12" t="s">
        <v>98</v>
      </c>
      <c r="BZ273" s="12" t="s">
        <v>98</v>
      </c>
      <c r="CA273" s="12" t="s">
        <v>98</v>
      </c>
      <c r="CB273" s="100" t="s">
        <v>98</v>
      </c>
      <c r="CC273" s="100" t="s">
        <v>98</v>
      </c>
      <c r="CD273" s="100" t="s">
        <v>98</v>
      </c>
      <c r="CE273" s="100" t="s">
        <v>98</v>
      </c>
      <c r="CF273" s="100" t="s">
        <v>98</v>
      </c>
      <c r="CG273" s="100" t="s">
        <v>98</v>
      </c>
      <c r="CH273" s="100" t="s">
        <v>98</v>
      </c>
      <c r="CI273" s="105" t="s">
        <v>98</v>
      </c>
    </row>
    <row r="274" spans="1:87" ht="21.75" customHeight="1" x14ac:dyDescent="0.25">
      <c r="A274" s="1" t="s">
        <v>586</v>
      </c>
      <c r="B274" s="6" t="s">
        <v>1263</v>
      </c>
      <c r="C274" s="23" t="s">
        <v>89</v>
      </c>
      <c r="D274" t="s">
        <v>1264</v>
      </c>
      <c r="E274" s="2">
        <v>2019</v>
      </c>
      <c r="F274" s="10" t="s">
        <v>1265</v>
      </c>
      <c r="G274" s="2" t="s">
        <v>1205</v>
      </c>
      <c r="H274" s="2" t="s">
        <v>93</v>
      </c>
      <c r="I274" s="10" t="s">
        <v>212</v>
      </c>
      <c r="J274" s="2" t="s">
        <v>1266</v>
      </c>
      <c r="K274" s="118" t="str">
        <f t="shared" si="30"/>
        <v>pdf</v>
      </c>
      <c r="L274" s="2" t="s">
        <v>1267</v>
      </c>
      <c r="M274" s="118" t="str">
        <f t="shared" si="31"/>
        <v>pdf</v>
      </c>
      <c r="N274" s="2" t="s">
        <v>97</v>
      </c>
      <c r="O274" s="47" t="s">
        <v>98</v>
      </c>
      <c r="P274" s="13" t="str">
        <f t="shared" si="33"/>
        <v>Folder</v>
      </c>
      <c r="Q274" s="127">
        <v>4500</v>
      </c>
      <c r="R274" s="127">
        <v>3500</v>
      </c>
      <c r="S274" s="127">
        <v>1400</v>
      </c>
      <c r="T274" s="21">
        <v>40</v>
      </c>
      <c r="U274" s="2" t="s">
        <v>99</v>
      </c>
      <c r="V274" s="7" t="s">
        <v>98</v>
      </c>
      <c r="W274" s="2" t="s">
        <v>99</v>
      </c>
      <c r="X274" s="2" t="s">
        <v>100</v>
      </c>
      <c r="Y274" s="2" t="s">
        <v>100</v>
      </c>
      <c r="Z274" s="2" t="s">
        <v>100</v>
      </c>
      <c r="AA274" s="2" t="s">
        <v>99</v>
      </c>
      <c r="AB274" s="18" t="s">
        <v>100</v>
      </c>
      <c r="AC274" s="7" t="s">
        <v>467</v>
      </c>
      <c r="AD274" s="63" t="s">
        <v>98</v>
      </c>
      <c r="AE274" s="71" t="s">
        <v>98</v>
      </c>
      <c r="AF274" s="71" t="s">
        <v>98</v>
      </c>
      <c r="AG274" s="71" t="s">
        <v>98</v>
      </c>
      <c r="AH274" s="71" t="s">
        <v>98</v>
      </c>
      <c r="AI274" s="71" t="s">
        <v>98</v>
      </c>
      <c r="AJ274" s="71" t="s">
        <v>98</v>
      </c>
      <c r="AK274" s="61" t="s">
        <v>98</v>
      </c>
      <c r="AL274" s="12" t="s">
        <v>98</v>
      </c>
      <c r="AM274" s="2" t="str">
        <f t="shared" si="35"/>
        <v/>
      </c>
      <c r="AN274" s="14" t="str">
        <f t="shared" si="34"/>
        <v>Folder</v>
      </c>
      <c r="AO274" s="15">
        <v>0</v>
      </c>
      <c r="AQ274" s="71" t="s">
        <v>98</v>
      </c>
      <c r="AR274" s="67" t="str">
        <f t="shared" si="32"/>
        <v>GTF.180</v>
      </c>
      <c r="AS274" s="67" t="str">
        <f t="shared" si="36"/>
        <v>GTF_Q</v>
      </c>
      <c r="AT274" s="67" t="s">
        <v>100</v>
      </c>
      <c r="AU274" s="75" t="s">
        <v>100</v>
      </c>
      <c r="AV274" s="112" t="s">
        <v>214</v>
      </c>
      <c r="AW274" s="122" t="s">
        <v>1268</v>
      </c>
      <c r="AX274" s="122" t="s">
        <v>104</v>
      </c>
      <c r="AY274" s="71" t="s">
        <v>1265</v>
      </c>
      <c r="AZ274" s="71" t="s">
        <v>98</v>
      </c>
      <c r="BA274" s="12" t="s">
        <v>1205</v>
      </c>
      <c r="BB274" s="71" t="s">
        <v>212</v>
      </c>
      <c r="BC274" s="71" t="s">
        <v>1265</v>
      </c>
      <c r="BD274" s="71" t="s">
        <v>98</v>
      </c>
      <c r="BE274" s="12" t="s">
        <v>98</v>
      </c>
      <c r="BF274" s="71" t="s">
        <v>98</v>
      </c>
      <c r="BG274" s="12" t="s">
        <v>98</v>
      </c>
      <c r="BH274" s="12" t="s">
        <v>98</v>
      </c>
      <c r="BI274" s="12" t="s">
        <v>98</v>
      </c>
      <c r="BJ274" s="100" t="s">
        <v>98</v>
      </c>
      <c r="BK274" s="12" t="s">
        <v>98</v>
      </c>
      <c r="BL274" s="71" t="s">
        <v>98</v>
      </c>
      <c r="BM274" s="12" t="s">
        <v>98</v>
      </c>
      <c r="BN274" s="12" t="s">
        <v>98</v>
      </c>
      <c r="BO274" s="12" t="s">
        <v>98</v>
      </c>
      <c r="BP274" s="100" t="s">
        <v>98</v>
      </c>
      <c r="BQ274" s="12" t="s">
        <v>98</v>
      </c>
      <c r="BR274" s="71" t="s">
        <v>98</v>
      </c>
      <c r="BS274" s="12" t="s">
        <v>98</v>
      </c>
      <c r="BT274" s="12" t="s">
        <v>98</v>
      </c>
      <c r="BU274" s="12" t="s">
        <v>98</v>
      </c>
      <c r="BV274" s="100" t="s">
        <v>98</v>
      </c>
      <c r="BW274" s="12" t="s">
        <v>98</v>
      </c>
      <c r="BX274" s="71" t="s">
        <v>98</v>
      </c>
      <c r="BY274" s="12" t="s">
        <v>98</v>
      </c>
      <c r="BZ274" s="12" t="s">
        <v>98</v>
      </c>
      <c r="CA274" s="12" t="s">
        <v>98</v>
      </c>
      <c r="CB274" s="100" t="s">
        <v>98</v>
      </c>
      <c r="CC274" s="100" t="s">
        <v>98</v>
      </c>
      <c r="CD274" s="100" t="s">
        <v>98</v>
      </c>
      <c r="CE274" s="100" t="s">
        <v>98</v>
      </c>
      <c r="CF274" s="100" t="s">
        <v>98</v>
      </c>
      <c r="CG274" s="100" t="s">
        <v>98</v>
      </c>
      <c r="CH274" s="100" t="s">
        <v>98</v>
      </c>
      <c r="CI274" s="105" t="s">
        <v>98</v>
      </c>
    </row>
    <row r="275" spans="1:87" ht="21.75" customHeight="1" x14ac:dyDescent="0.25">
      <c r="A275" s="1" t="s">
        <v>586</v>
      </c>
      <c r="B275" s="6" t="s">
        <v>1269</v>
      </c>
      <c r="C275" s="23" t="s">
        <v>89</v>
      </c>
      <c r="D275" t="s">
        <v>1270</v>
      </c>
      <c r="E275" s="2">
        <v>2018</v>
      </c>
      <c r="F275" s="10" t="s">
        <v>1016</v>
      </c>
      <c r="G275" s="2" t="s">
        <v>211</v>
      </c>
      <c r="H275" s="2" t="s">
        <v>93</v>
      </c>
      <c r="I275" s="10" t="s">
        <v>212</v>
      </c>
      <c r="J275" s="2" t="s">
        <v>1271</v>
      </c>
      <c r="K275" s="118" t="str">
        <f t="shared" si="30"/>
        <v>pdf</v>
      </c>
      <c r="L275" s="2" t="s">
        <v>1272</v>
      </c>
      <c r="M275" s="118" t="str">
        <f t="shared" si="31"/>
        <v>pdf</v>
      </c>
      <c r="N275" s="2" t="s">
        <v>97</v>
      </c>
      <c r="O275" s="47" t="s">
        <v>98</v>
      </c>
      <c r="P275" s="13" t="str">
        <f t="shared" si="33"/>
        <v>Folder</v>
      </c>
      <c r="Q275" s="127">
        <v>2700</v>
      </c>
      <c r="R275" s="127">
        <v>3500</v>
      </c>
      <c r="S275" s="127">
        <v>1500</v>
      </c>
      <c r="T275" s="21">
        <v>24</v>
      </c>
      <c r="U275" s="2" t="s">
        <v>99</v>
      </c>
      <c r="V275" s="7" t="s">
        <v>98</v>
      </c>
      <c r="W275" s="2" t="s">
        <v>100</v>
      </c>
      <c r="X275" s="2" t="s">
        <v>100</v>
      </c>
      <c r="Y275" s="2" t="s">
        <v>100</v>
      </c>
      <c r="Z275" s="2" t="s">
        <v>100</v>
      </c>
      <c r="AA275" s="2" t="s">
        <v>100</v>
      </c>
      <c r="AB275" s="18" t="s">
        <v>100</v>
      </c>
      <c r="AC275" s="7" t="s">
        <v>101</v>
      </c>
      <c r="AD275" s="4" t="s">
        <v>497</v>
      </c>
      <c r="AE275" s="2" t="s">
        <v>103</v>
      </c>
      <c r="AF275" s="77" t="s">
        <v>104</v>
      </c>
      <c r="AG275" s="17" t="s">
        <v>105</v>
      </c>
      <c r="AH275" s="17" t="s">
        <v>499</v>
      </c>
      <c r="AI275" s="17" t="s">
        <v>500</v>
      </c>
      <c r="AJ275" s="17" t="s">
        <v>108</v>
      </c>
      <c r="AK275" s="58"/>
      <c r="AL275" s="2" t="s">
        <v>98</v>
      </c>
      <c r="AM275" s="2" t="str">
        <f t="shared" si="35"/>
        <v/>
      </c>
      <c r="AN275" s="14" t="str">
        <f t="shared" si="34"/>
        <v>Folder</v>
      </c>
      <c r="AO275" s="15">
        <v>0</v>
      </c>
      <c r="AQ275" s="71" t="s">
        <v>98</v>
      </c>
      <c r="AR275" s="67" t="str">
        <f t="shared" si="32"/>
        <v>GTF.181</v>
      </c>
      <c r="AS275" s="67" t="str">
        <f t="shared" si="36"/>
        <v>GTF_Q</v>
      </c>
      <c r="AT275" s="67" t="s">
        <v>100</v>
      </c>
      <c r="AU275" s="75" t="s">
        <v>100</v>
      </c>
      <c r="AV275" s="112" t="s">
        <v>214</v>
      </c>
      <c r="AW275" s="122" t="s">
        <v>188</v>
      </c>
      <c r="AX275" s="122" t="s">
        <v>183</v>
      </c>
      <c r="AY275" s="71" t="s">
        <v>1016</v>
      </c>
      <c r="AZ275" s="71" t="s">
        <v>98</v>
      </c>
      <c r="BA275" s="12" t="s">
        <v>211</v>
      </c>
      <c r="BB275" s="71" t="s">
        <v>212</v>
      </c>
      <c r="BC275" s="71" t="s">
        <v>1016</v>
      </c>
      <c r="BD275" s="71" t="s">
        <v>98</v>
      </c>
      <c r="BE275" s="12" t="s">
        <v>98</v>
      </c>
      <c r="BF275" s="71" t="s">
        <v>98</v>
      </c>
      <c r="BG275" s="12" t="s">
        <v>98</v>
      </c>
      <c r="BH275" s="12" t="s">
        <v>98</v>
      </c>
      <c r="BI275" s="12" t="s">
        <v>98</v>
      </c>
      <c r="BJ275" s="100" t="s">
        <v>98</v>
      </c>
      <c r="BK275" s="12" t="s">
        <v>98</v>
      </c>
      <c r="BL275" s="71" t="s">
        <v>98</v>
      </c>
      <c r="BM275" s="12" t="s">
        <v>98</v>
      </c>
      <c r="BN275" s="12" t="s">
        <v>98</v>
      </c>
      <c r="BO275" s="12" t="s">
        <v>98</v>
      </c>
      <c r="BP275" s="100" t="s">
        <v>98</v>
      </c>
      <c r="BQ275" s="12" t="s">
        <v>98</v>
      </c>
      <c r="BR275" s="71" t="s">
        <v>98</v>
      </c>
      <c r="BS275" s="12" t="s">
        <v>98</v>
      </c>
      <c r="BT275" s="12" t="s">
        <v>98</v>
      </c>
      <c r="BU275" s="12" t="s">
        <v>98</v>
      </c>
      <c r="BV275" s="100" t="s">
        <v>98</v>
      </c>
      <c r="BW275" s="12" t="s">
        <v>98</v>
      </c>
      <c r="BX275" s="71" t="s">
        <v>98</v>
      </c>
      <c r="BY275" s="12" t="s">
        <v>98</v>
      </c>
      <c r="BZ275" s="12" t="s">
        <v>98</v>
      </c>
      <c r="CA275" s="12" t="s">
        <v>98</v>
      </c>
      <c r="CB275" s="100" t="s">
        <v>98</v>
      </c>
      <c r="CC275" s="100" t="s">
        <v>98</v>
      </c>
      <c r="CD275" s="100" t="s">
        <v>98</v>
      </c>
      <c r="CE275" s="100" t="s">
        <v>98</v>
      </c>
      <c r="CF275" s="100" t="s">
        <v>98</v>
      </c>
      <c r="CG275" s="100" t="s">
        <v>98</v>
      </c>
      <c r="CH275" s="100" t="s">
        <v>98</v>
      </c>
      <c r="CI275" s="105" t="s">
        <v>98</v>
      </c>
    </row>
    <row r="276" spans="1:87" ht="21.75" customHeight="1" x14ac:dyDescent="0.25">
      <c r="A276" s="1" t="s">
        <v>586</v>
      </c>
      <c r="B276" s="6" t="s">
        <v>1273</v>
      </c>
      <c r="C276" s="23" t="s">
        <v>89</v>
      </c>
      <c r="D276" t="s">
        <v>1274</v>
      </c>
      <c r="E276" s="2">
        <v>2019</v>
      </c>
      <c r="F276" s="10" t="s">
        <v>91</v>
      </c>
      <c r="G276" s="2" t="s">
        <v>558</v>
      </c>
      <c r="H276" s="2" t="s">
        <v>93</v>
      </c>
      <c r="I276" s="10" t="s">
        <v>1238</v>
      </c>
      <c r="J276" s="2" t="s">
        <v>1275</v>
      </c>
      <c r="K276" s="118" t="str">
        <f t="shared" si="30"/>
        <v>pdf</v>
      </c>
      <c r="L276" s="2" t="s">
        <v>1276</v>
      </c>
      <c r="M276" s="118" t="str">
        <f t="shared" si="31"/>
        <v>pdf</v>
      </c>
      <c r="N276" s="2" t="s">
        <v>97</v>
      </c>
      <c r="O276" s="45" t="s">
        <v>1277</v>
      </c>
      <c r="P276" s="13" t="str">
        <f t="shared" si="33"/>
        <v>Folder</v>
      </c>
      <c r="Q276" s="127">
        <v>2700</v>
      </c>
      <c r="R276" s="127">
        <v>3500</v>
      </c>
      <c r="S276" s="127">
        <v>1400</v>
      </c>
      <c r="T276" s="21" t="s">
        <v>782</v>
      </c>
      <c r="U276" s="2" t="s">
        <v>99</v>
      </c>
      <c r="V276" s="7" t="s">
        <v>98</v>
      </c>
      <c r="W276" s="2" t="s">
        <v>99</v>
      </c>
      <c r="X276" s="2" t="s">
        <v>100</v>
      </c>
      <c r="Y276" s="2" t="s">
        <v>99</v>
      </c>
      <c r="Z276" s="2" t="s">
        <v>100</v>
      </c>
      <c r="AA276" s="2" t="s">
        <v>100</v>
      </c>
      <c r="AB276" s="18" t="s">
        <v>100</v>
      </c>
      <c r="AC276" s="43" t="s">
        <v>551</v>
      </c>
      <c r="AD276" s="4" t="s">
        <v>1278</v>
      </c>
      <c r="AE276" s="2" t="s">
        <v>118</v>
      </c>
      <c r="AF276" s="80" t="s">
        <v>1279</v>
      </c>
      <c r="AG276" s="10" t="s">
        <v>1280</v>
      </c>
      <c r="AH276" s="10" t="s">
        <v>834</v>
      </c>
      <c r="AI276" s="10" t="s">
        <v>1281</v>
      </c>
      <c r="AJ276" s="10" t="s">
        <v>1282</v>
      </c>
      <c r="AL276" s="2" t="s">
        <v>98</v>
      </c>
      <c r="AM276" s="2" t="str">
        <f t="shared" si="35"/>
        <v/>
      </c>
      <c r="AN276" s="14" t="str">
        <f t="shared" si="34"/>
        <v>Folder</v>
      </c>
      <c r="AO276" s="15">
        <v>0</v>
      </c>
      <c r="AQ276" s="71" t="s">
        <v>98</v>
      </c>
      <c r="AR276" s="67" t="str">
        <f t="shared" si="32"/>
        <v>GTF.182</v>
      </c>
      <c r="AS276" s="67" t="str">
        <f t="shared" si="36"/>
        <v>GTF_Q</v>
      </c>
      <c r="AT276" s="67" t="s">
        <v>100</v>
      </c>
      <c r="AU276" s="75" t="s">
        <v>100</v>
      </c>
      <c r="AV276" s="112" t="s">
        <v>197</v>
      </c>
      <c r="AW276" s="122" t="s">
        <v>1283</v>
      </c>
      <c r="AX276" s="122" t="s">
        <v>104</v>
      </c>
      <c r="AY276" s="71" t="s">
        <v>91</v>
      </c>
      <c r="AZ276" s="71" t="s">
        <v>98</v>
      </c>
      <c r="BA276" s="12" t="s">
        <v>558</v>
      </c>
      <c r="BB276" s="71" t="s">
        <v>1238</v>
      </c>
      <c r="BC276" s="71" t="s">
        <v>91</v>
      </c>
      <c r="BD276" s="71" t="s">
        <v>98</v>
      </c>
      <c r="BE276" s="12" t="s">
        <v>98</v>
      </c>
      <c r="BF276" s="71" t="s">
        <v>98</v>
      </c>
      <c r="BG276" s="12" t="s">
        <v>98</v>
      </c>
      <c r="BH276" s="12" t="s">
        <v>98</v>
      </c>
      <c r="BI276" s="12" t="s">
        <v>98</v>
      </c>
      <c r="BJ276" s="100" t="s">
        <v>98</v>
      </c>
      <c r="BK276" s="12" t="s">
        <v>98</v>
      </c>
      <c r="BL276" s="71" t="s">
        <v>98</v>
      </c>
      <c r="BM276" s="12" t="s">
        <v>98</v>
      </c>
      <c r="BN276" s="12" t="s">
        <v>98</v>
      </c>
      <c r="BO276" s="12" t="s">
        <v>98</v>
      </c>
      <c r="BP276" s="100" t="s">
        <v>98</v>
      </c>
      <c r="BQ276" s="12" t="s">
        <v>98</v>
      </c>
      <c r="BR276" s="71" t="s">
        <v>98</v>
      </c>
      <c r="BS276" s="12" t="s">
        <v>98</v>
      </c>
      <c r="BT276" s="12" t="s">
        <v>98</v>
      </c>
      <c r="BU276" s="12" t="s">
        <v>98</v>
      </c>
      <c r="BV276" s="100" t="s">
        <v>98</v>
      </c>
      <c r="BW276" s="12" t="s">
        <v>98</v>
      </c>
      <c r="BX276" s="71" t="s">
        <v>98</v>
      </c>
      <c r="BY276" s="12" t="s">
        <v>98</v>
      </c>
      <c r="BZ276" s="12" t="s">
        <v>98</v>
      </c>
      <c r="CA276" s="12" t="s">
        <v>98</v>
      </c>
      <c r="CB276" s="100" t="s">
        <v>98</v>
      </c>
      <c r="CC276" s="100" t="s">
        <v>98</v>
      </c>
      <c r="CD276" s="100" t="s">
        <v>98</v>
      </c>
      <c r="CE276" s="100" t="s">
        <v>98</v>
      </c>
      <c r="CF276" s="100" t="s">
        <v>98</v>
      </c>
      <c r="CG276" s="100" t="s">
        <v>98</v>
      </c>
      <c r="CH276" s="100" t="s">
        <v>98</v>
      </c>
      <c r="CI276" s="105" t="s">
        <v>98</v>
      </c>
    </row>
    <row r="277" spans="1:87" ht="21.75" customHeight="1" x14ac:dyDescent="0.25">
      <c r="A277" s="1" t="s">
        <v>586</v>
      </c>
      <c r="B277" s="6" t="s">
        <v>1284</v>
      </c>
      <c r="C277" s="23" t="s">
        <v>725</v>
      </c>
      <c r="D277" t="s">
        <v>1285</v>
      </c>
      <c r="E277" s="2">
        <v>2019</v>
      </c>
      <c r="F277" s="10" t="s">
        <v>112</v>
      </c>
      <c r="G277" s="2" t="s">
        <v>558</v>
      </c>
      <c r="H277" s="2" t="s">
        <v>93</v>
      </c>
      <c r="I277" s="10" t="s">
        <v>94</v>
      </c>
      <c r="J277" s="2" t="s">
        <v>1286</v>
      </c>
      <c r="K277" s="118" t="str">
        <f t="shared" si="30"/>
        <v>pdf</v>
      </c>
      <c r="L277" s="2" t="s">
        <v>1287</v>
      </c>
      <c r="M277" s="118" t="str">
        <f t="shared" si="31"/>
        <v>pdf</v>
      </c>
      <c r="N277" s="2" t="s">
        <v>97</v>
      </c>
      <c r="O277" s="47" t="s">
        <v>98</v>
      </c>
      <c r="P277" s="13" t="str">
        <f t="shared" si="33"/>
        <v>Folder</v>
      </c>
      <c r="Q277" s="127">
        <v>4350</v>
      </c>
      <c r="R277" s="127">
        <v>2700</v>
      </c>
      <c r="S277" s="127">
        <v>1400</v>
      </c>
      <c r="T277" s="21">
        <v>24</v>
      </c>
      <c r="U277" s="2" t="s">
        <v>100</v>
      </c>
      <c r="V277" s="7" t="s">
        <v>100</v>
      </c>
      <c r="W277" s="2" t="s">
        <v>99</v>
      </c>
      <c r="X277" s="2" t="s">
        <v>99</v>
      </c>
      <c r="Y277" s="2" t="s">
        <v>99</v>
      </c>
      <c r="Z277" s="2" t="s">
        <v>99</v>
      </c>
      <c r="AA277" s="2" t="s">
        <v>100</v>
      </c>
      <c r="AB277" s="18" t="s">
        <v>100</v>
      </c>
      <c r="AC277" s="7" t="s">
        <v>137</v>
      </c>
      <c r="AD277" s="63" t="s">
        <v>98</v>
      </c>
      <c r="AE277" s="71" t="s">
        <v>98</v>
      </c>
      <c r="AF277" s="71" t="s">
        <v>98</v>
      </c>
      <c r="AG277" s="71" t="s">
        <v>98</v>
      </c>
      <c r="AH277" s="71" t="s">
        <v>98</v>
      </c>
      <c r="AI277" s="71" t="s">
        <v>98</v>
      </c>
      <c r="AJ277" s="71" t="s">
        <v>98</v>
      </c>
      <c r="AK277" s="61" t="s">
        <v>98</v>
      </c>
      <c r="AL277" s="12" t="s">
        <v>98</v>
      </c>
      <c r="AM277" s="2" t="str">
        <f t="shared" si="35"/>
        <v/>
      </c>
      <c r="AN277" s="14" t="str">
        <f t="shared" si="34"/>
        <v>Folder</v>
      </c>
      <c r="AO277" s="15">
        <v>0</v>
      </c>
      <c r="AQ277" s="71" t="s">
        <v>98</v>
      </c>
      <c r="AR277" s="67" t="str">
        <f t="shared" si="32"/>
        <v>GTF.183</v>
      </c>
      <c r="AS277" s="67" t="str">
        <f t="shared" si="36"/>
        <v>GTF_LC</v>
      </c>
      <c r="AT277" s="67" t="s">
        <v>100</v>
      </c>
      <c r="AU277" s="75" t="s">
        <v>100</v>
      </c>
      <c r="AV277" s="112" t="s">
        <v>100</v>
      </c>
      <c r="AW277" s="122" t="s">
        <v>1288</v>
      </c>
      <c r="AX277" s="122" t="s">
        <v>139</v>
      </c>
      <c r="AY277" s="71" t="s">
        <v>112</v>
      </c>
      <c r="AZ277" s="71" t="s">
        <v>98</v>
      </c>
      <c r="BA277" s="12" t="s">
        <v>558</v>
      </c>
      <c r="BB277" s="71" t="s">
        <v>94</v>
      </c>
      <c r="BC277" s="71" t="s">
        <v>112</v>
      </c>
      <c r="BD277" s="71" t="s">
        <v>98</v>
      </c>
      <c r="BE277" s="12" t="s">
        <v>98</v>
      </c>
      <c r="BF277" s="71" t="s">
        <v>98</v>
      </c>
      <c r="BG277" s="12" t="s">
        <v>98</v>
      </c>
      <c r="BH277" s="12" t="s">
        <v>98</v>
      </c>
      <c r="BI277" s="12" t="s">
        <v>98</v>
      </c>
      <c r="BJ277" s="100" t="s">
        <v>98</v>
      </c>
      <c r="BK277" s="12" t="s">
        <v>98</v>
      </c>
      <c r="BL277" s="71" t="s">
        <v>98</v>
      </c>
      <c r="BM277" s="12" t="s">
        <v>98</v>
      </c>
      <c r="BN277" s="12" t="s">
        <v>98</v>
      </c>
      <c r="BO277" s="12" t="s">
        <v>98</v>
      </c>
      <c r="BP277" s="100" t="s">
        <v>98</v>
      </c>
      <c r="BQ277" s="12" t="s">
        <v>98</v>
      </c>
      <c r="BR277" s="71" t="s">
        <v>98</v>
      </c>
      <c r="BS277" s="12" t="s">
        <v>98</v>
      </c>
      <c r="BT277" s="12" t="s">
        <v>98</v>
      </c>
      <c r="BU277" s="12" t="s">
        <v>98</v>
      </c>
      <c r="BV277" s="100" t="s">
        <v>98</v>
      </c>
      <c r="BW277" s="12" t="s">
        <v>98</v>
      </c>
      <c r="BX277" s="71" t="s">
        <v>98</v>
      </c>
      <c r="BY277" s="12" t="s">
        <v>98</v>
      </c>
      <c r="BZ277" s="12" t="s">
        <v>98</v>
      </c>
      <c r="CA277" s="12" t="s">
        <v>98</v>
      </c>
      <c r="CB277" s="100" t="s">
        <v>98</v>
      </c>
      <c r="CC277" s="100" t="s">
        <v>98</v>
      </c>
      <c r="CD277" s="100" t="s">
        <v>98</v>
      </c>
      <c r="CE277" s="100" t="s">
        <v>98</v>
      </c>
      <c r="CF277" s="100" t="s">
        <v>98</v>
      </c>
      <c r="CG277" s="100" t="s">
        <v>98</v>
      </c>
      <c r="CH277" s="100" t="s">
        <v>98</v>
      </c>
      <c r="CI277" s="105" t="s">
        <v>98</v>
      </c>
    </row>
    <row r="278" spans="1:87" ht="21.75" customHeight="1" x14ac:dyDescent="0.25">
      <c r="A278" s="1" t="s">
        <v>586</v>
      </c>
      <c r="B278" s="6" t="s">
        <v>1289</v>
      </c>
      <c r="C278" s="23" t="s">
        <v>686</v>
      </c>
      <c r="D278" t="s">
        <v>1290</v>
      </c>
      <c r="E278" s="2">
        <v>2019</v>
      </c>
      <c r="F278" s="10" t="s">
        <v>91</v>
      </c>
      <c r="G278" s="2" t="s">
        <v>98</v>
      </c>
      <c r="H278" s="2" t="s">
        <v>98</v>
      </c>
      <c r="I278" s="10" t="s">
        <v>98</v>
      </c>
      <c r="J278" s="2" t="s">
        <v>98</v>
      </c>
      <c r="K278" s="118" t="str">
        <f t="shared" si="30"/>
        <v>pdf</v>
      </c>
      <c r="L278" s="2" t="s">
        <v>98</v>
      </c>
      <c r="M278" s="118" t="str">
        <f t="shared" si="31"/>
        <v>pdf</v>
      </c>
      <c r="N278" s="2" t="s">
        <v>97</v>
      </c>
      <c r="O278" s="47" t="s">
        <v>98</v>
      </c>
      <c r="P278" s="13" t="str">
        <f t="shared" si="33"/>
        <v>Folder</v>
      </c>
      <c r="Q278" s="127">
        <v>6000</v>
      </c>
      <c r="R278" s="127">
        <v>2700</v>
      </c>
      <c r="S278" s="127">
        <v>1400</v>
      </c>
      <c r="T278" s="21">
        <v>24</v>
      </c>
      <c r="U278" s="2" t="s">
        <v>100</v>
      </c>
      <c r="V278" s="2" t="s">
        <v>100</v>
      </c>
      <c r="W278" s="2" t="s">
        <v>100</v>
      </c>
      <c r="X278" s="2" t="s">
        <v>100</v>
      </c>
      <c r="Y278" s="2" t="s">
        <v>100</v>
      </c>
      <c r="Z278" s="2" t="s">
        <v>100</v>
      </c>
      <c r="AA278" s="2" t="s">
        <v>100</v>
      </c>
      <c r="AB278" s="18" t="s">
        <v>100</v>
      </c>
      <c r="AC278" s="43" t="s">
        <v>130</v>
      </c>
      <c r="AD278" s="63" t="s">
        <v>98</v>
      </c>
      <c r="AE278" s="71" t="s">
        <v>98</v>
      </c>
      <c r="AF278" s="71" t="s">
        <v>98</v>
      </c>
      <c r="AG278" s="71" t="s">
        <v>98</v>
      </c>
      <c r="AH278" s="71" t="s">
        <v>98</v>
      </c>
      <c r="AI278" s="71" t="s">
        <v>98</v>
      </c>
      <c r="AJ278" s="71" t="s">
        <v>98</v>
      </c>
      <c r="AK278" s="61" t="s">
        <v>98</v>
      </c>
      <c r="AL278" s="12" t="s">
        <v>98</v>
      </c>
      <c r="AM278" s="2" t="str">
        <f t="shared" si="35"/>
        <v/>
      </c>
      <c r="AN278" s="14" t="str">
        <f t="shared" si="34"/>
        <v>Folder</v>
      </c>
      <c r="AO278" s="15">
        <v>0</v>
      </c>
      <c r="AQ278" s="71" t="s">
        <v>98</v>
      </c>
      <c r="AR278" s="67" t="str">
        <f t="shared" si="32"/>
        <v>GTF.184</v>
      </c>
      <c r="AS278" s="67" t="str">
        <f t="shared" si="36"/>
        <v>GTF_GTS</v>
      </c>
      <c r="AT278" s="67" t="s">
        <v>100</v>
      </c>
      <c r="AU278" s="75" t="s">
        <v>100</v>
      </c>
      <c r="AV278" s="111" t="s">
        <v>100</v>
      </c>
      <c r="AW278" s="122"/>
      <c r="AX278" s="122" t="s">
        <v>139</v>
      </c>
      <c r="AY278" s="71" t="s">
        <v>91</v>
      </c>
      <c r="AZ278" s="71" t="s">
        <v>98</v>
      </c>
      <c r="BA278" s="12" t="s">
        <v>98</v>
      </c>
      <c r="BB278" s="71" t="s">
        <v>98</v>
      </c>
      <c r="BC278" s="71" t="s">
        <v>91</v>
      </c>
      <c r="BD278" s="71" t="s">
        <v>98</v>
      </c>
      <c r="BE278" s="12" t="s">
        <v>98</v>
      </c>
      <c r="BF278" s="71" t="s">
        <v>98</v>
      </c>
      <c r="BG278" s="12" t="s">
        <v>98</v>
      </c>
      <c r="BH278" s="12" t="s">
        <v>98</v>
      </c>
      <c r="BI278" s="12" t="s">
        <v>98</v>
      </c>
      <c r="BJ278" s="100" t="s">
        <v>98</v>
      </c>
      <c r="BK278" s="12" t="s">
        <v>98</v>
      </c>
      <c r="BL278" s="71" t="s">
        <v>98</v>
      </c>
      <c r="BM278" s="12" t="s">
        <v>98</v>
      </c>
      <c r="BN278" s="12" t="s">
        <v>98</v>
      </c>
      <c r="BO278" s="12" t="s">
        <v>98</v>
      </c>
      <c r="BP278" s="100" t="s">
        <v>98</v>
      </c>
      <c r="BQ278" s="12" t="s">
        <v>98</v>
      </c>
      <c r="BR278" s="71" t="s">
        <v>98</v>
      </c>
      <c r="BS278" s="12" t="s">
        <v>98</v>
      </c>
      <c r="BT278" s="12" t="s">
        <v>98</v>
      </c>
      <c r="BU278" s="12" t="s">
        <v>98</v>
      </c>
      <c r="BV278" s="100" t="s">
        <v>98</v>
      </c>
      <c r="BW278" s="12" t="s">
        <v>98</v>
      </c>
      <c r="BX278" s="71" t="s">
        <v>98</v>
      </c>
      <c r="BY278" s="12" t="s">
        <v>98</v>
      </c>
      <c r="BZ278" s="12" t="s">
        <v>98</v>
      </c>
      <c r="CA278" s="12" t="s">
        <v>98</v>
      </c>
      <c r="CB278" s="100" t="s">
        <v>98</v>
      </c>
      <c r="CC278" s="100" t="s">
        <v>98</v>
      </c>
      <c r="CD278" s="100" t="s">
        <v>98</v>
      </c>
      <c r="CE278" s="100" t="s">
        <v>98</v>
      </c>
      <c r="CF278" s="100" t="s">
        <v>98</v>
      </c>
      <c r="CG278" s="100" t="s">
        <v>98</v>
      </c>
      <c r="CH278" s="100" t="s">
        <v>98</v>
      </c>
      <c r="CI278" s="105" t="s">
        <v>98</v>
      </c>
    </row>
    <row r="279" spans="1:87" ht="21.75" customHeight="1" x14ac:dyDescent="0.25">
      <c r="A279" s="1" t="s">
        <v>586</v>
      </c>
      <c r="B279" s="6" t="s">
        <v>1291</v>
      </c>
      <c r="C279" s="23" t="s">
        <v>686</v>
      </c>
      <c r="D279" t="s">
        <v>1292</v>
      </c>
      <c r="E279" s="2">
        <v>2019</v>
      </c>
      <c r="F279" s="31" t="s">
        <v>91</v>
      </c>
      <c r="G279" s="2" t="s">
        <v>1293</v>
      </c>
      <c r="H279" s="2" t="s">
        <v>93</v>
      </c>
      <c r="I279" s="10" t="s">
        <v>1294</v>
      </c>
      <c r="J279" s="32" t="s">
        <v>98</v>
      </c>
      <c r="K279" s="118" t="str">
        <f t="shared" si="30"/>
        <v>pdf</v>
      </c>
      <c r="L279" s="32" t="s">
        <v>98</v>
      </c>
      <c r="M279" s="118" t="str">
        <f t="shared" si="31"/>
        <v>pdf</v>
      </c>
      <c r="N279" s="2" t="s">
        <v>97</v>
      </c>
      <c r="O279" s="47" t="s">
        <v>98</v>
      </c>
      <c r="P279" s="13" t="str">
        <f t="shared" si="33"/>
        <v>Folder</v>
      </c>
      <c r="Q279" s="127">
        <v>5000</v>
      </c>
      <c r="R279" s="127">
        <v>3200</v>
      </c>
      <c r="S279" s="127">
        <v>1400</v>
      </c>
      <c r="T279" s="32" t="s">
        <v>98</v>
      </c>
      <c r="U279" s="2" t="s">
        <v>100</v>
      </c>
      <c r="V279" s="2" t="s">
        <v>100</v>
      </c>
      <c r="W279" s="2" t="s">
        <v>100</v>
      </c>
      <c r="X279" s="2" t="s">
        <v>100</v>
      </c>
      <c r="Y279" s="2" t="s">
        <v>100</v>
      </c>
      <c r="Z279" s="2" t="s">
        <v>100</v>
      </c>
      <c r="AA279" s="2" t="s">
        <v>100</v>
      </c>
      <c r="AB279" s="18" t="s">
        <v>100</v>
      </c>
      <c r="AC279" s="43" t="s">
        <v>130</v>
      </c>
      <c r="AD279" s="63" t="s">
        <v>98</v>
      </c>
      <c r="AE279" s="71" t="s">
        <v>98</v>
      </c>
      <c r="AF279" s="71" t="s">
        <v>98</v>
      </c>
      <c r="AG279" s="71" t="s">
        <v>98</v>
      </c>
      <c r="AH279" s="71" t="s">
        <v>98</v>
      </c>
      <c r="AI279" s="71" t="s">
        <v>98</v>
      </c>
      <c r="AJ279" s="71" t="s">
        <v>98</v>
      </c>
      <c r="AK279" s="61" t="s">
        <v>98</v>
      </c>
      <c r="AL279" s="12" t="s">
        <v>98</v>
      </c>
      <c r="AM279" s="2" t="str">
        <f t="shared" si="35"/>
        <v/>
      </c>
      <c r="AN279" s="14" t="str">
        <f t="shared" si="34"/>
        <v>Folder</v>
      </c>
      <c r="AO279" s="15">
        <v>0</v>
      </c>
      <c r="AQ279" s="71" t="s">
        <v>98</v>
      </c>
      <c r="AR279" s="67" t="str">
        <f t="shared" si="32"/>
        <v>GTF.185</v>
      </c>
      <c r="AS279" s="67" t="str">
        <f t="shared" si="36"/>
        <v>GTF_GTS</v>
      </c>
      <c r="AT279" s="67" t="s">
        <v>100</v>
      </c>
      <c r="AU279" s="75" t="s">
        <v>100</v>
      </c>
      <c r="AV279" s="111" t="s">
        <v>100</v>
      </c>
      <c r="AW279" s="122"/>
      <c r="AX279" s="122"/>
      <c r="AY279" s="113" t="s">
        <v>91</v>
      </c>
      <c r="AZ279" s="71" t="s">
        <v>98</v>
      </c>
      <c r="BA279" s="12" t="s">
        <v>1293</v>
      </c>
      <c r="BB279" s="71" t="s">
        <v>1294</v>
      </c>
      <c r="BC279" s="113" t="s">
        <v>91</v>
      </c>
      <c r="BD279" s="71" t="s">
        <v>98</v>
      </c>
      <c r="BE279" s="12" t="s">
        <v>98</v>
      </c>
      <c r="BF279" s="71" t="s">
        <v>98</v>
      </c>
      <c r="BG279" s="12" t="s">
        <v>98</v>
      </c>
      <c r="BH279" s="12" t="s">
        <v>98</v>
      </c>
      <c r="BI279" s="12" t="s">
        <v>98</v>
      </c>
      <c r="BJ279" s="100" t="s">
        <v>98</v>
      </c>
      <c r="BK279" s="12" t="s">
        <v>98</v>
      </c>
      <c r="BL279" s="71" t="s">
        <v>98</v>
      </c>
      <c r="BM279" s="12" t="s">
        <v>98</v>
      </c>
      <c r="BN279" s="12" t="s">
        <v>98</v>
      </c>
      <c r="BO279" s="12" t="s">
        <v>98</v>
      </c>
      <c r="BP279" s="100" t="s">
        <v>98</v>
      </c>
      <c r="BQ279" s="12" t="s">
        <v>98</v>
      </c>
      <c r="BR279" s="71" t="s">
        <v>98</v>
      </c>
      <c r="BS279" s="12" t="s">
        <v>98</v>
      </c>
      <c r="BT279" s="12" t="s">
        <v>98</v>
      </c>
      <c r="BU279" s="12" t="s">
        <v>98</v>
      </c>
      <c r="BV279" s="100" t="s">
        <v>98</v>
      </c>
      <c r="BW279" s="12" t="s">
        <v>98</v>
      </c>
      <c r="BX279" s="71" t="s">
        <v>98</v>
      </c>
      <c r="BY279" s="12" t="s">
        <v>98</v>
      </c>
      <c r="BZ279" s="12" t="s">
        <v>98</v>
      </c>
      <c r="CA279" s="12" t="s">
        <v>98</v>
      </c>
      <c r="CB279" s="100" t="s">
        <v>98</v>
      </c>
      <c r="CC279" s="100" t="s">
        <v>98</v>
      </c>
      <c r="CD279" s="100" t="s">
        <v>98</v>
      </c>
      <c r="CE279" s="100" t="s">
        <v>98</v>
      </c>
      <c r="CF279" s="100" t="s">
        <v>98</v>
      </c>
      <c r="CG279" s="100" t="s">
        <v>98</v>
      </c>
      <c r="CH279" s="100" t="s">
        <v>98</v>
      </c>
      <c r="CI279" s="105" t="s">
        <v>98</v>
      </c>
    </row>
    <row r="280" spans="1:87" ht="21.75" customHeight="1" x14ac:dyDescent="0.25">
      <c r="A280" s="1" t="s">
        <v>586</v>
      </c>
      <c r="B280" s="6" t="s">
        <v>1295</v>
      </c>
      <c r="C280" s="23" t="s">
        <v>89</v>
      </c>
      <c r="D280" t="s">
        <v>1296</v>
      </c>
      <c r="E280" s="31">
        <v>2019</v>
      </c>
      <c r="F280" s="31" t="s">
        <v>91</v>
      </c>
      <c r="G280" s="2" t="s">
        <v>558</v>
      </c>
      <c r="H280" s="2" t="s">
        <v>93</v>
      </c>
      <c r="I280" s="10" t="s">
        <v>1294</v>
      </c>
      <c r="J280" s="2" t="s">
        <v>1297</v>
      </c>
      <c r="K280" s="118" t="str">
        <f t="shared" si="30"/>
        <v>pdf</v>
      </c>
      <c r="L280" s="2" t="s">
        <v>1298</v>
      </c>
      <c r="M280" s="118" t="str">
        <f t="shared" si="31"/>
        <v>pdf</v>
      </c>
      <c r="N280" s="2" t="s">
        <v>97</v>
      </c>
      <c r="O280" s="48" t="s">
        <v>98</v>
      </c>
      <c r="P280" s="13" t="str">
        <f t="shared" si="33"/>
        <v>Folder</v>
      </c>
      <c r="Q280" s="127">
        <v>6000</v>
      </c>
      <c r="R280" s="127">
        <v>3200</v>
      </c>
      <c r="S280" s="127">
        <v>1000</v>
      </c>
      <c r="T280" s="2">
        <v>42</v>
      </c>
      <c r="U280" s="2" t="s">
        <v>99</v>
      </c>
      <c r="V280" s="7" t="s">
        <v>98</v>
      </c>
      <c r="W280" s="2" t="s">
        <v>100</v>
      </c>
      <c r="X280" s="2" t="s">
        <v>100</v>
      </c>
      <c r="Y280" s="2" t="s">
        <v>100</v>
      </c>
      <c r="Z280" s="2" t="s">
        <v>100</v>
      </c>
      <c r="AA280" s="2" t="s">
        <v>100</v>
      </c>
      <c r="AB280" s="18" t="s">
        <v>100</v>
      </c>
      <c r="AC280" s="43" t="s">
        <v>130</v>
      </c>
      <c r="AD280" s="87" t="s">
        <v>98</v>
      </c>
      <c r="AE280" s="53" t="s">
        <v>131</v>
      </c>
      <c r="AF280" s="83" t="s">
        <v>806</v>
      </c>
      <c r="AG280" s="51" t="s">
        <v>692</v>
      </c>
      <c r="AH280" s="51" t="s">
        <v>1124</v>
      </c>
      <c r="AI280" s="51" t="s">
        <v>207</v>
      </c>
      <c r="AJ280" s="51" t="s">
        <v>307</v>
      </c>
      <c r="AK280" s="54" t="s">
        <v>164</v>
      </c>
      <c r="AL280" s="2" t="s">
        <v>98</v>
      </c>
      <c r="AM280" s="2" t="str">
        <f t="shared" si="35"/>
        <v/>
      </c>
      <c r="AN280" s="14" t="str">
        <f t="shared" si="34"/>
        <v>Folder</v>
      </c>
      <c r="AO280" s="15">
        <v>0</v>
      </c>
      <c r="AQ280" s="71" t="s">
        <v>98</v>
      </c>
      <c r="AR280" s="67" t="str">
        <f t="shared" si="32"/>
        <v>GTF.186</v>
      </c>
      <c r="AS280" s="67" t="str">
        <f t="shared" si="36"/>
        <v>GTF_Q</v>
      </c>
      <c r="AT280" s="67" t="s">
        <v>100</v>
      </c>
      <c r="AU280" s="75" t="s">
        <v>100</v>
      </c>
      <c r="AV280" s="112" t="s">
        <v>144</v>
      </c>
      <c r="AW280" s="122" t="s">
        <v>132</v>
      </c>
      <c r="AX280" s="122" t="s">
        <v>104</v>
      </c>
      <c r="AY280" s="113" t="s">
        <v>91</v>
      </c>
      <c r="AZ280" s="71" t="s">
        <v>98</v>
      </c>
      <c r="BA280" s="12" t="s">
        <v>558</v>
      </c>
      <c r="BB280" s="71" t="s">
        <v>1294</v>
      </c>
      <c r="BC280" s="113" t="s">
        <v>91</v>
      </c>
      <c r="BD280" s="71" t="s">
        <v>98</v>
      </c>
      <c r="BE280" s="12" t="s">
        <v>98</v>
      </c>
      <c r="BF280" s="71" t="s">
        <v>98</v>
      </c>
      <c r="BG280" s="12" t="s">
        <v>98</v>
      </c>
      <c r="BH280" s="12" t="s">
        <v>98</v>
      </c>
      <c r="BI280" s="12" t="s">
        <v>98</v>
      </c>
      <c r="BJ280" s="100" t="s">
        <v>98</v>
      </c>
      <c r="BK280" s="12" t="s">
        <v>98</v>
      </c>
      <c r="BL280" s="71" t="s">
        <v>98</v>
      </c>
      <c r="BM280" s="12" t="s">
        <v>98</v>
      </c>
      <c r="BN280" s="12" t="s">
        <v>98</v>
      </c>
      <c r="BO280" s="12" t="s">
        <v>98</v>
      </c>
      <c r="BP280" s="100" t="s">
        <v>98</v>
      </c>
      <c r="BQ280" s="12" t="s">
        <v>98</v>
      </c>
      <c r="BR280" s="71" t="s">
        <v>98</v>
      </c>
      <c r="BS280" s="12" t="s">
        <v>98</v>
      </c>
      <c r="BT280" s="12" t="s">
        <v>98</v>
      </c>
      <c r="BU280" s="12" t="s">
        <v>98</v>
      </c>
      <c r="BV280" s="100" t="s">
        <v>98</v>
      </c>
      <c r="BW280" s="12" t="s">
        <v>98</v>
      </c>
      <c r="BX280" s="71" t="s">
        <v>98</v>
      </c>
      <c r="BY280" s="12" t="s">
        <v>98</v>
      </c>
      <c r="BZ280" s="12" t="s">
        <v>98</v>
      </c>
      <c r="CA280" s="12" t="s">
        <v>98</v>
      </c>
      <c r="CB280" s="100" t="s">
        <v>98</v>
      </c>
      <c r="CC280" s="100" t="s">
        <v>98</v>
      </c>
      <c r="CD280" s="100" t="s">
        <v>98</v>
      </c>
      <c r="CE280" s="100" t="s">
        <v>98</v>
      </c>
      <c r="CF280" s="100" t="s">
        <v>98</v>
      </c>
      <c r="CG280" s="100" t="s">
        <v>98</v>
      </c>
      <c r="CH280" s="100" t="s">
        <v>98</v>
      </c>
      <c r="CI280" s="105" t="s">
        <v>98</v>
      </c>
    </row>
    <row r="281" spans="1:87" ht="21.75" customHeight="1" x14ac:dyDescent="0.25">
      <c r="A281" s="1" t="s">
        <v>586</v>
      </c>
      <c r="B281" s="6" t="s">
        <v>1299</v>
      </c>
      <c r="C281" s="23" t="s">
        <v>686</v>
      </c>
      <c r="D281" t="s">
        <v>1300</v>
      </c>
      <c r="E281" s="2">
        <v>2019</v>
      </c>
      <c r="F281" s="10" t="s">
        <v>91</v>
      </c>
      <c r="G281" s="2" t="s">
        <v>98</v>
      </c>
      <c r="H281" s="2" t="s">
        <v>98</v>
      </c>
      <c r="I281" s="10" t="s">
        <v>98</v>
      </c>
      <c r="J281" s="2" t="s">
        <v>98</v>
      </c>
      <c r="K281" s="118" t="str">
        <f t="shared" si="30"/>
        <v>pdf</v>
      </c>
      <c r="L281" s="2" t="s">
        <v>98</v>
      </c>
      <c r="M281" s="118" t="str">
        <f t="shared" si="31"/>
        <v>pdf</v>
      </c>
      <c r="N281" s="2" t="s">
        <v>97</v>
      </c>
      <c r="O281" s="47" t="s">
        <v>98</v>
      </c>
      <c r="P281" s="13" t="str">
        <f t="shared" si="33"/>
        <v>Folder</v>
      </c>
      <c r="Q281" s="127">
        <v>6000</v>
      </c>
      <c r="R281" s="127">
        <v>3200</v>
      </c>
      <c r="S281" s="127">
        <v>1400</v>
      </c>
      <c r="T281" s="21">
        <v>42</v>
      </c>
      <c r="U281" s="2" t="s">
        <v>100</v>
      </c>
      <c r="V281" s="2" t="s">
        <v>100</v>
      </c>
      <c r="W281" s="2" t="s">
        <v>100</v>
      </c>
      <c r="X281" s="2" t="s">
        <v>100</v>
      </c>
      <c r="Y281" s="2" t="s">
        <v>100</v>
      </c>
      <c r="Z281" s="2" t="s">
        <v>100</v>
      </c>
      <c r="AA281" s="2" t="s">
        <v>100</v>
      </c>
      <c r="AB281" s="18" t="s">
        <v>100</v>
      </c>
      <c r="AC281" s="43" t="s">
        <v>130</v>
      </c>
      <c r="AD281" s="87" t="s">
        <v>98</v>
      </c>
      <c r="AF281" s="83" t="s">
        <v>806</v>
      </c>
      <c r="AG281" s="51" t="s">
        <v>692</v>
      </c>
      <c r="AH281" s="51" t="s">
        <v>1124</v>
      </c>
      <c r="AI281" s="51" t="s">
        <v>207</v>
      </c>
      <c r="AJ281" s="51" t="s">
        <v>307</v>
      </c>
      <c r="AK281" s="5" t="s">
        <v>164</v>
      </c>
      <c r="AL281" s="2" t="s">
        <v>98</v>
      </c>
      <c r="AM281" s="2" t="str">
        <f t="shared" si="35"/>
        <v/>
      </c>
      <c r="AN281" s="14" t="str">
        <f t="shared" si="34"/>
        <v>Folder</v>
      </c>
      <c r="AO281" s="15">
        <v>0</v>
      </c>
      <c r="AQ281" s="71" t="s">
        <v>98</v>
      </c>
      <c r="AR281" s="67" t="str">
        <f t="shared" si="32"/>
        <v>GTF.187</v>
      </c>
      <c r="AS281" s="67" t="str">
        <f t="shared" si="36"/>
        <v>GTF_GTS</v>
      </c>
      <c r="AT281" s="67" t="s">
        <v>100</v>
      </c>
      <c r="AU281" s="75" t="s">
        <v>100</v>
      </c>
      <c r="AV281" s="111" t="s">
        <v>100</v>
      </c>
      <c r="AW281" s="122"/>
      <c r="AX281" s="122"/>
      <c r="AY281" s="71" t="s">
        <v>91</v>
      </c>
      <c r="AZ281" s="71" t="s">
        <v>98</v>
      </c>
      <c r="BA281" s="12" t="s">
        <v>98</v>
      </c>
      <c r="BB281" s="71" t="s">
        <v>98</v>
      </c>
      <c r="BC281" s="71" t="s">
        <v>91</v>
      </c>
      <c r="BD281" s="71" t="s">
        <v>98</v>
      </c>
      <c r="BE281" s="12" t="s">
        <v>98</v>
      </c>
      <c r="BF281" s="71" t="s">
        <v>98</v>
      </c>
      <c r="BG281" s="12" t="s">
        <v>98</v>
      </c>
      <c r="BH281" s="12" t="s">
        <v>98</v>
      </c>
      <c r="BI281" s="12" t="s">
        <v>98</v>
      </c>
      <c r="BJ281" s="100" t="s">
        <v>98</v>
      </c>
      <c r="BK281" s="12" t="s">
        <v>98</v>
      </c>
      <c r="BL281" s="71" t="s">
        <v>98</v>
      </c>
      <c r="BM281" s="12" t="s">
        <v>98</v>
      </c>
      <c r="BN281" s="12" t="s">
        <v>98</v>
      </c>
      <c r="BO281" s="12" t="s">
        <v>98</v>
      </c>
      <c r="BP281" s="100" t="s">
        <v>98</v>
      </c>
      <c r="BQ281" s="12" t="s">
        <v>98</v>
      </c>
      <c r="BR281" s="71" t="s">
        <v>98</v>
      </c>
      <c r="BS281" s="12" t="s">
        <v>98</v>
      </c>
      <c r="BT281" s="12" t="s">
        <v>98</v>
      </c>
      <c r="BU281" s="12" t="s">
        <v>98</v>
      </c>
      <c r="BV281" s="100" t="s">
        <v>98</v>
      </c>
      <c r="BW281" s="12" t="s">
        <v>98</v>
      </c>
      <c r="BX281" s="71" t="s">
        <v>98</v>
      </c>
      <c r="BY281" s="12" t="s">
        <v>98</v>
      </c>
      <c r="BZ281" s="12" t="s">
        <v>98</v>
      </c>
      <c r="CA281" s="12" t="s">
        <v>98</v>
      </c>
      <c r="CB281" s="100" t="s">
        <v>98</v>
      </c>
      <c r="CC281" s="100" t="s">
        <v>98</v>
      </c>
      <c r="CD281" s="100" t="s">
        <v>98</v>
      </c>
      <c r="CE281" s="100" t="s">
        <v>98</v>
      </c>
      <c r="CF281" s="100" t="s">
        <v>98</v>
      </c>
      <c r="CG281" s="100" t="s">
        <v>98</v>
      </c>
      <c r="CH281" s="100" t="s">
        <v>98</v>
      </c>
      <c r="CI281" s="105" t="s">
        <v>98</v>
      </c>
    </row>
    <row r="282" spans="1:87" ht="21.75" customHeight="1" x14ac:dyDescent="0.25">
      <c r="A282" s="1" t="s">
        <v>586</v>
      </c>
      <c r="B282" s="6" t="s">
        <v>1301</v>
      </c>
      <c r="C282" s="23" t="s">
        <v>686</v>
      </c>
      <c r="D282" t="s">
        <v>1300</v>
      </c>
      <c r="E282" s="2">
        <v>2019</v>
      </c>
      <c r="F282" s="10" t="s">
        <v>91</v>
      </c>
      <c r="G282" s="2" t="s">
        <v>98</v>
      </c>
      <c r="H282" s="2" t="s">
        <v>98</v>
      </c>
      <c r="I282" s="10" t="s">
        <v>98</v>
      </c>
      <c r="J282" s="2" t="s">
        <v>98</v>
      </c>
      <c r="K282" s="118" t="str">
        <f t="shared" si="30"/>
        <v>pdf</v>
      </c>
      <c r="L282" s="2" t="s">
        <v>98</v>
      </c>
      <c r="M282" s="118" t="str">
        <f t="shared" si="31"/>
        <v>pdf</v>
      </c>
      <c r="N282" s="2" t="s">
        <v>97</v>
      </c>
      <c r="O282" s="47" t="s">
        <v>98</v>
      </c>
      <c r="P282" s="13" t="str">
        <f t="shared" si="33"/>
        <v>Folder</v>
      </c>
      <c r="Q282" s="127">
        <v>6000</v>
      </c>
      <c r="R282" s="127">
        <v>3200</v>
      </c>
      <c r="S282" s="127">
        <v>1400</v>
      </c>
      <c r="T282" s="21">
        <v>42</v>
      </c>
      <c r="U282" s="2" t="s">
        <v>100</v>
      </c>
      <c r="V282" s="2" t="s">
        <v>100</v>
      </c>
      <c r="W282" s="2" t="s">
        <v>100</v>
      </c>
      <c r="X282" s="2" t="s">
        <v>100</v>
      </c>
      <c r="Y282" s="2" t="s">
        <v>100</v>
      </c>
      <c r="Z282" s="2" t="s">
        <v>100</v>
      </c>
      <c r="AA282" s="2" t="s">
        <v>100</v>
      </c>
      <c r="AB282" s="18" t="s">
        <v>100</v>
      </c>
      <c r="AC282" s="43" t="s">
        <v>130</v>
      </c>
      <c r="AD282" s="87" t="s">
        <v>98</v>
      </c>
      <c r="AF282" s="83" t="s">
        <v>806</v>
      </c>
      <c r="AG282" s="51" t="s">
        <v>692</v>
      </c>
      <c r="AH282" s="51" t="s">
        <v>1124</v>
      </c>
      <c r="AI282" s="51" t="s">
        <v>207</v>
      </c>
      <c r="AJ282" s="51" t="s">
        <v>307</v>
      </c>
      <c r="AK282" s="5" t="s">
        <v>164</v>
      </c>
      <c r="AL282" s="2" t="s">
        <v>98</v>
      </c>
      <c r="AM282" s="2" t="str">
        <f t="shared" si="35"/>
        <v/>
      </c>
      <c r="AN282" s="14" t="str">
        <f t="shared" si="34"/>
        <v>Folder</v>
      </c>
      <c r="AO282" s="15">
        <v>0</v>
      </c>
      <c r="AQ282" s="71" t="s">
        <v>98</v>
      </c>
      <c r="AR282" s="67" t="str">
        <f t="shared" si="32"/>
        <v>GTF.188</v>
      </c>
      <c r="AS282" s="67" t="str">
        <f t="shared" si="36"/>
        <v>GTF_GTS</v>
      </c>
      <c r="AT282" s="67" t="s">
        <v>100</v>
      </c>
      <c r="AU282" s="75" t="s">
        <v>100</v>
      </c>
      <c r="AV282" s="111" t="s">
        <v>100</v>
      </c>
      <c r="AW282" s="122"/>
      <c r="AX282" s="122"/>
      <c r="AY282" s="71" t="s">
        <v>91</v>
      </c>
      <c r="AZ282" s="71" t="s">
        <v>98</v>
      </c>
      <c r="BA282" s="12" t="s">
        <v>98</v>
      </c>
      <c r="BB282" s="71" t="s">
        <v>98</v>
      </c>
      <c r="BC282" s="71" t="s">
        <v>91</v>
      </c>
      <c r="BD282" s="71" t="s">
        <v>98</v>
      </c>
      <c r="BE282" s="12" t="s">
        <v>98</v>
      </c>
      <c r="BF282" s="71" t="s">
        <v>98</v>
      </c>
      <c r="BG282" s="12" t="s">
        <v>98</v>
      </c>
      <c r="BH282" s="12" t="s">
        <v>98</v>
      </c>
      <c r="BI282" s="12" t="s">
        <v>98</v>
      </c>
      <c r="BJ282" s="100" t="s">
        <v>98</v>
      </c>
      <c r="BK282" s="12" t="s">
        <v>98</v>
      </c>
      <c r="BL282" s="71" t="s">
        <v>98</v>
      </c>
      <c r="BM282" s="12" t="s">
        <v>98</v>
      </c>
      <c r="BN282" s="12" t="s">
        <v>98</v>
      </c>
      <c r="BO282" s="12" t="s">
        <v>98</v>
      </c>
      <c r="BP282" s="100" t="s">
        <v>98</v>
      </c>
      <c r="BQ282" s="12" t="s">
        <v>98</v>
      </c>
      <c r="BR282" s="71" t="s">
        <v>98</v>
      </c>
      <c r="BS282" s="12" t="s">
        <v>98</v>
      </c>
      <c r="BT282" s="12" t="s">
        <v>98</v>
      </c>
      <c r="BU282" s="12" t="s">
        <v>98</v>
      </c>
      <c r="BV282" s="100" t="s">
        <v>98</v>
      </c>
      <c r="BW282" s="12" t="s">
        <v>98</v>
      </c>
      <c r="BX282" s="71" t="s">
        <v>98</v>
      </c>
      <c r="BY282" s="12" t="s">
        <v>98</v>
      </c>
      <c r="BZ282" s="12" t="s">
        <v>98</v>
      </c>
      <c r="CA282" s="12" t="s">
        <v>98</v>
      </c>
      <c r="CB282" s="100" t="s">
        <v>98</v>
      </c>
      <c r="CC282" s="100" t="s">
        <v>98</v>
      </c>
      <c r="CD282" s="100" t="s">
        <v>98</v>
      </c>
      <c r="CE282" s="100" t="s">
        <v>98</v>
      </c>
      <c r="CF282" s="100" t="s">
        <v>98</v>
      </c>
      <c r="CG282" s="100" t="s">
        <v>98</v>
      </c>
      <c r="CH282" s="100" t="s">
        <v>98</v>
      </c>
      <c r="CI282" s="105" t="s">
        <v>98</v>
      </c>
    </row>
    <row r="283" spans="1:87" ht="21.75" customHeight="1" x14ac:dyDescent="0.25">
      <c r="A283" s="1" t="s">
        <v>586</v>
      </c>
      <c r="B283" s="6" t="s">
        <v>1302</v>
      </c>
      <c r="C283" s="74" t="s">
        <v>98</v>
      </c>
      <c r="D283" s="1" t="s">
        <v>715</v>
      </c>
      <c r="E283" s="2" t="s">
        <v>98</v>
      </c>
      <c r="F283" s="2" t="s">
        <v>98</v>
      </c>
      <c r="G283" s="2" t="s">
        <v>98</v>
      </c>
      <c r="H283" s="2" t="s">
        <v>98</v>
      </c>
      <c r="I283" s="10" t="s">
        <v>98</v>
      </c>
      <c r="J283" s="32" t="s">
        <v>98</v>
      </c>
      <c r="K283" s="118" t="str">
        <f t="shared" si="30"/>
        <v>pdf</v>
      </c>
      <c r="L283" s="32" t="s">
        <v>98</v>
      </c>
      <c r="M283" s="118" t="str">
        <f t="shared" si="31"/>
        <v>pdf</v>
      </c>
      <c r="N283" s="32" t="s">
        <v>98</v>
      </c>
      <c r="O283" s="47" t="s">
        <v>98</v>
      </c>
      <c r="P283" s="13" t="str">
        <f t="shared" si="33"/>
        <v>Folder</v>
      </c>
      <c r="Q283" s="127" t="s">
        <v>98</v>
      </c>
      <c r="R283" s="127" t="s">
        <v>98</v>
      </c>
      <c r="S283" s="127" t="s">
        <v>98</v>
      </c>
      <c r="T283" s="32" t="s">
        <v>98</v>
      </c>
      <c r="U283" s="32" t="s">
        <v>98</v>
      </c>
      <c r="V283" s="2" t="s">
        <v>100</v>
      </c>
      <c r="W283" s="2" t="s">
        <v>100</v>
      </c>
      <c r="X283" s="2" t="s">
        <v>100</v>
      </c>
      <c r="Y283" s="2" t="s">
        <v>100</v>
      </c>
      <c r="Z283" s="2" t="s">
        <v>100</v>
      </c>
      <c r="AA283" s="2" t="s">
        <v>100</v>
      </c>
      <c r="AB283" s="18" t="s">
        <v>100</v>
      </c>
      <c r="AC283" s="7" t="s">
        <v>98</v>
      </c>
      <c r="AD283" s="87" t="s">
        <v>98</v>
      </c>
      <c r="AE283" s="23"/>
      <c r="AF283" s="76"/>
      <c r="AG283" s="23"/>
      <c r="AH283" s="23"/>
      <c r="AI283" s="23"/>
      <c r="AJ283" s="23"/>
      <c r="AK283" s="25" t="s">
        <v>164</v>
      </c>
      <c r="AL283" s="2" t="s">
        <v>98</v>
      </c>
      <c r="AM283" s="2" t="str">
        <f t="shared" si="35"/>
        <v/>
      </c>
      <c r="AN283" s="14" t="str">
        <f t="shared" si="34"/>
        <v>Folder</v>
      </c>
      <c r="AO283" s="15">
        <v>0</v>
      </c>
      <c r="AQ283" s="71" t="s">
        <v>98</v>
      </c>
      <c r="AR283" s="67" t="str">
        <f t="shared" si="32"/>
        <v>GTF.189</v>
      </c>
      <c r="AS283" s="67" t="str">
        <f t="shared" si="36"/>
        <v>GTF_-</v>
      </c>
      <c r="AT283" s="67" t="s">
        <v>100</v>
      </c>
      <c r="AU283" s="75" t="s">
        <v>100</v>
      </c>
      <c r="AV283" s="111" t="s">
        <v>100</v>
      </c>
      <c r="AW283" s="122"/>
      <c r="AX283" s="122"/>
      <c r="AY283" s="12" t="str">
        <f>F283</f>
        <v>-</v>
      </c>
      <c r="AZ283" s="71" t="s">
        <v>98</v>
      </c>
      <c r="BA283" s="12" t="str">
        <f>G283</f>
        <v>-</v>
      </c>
      <c r="BB283" s="12" t="str">
        <f>I283</f>
        <v>-</v>
      </c>
      <c r="BC283" s="12" t="str">
        <f>I283</f>
        <v>-</v>
      </c>
      <c r="BD283" s="100" t="s">
        <v>98</v>
      </c>
      <c r="BE283" s="12" t="s">
        <v>98</v>
      </c>
      <c r="BF283" s="71" t="s">
        <v>98</v>
      </c>
      <c r="BG283" s="12" t="s">
        <v>98</v>
      </c>
      <c r="BH283" s="12" t="s">
        <v>98</v>
      </c>
      <c r="BI283" s="12" t="s">
        <v>98</v>
      </c>
      <c r="BJ283" s="100" t="s">
        <v>98</v>
      </c>
      <c r="BK283" s="12" t="s">
        <v>98</v>
      </c>
      <c r="BL283" s="71" t="s">
        <v>98</v>
      </c>
      <c r="BM283" s="12" t="s">
        <v>98</v>
      </c>
      <c r="BN283" s="12" t="s">
        <v>98</v>
      </c>
      <c r="BO283" s="12" t="s">
        <v>98</v>
      </c>
      <c r="BP283" s="100" t="s">
        <v>98</v>
      </c>
      <c r="BQ283" s="12" t="s">
        <v>98</v>
      </c>
      <c r="BR283" s="71" t="s">
        <v>98</v>
      </c>
      <c r="BS283" s="12" t="s">
        <v>98</v>
      </c>
      <c r="BT283" s="12" t="s">
        <v>98</v>
      </c>
      <c r="BU283" s="12" t="s">
        <v>98</v>
      </c>
      <c r="BV283" s="100" t="s">
        <v>98</v>
      </c>
      <c r="BW283" s="12" t="s">
        <v>98</v>
      </c>
      <c r="BX283" s="71" t="s">
        <v>98</v>
      </c>
      <c r="BY283" s="12" t="s">
        <v>98</v>
      </c>
      <c r="BZ283" s="12" t="s">
        <v>98</v>
      </c>
      <c r="CA283" s="12" t="s">
        <v>98</v>
      </c>
      <c r="CB283" s="100" t="s">
        <v>98</v>
      </c>
      <c r="CC283" s="100" t="s">
        <v>98</v>
      </c>
      <c r="CD283" s="100" t="s">
        <v>98</v>
      </c>
      <c r="CE283" s="100" t="s">
        <v>98</v>
      </c>
      <c r="CF283" s="100" t="s">
        <v>98</v>
      </c>
      <c r="CG283" s="100" t="s">
        <v>98</v>
      </c>
      <c r="CH283" s="100" t="s">
        <v>98</v>
      </c>
      <c r="CI283" s="105" t="s">
        <v>98</v>
      </c>
    </row>
    <row r="284" spans="1:87" ht="21.75" customHeight="1" x14ac:dyDescent="0.25">
      <c r="A284" s="1" t="s">
        <v>586</v>
      </c>
      <c r="B284" s="6" t="s">
        <v>1303</v>
      </c>
      <c r="C284" s="74" t="s">
        <v>98</v>
      </c>
      <c r="D284" s="1" t="s">
        <v>715</v>
      </c>
      <c r="E284" s="2" t="s">
        <v>98</v>
      </c>
      <c r="F284" s="2" t="s">
        <v>98</v>
      </c>
      <c r="G284" s="2" t="s">
        <v>98</v>
      </c>
      <c r="H284" s="2" t="s">
        <v>98</v>
      </c>
      <c r="I284" s="10" t="s">
        <v>98</v>
      </c>
      <c r="J284" s="32" t="s">
        <v>98</v>
      </c>
      <c r="K284" s="118" t="str">
        <f t="shared" si="30"/>
        <v>pdf</v>
      </c>
      <c r="L284" s="32" t="s">
        <v>98</v>
      </c>
      <c r="M284" s="118" t="str">
        <f t="shared" si="31"/>
        <v>pdf</v>
      </c>
      <c r="N284" s="32" t="s">
        <v>98</v>
      </c>
      <c r="O284" s="47" t="s">
        <v>98</v>
      </c>
      <c r="P284" s="13" t="str">
        <f t="shared" si="33"/>
        <v>Folder</v>
      </c>
      <c r="Q284" s="127" t="s">
        <v>98</v>
      </c>
      <c r="R284" s="127" t="s">
        <v>98</v>
      </c>
      <c r="S284" s="127" t="s">
        <v>98</v>
      </c>
      <c r="T284" s="32" t="s">
        <v>98</v>
      </c>
      <c r="U284" s="32" t="s">
        <v>98</v>
      </c>
      <c r="V284" s="2" t="s">
        <v>100</v>
      </c>
      <c r="W284" s="2" t="s">
        <v>100</v>
      </c>
      <c r="X284" s="2" t="s">
        <v>100</v>
      </c>
      <c r="Y284" s="2" t="s">
        <v>100</v>
      </c>
      <c r="Z284" s="2" t="s">
        <v>100</v>
      </c>
      <c r="AA284" s="2" t="s">
        <v>100</v>
      </c>
      <c r="AB284" s="18" t="s">
        <v>100</v>
      </c>
      <c r="AC284" s="7" t="s">
        <v>98</v>
      </c>
      <c r="AD284" s="87" t="s">
        <v>98</v>
      </c>
      <c r="AE284" s="23"/>
      <c r="AF284" s="76"/>
      <c r="AG284" s="23"/>
      <c r="AH284" s="23"/>
      <c r="AI284" s="23"/>
      <c r="AJ284" s="23"/>
      <c r="AK284" s="25" t="s">
        <v>164</v>
      </c>
      <c r="AL284" s="2" t="s">
        <v>98</v>
      </c>
      <c r="AM284" s="2" t="str">
        <f t="shared" si="35"/>
        <v/>
      </c>
      <c r="AN284" s="14" t="str">
        <f t="shared" si="34"/>
        <v>Folder</v>
      </c>
      <c r="AO284" s="15">
        <v>0</v>
      </c>
      <c r="AQ284" s="71" t="s">
        <v>98</v>
      </c>
      <c r="AR284" s="67" t="str">
        <f t="shared" si="32"/>
        <v>GTF.190</v>
      </c>
      <c r="AS284" s="67" t="str">
        <f t="shared" si="36"/>
        <v>GTF_-</v>
      </c>
      <c r="AT284" s="67" t="s">
        <v>100</v>
      </c>
      <c r="AU284" s="75" t="s">
        <v>100</v>
      </c>
      <c r="AV284" s="111" t="s">
        <v>100</v>
      </c>
      <c r="AW284" s="122"/>
      <c r="AX284" s="122"/>
      <c r="AY284" s="12" t="str">
        <f>F284</f>
        <v>-</v>
      </c>
      <c r="AZ284" s="71" t="s">
        <v>98</v>
      </c>
      <c r="BA284" s="12" t="str">
        <f>G284</f>
        <v>-</v>
      </c>
      <c r="BB284" s="12" t="str">
        <f>I284</f>
        <v>-</v>
      </c>
      <c r="BC284" s="12" t="str">
        <f>I284</f>
        <v>-</v>
      </c>
      <c r="BD284" s="100" t="s">
        <v>98</v>
      </c>
      <c r="BE284" s="12" t="s">
        <v>98</v>
      </c>
      <c r="BF284" s="71" t="s">
        <v>98</v>
      </c>
      <c r="BG284" s="12" t="s">
        <v>98</v>
      </c>
      <c r="BH284" s="12" t="s">
        <v>98</v>
      </c>
      <c r="BI284" s="12" t="s">
        <v>98</v>
      </c>
      <c r="BJ284" s="100" t="s">
        <v>98</v>
      </c>
      <c r="BK284" s="12" t="s">
        <v>98</v>
      </c>
      <c r="BL284" s="71" t="s">
        <v>98</v>
      </c>
      <c r="BM284" s="12" t="s">
        <v>98</v>
      </c>
      <c r="BN284" s="12" t="s">
        <v>98</v>
      </c>
      <c r="BO284" s="12" t="s">
        <v>98</v>
      </c>
      <c r="BP284" s="100" t="s">
        <v>98</v>
      </c>
      <c r="BQ284" s="12" t="s">
        <v>98</v>
      </c>
      <c r="BR284" s="71" t="s">
        <v>98</v>
      </c>
      <c r="BS284" s="12" t="s">
        <v>98</v>
      </c>
      <c r="BT284" s="12" t="s">
        <v>98</v>
      </c>
      <c r="BU284" s="12" t="s">
        <v>98</v>
      </c>
      <c r="BV284" s="100" t="s">
        <v>98</v>
      </c>
      <c r="BW284" s="12" t="s">
        <v>98</v>
      </c>
      <c r="BX284" s="71" t="s">
        <v>98</v>
      </c>
      <c r="BY284" s="12" t="s">
        <v>98</v>
      </c>
      <c r="BZ284" s="12" t="s">
        <v>98</v>
      </c>
      <c r="CA284" s="12" t="s">
        <v>98</v>
      </c>
      <c r="CB284" s="100" t="s">
        <v>98</v>
      </c>
      <c r="CC284" s="100" t="s">
        <v>98</v>
      </c>
      <c r="CD284" s="100" t="s">
        <v>98</v>
      </c>
      <c r="CE284" s="100" t="s">
        <v>98</v>
      </c>
      <c r="CF284" s="100" t="s">
        <v>98</v>
      </c>
      <c r="CG284" s="100" t="s">
        <v>98</v>
      </c>
      <c r="CH284" s="100" t="s">
        <v>98</v>
      </c>
      <c r="CI284" s="105" t="s">
        <v>98</v>
      </c>
    </row>
    <row r="285" spans="1:87" ht="21.75" customHeight="1" x14ac:dyDescent="0.25">
      <c r="A285" s="1" t="s">
        <v>586</v>
      </c>
      <c r="B285" s="6" t="s">
        <v>1304</v>
      </c>
      <c r="C285" s="74" t="s">
        <v>98</v>
      </c>
      <c r="D285" s="1" t="s">
        <v>715</v>
      </c>
      <c r="E285" s="2" t="s">
        <v>98</v>
      </c>
      <c r="F285" s="2" t="s">
        <v>98</v>
      </c>
      <c r="G285" s="2" t="s">
        <v>98</v>
      </c>
      <c r="H285" s="2" t="s">
        <v>98</v>
      </c>
      <c r="I285" s="10" t="s">
        <v>98</v>
      </c>
      <c r="J285" s="32" t="s">
        <v>98</v>
      </c>
      <c r="K285" s="118" t="str">
        <f t="shared" si="30"/>
        <v>pdf</v>
      </c>
      <c r="L285" s="32" t="s">
        <v>98</v>
      </c>
      <c r="M285" s="118" t="str">
        <f t="shared" si="31"/>
        <v>pdf</v>
      </c>
      <c r="N285" s="32" t="s">
        <v>98</v>
      </c>
      <c r="O285" s="47" t="s">
        <v>98</v>
      </c>
      <c r="P285" s="13" t="str">
        <f t="shared" si="33"/>
        <v>Folder</v>
      </c>
      <c r="Q285" s="127" t="s">
        <v>98</v>
      </c>
      <c r="R285" s="127" t="s">
        <v>98</v>
      </c>
      <c r="S285" s="127" t="s">
        <v>98</v>
      </c>
      <c r="T285" s="32" t="s">
        <v>98</v>
      </c>
      <c r="U285" s="32" t="s">
        <v>98</v>
      </c>
      <c r="V285" s="2" t="s">
        <v>100</v>
      </c>
      <c r="W285" s="2" t="s">
        <v>100</v>
      </c>
      <c r="X285" s="2" t="s">
        <v>100</v>
      </c>
      <c r="Y285" s="2" t="s">
        <v>100</v>
      </c>
      <c r="Z285" s="2" t="s">
        <v>100</v>
      </c>
      <c r="AA285" s="2" t="s">
        <v>100</v>
      </c>
      <c r="AB285" s="18" t="s">
        <v>100</v>
      </c>
      <c r="AC285" s="7" t="s">
        <v>98</v>
      </c>
      <c r="AD285" s="87" t="s">
        <v>98</v>
      </c>
      <c r="AE285" s="23"/>
      <c r="AF285" s="76"/>
      <c r="AG285" s="23"/>
      <c r="AH285" s="23"/>
      <c r="AI285" s="23"/>
      <c r="AJ285" s="23"/>
      <c r="AK285" s="25" t="s">
        <v>164</v>
      </c>
      <c r="AL285" s="2" t="s">
        <v>98</v>
      </c>
      <c r="AM285" s="2" t="str">
        <f t="shared" si="35"/>
        <v/>
      </c>
      <c r="AN285" s="14" t="str">
        <f t="shared" si="34"/>
        <v>Folder</v>
      </c>
      <c r="AO285" s="15">
        <v>0</v>
      </c>
      <c r="AQ285" s="71" t="s">
        <v>98</v>
      </c>
      <c r="AR285" s="67" t="str">
        <f t="shared" si="32"/>
        <v>GTF.191</v>
      </c>
      <c r="AS285" s="67" t="str">
        <f t="shared" si="36"/>
        <v>GTF_-</v>
      </c>
      <c r="AT285" s="67" t="s">
        <v>100</v>
      </c>
      <c r="AU285" s="75" t="s">
        <v>100</v>
      </c>
      <c r="AV285" s="111" t="s">
        <v>100</v>
      </c>
      <c r="AW285" s="122"/>
      <c r="AX285" s="122"/>
      <c r="AY285" s="12" t="str">
        <f>F285</f>
        <v>-</v>
      </c>
      <c r="AZ285" s="71" t="s">
        <v>98</v>
      </c>
      <c r="BA285" s="12" t="str">
        <f>G285</f>
        <v>-</v>
      </c>
      <c r="BB285" s="12" t="str">
        <f>I285</f>
        <v>-</v>
      </c>
      <c r="BC285" s="12" t="str">
        <f>I285</f>
        <v>-</v>
      </c>
      <c r="BD285" s="100" t="s">
        <v>98</v>
      </c>
      <c r="BE285" s="12" t="s">
        <v>98</v>
      </c>
      <c r="BF285" s="71" t="s">
        <v>98</v>
      </c>
      <c r="BG285" s="12" t="s">
        <v>98</v>
      </c>
      <c r="BH285" s="12" t="s">
        <v>98</v>
      </c>
      <c r="BI285" s="12" t="s">
        <v>98</v>
      </c>
      <c r="BJ285" s="100" t="s">
        <v>98</v>
      </c>
      <c r="BK285" s="12" t="s">
        <v>98</v>
      </c>
      <c r="BL285" s="71" t="s">
        <v>98</v>
      </c>
      <c r="BM285" s="12" t="s">
        <v>98</v>
      </c>
      <c r="BN285" s="12" t="s">
        <v>98</v>
      </c>
      <c r="BO285" s="12" t="s">
        <v>98</v>
      </c>
      <c r="BP285" s="100" t="s">
        <v>98</v>
      </c>
      <c r="BQ285" s="12" t="s">
        <v>98</v>
      </c>
      <c r="BR285" s="71" t="s">
        <v>98</v>
      </c>
      <c r="BS285" s="12" t="s">
        <v>98</v>
      </c>
      <c r="BT285" s="12" t="s">
        <v>98</v>
      </c>
      <c r="BU285" s="12" t="s">
        <v>98</v>
      </c>
      <c r="BV285" s="100" t="s">
        <v>98</v>
      </c>
      <c r="BW285" s="12" t="s">
        <v>98</v>
      </c>
      <c r="BX285" s="71" t="s">
        <v>98</v>
      </c>
      <c r="BY285" s="12" t="s">
        <v>98</v>
      </c>
      <c r="BZ285" s="12" t="s">
        <v>98</v>
      </c>
      <c r="CA285" s="12" t="s">
        <v>98</v>
      </c>
      <c r="CB285" s="100" t="s">
        <v>98</v>
      </c>
      <c r="CC285" s="100" t="s">
        <v>98</v>
      </c>
      <c r="CD285" s="100" t="s">
        <v>98</v>
      </c>
      <c r="CE285" s="100" t="s">
        <v>98</v>
      </c>
      <c r="CF285" s="100" t="s">
        <v>98</v>
      </c>
      <c r="CG285" s="100" t="s">
        <v>98</v>
      </c>
      <c r="CH285" s="100" t="s">
        <v>98</v>
      </c>
      <c r="CI285" s="105" t="s">
        <v>98</v>
      </c>
    </row>
    <row r="286" spans="1:87" ht="21.75" customHeight="1" x14ac:dyDescent="0.25">
      <c r="A286" s="1" t="s">
        <v>586</v>
      </c>
      <c r="B286" s="6">
        <v>192</v>
      </c>
      <c r="C286" s="23" t="s">
        <v>89</v>
      </c>
      <c r="D286" t="s">
        <v>672</v>
      </c>
      <c r="E286" s="31">
        <v>2019</v>
      </c>
      <c r="F286" s="31" t="s">
        <v>91</v>
      </c>
      <c r="G286" s="2" t="s">
        <v>558</v>
      </c>
      <c r="H286" s="2" t="s">
        <v>93</v>
      </c>
      <c r="I286" s="10" t="s">
        <v>1294</v>
      </c>
      <c r="J286" s="2" t="s">
        <v>1305</v>
      </c>
      <c r="K286" s="118" t="str">
        <f t="shared" si="30"/>
        <v>pdf</v>
      </c>
      <c r="L286" s="2" t="s">
        <v>1306</v>
      </c>
      <c r="M286" s="118" t="str">
        <f t="shared" si="31"/>
        <v>pdf</v>
      </c>
      <c r="N286" s="2" t="s">
        <v>97</v>
      </c>
      <c r="O286" s="48" t="s">
        <v>98</v>
      </c>
      <c r="P286" s="13" t="str">
        <f t="shared" si="33"/>
        <v>Folder</v>
      </c>
      <c r="Q286" s="127">
        <v>4500</v>
      </c>
      <c r="R286" s="127">
        <v>2200</v>
      </c>
      <c r="S286" s="127">
        <v>1400</v>
      </c>
      <c r="T286" s="2">
        <v>42</v>
      </c>
      <c r="U286" s="2" t="s">
        <v>99</v>
      </c>
      <c r="V286" s="7" t="s">
        <v>98</v>
      </c>
      <c r="W286" s="2" t="s">
        <v>99</v>
      </c>
      <c r="X286" s="2" t="s">
        <v>100</v>
      </c>
      <c r="Y286" s="2" t="s">
        <v>100</v>
      </c>
      <c r="Z286" s="2" t="s">
        <v>100</v>
      </c>
      <c r="AA286" s="2" t="s">
        <v>100</v>
      </c>
      <c r="AB286" s="18" t="s">
        <v>100</v>
      </c>
      <c r="AC286" s="99" t="s">
        <v>137</v>
      </c>
      <c r="AD286" s="4" t="s">
        <v>1307</v>
      </c>
      <c r="AE286" s="39" t="s">
        <v>138</v>
      </c>
      <c r="AF286" s="78" t="s">
        <v>1036</v>
      </c>
      <c r="AG286" s="39" t="s">
        <v>1308</v>
      </c>
      <c r="AH286" s="39" t="s">
        <v>151</v>
      </c>
      <c r="AI286" s="39" t="s">
        <v>1309</v>
      </c>
      <c r="AJ286" s="39" t="s">
        <v>1310</v>
      </c>
      <c r="AK286" s="40" t="s">
        <v>164</v>
      </c>
      <c r="AL286" s="2" t="s">
        <v>98</v>
      </c>
      <c r="AM286" s="2" t="str">
        <f t="shared" si="35"/>
        <v/>
      </c>
      <c r="AN286" s="14" t="str">
        <f t="shared" si="34"/>
        <v>Folder</v>
      </c>
      <c r="AO286" s="15">
        <v>0</v>
      </c>
      <c r="AQ286" s="71" t="s">
        <v>98</v>
      </c>
      <c r="AR286" s="67" t="str">
        <f t="shared" si="32"/>
        <v>GTF.192</v>
      </c>
      <c r="AS286" s="67" t="str">
        <f t="shared" si="36"/>
        <v>GTF_Q</v>
      </c>
      <c r="AT286" s="67" t="s">
        <v>100</v>
      </c>
      <c r="AU286" s="75" t="s">
        <v>100</v>
      </c>
      <c r="AV286" s="112" t="s">
        <v>214</v>
      </c>
      <c r="AW286" s="122" t="s">
        <v>675</v>
      </c>
      <c r="AX286" s="122" t="s">
        <v>139</v>
      </c>
      <c r="AY286" s="113" t="s">
        <v>91</v>
      </c>
      <c r="AZ286" s="71" t="s">
        <v>98</v>
      </c>
      <c r="BA286" s="12" t="s">
        <v>558</v>
      </c>
      <c r="BB286" s="71" t="s">
        <v>1294</v>
      </c>
      <c r="BC286" s="113" t="s">
        <v>91</v>
      </c>
      <c r="BD286" s="71" t="s">
        <v>98</v>
      </c>
      <c r="BE286" s="12" t="s">
        <v>98</v>
      </c>
      <c r="BF286" s="71" t="s">
        <v>98</v>
      </c>
      <c r="BG286" s="12" t="s">
        <v>98</v>
      </c>
      <c r="BH286" s="12" t="s">
        <v>98</v>
      </c>
      <c r="BI286" s="12" t="s">
        <v>98</v>
      </c>
      <c r="BJ286" s="100" t="s">
        <v>98</v>
      </c>
      <c r="BK286" s="12" t="s">
        <v>98</v>
      </c>
      <c r="BL286" s="71" t="s">
        <v>98</v>
      </c>
      <c r="BM286" s="12" t="s">
        <v>98</v>
      </c>
      <c r="BN286" s="12" t="s">
        <v>98</v>
      </c>
      <c r="BO286" s="12" t="s">
        <v>98</v>
      </c>
      <c r="BP286" s="100" t="s">
        <v>98</v>
      </c>
      <c r="BQ286" s="12" t="s">
        <v>98</v>
      </c>
      <c r="BR286" s="71" t="s">
        <v>98</v>
      </c>
      <c r="BS286" s="12" t="s">
        <v>98</v>
      </c>
      <c r="BT286" s="12" t="s">
        <v>98</v>
      </c>
      <c r="BU286" s="12" t="s">
        <v>98</v>
      </c>
      <c r="BV286" s="100" t="s">
        <v>98</v>
      </c>
      <c r="BW286" s="12" t="s">
        <v>98</v>
      </c>
      <c r="BX286" s="71" t="s">
        <v>98</v>
      </c>
      <c r="BY286" s="12" t="s">
        <v>98</v>
      </c>
      <c r="BZ286" s="12" t="s">
        <v>98</v>
      </c>
      <c r="CA286" s="12" t="s">
        <v>98</v>
      </c>
      <c r="CB286" s="100" t="s">
        <v>98</v>
      </c>
      <c r="CC286" s="100" t="s">
        <v>98</v>
      </c>
      <c r="CD286" s="100" t="s">
        <v>98</v>
      </c>
      <c r="CE286" s="100" t="s">
        <v>98</v>
      </c>
      <c r="CF286" s="100" t="s">
        <v>98</v>
      </c>
      <c r="CG286" s="100" t="s">
        <v>98</v>
      </c>
      <c r="CH286" s="100" t="s">
        <v>98</v>
      </c>
      <c r="CI286" s="105" t="s">
        <v>98</v>
      </c>
    </row>
    <row r="287" spans="1:87" ht="21.75" customHeight="1" x14ac:dyDescent="0.25">
      <c r="A287" s="1" t="s">
        <v>586</v>
      </c>
      <c r="B287" s="6">
        <v>193</v>
      </c>
      <c r="C287" s="23" t="s">
        <v>725</v>
      </c>
      <c r="D287" t="s">
        <v>1311</v>
      </c>
      <c r="E287" s="31">
        <v>2019</v>
      </c>
      <c r="F287" s="31" t="s">
        <v>112</v>
      </c>
      <c r="G287" s="2" t="s">
        <v>558</v>
      </c>
      <c r="H287" s="2" t="s">
        <v>93</v>
      </c>
      <c r="I287" s="10" t="s">
        <v>1294</v>
      </c>
      <c r="J287" s="2" t="s">
        <v>1312</v>
      </c>
      <c r="K287" s="118" t="str">
        <f t="shared" si="30"/>
        <v>pdf</v>
      </c>
      <c r="L287" s="2" t="s">
        <v>1313</v>
      </c>
      <c r="M287" s="118" t="str">
        <f t="shared" si="31"/>
        <v>pdf</v>
      </c>
      <c r="N287" s="2" t="s">
        <v>97</v>
      </c>
      <c r="O287" s="48" t="s">
        <v>98</v>
      </c>
      <c r="P287" s="13" t="str">
        <f t="shared" si="33"/>
        <v>Folder</v>
      </c>
      <c r="Q287" s="127">
        <v>6000</v>
      </c>
      <c r="R287" s="127">
        <v>3500</v>
      </c>
      <c r="S287" s="127">
        <v>2000</v>
      </c>
      <c r="T287" s="2">
        <v>24</v>
      </c>
      <c r="U287" s="2" t="s">
        <v>100</v>
      </c>
      <c r="V287" s="7" t="s">
        <v>100</v>
      </c>
      <c r="W287" s="2" t="s">
        <v>99</v>
      </c>
      <c r="X287" s="2" t="s">
        <v>100</v>
      </c>
      <c r="Y287" s="2" t="s">
        <v>99</v>
      </c>
      <c r="Z287" s="2" t="s">
        <v>99</v>
      </c>
      <c r="AA287" s="2" t="s">
        <v>100</v>
      </c>
      <c r="AB287" s="18" t="s">
        <v>100</v>
      </c>
      <c r="AC287" s="7" t="s">
        <v>130</v>
      </c>
      <c r="AD287" s="87" t="s">
        <v>98</v>
      </c>
      <c r="AE287" s="53" t="s">
        <v>131</v>
      </c>
      <c r="AF287" s="81" t="s">
        <v>893</v>
      </c>
      <c r="AG287" s="51" t="s">
        <v>790</v>
      </c>
      <c r="AH287" s="51" t="s">
        <v>791</v>
      </c>
      <c r="AI287" s="51" t="s">
        <v>207</v>
      </c>
      <c r="AJ287" s="51" t="s">
        <v>307</v>
      </c>
      <c r="AK287" s="54" t="s">
        <v>164</v>
      </c>
      <c r="AL287" s="2" t="s">
        <v>98</v>
      </c>
      <c r="AM287" s="2" t="str">
        <f t="shared" si="35"/>
        <v/>
      </c>
      <c r="AN287" s="14" t="str">
        <f t="shared" si="34"/>
        <v>Folder</v>
      </c>
      <c r="AO287" s="15">
        <v>0</v>
      </c>
      <c r="AQ287" s="71" t="s">
        <v>98</v>
      </c>
      <c r="AR287" s="67" t="str">
        <f t="shared" si="32"/>
        <v>GTF.193</v>
      </c>
      <c r="AS287" s="67" t="str">
        <f t="shared" si="36"/>
        <v>GTF_LC</v>
      </c>
      <c r="AT287" s="67" t="s">
        <v>100</v>
      </c>
      <c r="AU287" s="75" t="s">
        <v>100</v>
      </c>
      <c r="AV287" s="112" t="s">
        <v>100</v>
      </c>
      <c r="AW287" s="122"/>
      <c r="AX287" s="122" t="s">
        <v>139</v>
      </c>
      <c r="AY287" s="113" t="s">
        <v>112</v>
      </c>
      <c r="AZ287" s="71" t="s">
        <v>98</v>
      </c>
      <c r="BA287" s="12" t="s">
        <v>558</v>
      </c>
      <c r="BB287" s="71" t="s">
        <v>1294</v>
      </c>
      <c r="BC287" s="113" t="s">
        <v>112</v>
      </c>
      <c r="BD287" s="71" t="s">
        <v>98</v>
      </c>
      <c r="BE287" s="12" t="s">
        <v>98</v>
      </c>
      <c r="BF287" s="71" t="s">
        <v>98</v>
      </c>
      <c r="BG287" s="12" t="s">
        <v>98</v>
      </c>
      <c r="BH287" s="12" t="s">
        <v>98</v>
      </c>
      <c r="BI287" s="12" t="s">
        <v>98</v>
      </c>
      <c r="BJ287" s="100" t="s">
        <v>98</v>
      </c>
      <c r="BK287" s="12" t="s">
        <v>98</v>
      </c>
      <c r="BL287" s="71" t="s">
        <v>98</v>
      </c>
      <c r="BM287" s="12" t="s">
        <v>98</v>
      </c>
      <c r="BN287" s="12" t="s">
        <v>98</v>
      </c>
      <c r="BO287" s="12" t="s">
        <v>98</v>
      </c>
      <c r="BP287" s="100" t="s">
        <v>98</v>
      </c>
      <c r="BQ287" s="12" t="s">
        <v>98</v>
      </c>
      <c r="BR287" s="71" t="s">
        <v>98</v>
      </c>
      <c r="BS287" s="12" t="s">
        <v>98</v>
      </c>
      <c r="BT287" s="12" t="s">
        <v>98</v>
      </c>
      <c r="BU287" s="12" t="s">
        <v>98</v>
      </c>
      <c r="BV287" s="100" t="s">
        <v>98</v>
      </c>
      <c r="BW287" s="12" t="s">
        <v>98</v>
      </c>
      <c r="BX287" s="71" t="s">
        <v>98</v>
      </c>
      <c r="BY287" s="12" t="s">
        <v>98</v>
      </c>
      <c r="BZ287" s="12" t="s">
        <v>98</v>
      </c>
      <c r="CA287" s="12" t="s">
        <v>98</v>
      </c>
      <c r="CB287" s="100" t="s">
        <v>98</v>
      </c>
      <c r="CC287" s="100" t="s">
        <v>98</v>
      </c>
      <c r="CD287" s="100" t="s">
        <v>98</v>
      </c>
      <c r="CE287" s="100" t="s">
        <v>98</v>
      </c>
      <c r="CF287" s="100" t="s">
        <v>98</v>
      </c>
      <c r="CG287" s="100" t="s">
        <v>98</v>
      </c>
      <c r="CH287" s="100" t="s">
        <v>98</v>
      </c>
      <c r="CI287" s="105" t="s">
        <v>98</v>
      </c>
    </row>
    <row r="288" spans="1:87" ht="21.75" customHeight="1" x14ac:dyDescent="0.25">
      <c r="A288" s="1" t="s">
        <v>586</v>
      </c>
      <c r="B288" s="6">
        <v>194</v>
      </c>
      <c r="C288" s="23" t="s">
        <v>89</v>
      </c>
      <c r="D288" t="s">
        <v>1314</v>
      </c>
      <c r="E288" s="2">
        <v>2020</v>
      </c>
      <c r="F288" s="2" t="s">
        <v>91</v>
      </c>
      <c r="G288" s="10" t="s">
        <v>211</v>
      </c>
      <c r="H288" s="2" t="s">
        <v>93</v>
      </c>
      <c r="I288" s="10" t="s">
        <v>212</v>
      </c>
      <c r="J288" s="2" t="s">
        <v>1315</v>
      </c>
      <c r="K288" s="118" t="str">
        <f t="shared" si="30"/>
        <v>pdf</v>
      </c>
      <c r="L288" s="2" t="s">
        <v>1316</v>
      </c>
      <c r="M288" s="118" t="str">
        <f t="shared" si="31"/>
        <v>pdf</v>
      </c>
      <c r="N288" s="2" t="s">
        <v>97</v>
      </c>
      <c r="O288" s="45" t="s">
        <v>960</v>
      </c>
      <c r="P288" s="13" t="str">
        <f t="shared" si="33"/>
        <v>Folder</v>
      </c>
      <c r="Q288" s="127">
        <v>4500</v>
      </c>
      <c r="R288" s="127">
        <v>3500</v>
      </c>
      <c r="S288" s="127">
        <v>1400</v>
      </c>
      <c r="T288" s="2" t="s">
        <v>1317</v>
      </c>
      <c r="U288" s="2" t="s">
        <v>99</v>
      </c>
      <c r="V288" s="7" t="s">
        <v>98</v>
      </c>
      <c r="W288" s="2" t="s">
        <v>100</v>
      </c>
      <c r="X288" s="2" t="s">
        <v>100</v>
      </c>
      <c r="Y288" s="2" t="s">
        <v>100</v>
      </c>
      <c r="Z288" s="2" t="s">
        <v>100</v>
      </c>
      <c r="AA288" s="2" t="s">
        <v>100</v>
      </c>
      <c r="AB288" s="18" t="s">
        <v>99</v>
      </c>
      <c r="AC288" s="7" t="s">
        <v>116</v>
      </c>
      <c r="AD288" s="88" t="s">
        <v>1318</v>
      </c>
      <c r="AE288" s="2" t="s">
        <v>118</v>
      </c>
      <c r="AF288" s="80" t="s">
        <v>750</v>
      </c>
      <c r="AG288" s="10" t="s">
        <v>1229</v>
      </c>
      <c r="AH288" s="10" t="s">
        <v>1319</v>
      </c>
      <c r="AI288" s="10" t="s">
        <v>1320</v>
      </c>
      <c r="AJ288" s="10" t="s">
        <v>1282</v>
      </c>
      <c r="AL288" s="2" t="s">
        <v>98</v>
      </c>
      <c r="AM288" s="2" t="str">
        <f t="shared" si="35"/>
        <v/>
      </c>
      <c r="AN288" s="14" t="str">
        <f t="shared" si="34"/>
        <v>Folder</v>
      </c>
      <c r="AO288" s="15">
        <v>0</v>
      </c>
      <c r="AQ288" s="71" t="s">
        <v>98</v>
      </c>
      <c r="AR288" s="67" t="str">
        <f t="shared" si="32"/>
        <v>GTF.194</v>
      </c>
      <c r="AS288" s="67" t="str">
        <f t="shared" si="36"/>
        <v>GTF_Q</v>
      </c>
      <c r="AT288" s="67" t="s">
        <v>100</v>
      </c>
      <c r="AU288" s="75" t="s">
        <v>100</v>
      </c>
      <c r="AV288" s="112" t="s">
        <v>214</v>
      </c>
      <c r="AW288" s="122" t="s">
        <v>1321</v>
      </c>
      <c r="AX288" s="122" t="s">
        <v>104</v>
      </c>
      <c r="AY288" s="12" t="s">
        <v>91</v>
      </c>
      <c r="AZ288" s="71" t="s">
        <v>98</v>
      </c>
      <c r="BA288" s="71" t="s">
        <v>211</v>
      </c>
      <c r="BB288" s="71" t="s">
        <v>212</v>
      </c>
      <c r="BC288" s="12" t="s">
        <v>91</v>
      </c>
      <c r="BD288" s="71" t="s">
        <v>98</v>
      </c>
      <c r="BE288" s="12" t="s">
        <v>98</v>
      </c>
      <c r="BF288" s="71" t="s">
        <v>98</v>
      </c>
      <c r="BG288" s="12" t="s">
        <v>98</v>
      </c>
      <c r="BH288" s="12" t="s">
        <v>98</v>
      </c>
      <c r="BI288" s="12" t="s">
        <v>98</v>
      </c>
      <c r="BJ288" s="100" t="s">
        <v>98</v>
      </c>
      <c r="BK288" s="12" t="s">
        <v>98</v>
      </c>
      <c r="BL288" s="71" t="s">
        <v>98</v>
      </c>
      <c r="BM288" s="12" t="s">
        <v>98</v>
      </c>
      <c r="BN288" s="12" t="s">
        <v>98</v>
      </c>
      <c r="BO288" s="12" t="s">
        <v>98</v>
      </c>
      <c r="BP288" s="100" t="s">
        <v>98</v>
      </c>
      <c r="BQ288" s="12" t="s">
        <v>98</v>
      </c>
      <c r="BR288" s="71" t="s">
        <v>98</v>
      </c>
      <c r="BS288" s="12" t="s">
        <v>98</v>
      </c>
      <c r="BT288" s="12" t="s">
        <v>98</v>
      </c>
      <c r="BU288" s="12" t="s">
        <v>98</v>
      </c>
      <c r="BV288" s="100" t="s">
        <v>98</v>
      </c>
      <c r="BW288" s="12" t="s">
        <v>98</v>
      </c>
      <c r="BX288" s="71" t="s">
        <v>98</v>
      </c>
      <c r="BY288" s="12" t="s">
        <v>98</v>
      </c>
      <c r="BZ288" s="12" t="s">
        <v>98</v>
      </c>
      <c r="CA288" s="12" t="s">
        <v>98</v>
      </c>
      <c r="CB288" s="100" t="s">
        <v>98</v>
      </c>
      <c r="CC288" s="100" t="s">
        <v>98</v>
      </c>
      <c r="CD288" s="100" t="s">
        <v>98</v>
      </c>
      <c r="CE288" s="100" t="s">
        <v>98</v>
      </c>
      <c r="CF288" s="100" t="s">
        <v>98</v>
      </c>
      <c r="CG288" s="100" t="s">
        <v>98</v>
      </c>
      <c r="CH288" s="100" t="s">
        <v>98</v>
      </c>
      <c r="CI288" s="105" t="s">
        <v>98</v>
      </c>
    </row>
    <row r="289" spans="1:87" ht="21.75" customHeight="1" x14ac:dyDescent="0.25">
      <c r="A289" s="1" t="s">
        <v>586</v>
      </c>
      <c r="B289" s="6">
        <v>195</v>
      </c>
      <c r="C289" s="23" t="s">
        <v>89</v>
      </c>
      <c r="D289" t="s">
        <v>982</v>
      </c>
      <c r="E289" s="2">
        <v>2020</v>
      </c>
      <c r="F289" s="19" t="s">
        <v>1322</v>
      </c>
      <c r="G289" s="19" t="s">
        <v>1323</v>
      </c>
      <c r="H289" s="20" t="s">
        <v>1324</v>
      </c>
      <c r="I289" s="19" t="s">
        <v>1325</v>
      </c>
      <c r="J289" s="2" t="s">
        <v>1326</v>
      </c>
      <c r="K289" s="118" t="str">
        <f t="shared" si="30"/>
        <v>pdf</v>
      </c>
      <c r="L289" s="2" t="s">
        <v>1327</v>
      </c>
      <c r="M289" s="118" t="str">
        <f t="shared" si="31"/>
        <v>pdf</v>
      </c>
      <c r="N289" s="2" t="s">
        <v>97</v>
      </c>
      <c r="O289" s="45" t="s">
        <v>1328</v>
      </c>
      <c r="P289" s="13" t="str">
        <f t="shared" si="33"/>
        <v>Folder</v>
      </c>
      <c r="Q289" s="127">
        <v>6200</v>
      </c>
      <c r="R289" s="127">
        <v>3500</v>
      </c>
      <c r="S289" s="127">
        <v>1000</v>
      </c>
      <c r="T289" s="10" t="s">
        <v>1329</v>
      </c>
      <c r="U289" s="2" t="s">
        <v>99</v>
      </c>
      <c r="V289" s="7" t="s">
        <v>98</v>
      </c>
      <c r="W289" s="2" t="s">
        <v>100</v>
      </c>
      <c r="X289" s="2" t="s">
        <v>100</v>
      </c>
      <c r="Y289" s="2" t="s">
        <v>100</v>
      </c>
      <c r="Z289" s="2" t="s">
        <v>100</v>
      </c>
      <c r="AA289" s="2" t="s">
        <v>100</v>
      </c>
      <c r="AB289" s="18" t="s">
        <v>100</v>
      </c>
      <c r="AC289" s="7" t="s">
        <v>137</v>
      </c>
      <c r="AD289" s="88" t="s">
        <v>1330</v>
      </c>
      <c r="AE289" s="2" t="s">
        <v>138</v>
      </c>
      <c r="AF289" s="80" t="s">
        <v>1331</v>
      </c>
      <c r="AG289" s="10" t="s">
        <v>1332</v>
      </c>
      <c r="AH289" s="10" t="s">
        <v>1333</v>
      </c>
      <c r="AI289" s="10" t="s">
        <v>1334</v>
      </c>
      <c r="AJ289" s="10" t="s">
        <v>1335</v>
      </c>
      <c r="AL289" s="2" t="s">
        <v>98</v>
      </c>
      <c r="AM289" s="2" t="str">
        <f t="shared" si="35"/>
        <v/>
      </c>
      <c r="AN289" s="14" t="str">
        <f t="shared" si="34"/>
        <v>Folder</v>
      </c>
      <c r="AO289" s="15">
        <v>0</v>
      </c>
      <c r="AQ289" s="71" t="s">
        <v>98</v>
      </c>
      <c r="AR289" s="67" t="str">
        <f t="shared" si="32"/>
        <v>GTF.195</v>
      </c>
      <c r="AS289" s="67" t="str">
        <f t="shared" si="36"/>
        <v>GTF_Q</v>
      </c>
      <c r="AT289" s="67" t="s">
        <v>100</v>
      </c>
      <c r="AU289" s="75" t="s">
        <v>99</v>
      </c>
      <c r="AV289" s="112" t="s">
        <v>144</v>
      </c>
      <c r="AW289" s="122" t="s">
        <v>985</v>
      </c>
      <c r="AX289" s="122" t="s">
        <v>104</v>
      </c>
      <c r="AY289" s="114" t="s">
        <v>91</v>
      </c>
      <c r="AZ289" s="71" t="s">
        <v>98</v>
      </c>
      <c r="BA289" s="115" t="s">
        <v>1336</v>
      </c>
      <c r="BB289" s="114" t="s">
        <v>212</v>
      </c>
      <c r="BC289" s="116" t="s">
        <v>1337</v>
      </c>
      <c r="BD289" s="117" t="s">
        <v>98</v>
      </c>
      <c r="BE289" s="114" t="s">
        <v>1239</v>
      </c>
      <c r="BF289" s="71" t="s">
        <v>98</v>
      </c>
      <c r="BG289" s="115" t="s">
        <v>1338</v>
      </c>
      <c r="BH289" s="114" t="s">
        <v>212</v>
      </c>
      <c r="BI289" s="116" t="s">
        <v>1339</v>
      </c>
      <c r="BJ289" s="117" t="s">
        <v>98</v>
      </c>
      <c r="BK289" s="114" t="s">
        <v>91</v>
      </c>
      <c r="BL289" s="71" t="s">
        <v>98</v>
      </c>
      <c r="BM289" s="115" t="s">
        <v>1340</v>
      </c>
      <c r="BN289" s="114" t="s">
        <v>94</v>
      </c>
      <c r="BO289" s="116" t="s">
        <v>1341</v>
      </c>
      <c r="BP289" s="117" t="s">
        <v>98</v>
      </c>
      <c r="BQ289" s="116" t="s">
        <v>98</v>
      </c>
      <c r="BR289" s="71" t="s">
        <v>98</v>
      </c>
      <c r="BS289" s="12" t="s">
        <v>98</v>
      </c>
      <c r="BT289" s="12" t="s">
        <v>98</v>
      </c>
      <c r="BU289" s="12" t="s">
        <v>98</v>
      </c>
      <c r="BV289" s="100" t="s">
        <v>98</v>
      </c>
      <c r="BW289" s="12" t="s">
        <v>98</v>
      </c>
      <c r="BX289" s="71" t="s">
        <v>98</v>
      </c>
      <c r="BY289" s="12" t="s">
        <v>98</v>
      </c>
      <c r="BZ289" s="12" t="s">
        <v>98</v>
      </c>
      <c r="CA289" s="12" t="s">
        <v>98</v>
      </c>
      <c r="CB289" s="100" t="s">
        <v>98</v>
      </c>
      <c r="CC289" s="100" t="s">
        <v>98</v>
      </c>
      <c r="CD289" s="100" t="s">
        <v>98</v>
      </c>
      <c r="CE289" s="100" t="s">
        <v>98</v>
      </c>
      <c r="CF289" s="100" t="s">
        <v>98</v>
      </c>
      <c r="CG289" s="100" t="s">
        <v>98</v>
      </c>
      <c r="CH289" s="100" t="s">
        <v>98</v>
      </c>
      <c r="CI289" s="105" t="s">
        <v>462</v>
      </c>
    </row>
    <row r="290" spans="1:87" ht="21.75" customHeight="1" x14ac:dyDescent="0.25">
      <c r="A290" s="1" t="s">
        <v>586</v>
      </c>
      <c r="B290" s="6">
        <v>196</v>
      </c>
      <c r="C290" s="23" t="s">
        <v>89</v>
      </c>
      <c r="D290" t="s">
        <v>842</v>
      </c>
      <c r="E290" s="31">
        <v>2020</v>
      </c>
      <c r="F290" s="31" t="s">
        <v>1265</v>
      </c>
      <c r="G290" s="10" t="s">
        <v>1205</v>
      </c>
      <c r="H290" s="2" t="s">
        <v>93</v>
      </c>
      <c r="I290" s="125" t="s">
        <v>212</v>
      </c>
      <c r="J290" s="2" t="s">
        <v>1342</v>
      </c>
      <c r="K290" s="118" t="str">
        <f t="shared" si="30"/>
        <v>pdf</v>
      </c>
      <c r="L290" s="2" t="s">
        <v>1343</v>
      </c>
      <c r="M290" s="118" t="str">
        <f t="shared" si="31"/>
        <v>pdf</v>
      </c>
      <c r="N290" s="2" t="s">
        <v>97</v>
      </c>
      <c r="O290" s="48" t="s">
        <v>98</v>
      </c>
      <c r="P290" s="13" t="str">
        <f t="shared" si="33"/>
        <v>Folder</v>
      </c>
      <c r="Q290" s="127">
        <v>8000</v>
      </c>
      <c r="R290" s="127">
        <v>2200</v>
      </c>
      <c r="S290" s="127">
        <v>1400</v>
      </c>
      <c r="T290" s="2">
        <v>40</v>
      </c>
      <c r="U290" s="2" t="s">
        <v>99</v>
      </c>
      <c r="V290" s="7" t="s">
        <v>98</v>
      </c>
      <c r="W290" s="2" t="s">
        <v>99</v>
      </c>
      <c r="X290" s="2" t="s">
        <v>100</v>
      </c>
      <c r="Y290" s="2" t="s">
        <v>100</v>
      </c>
      <c r="Z290" s="2" t="s">
        <v>100</v>
      </c>
      <c r="AA290" s="2" t="s">
        <v>100</v>
      </c>
      <c r="AB290" s="18" t="s">
        <v>100</v>
      </c>
      <c r="AC290" s="7" t="s">
        <v>137</v>
      </c>
      <c r="AD290" s="88" t="s">
        <v>1344</v>
      </c>
      <c r="AE290" s="39" t="s">
        <v>138</v>
      </c>
      <c r="AF290" s="78" t="s">
        <v>1345</v>
      </c>
      <c r="AG290" s="39" t="s">
        <v>1346</v>
      </c>
      <c r="AH290" s="39" t="s">
        <v>357</v>
      </c>
      <c r="AI290" s="39" t="s">
        <v>1347</v>
      </c>
      <c r="AJ290" s="39" t="s">
        <v>1348</v>
      </c>
      <c r="AK290" s="40" t="s">
        <v>164</v>
      </c>
      <c r="AL290" s="2" t="s">
        <v>98</v>
      </c>
      <c r="AM290" s="2" t="str">
        <f t="shared" si="35"/>
        <v/>
      </c>
      <c r="AN290" s="14" t="str">
        <f t="shared" si="34"/>
        <v>Folder</v>
      </c>
      <c r="AO290" s="15">
        <v>0</v>
      </c>
      <c r="AQ290" s="71" t="s">
        <v>98</v>
      </c>
      <c r="AR290" s="67" t="str">
        <f t="shared" si="32"/>
        <v>GTF.196</v>
      </c>
      <c r="AS290" s="67" t="str">
        <f t="shared" si="36"/>
        <v>GTF_Q</v>
      </c>
      <c r="AT290" s="67" t="s">
        <v>100</v>
      </c>
      <c r="AU290" s="75" t="s">
        <v>100</v>
      </c>
      <c r="AV290" s="112" t="s">
        <v>214</v>
      </c>
      <c r="AW290" s="122" t="s">
        <v>675</v>
      </c>
      <c r="AX290" s="122" t="s">
        <v>183</v>
      </c>
      <c r="AY290" s="114" t="s">
        <v>1265</v>
      </c>
      <c r="AZ290" s="71" t="s">
        <v>98</v>
      </c>
      <c r="BA290" s="115" t="s">
        <v>1205</v>
      </c>
      <c r="BB290" s="114" t="s">
        <v>212</v>
      </c>
      <c r="BC290" s="116" t="s">
        <v>1265</v>
      </c>
      <c r="BD290" s="117" t="s">
        <v>98</v>
      </c>
      <c r="BE290" s="114" t="s">
        <v>98</v>
      </c>
      <c r="BF290" s="71" t="s">
        <v>98</v>
      </c>
      <c r="BG290" s="115" t="s">
        <v>98</v>
      </c>
      <c r="BH290" s="114" t="s">
        <v>98</v>
      </c>
      <c r="BI290" s="116" t="s">
        <v>98</v>
      </c>
      <c r="BJ290" s="117" t="s">
        <v>98</v>
      </c>
      <c r="BK290" s="114" t="s">
        <v>98</v>
      </c>
      <c r="BL290" s="71" t="s">
        <v>98</v>
      </c>
      <c r="BM290" s="115" t="s">
        <v>98</v>
      </c>
      <c r="BN290" s="114" t="s">
        <v>98</v>
      </c>
      <c r="BO290" s="116" t="s">
        <v>98</v>
      </c>
      <c r="BP290" s="100" t="s">
        <v>98</v>
      </c>
      <c r="BQ290" s="12" t="s">
        <v>98</v>
      </c>
      <c r="BR290" s="71" t="s">
        <v>98</v>
      </c>
      <c r="BS290" s="12" t="s">
        <v>98</v>
      </c>
      <c r="BT290" s="12" t="s">
        <v>98</v>
      </c>
      <c r="BU290" s="12" t="s">
        <v>98</v>
      </c>
      <c r="BV290" s="100" t="s">
        <v>98</v>
      </c>
      <c r="BW290" s="12" t="s">
        <v>98</v>
      </c>
      <c r="BX290" s="71" t="s">
        <v>98</v>
      </c>
      <c r="BY290" s="12" t="s">
        <v>98</v>
      </c>
      <c r="BZ290" s="12" t="s">
        <v>98</v>
      </c>
      <c r="CA290" s="12" t="s">
        <v>98</v>
      </c>
      <c r="CB290" s="100" t="s">
        <v>98</v>
      </c>
      <c r="CC290" s="100" t="s">
        <v>98</v>
      </c>
      <c r="CD290" s="100" t="s">
        <v>98</v>
      </c>
      <c r="CE290" s="100" t="s">
        <v>98</v>
      </c>
      <c r="CF290" s="100" t="s">
        <v>98</v>
      </c>
      <c r="CG290" s="100" t="s">
        <v>98</v>
      </c>
      <c r="CH290" s="100" t="s">
        <v>98</v>
      </c>
      <c r="CI290" s="105" t="s">
        <v>98</v>
      </c>
    </row>
    <row r="291" spans="1:87" ht="21.75" customHeight="1" x14ac:dyDescent="0.25">
      <c r="A291" s="1" t="s">
        <v>586</v>
      </c>
      <c r="B291" s="6">
        <v>197</v>
      </c>
      <c r="C291" s="23" t="s">
        <v>89</v>
      </c>
      <c r="D291" t="s">
        <v>743</v>
      </c>
      <c r="E291" s="31">
        <v>2021</v>
      </c>
      <c r="F291" s="31" t="s">
        <v>91</v>
      </c>
      <c r="G291" s="10" t="s">
        <v>211</v>
      </c>
      <c r="H291" s="2" t="s">
        <v>93</v>
      </c>
      <c r="I291" s="10" t="s">
        <v>212</v>
      </c>
      <c r="J291" s="2" t="s">
        <v>1349</v>
      </c>
      <c r="K291" s="118" t="str">
        <f t="shared" si="30"/>
        <v>pdf</v>
      </c>
      <c r="L291" s="2" t="s">
        <v>1350</v>
      </c>
      <c r="M291" s="118" t="str">
        <f t="shared" si="31"/>
        <v>pdf</v>
      </c>
      <c r="N291" s="2" t="s">
        <v>97</v>
      </c>
      <c r="O291" s="48" t="s">
        <v>98</v>
      </c>
      <c r="P291" s="13" t="str">
        <f t="shared" si="33"/>
        <v>Folder</v>
      </c>
      <c r="Q291" s="127">
        <v>2700</v>
      </c>
      <c r="R291" s="127">
        <v>3500</v>
      </c>
      <c r="S291" s="127">
        <v>1400</v>
      </c>
      <c r="T291" s="2">
        <v>24</v>
      </c>
      <c r="U291" s="2" t="s">
        <v>99</v>
      </c>
      <c r="V291" s="7" t="s">
        <v>98</v>
      </c>
      <c r="W291" s="2" t="s">
        <v>99</v>
      </c>
      <c r="X291" s="2" t="s">
        <v>100</v>
      </c>
      <c r="Y291" s="2" t="s">
        <v>100</v>
      </c>
      <c r="Z291" s="2" t="s">
        <v>100</v>
      </c>
      <c r="AA291" s="2" t="s">
        <v>100</v>
      </c>
      <c r="AB291" s="18" t="s">
        <v>100</v>
      </c>
      <c r="AC291" s="7" t="s">
        <v>746</v>
      </c>
      <c r="AD291" s="88" t="s">
        <v>1351</v>
      </c>
      <c r="AE291" s="39" t="s">
        <v>138</v>
      </c>
      <c r="AF291" s="78" t="s">
        <v>1352</v>
      </c>
      <c r="AG291" s="39" t="s">
        <v>205</v>
      </c>
      <c r="AH291" s="39" t="s">
        <v>1230</v>
      </c>
      <c r="AI291" s="39" t="s">
        <v>1353</v>
      </c>
      <c r="AJ291" s="39" t="s">
        <v>1354</v>
      </c>
      <c r="AK291" s="40" t="s">
        <v>164</v>
      </c>
      <c r="AL291" s="2" t="s">
        <v>98</v>
      </c>
      <c r="AM291" s="2" t="str">
        <f t="shared" si="35"/>
        <v/>
      </c>
      <c r="AN291" s="14" t="str">
        <f t="shared" si="34"/>
        <v>Folder</v>
      </c>
      <c r="AO291" s="15">
        <v>0</v>
      </c>
      <c r="AQ291" s="71" t="s">
        <v>98</v>
      </c>
      <c r="AR291" s="67" t="str">
        <f t="shared" si="32"/>
        <v>GTF.197</v>
      </c>
      <c r="AS291" s="67" t="str">
        <f t="shared" si="36"/>
        <v>GTF_Q</v>
      </c>
      <c r="AT291" s="67" t="s">
        <v>100</v>
      </c>
      <c r="AU291" s="75" t="s">
        <v>100</v>
      </c>
      <c r="AV291" s="112" t="s">
        <v>214</v>
      </c>
      <c r="AW291" s="122" t="s">
        <v>204</v>
      </c>
      <c r="AX291" s="122" t="s">
        <v>183</v>
      </c>
      <c r="AY291" s="114" t="s">
        <v>91</v>
      </c>
      <c r="AZ291" s="71" t="s">
        <v>98</v>
      </c>
      <c r="BA291" s="115" t="s">
        <v>211</v>
      </c>
      <c r="BB291" s="114" t="s">
        <v>212</v>
      </c>
      <c r="BC291" s="116" t="s">
        <v>91</v>
      </c>
      <c r="BD291" s="117" t="s">
        <v>98</v>
      </c>
      <c r="BE291" s="114" t="s">
        <v>98</v>
      </c>
      <c r="BF291" s="71" t="s">
        <v>98</v>
      </c>
      <c r="BG291" s="115" t="s">
        <v>98</v>
      </c>
      <c r="BH291" s="114" t="s">
        <v>98</v>
      </c>
      <c r="BI291" s="116" t="s">
        <v>98</v>
      </c>
      <c r="BJ291" s="117" t="s">
        <v>98</v>
      </c>
      <c r="BK291" s="114" t="s">
        <v>98</v>
      </c>
      <c r="BL291" s="71" t="s">
        <v>98</v>
      </c>
      <c r="BM291" s="115" t="s">
        <v>98</v>
      </c>
      <c r="BN291" s="114" t="s">
        <v>98</v>
      </c>
      <c r="BO291" s="116" t="s">
        <v>98</v>
      </c>
      <c r="BP291" s="100" t="s">
        <v>98</v>
      </c>
      <c r="BQ291" s="12" t="s">
        <v>98</v>
      </c>
      <c r="BR291" s="71" t="s">
        <v>98</v>
      </c>
      <c r="BS291" s="12" t="s">
        <v>98</v>
      </c>
      <c r="BT291" s="12" t="s">
        <v>98</v>
      </c>
      <c r="BU291" s="12" t="s">
        <v>98</v>
      </c>
      <c r="BV291" s="100" t="s">
        <v>98</v>
      </c>
      <c r="BW291" s="12" t="s">
        <v>98</v>
      </c>
      <c r="BX291" s="71" t="s">
        <v>98</v>
      </c>
      <c r="BY291" s="12" t="s">
        <v>98</v>
      </c>
      <c r="BZ291" s="12" t="s">
        <v>98</v>
      </c>
      <c r="CA291" s="12" t="s">
        <v>98</v>
      </c>
      <c r="CB291" s="100" t="s">
        <v>98</v>
      </c>
      <c r="CC291" s="100" t="s">
        <v>98</v>
      </c>
      <c r="CD291" s="100" t="s">
        <v>98</v>
      </c>
      <c r="CE291" s="100" t="s">
        <v>98</v>
      </c>
      <c r="CF291" s="100" t="s">
        <v>98</v>
      </c>
      <c r="CG291" s="100" t="s">
        <v>98</v>
      </c>
      <c r="CH291" s="100" t="s">
        <v>98</v>
      </c>
      <c r="CI291" s="105" t="s">
        <v>98</v>
      </c>
    </row>
    <row r="292" spans="1:87" ht="21.75" customHeight="1" x14ac:dyDescent="0.25">
      <c r="A292" s="1" t="s">
        <v>586</v>
      </c>
      <c r="B292" s="6">
        <v>198</v>
      </c>
      <c r="C292" s="23" t="s">
        <v>725</v>
      </c>
      <c r="D292" t="s">
        <v>1078</v>
      </c>
      <c r="E292" s="2">
        <v>2021</v>
      </c>
      <c r="F292" s="2" t="s">
        <v>112</v>
      </c>
      <c r="G292" s="2" t="s">
        <v>1211</v>
      </c>
      <c r="H292" s="32" t="s">
        <v>868</v>
      </c>
      <c r="I292" s="10" t="s">
        <v>94</v>
      </c>
      <c r="J292" s="2" t="s">
        <v>1355</v>
      </c>
      <c r="K292" s="118" t="str">
        <f t="shared" si="30"/>
        <v>pdf</v>
      </c>
      <c r="L292" s="2" t="s">
        <v>1356</v>
      </c>
      <c r="M292" s="118" t="str">
        <f t="shared" si="31"/>
        <v>pdf</v>
      </c>
      <c r="N292" s="2" t="s">
        <v>97</v>
      </c>
      <c r="O292" s="45" t="s">
        <v>1357</v>
      </c>
      <c r="P292" s="13" t="str">
        <f t="shared" si="33"/>
        <v>Folder</v>
      </c>
      <c r="Q292" s="127">
        <v>4200</v>
      </c>
      <c r="R292" s="127">
        <v>2700</v>
      </c>
      <c r="S292" s="127">
        <v>1400</v>
      </c>
      <c r="T292" s="2">
        <v>24</v>
      </c>
      <c r="U292" s="2" t="s">
        <v>99</v>
      </c>
      <c r="V292" s="7" t="s">
        <v>100</v>
      </c>
      <c r="W292" s="2" t="s">
        <v>99</v>
      </c>
      <c r="X292" s="2" t="s">
        <v>99</v>
      </c>
      <c r="Y292" s="2" t="s">
        <v>99</v>
      </c>
      <c r="Z292" s="2" t="s">
        <v>99</v>
      </c>
      <c r="AA292" s="2" t="s">
        <v>100</v>
      </c>
      <c r="AB292" s="18" t="s">
        <v>100</v>
      </c>
      <c r="AC292" s="7" t="s">
        <v>130</v>
      </c>
      <c r="AD292" s="87" t="s">
        <v>98</v>
      </c>
      <c r="AE292" s="2" t="s">
        <v>131</v>
      </c>
      <c r="AF292" s="34" t="s">
        <v>790</v>
      </c>
      <c r="AG292" s="34" t="s">
        <v>790</v>
      </c>
      <c r="AH292" s="34" t="s">
        <v>791</v>
      </c>
      <c r="AI292" s="34" t="s">
        <v>792</v>
      </c>
      <c r="AJ292" s="34" t="s">
        <v>1358</v>
      </c>
      <c r="AK292" s="5"/>
      <c r="AL292" s="2" t="s">
        <v>98</v>
      </c>
      <c r="AM292" s="2" t="str">
        <f t="shared" si="35"/>
        <v/>
      </c>
      <c r="AN292" s="14" t="str">
        <f t="shared" si="34"/>
        <v>Folder</v>
      </c>
      <c r="AO292" s="15">
        <v>0</v>
      </c>
      <c r="AQ292" s="71" t="s">
        <v>98</v>
      </c>
      <c r="AR292" s="67" t="str">
        <f t="shared" si="32"/>
        <v>GTF.198</v>
      </c>
      <c r="AS292" s="67" t="str">
        <f t="shared" si="36"/>
        <v>GTF_LC</v>
      </c>
      <c r="AT292" s="67" t="s">
        <v>100</v>
      </c>
      <c r="AU292" s="75" t="s">
        <v>100</v>
      </c>
      <c r="AV292" s="112" t="s">
        <v>100</v>
      </c>
      <c r="AW292" s="122" t="s">
        <v>438</v>
      </c>
      <c r="AX292" s="122" t="s">
        <v>139</v>
      </c>
      <c r="AY292" s="114" t="s">
        <v>112</v>
      </c>
      <c r="AZ292" s="71" t="s">
        <v>98</v>
      </c>
      <c r="BA292" s="115" t="s">
        <v>1211</v>
      </c>
      <c r="BB292" s="114" t="s">
        <v>94</v>
      </c>
      <c r="BC292" s="116" t="s">
        <v>112</v>
      </c>
      <c r="BD292" s="117" t="s">
        <v>98</v>
      </c>
      <c r="BE292" s="114" t="s">
        <v>98</v>
      </c>
      <c r="BF292" s="71" t="s">
        <v>98</v>
      </c>
      <c r="BG292" s="115" t="s">
        <v>98</v>
      </c>
      <c r="BH292" s="114" t="s">
        <v>98</v>
      </c>
      <c r="BI292" s="116" t="s">
        <v>98</v>
      </c>
      <c r="BJ292" s="117" t="s">
        <v>98</v>
      </c>
      <c r="BK292" s="114" t="s">
        <v>98</v>
      </c>
      <c r="BL292" s="71" t="s">
        <v>98</v>
      </c>
      <c r="BM292" s="115" t="s">
        <v>98</v>
      </c>
      <c r="BN292" s="114" t="s">
        <v>98</v>
      </c>
      <c r="BO292" s="116" t="s">
        <v>98</v>
      </c>
      <c r="BP292" s="100" t="s">
        <v>98</v>
      </c>
      <c r="BQ292" s="12" t="s">
        <v>98</v>
      </c>
      <c r="BR292" s="71" t="s">
        <v>98</v>
      </c>
      <c r="BS292" s="12" t="s">
        <v>98</v>
      </c>
      <c r="BT292" s="12" t="s">
        <v>98</v>
      </c>
      <c r="BU292" s="12" t="s">
        <v>98</v>
      </c>
      <c r="BV292" s="100" t="s">
        <v>98</v>
      </c>
      <c r="BW292" s="12" t="s">
        <v>98</v>
      </c>
      <c r="BX292" s="71" t="s">
        <v>98</v>
      </c>
      <c r="BY292" s="12" t="s">
        <v>98</v>
      </c>
      <c r="BZ292" s="12" t="s">
        <v>98</v>
      </c>
      <c r="CA292" s="12" t="s">
        <v>98</v>
      </c>
      <c r="CB292" s="100" t="s">
        <v>98</v>
      </c>
      <c r="CC292" s="100" t="s">
        <v>98</v>
      </c>
      <c r="CD292" s="100" t="s">
        <v>98</v>
      </c>
      <c r="CE292" s="100" t="s">
        <v>98</v>
      </c>
      <c r="CF292" s="100" t="s">
        <v>98</v>
      </c>
      <c r="CG292" s="100" t="s">
        <v>98</v>
      </c>
      <c r="CH292" s="100" t="s">
        <v>98</v>
      </c>
      <c r="CI292" s="105" t="s">
        <v>98</v>
      </c>
    </row>
    <row r="293" spans="1:87" ht="21.75" customHeight="1" x14ac:dyDescent="0.25">
      <c r="A293" s="1" t="s">
        <v>586</v>
      </c>
      <c r="B293" s="6" t="s">
        <v>1359</v>
      </c>
      <c r="C293" s="23" t="s">
        <v>725</v>
      </c>
      <c r="D293" t="s">
        <v>1023</v>
      </c>
      <c r="E293" s="28">
        <v>2022</v>
      </c>
      <c r="F293" s="28" t="s">
        <v>112</v>
      </c>
      <c r="G293" s="2" t="s">
        <v>1211</v>
      </c>
      <c r="H293" s="32" t="s">
        <v>868</v>
      </c>
      <c r="I293" s="24" t="s">
        <v>1294</v>
      </c>
      <c r="J293" s="2" t="s">
        <v>1360</v>
      </c>
      <c r="K293" s="118" t="str">
        <f t="shared" si="30"/>
        <v>pdf</v>
      </c>
      <c r="L293" s="2" t="s">
        <v>1361</v>
      </c>
      <c r="M293" s="118" t="str">
        <f t="shared" si="31"/>
        <v>pdf</v>
      </c>
      <c r="N293" s="30" t="s">
        <v>97</v>
      </c>
      <c r="O293" s="47" t="s">
        <v>98</v>
      </c>
      <c r="P293" s="13" t="str">
        <f t="shared" si="33"/>
        <v>Folder</v>
      </c>
      <c r="Q293" s="127">
        <v>7500</v>
      </c>
      <c r="R293" s="127">
        <v>3500</v>
      </c>
      <c r="S293" s="127">
        <v>2500</v>
      </c>
      <c r="T293" s="2" t="s">
        <v>100</v>
      </c>
      <c r="U293" s="2" t="s">
        <v>100</v>
      </c>
      <c r="V293" s="7" t="s">
        <v>100</v>
      </c>
      <c r="W293" s="2" t="s">
        <v>99</v>
      </c>
      <c r="X293" s="2" t="s">
        <v>99</v>
      </c>
      <c r="Y293" s="2" t="s">
        <v>99</v>
      </c>
      <c r="Z293" s="2" t="s">
        <v>99</v>
      </c>
      <c r="AA293" s="2" t="s">
        <v>100</v>
      </c>
      <c r="AB293" s="18" t="s">
        <v>99</v>
      </c>
      <c r="AC293" s="7" t="s">
        <v>746</v>
      </c>
      <c r="AD293" s="87" t="s">
        <v>98</v>
      </c>
      <c r="AE293" s="39" t="s">
        <v>138</v>
      </c>
      <c r="AF293" s="80" t="s">
        <v>962</v>
      </c>
      <c r="AG293" s="10" t="s">
        <v>963</v>
      </c>
      <c r="AH293" s="10" t="s">
        <v>161</v>
      </c>
      <c r="AI293" s="10" t="s">
        <v>1362</v>
      </c>
      <c r="AJ293" s="10" t="s">
        <v>143</v>
      </c>
      <c r="AK293" s="33" t="s">
        <v>164</v>
      </c>
      <c r="AL293" s="2" t="s">
        <v>98</v>
      </c>
      <c r="AM293" s="2" t="str">
        <f t="shared" si="35"/>
        <v/>
      </c>
      <c r="AN293" s="14" t="str">
        <f t="shared" si="34"/>
        <v>Folder</v>
      </c>
      <c r="AO293" s="15">
        <v>0</v>
      </c>
      <c r="AQ293" s="71" t="s">
        <v>98</v>
      </c>
      <c r="AR293" s="67" t="str">
        <f t="shared" si="32"/>
        <v>GTF.199</v>
      </c>
      <c r="AS293" s="67" t="str">
        <f t="shared" si="36"/>
        <v>GTF_LC</v>
      </c>
      <c r="AT293" s="67" t="s">
        <v>100</v>
      </c>
      <c r="AU293" s="75" t="s">
        <v>100</v>
      </c>
      <c r="AV293" s="112" t="s">
        <v>100</v>
      </c>
      <c r="AW293" s="122" t="s">
        <v>1029</v>
      </c>
      <c r="AX293" s="122" t="s">
        <v>104</v>
      </c>
      <c r="AY293" s="114" t="s">
        <v>112</v>
      </c>
      <c r="AZ293" s="71" t="s">
        <v>98</v>
      </c>
      <c r="BA293" s="115" t="s">
        <v>1211</v>
      </c>
      <c r="BB293" s="114" t="s">
        <v>1294</v>
      </c>
      <c r="BC293" s="116" t="s">
        <v>112</v>
      </c>
      <c r="BD293" s="117" t="s">
        <v>98</v>
      </c>
      <c r="BE293" s="114" t="s">
        <v>98</v>
      </c>
      <c r="BF293" s="71" t="s">
        <v>98</v>
      </c>
      <c r="BG293" s="115" t="s">
        <v>98</v>
      </c>
      <c r="BH293" s="114" t="s">
        <v>98</v>
      </c>
      <c r="BI293" s="116" t="s">
        <v>98</v>
      </c>
      <c r="BJ293" s="117" t="s">
        <v>98</v>
      </c>
      <c r="BK293" s="114" t="s">
        <v>98</v>
      </c>
      <c r="BL293" s="71" t="s">
        <v>98</v>
      </c>
      <c r="BM293" s="115" t="s">
        <v>98</v>
      </c>
      <c r="BN293" s="114" t="s">
        <v>98</v>
      </c>
      <c r="BO293" s="116" t="s">
        <v>98</v>
      </c>
      <c r="BP293" s="100" t="s">
        <v>98</v>
      </c>
      <c r="BQ293" s="12" t="s">
        <v>98</v>
      </c>
      <c r="BR293" s="71" t="s">
        <v>98</v>
      </c>
      <c r="BS293" s="12" t="s">
        <v>98</v>
      </c>
      <c r="BT293" s="12" t="s">
        <v>98</v>
      </c>
      <c r="BU293" s="12" t="s">
        <v>98</v>
      </c>
      <c r="BV293" s="100" t="s">
        <v>98</v>
      </c>
      <c r="BW293" s="12" t="s">
        <v>98</v>
      </c>
      <c r="BX293" s="71" t="s">
        <v>98</v>
      </c>
      <c r="BY293" s="12" t="s">
        <v>98</v>
      </c>
      <c r="BZ293" s="12" t="s">
        <v>98</v>
      </c>
      <c r="CA293" s="12" t="s">
        <v>98</v>
      </c>
      <c r="CB293" s="100" t="s">
        <v>98</v>
      </c>
      <c r="CC293" s="100" t="s">
        <v>98</v>
      </c>
      <c r="CD293" s="100" t="s">
        <v>98</v>
      </c>
      <c r="CE293" s="100" t="s">
        <v>98</v>
      </c>
      <c r="CF293" s="100" t="s">
        <v>98</v>
      </c>
      <c r="CG293" s="100" t="s">
        <v>98</v>
      </c>
      <c r="CH293" s="100" t="s">
        <v>98</v>
      </c>
      <c r="CI293" s="105" t="s">
        <v>98</v>
      </c>
    </row>
    <row r="294" spans="1:87" ht="21.75" customHeight="1" x14ac:dyDescent="0.25">
      <c r="A294" s="1" t="s">
        <v>586</v>
      </c>
      <c r="B294" s="6" t="s">
        <v>1363</v>
      </c>
      <c r="C294" s="23" t="s">
        <v>725</v>
      </c>
      <c r="D294" t="s">
        <v>1023</v>
      </c>
      <c r="E294" s="28">
        <v>2022</v>
      </c>
      <c r="F294" s="28" t="s">
        <v>112</v>
      </c>
      <c r="G294" s="2" t="s">
        <v>1211</v>
      </c>
      <c r="H294" s="32" t="s">
        <v>868</v>
      </c>
      <c r="I294" s="24" t="s">
        <v>1294</v>
      </c>
      <c r="J294" s="2" t="s">
        <v>1360</v>
      </c>
      <c r="K294" s="118" t="str">
        <f t="shared" si="30"/>
        <v>pdf</v>
      </c>
      <c r="L294" s="2" t="s">
        <v>1361</v>
      </c>
      <c r="M294" s="118" t="str">
        <f t="shared" si="31"/>
        <v>pdf</v>
      </c>
      <c r="N294" s="30" t="s">
        <v>97</v>
      </c>
      <c r="O294" s="47" t="s">
        <v>98</v>
      </c>
      <c r="P294" s="13" t="str">
        <f t="shared" si="33"/>
        <v>Folder</v>
      </c>
      <c r="Q294" s="127">
        <v>7500</v>
      </c>
      <c r="R294" s="127">
        <v>3500</v>
      </c>
      <c r="S294" s="127">
        <v>2500</v>
      </c>
      <c r="T294" s="2" t="s">
        <v>100</v>
      </c>
      <c r="U294" s="2" t="s">
        <v>100</v>
      </c>
      <c r="V294" s="7" t="s">
        <v>100</v>
      </c>
      <c r="W294" s="2" t="s">
        <v>99</v>
      </c>
      <c r="X294" s="2" t="s">
        <v>99</v>
      </c>
      <c r="Y294" s="2" t="s">
        <v>99</v>
      </c>
      <c r="Z294" s="2" t="s">
        <v>99</v>
      </c>
      <c r="AA294" s="2" t="s">
        <v>100</v>
      </c>
      <c r="AB294" s="18" t="s">
        <v>99</v>
      </c>
      <c r="AC294" s="7" t="s">
        <v>746</v>
      </c>
      <c r="AD294" s="87" t="s">
        <v>98</v>
      </c>
      <c r="AE294" s="39" t="s">
        <v>138</v>
      </c>
      <c r="AF294" s="80" t="s">
        <v>962</v>
      </c>
      <c r="AG294" s="10" t="s">
        <v>963</v>
      </c>
      <c r="AH294" s="10" t="s">
        <v>161</v>
      </c>
      <c r="AI294" s="10" t="s">
        <v>1362</v>
      </c>
      <c r="AJ294" s="10" t="s">
        <v>143</v>
      </c>
      <c r="AK294" s="33" t="s">
        <v>164</v>
      </c>
      <c r="AL294" s="2" t="s">
        <v>98</v>
      </c>
      <c r="AM294" s="2" t="str">
        <f t="shared" si="35"/>
        <v/>
      </c>
      <c r="AN294" s="14" t="str">
        <f t="shared" si="34"/>
        <v>Folder</v>
      </c>
      <c r="AO294" s="15">
        <v>0</v>
      </c>
      <c r="AQ294" s="71" t="s">
        <v>98</v>
      </c>
      <c r="AR294" s="67" t="str">
        <f t="shared" si="32"/>
        <v>GTF.200</v>
      </c>
      <c r="AS294" s="67" t="str">
        <f t="shared" si="36"/>
        <v>GTF_LC</v>
      </c>
      <c r="AT294" s="67" t="s">
        <v>100</v>
      </c>
      <c r="AU294" s="75" t="s">
        <v>100</v>
      </c>
      <c r="AV294" s="112" t="s">
        <v>100</v>
      </c>
      <c r="AW294" s="122" t="s">
        <v>1029</v>
      </c>
      <c r="AX294" s="122" t="s">
        <v>104</v>
      </c>
      <c r="AY294" s="114" t="s">
        <v>112</v>
      </c>
      <c r="AZ294" s="71" t="s">
        <v>98</v>
      </c>
      <c r="BA294" s="115" t="s">
        <v>1211</v>
      </c>
      <c r="BB294" s="114" t="s">
        <v>1294</v>
      </c>
      <c r="BC294" s="116" t="s">
        <v>112</v>
      </c>
      <c r="BD294" s="117" t="s">
        <v>98</v>
      </c>
      <c r="BE294" s="114" t="s">
        <v>98</v>
      </c>
      <c r="BF294" s="71" t="s">
        <v>98</v>
      </c>
      <c r="BG294" s="115" t="s">
        <v>98</v>
      </c>
      <c r="BH294" s="114" t="s">
        <v>98</v>
      </c>
      <c r="BI294" s="116" t="s">
        <v>98</v>
      </c>
      <c r="BJ294" s="117" t="s">
        <v>98</v>
      </c>
      <c r="BK294" s="114" t="s">
        <v>98</v>
      </c>
      <c r="BL294" s="71" t="s">
        <v>98</v>
      </c>
      <c r="BM294" s="115" t="s">
        <v>98</v>
      </c>
      <c r="BN294" s="114" t="s">
        <v>98</v>
      </c>
      <c r="BO294" s="116" t="s">
        <v>98</v>
      </c>
      <c r="BP294" s="100" t="s">
        <v>98</v>
      </c>
      <c r="BQ294" s="12" t="s">
        <v>98</v>
      </c>
      <c r="BR294" s="71" t="s">
        <v>98</v>
      </c>
      <c r="BS294" s="12" t="s">
        <v>98</v>
      </c>
      <c r="BT294" s="12" t="s">
        <v>98</v>
      </c>
      <c r="BU294" s="12" t="s">
        <v>98</v>
      </c>
      <c r="BV294" s="100" t="s">
        <v>98</v>
      </c>
      <c r="BW294" s="12" t="s">
        <v>98</v>
      </c>
      <c r="BX294" s="71" t="s">
        <v>98</v>
      </c>
      <c r="BY294" s="12" t="s">
        <v>98</v>
      </c>
      <c r="BZ294" s="12" t="s">
        <v>98</v>
      </c>
      <c r="CA294" s="12" t="s">
        <v>98</v>
      </c>
      <c r="CB294" s="100" t="s">
        <v>98</v>
      </c>
      <c r="CC294" s="100" t="s">
        <v>98</v>
      </c>
      <c r="CD294" s="100" t="s">
        <v>98</v>
      </c>
      <c r="CE294" s="100" t="s">
        <v>98</v>
      </c>
      <c r="CF294" s="100" t="s">
        <v>98</v>
      </c>
      <c r="CG294" s="100" t="s">
        <v>98</v>
      </c>
      <c r="CH294" s="100" t="s">
        <v>98</v>
      </c>
      <c r="CI294" s="105" t="s">
        <v>98</v>
      </c>
    </row>
    <row r="295" spans="1:87" ht="21.75" customHeight="1" x14ac:dyDescent="0.25">
      <c r="A295" s="1" t="s">
        <v>586</v>
      </c>
      <c r="B295" s="7">
        <v>201</v>
      </c>
      <c r="C295" s="23" t="s">
        <v>1364</v>
      </c>
      <c r="D295" t="s">
        <v>1365</v>
      </c>
      <c r="E295" s="2">
        <v>2023</v>
      </c>
      <c r="F295" s="2" t="s">
        <v>91</v>
      </c>
      <c r="G295" s="2" t="s">
        <v>558</v>
      </c>
      <c r="H295" s="2" t="s">
        <v>93</v>
      </c>
      <c r="I295" s="10" t="s">
        <v>94</v>
      </c>
      <c r="J295" s="2" t="s">
        <v>1366</v>
      </c>
      <c r="K295" s="118" t="str">
        <f t="shared" si="30"/>
        <v>pdf</v>
      </c>
      <c r="L295" s="2" t="s">
        <v>1367</v>
      </c>
      <c r="M295" s="118" t="str">
        <f t="shared" si="31"/>
        <v>pdf</v>
      </c>
      <c r="N295" s="2" t="s">
        <v>97</v>
      </c>
      <c r="O295" s="45" t="s">
        <v>1368</v>
      </c>
      <c r="P295" s="13" t="str">
        <f t="shared" si="33"/>
        <v>Folder</v>
      </c>
      <c r="Q295" s="127">
        <v>6200</v>
      </c>
      <c r="R295" s="127">
        <v>3500</v>
      </c>
      <c r="S295" s="127">
        <v>1500</v>
      </c>
      <c r="T295" s="2">
        <v>42</v>
      </c>
      <c r="U295" s="2" t="s">
        <v>99</v>
      </c>
      <c r="V295" s="7" t="s">
        <v>98</v>
      </c>
      <c r="W295" s="2" t="s">
        <v>99</v>
      </c>
      <c r="X295" s="2" t="s">
        <v>100</v>
      </c>
      <c r="Y295" s="2" t="s">
        <v>100</v>
      </c>
      <c r="Z295" s="2" t="s">
        <v>100</v>
      </c>
      <c r="AA295" s="2" t="s">
        <v>99</v>
      </c>
      <c r="AB295" s="18" t="s">
        <v>100</v>
      </c>
      <c r="AC295" s="7" t="s">
        <v>353</v>
      </c>
      <c r="AD295" s="88" t="s">
        <v>372</v>
      </c>
      <c r="AE295" s="2" t="s">
        <v>118</v>
      </c>
      <c r="AF295" s="80" t="s">
        <v>373</v>
      </c>
      <c r="AG295" s="10" t="s">
        <v>374</v>
      </c>
      <c r="AH295" s="10" t="s">
        <v>375</v>
      </c>
      <c r="AI295" s="10" t="s">
        <v>376</v>
      </c>
      <c r="AJ295" s="10" t="s">
        <v>143</v>
      </c>
      <c r="AL295" s="2" t="s">
        <v>98</v>
      </c>
      <c r="AM295" s="2" t="str">
        <f t="shared" si="35"/>
        <v/>
      </c>
      <c r="AN295" s="14" t="str">
        <f t="shared" si="34"/>
        <v>Folder</v>
      </c>
      <c r="AO295" s="15">
        <v>0</v>
      </c>
      <c r="AQ295" s="71" t="s">
        <v>98</v>
      </c>
      <c r="AR295" s="67" t="str">
        <f t="shared" si="32"/>
        <v>GTF.201</v>
      </c>
      <c r="AS295" s="67" t="str">
        <f t="shared" si="36"/>
        <v>GTF_Q4</v>
      </c>
      <c r="AT295" s="67" t="s">
        <v>100</v>
      </c>
      <c r="AU295" s="75" t="s">
        <v>100</v>
      </c>
      <c r="AV295" s="112" t="s">
        <v>330</v>
      </c>
      <c r="AW295" s="122" t="s">
        <v>319</v>
      </c>
      <c r="AX295" s="122" t="s">
        <v>139</v>
      </c>
      <c r="AY295" s="114" t="s">
        <v>91</v>
      </c>
      <c r="AZ295" s="71" t="s">
        <v>98</v>
      </c>
      <c r="BA295" s="115" t="s">
        <v>558</v>
      </c>
      <c r="BB295" s="114" t="s">
        <v>94</v>
      </c>
      <c r="BC295" s="116" t="s">
        <v>91</v>
      </c>
      <c r="BD295" s="117" t="s">
        <v>98</v>
      </c>
      <c r="BE295" s="114" t="s">
        <v>98</v>
      </c>
      <c r="BF295" s="71" t="s">
        <v>98</v>
      </c>
      <c r="BG295" s="115" t="s">
        <v>98</v>
      </c>
      <c r="BH295" s="114" t="s">
        <v>98</v>
      </c>
      <c r="BI295" s="116" t="s">
        <v>98</v>
      </c>
      <c r="BJ295" s="117" t="s">
        <v>98</v>
      </c>
      <c r="BK295" s="114" t="s">
        <v>98</v>
      </c>
      <c r="BL295" s="71" t="s">
        <v>98</v>
      </c>
      <c r="BM295" s="115" t="s">
        <v>98</v>
      </c>
      <c r="BN295" s="114" t="s">
        <v>98</v>
      </c>
      <c r="BO295" s="116" t="s">
        <v>98</v>
      </c>
      <c r="BP295" s="100" t="s">
        <v>98</v>
      </c>
      <c r="BQ295" s="12" t="s">
        <v>98</v>
      </c>
      <c r="BR295" s="71" t="s">
        <v>98</v>
      </c>
      <c r="BS295" s="12" t="s">
        <v>98</v>
      </c>
      <c r="BT295" s="12" t="s">
        <v>98</v>
      </c>
      <c r="BU295" s="12" t="s">
        <v>98</v>
      </c>
      <c r="BV295" s="100" t="s">
        <v>98</v>
      </c>
      <c r="BW295" s="12" t="s">
        <v>98</v>
      </c>
      <c r="BX295" s="71" t="s">
        <v>98</v>
      </c>
      <c r="BY295" s="12" t="s">
        <v>98</v>
      </c>
      <c r="BZ295" s="12" t="s">
        <v>98</v>
      </c>
      <c r="CA295" s="12" t="s">
        <v>98</v>
      </c>
      <c r="CB295" s="100" t="s">
        <v>98</v>
      </c>
      <c r="CC295" s="100" t="s">
        <v>98</v>
      </c>
      <c r="CD295" s="100" t="s">
        <v>98</v>
      </c>
      <c r="CE295" s="100" t="s">
        <v>98</v>
      </c>
      <c r="CF295" s="100" t="s">
        <v>98</v>
      </c>
      <c r="CG295" s="100" t="s">
        <v>98</v>
      </c>
      <c r="CH295" s="100" t="s">
        <v>98</v>
      </c>
      <c r="CI295" s="105" t="s">
        <v>98</v>
      </c>
    </row>
    <row r="296" spans="1:87" ht="21.75" customHeight="1" x14ac:dyDescent="0.25">
      <c r="A296" s="1" t="s">
        <v>586</v>
      </c>
      <c r="B296" s="7" t="s">
        <v>1369</v>
      </c>
      <c r="C296" s="23" t="s">
        <v>1364</v>
      </c>
      <c r="D296" t="s">
        <v>1370</v>
      </c>
      <c r="E296" s="2">
        <v>2023</v>
      </c>
      <c r="F296" s="2" t="s">
        <v>1016</v>
      </c>
      <c r="G296" s="2" t="s">
        <v>558</v>
      </c>
      <c r="H296" s="2" t="s">
        <v>93</v>
      </c>
      <c r="I296" s="10" t="s">
        <v>94</v>
      </c>
      <c r="J296" s="12" t="s">
        <v>1371</v>
      </c>
      <c r="K296" s="118" t="str">
        <f t="shared" si="30"/>
        <v>pdf</v>
      </c>
      <c r="L296" s="2" t="s">
        <v>98</v>
      </c>
      <c r="M296" s="118" t="str">
        <f t="shared" si="31"/>
        <v>pdf</v>
      </c>
      <c r="N296" s="2" t="s">
        <v>98</v>
      </c>
      <c r="O296" s="45" t="s">
        <v>98</v>
      </c>
      <c r="P296" s="13" t="str">
        <f t="shared" si="33"/>
        <v>Folder</v>
      </c>
      <c r="Q296" s="127">
        <v>2700</v>
      </c>
      <c r="R296" s="127">
        <v>3500</v>
      </c>
      <c r="S296" s="127">
        <v>1400</v>
      </c>
      <c r="T296" s="2">
        <v>60</v>
      </c>
      <c r="U296" s="2" t="s">
        <v>99</v>
      </c>
      <c r="V296" s="7" t="s">
        <v>98</v>
      </c>
      <c r="W296" s="2" t="s">
        <v>100</v>
      </c>
      <c r="X296" s="2" t="s">
        <v>100</v>
      </c>
      <c r="Y296" s="2" t="s">
        <v>100</v>
      </c>
      <c r="Z296" s="2" t="s">
        <v>100</v>
      </c>
      <c r="AA296" s="2" t="s">
        <v>100</v>
      </c>
      <c r="AB296" s="18" t="s">
        <v>100</v>
      </c>
      <c r="AC296" s="7" t="s">
        <v>170</v>
      </c>
      <c r="AD296" s="87" t="s">
        <v>98</v>
      </c>
      <c r="AF296" s="80"/>
      <c r="AG296" s="10"/>
      <c r="AH296" s="10"/>
      <c r="AI296" s="10"/>
      <c r="AJ296" s="10"/>
      <c r="AK296" s="18" t="s">
        <v>164</v>
      </c>
      <c r="AL296" s="2" t="s">
        <v>98</v>
      </c>
      <c r="AM296" s="2" t="str">
        <f t="shared" si="35"/>
        <v/>
      </c>
      <c r="AN296" s="14" t="str">
        <f t="shared" si="34"/>
        <v>Folder</v>
      </c>
      <c r="AO296" s="15">
        <v>0</v>
      </c>
      <c r="AQ296" s="71" t="s">
        <v>98</v>
      </c>
      <c r="AR296" s="67" t="str">
        <f t="shared" si="32"/>
        <v>GTF.202</v>
      </c>
      <c r="AS296" s="67" t="str">
        <f t="shared" si="36"/>
        <v>GTF_Q4</v>
      </c>
      <c r="AT296" s="67" t="s">
        <v>100</v>
      </c>
      <c r="AU296" s="75" t="s">
        <v>100</v>
      </c>
      <c r="AV296" s="112" t="s">
        <v>214</v>
      </c>
      <c r="AW296" s="122" t="s">
        <v>1372</v>
      </c>
      <c r="AX296" s="122" t="s">
        <v>104</v>
      </c>
      <c r="AY296" s="114" t="s">
        <v>1016</v>
      </c>
      <c r="AZ296" s="71" t="s">
        <v>98</v>
      </c>
      <c r="BA296" s="115" t="s">
        <v>558</v>
      </c>
      <c r="BB296" s="114" t="s">
        <v>94</v>
      </c>
      <c r="BC296" s="116" t="s">
        <v>1016</v>
      </c>
      <c r="BD296" s="117" t="s">
        <v>98</v>
      </c>
      <c r="BE296" s="114" t="s">
        <v>98</v>
      </c>
      <c r="BF296" s="71" t="s">
        <v>98</v>
      </c>
      <c r="BG296" s="115" t="s">
        <v>98</v>
      </c>
      <c r="BH296" s="114" t="s">
        <v>98</v>
      </c>
      <c r="BI296" s="116" t="s">
        <v>98</v>
      </c>
      <c r="BJ296" s="117" t="s">
        <v>98</v>
      </c>
      <c r="BK296" s="114" t="s">
        <v>98</v>
      </c>
      <c r="BL296" s="71" t="s">
        <v>98</v>
      </c>
      <c r="BM296" s="115" t="s">
        <v>98</v>
      </c>
      <c r="BN296" s="114" t="s">
        <v>98</v>
      </c>
      <c r="BO296" s="116" t="s">
        <v>98</v>
      </c>
      <c r="BP296" s="100" t="s">
        <v>98</v>
      </c>
      <c r="BQ296" s="12" t="s">
        <v>98</v>
      </c>
      <c r="BR296" s="71" t="s">
        <v>98</v>
      </c>
      <c r="BS296" s="12" t="s">
        <v>98</v>
      </c>
      <c r="BT296" s="12" t="s">
        <v>98</v>
      </c>
      <c r="BU296" s="12" t="s">
        <v>98</v>
      </c>
      <c r="BV296" s="100" t="s">
        <v>98</v>
      </c>
      <c r="BW296" s="12" t="s">
        <v>98</v>
      </c>
      <c r="BX296" s="71" t="s">
        <v>98</v>
      </c>
      <c r="BY296" s="12" t="s">
        <v>98</v>
      </c>
      <c r="BZ296" s="12" t="s">
        <v>98</v>
      </c>
      <c r="CA296" s="12" t="s">
        <v>98</v>
      </c>
      <c r="CB296" s="100" t="s">
        <v>98</v>
      </c>
      <c r="CC296" s="100" t="s">
        <v>98</v>
      </c>
      <c r="CD296" s="100" t="s">
        <v>98</v>
      </c>
      <c r="CE296" s="100" t="s">
        <v>98</v>
      </c>
      <c r="CF296" s="100" t="s">
        <v>98</v>
      </c>
      <c r="CG296" s="100" t="s">
        <v>98</v>
      </c>
      <c r="CH296" s="100" t="s">
        <v>98</v>
      </c>
      <c r="CI296" s="105" t="s">
        <v>98</v>
      </c>
    </row>
    <row r="297" spans="1:87" ht="21.75" customHeight="1" x14ac:dyDescent="0.25">
      <c r="A297" s="1" t="s">
        <v>586</v>
      </c>
      <c r="B297" s="7">
        <v>203</v>
      </c>
      <c r="C297" s="23" t="s">
        <v>1364</v>
      </c>
      <c r="D297" t="s">
        <v>432</v>
      </c>
      <c r="E297" s="2">
        <v>2024</v>
      </c>
      <c r="F297" s="2" t="s">
        <v>91</v>
      </c>
      <c r="G297" s="10" t="s">
        <v>211</v>
      </c>
      <c r="H297" s="2" t="s">
        <v>93</v>
      </c>
      <c r="I297" s="10" t="s">
        <v>212</v>
      </c>
      <c r="J297" s="2" t="s">
        <v>1373</v>
      </c>
      <c r="K297" s="118" t="str">
        <f t="shared" si="30"/>
        <v>pdf</v>
      </c>
      <c r="L297" s="2" t="s">
        <v>1374</v>
      </c>
      <c r="M297" s="118" t="str">
        <f t="shared" si="31"/>
        <v>pdf</v>
      </c>
      <c r="N297" s="2" t="s">
        <v>97</v>
      </c>
      <c r="O297" s="45" t="s">
        <v>1375</v>
      </c>
      <c r="P297" s="13" t="str">
        <f t="shared" si="33"/>
        <v>Folder</v>
      </c>
      <c r="Q297" s="127">
        <v>2700</v>
      </c>
      <c r="R297" s="127">
        <v>3500</v>
      </c>
      <c r="S297" s="127">
        <v>1500</v>
      </c>
      <c r="T297" s="2">
        <v>24</v>
      </c>
      <c r="U297" s="2" t="s">
        <v>99</v>
      </c>
      <c r="V297" s="7" t="s">
        <v>98</v>
      </c>
      <c r="W297" s="2" t="s">
        <v>100</v>
      </c>
      <c r="X297" s="2" t="s">
        <v>100</v>
      </c>
      <c r="Y297" s="2" t="s">
        <v>100</v>
      </c>
      <c r="Z297" s="2" t="s">
        <v>100</v>
      </c>
      <c r="AA297" s="2" t="s">
        <v>100</v>
      </c>
      <c r="AB297" s="18" t="s">
        <v>100</v>
      </c>
      <c r="AC297" s="7" t="s">
        <v>101</v>
      </c>
      <c r="AD297" s="88" t="s">
        <v>1376</v>
      </c>
      <c r="AE297" s="2" t="s">
        <v>103</v>
      </c>
      <c r="AF297" s="77" t="s">
        <v>104</v>
      </c>
      <c r="AG297" s="17" t="s">
        <v>105</v>
      </c>
      <c r="AH297" s="17" t="s">
        <v>1377</v>
      </c>
      <c r="AI297" s="17" t="s">
        <v>1378</v>
      </c>
      <c r="AJ297" s="17" t="s">
        <v>1379</v>
      </c>
      <c r="AK297" s="5"/>
      <c r="AL297" s="2" t="s">
        <v>98</v>
      </c>
      <c r="AM297" s="2" t="str">
        <f t="shared" si="35"/>
        <v/>
      </c>
      <c r="AN297" s="14" t="str">
        <f t="shared" si="34"/>
        <v>Folder</v>
      </c>
      <c r="AO297" s="15">
        <v>0</v>
      </c>
      <c r="AQ297" s="71" t="s">
        <v>98</v>
      </c>
      <c r="AR297" s="67" t="str">
        <f t="shared" si="32"/>
        <v>GTF.203</v>
      </c>
      <c r="AS297" s="67" t="str">
        <f t="shared" si="36"/>
        <v>GTF_Q4</v>
      </c>
      <c r="AT297" s="67" t="s">
        <v>100</v>
      </c>
      <c r="AU297" s="75" t="s">
        <v>100</v>
      </c>
      <c r="AV297" s="112" t="s">
        <v>214</v>
      </c>
      <c r="AW297" s="122" t="s">
        <v>438</v>
      </c>
      <c r="AX297" s="122" t="s">
        <v>139</v>
      </c>
      <c r="AY297" s="114" t="s">
        <v>91</v>
      </c>
      <c r="AZ297" s="71" t="s">
        <v>98</v>
      </c>
      <c r="BA297" s="115" t="s">
        <v>211</v>
      </c>
      <c r="BB297" s="114" t="s">
        <v>212</v>
      </c>
      <c r="BC297" s="116" t="s">
        <v>91</v>
      </c>
      <c r="BD297" s="117" t="s">
        <v>98</v>
      </c>
      <c r="BE297" s="114" t="s">
        <v>98</v>
      </c>
      <c r="BF297" s="71" t="s">
        <v>98</v>
      </c>
      <c r="BG297" s="115" t="s">
        <v>98</v>
      </c>
      <c r="BH297" s="114" t="s">
        <v>98</v>
      </c>
      <c r="BI297" s="116" t="s">
        <v>98</v>
      </c>
      <c r="BJ297" s="117" t="s">
        <v>98</v>
      </c>
      <c r="BK297" s="114" t="s">
        <v>98</v>
      </c>
      <c r="BL297" s="71" t="s">
        <v>98</v>
      </c>
      <c r="BM297" s="115" t="s">
        <v>98</v>
      </c>
      <c r="BN297" s="114" t="s">
        <v>98</v>
      </c>
      <c r="BO297" s="116" t="s">
        <v>98</v>
      </c>
      <c r="BP297" s="100" t="s">
        <v>98</v>
      </c>
      <c r="BQ297" s="12" t="s">
        <v>98</v>
      </c>
      <c r="BR297" s="71" t="s">
        <v>98</v>
      </c>
      <c r="BS297" s="12" t="s">
        <v>98</v>
      </c>
      <c r="BT297" s="12" t="s">
        <v>98</v>
      </c>
      <c r="BU297" s="12" t="s">
        <v>98</v>
      </c>
      <c r="BV297" s="100" t="s">
        <v>98</v>
      </c>
      <c r="BW297" s="12" t="s">
        <v>98</v>
      </c>
      <c r="BX297" s="71" t="s">
        <v>98</v>
      </c>
      <c r="BY297" s="12" t="s">
        <v>98</v>
      </c>
      <c r="BZ297" s="12" t="s">
        <v>98</v>
      </c>
      <c r="CA297" s="12" t="s">
        <v>98</v>
      </c>
      <c r="CB297" s="100" t="s">
        <v>98</v>
      </c>
      <c r="CC297" s="100" t="s">
        <v>98</v>
      </c>
      <c r="CD297" s="100" t="s">
        <v>98</v>
      </c>
      <c r="CE297" s="100" t="s">
        <v>98</v>
      </c>
      <c r="CF297" s="100" t="s">
        <v>98</v>
      </c>
      <c r="CG297" s="100" t="s">
        <v>98</v>
      </c>
      <c r="CH297" s="100" t="s">
        <v>98</v>
      </c>
      <c r="CI297" s="105" t="s">
        <v>98</v>
      </c>
    </row>
    <row r="298" spans="1:87" ht="21.75" customHeight="1" x14ac:dyDescent="0.25">
      <c r="A298" s="1" t="s">
        <v>586</v>
      </c>
      <c r="B298" s="7">
        <v>204</v>
      </c>
      <c r="C298" s="23" t="s">
        <v>1364</v>
      </c>
      <c r="D298" t="s">
        <v>201</v>
      </c>
      <c r="E298" s="2">
        <v>2024</v>
      </c>
      <c r="F298" s="2" t="s">
        <v>91</v>
      </c>
      <c r="G298" s="10" t="s">
        <v>92</v>
      </c>
      <c r="H298" s="2" t="s">
        <v>93</v>
      </c>
      <c r="I298" s="10" t="s">
        <v>94</v>
      </c>
      <c r="J298" s="2" t="s">
        <v>1380</v>
      </c>
      <c r="K298" s="118" t="str">
        <f t="shared" si="30"/>
        <v>pdf</v>
      </c>
      <c r="L298" s="2" t="s">
        <v>1381</v>
      </c>
      <c r="M298" s="118" t="str">
        <f t="shared" si="31"/>
        <v>pdf</v>
      </c>
      <c r="N298" s="2" t="s">
        <v>97</v>
      </c>
      <c r="O298" s="45" t="s">
        <v>1382</v>
      </c>
      <c r="P298" s="13" t="str">
        <f t="shared" si="33"/>
        <v>Folder</v>
      </c>
      <c r="Q298" s="127">
        <v>3600</v>
      </c>
      <c r="R298" s="127">
        <v>2200</v>
      </c>
      <c r="S298" s="127">
        <v>1500</v>
      </c>
      <c r="T298" s="10">
        <v>24</v>
      </c>
      <c r="U298" s="2" t="s">
        <v>99</v>
      </c>
      <c r="V298" s="7" t="s">
        <v>98</v>
      </c>
      <c r="W298" s="2" t="s">
        <v>100</v>
      </c>
      <c r="X298" s="2" t="s">
        <v>100</v>
      </c>
      <c r="Y298" s="2" t="s">
        <v>100</v>
      </c>
      <c r="Z298" s="2" t="s">
        <v>100</v>
      </c>
      <c r="AA298" s="2" t="s">
        <v>100</v>
      </c>
      <c r="AB298" s="18" t="s">
        <v>100</v>
      </c>
      <c r="AC298" s="7" t="s">
        <v>130</v>
      </c>
      <c r="AD298" s="87" t="s">
        <v>98</v>
      </c>
      <c r="AE298" s="2" t="s">
        <v>131</v>
      </c>
      <c r="AF298" s="77" t="s">
        <v>204</v>
      </c>
      <c r="AG298" s="17"/>
      <c r="AH298" s="17"/>
      <c r="AI298" s="17"/>
      <c r="AJ298" s="17"/>
      <c r="AK298" s="5"/>
      <c r="AL298" s="2" t="s">
        <v>98</v>
      </c>
      <c r="AM298" s="2" t="str">
        <f t="shared" si="35"/>
        <v/>
      </c>
      <c r="AN298" s="14" t="str">
        <f t="shared" si="34"/>
        <v>Folder</v>
      </c>
      <c r="AO298" s="15">
        <v>0</v>
      </c>
      <c r="AQ298" s="71" t="s">
        <v>98</v>
      </c>
      <c r="AR298" s="67" t="str">
        <f t="shared" si="32"/>
        <v>GTF.204</v>
      </c>
      <c r="AS298" s="67" t="str">
        <f t="shared" si="36"/>
        <v>GTF_Q4</v>
      </c>
      <c r="AT298" s="67" t="s">
        <v>100</v>
      </c>
      <c r="AU298" s="75" t="s">
        <v>100</v>
      </c>
      <c r="AV298" s="112" t="s">
        <v>197</v>
      </c>
      <c r="AW298" s="122" t="s">
        <v>209</v>
      </c>
      <c r="AX298" s="122" t="s">
        <v>104</v>
      </c>
      <c r="AY298" s="114" t="s">
        <v>91</v>
      </c>
      <c r="AZ298" s="71" t="s">
        <v>98</v>
      </c>
      <c r="BA298" s="115" t="s">
        <v>92</v>
      </c>
      <c r="BB298" s="114" t="s">
        <v>94</v>
      </c>
      <c r="BC298" s="116" t="s">
        <v>91</v>
      </c>
      <c r="BD298" s="117" t="s">
        <v>98</v>
      </c>
      <c r="BE298" s="114" t="s">
        <v>98</v>
      </c>
      <c r="BF298" s="71" t="s">
        <v>98</v>
      </c>
      <c r="BG298" s="115" t="s">
        <v>98</v>
      </c>
      <c r="BH298" s="114" t="s">
        <v>98</v>
      </c>
      <c r="BI298" s="116" t="s">
        <v>98</v>
      </c>
      <c r="BJ298" s="117" t="s">
        <v>98</v>
      </c>
      <c r="BK298" s="114" t="s">
        <v>98</v>
      </c>
      <c r="BL298" s="71" t="s">
        <v>98</v>
      </c>
      <c r="BM298" s="115" t="s">
        <v>98</v>
      </c>
      <c r="BN298" s="114" t="s">
        <v>98</v>
      </c>
      <c r="BO298" s="116" t="s">
        <v>98</v>
      </c>
      <c r="BP298" s="100" t="s">
        <v>98</v>
      </c>
      <c r="BQ298" s="12" t="s">
        <v>98</v>
      </c>
      <c r="BR298" s="71" t="s">
        <v>98</v>
      </c>
      <c r="BS298" s="12" t="s">
        <v>98</v>
      </c>
      <c r="BT298" s="12" t="s">
        <v>98</v>
      </c>
      <c r="BU298" s="12" t="s">
        <v>98</v>
      </c>
      <c r="BV298" s="100" t="s">
        <v>98</v>
      </c>
      <c r="BW298" s="12" t="s">
        <v>98</v>
      </c>
      <c r="BX298" s="71" t="s">
        <v>98</v>
      </c>
      <c r="BY298" s="12" t="s">
        <v>98</v>
      </c>
      <c r="BZ298" s="12" t="s">
        <v>98</v>
      </c>
      <c r="CA298" s="12" t="s">
        <v>98</v>
      </c>
      <c r="CB298" s="100" t="s">
        <v>98</v>
      </c>
      <c r="CC298" s="100" t="s">
        <v>98</v>
      </c>
      <c r="CD298" s="100" t="s">
        <v>98</v>
      </c>
      <c r="CE298" s="100" t="s">
        <v>98</v>
      </c>
      <c r="CF298" s="100" t="s">
        <v>98</v>
      </c>
      <c r="CG298" s="100" t="s">
        <v>98</v>
      </c>
      <c r="CH298" s="100" t="s">
        <v>98</v>
      </c>
      <c r="CI298" s="105" t="s">
        <v>98</v>
      </c>
    </row>
    <row r="299" spans="1:87" ht="36" customHeight="1" x14ac:dyDescent="0.25">
      <c r="A299" s="1" t="s">
        <v>586</v>
      </c>
      <c r="B299" s="7">
        <v>205</v>
      </c>
      <c r="C299" s="43" t="s">
        <v>1364</v>
      </c>
      <c r="D299" t="s">
        <v>1383</v>
      </c>
      <c r="E299" s="2">
        <v>2024</v>
      </c>
      <c r="F299" s="19" t="s">
        <v>1384</v>
      </c>
      <c r="G299" s="10" t="s">
        <v>1385</v>
      </c>
      <c r="H299" s="10" t="s">
        <v>1386</v>
      </c>
      <c r="I299" s="10" t="s">
        <v>1387</v>
      </c>
      <c r="J299" s="2" t="s">
        <v>1388</v>
      </c>
      <c r="K299" s="118" t="str">
        <f t="shared" si="30"/>
        <v>pdf</v>
      </c>
      <c r="L299" s="2" t="s">
        <v>1389</v>
      </c>
      <c r="M299" s="118" t="str">
        <f t="shared" si="31"/>
        <v>pdf</v>
      </c>
      <c r="N299" s="2" t="s">
        <v>97</v>
      </c>
      <c r="O299" s="92" t="s">
        <v>1390</v>
      </c>
      <c r="P299" s="13" t="str">
        <f t="shared" si="33"/>
        <v>Folder</v>
      </c>
      <c r="Q299" s="127">
        <v>2700</v>
      </c>
      <c r="R299" s="127">
        <v>3500</v>
      </c>
      <c r="S299" s="127">
        <v>1250</v>
      </c>
      <c r="T299" s="10">
        <v>192</v>
      </c>
      <c r="U299" s="2" t="s">
        <v>99</v>
      </c>
      <c r="V299" s="7" t="s">
        <v>98</v>
      </c>
      <c r="W299" s="2" t="s">
        <v>99</v>
      </c>
      <c r="X299" s="2" t="s">
        <v>100</v>
      </c>
      <c r="Y299" s="2" t="s">
        <v>100</v>
      </c>
      <c r="Z299" s="2" t="s">
        <v>100</v>
      </c>
      <c r="AA299" s="2" t="s">
        <v>100</v>
      </c>
      <c r="AB299" s="18" t="s">
        <v>99</v>
      </c>
      <c r="AC299" s="7" t="s">
        <v>158</v>
      </c>
      <c r="AD299" s="4" t="s">
        <v>1391</v>
      </c>
      <c r="AE299" s="2" t="s">
        <v>138</v>
      </c>
      <c r="AF299" s="80" t="s">
        <v>1392</v>
      </c>
      <c r="AG299" s="10" t="s">
        <v>1393</v>
      </c>
      <c r="AH299" s="10" t="s">
        <v>1394</v>
      </c>
      <c r="AI299" s="10" t="s">
        <v>1395</v>
      </c>
      <c r="AJ299" s="10" t="s">
        <v>1396</v>
      </c>
      <c r="AL299" s="2" t="s">
        <v>98</v>
      </c>
      <c r="AM299" s="2" t="str">
        <f t="shared" si="35"/>
        <v/>
      </c>
      <c r="AN299" s="14" t="str">
        <f t="shared" si="34"/>
        <v>Folder</v>
      </c>
      <c r="AO299" s="15">
        <v>0</v>
      </c>
      <c r="AQ299" s="71" t="s">
        <v>98</v>
      </c>
      <c r="AR299" s="67" t="str">
        <f t="shared" si="32"/>
        <v>GTF.205</v>
      </c>
      <c r="AS299" s="67" t="str">
        <f t="shared" si="36"/>
        <v>GTF_Q4</v>
      </c>
      <c r="AT299" s="67" t="s">
        <v>100</v>
      </c>
      <c r="AU299" s="75" t="s">
        <v>99</v>
      </c>
      <c r="AV299" s="112" t="s">
        <v>214</v>
      </c>
      <c r="AW299" s="122"/>
      <c r="AX299" s="122"/>
      <c r="AY299" s="114" t="s">
        <v>1265</v>
      </c>
      <c r="AZ299" s="71" t="s">
        <v>98</v>
      </c>
      <c r="BA299" s="115" t="s">
        <v>1397</v>
      </c>
      <c r="BB299" s="114" t="s">
        <v>94</v>
      </c>
      <c r="BC299" s="116" t="s">
        <v>1398</v>
      </c>
      <c r="BD299" s="117" t="s">
        <v>99</v>
      </c>
      <c r="BE299" s="114" t="s">
        <v>91</v>
      </c>
      <c r="BF299" s="71" t="s">
        <v>98</v>
      </c>
      <c r="BG299" s="115" t="s">
        <v>1399</v>
      </c>
      <c r="BH299" s="114" t="s">
        <v>212</v>
      </c>
      <c r="BI299" s="116" t="s">
        <v>1400</v>
      </c>
      <c r="BJ299" s="117" t="s">
        <v>99</v>
      </c>
      <c r="BK299" s="114" t="s">
        <v>98</v>
      </c>
      <c r="BL299" s="71" t="s">
        <v>98</v>
      </c>
      <c r="BM299" s="115" t="s">
        <v>98</v>
      </c>
      <c r="BN299" s="114" t="s">
        <v>98</v>
      </c>
      <c r="BO299" s="116" t="s">
        <v>98</v>
      </c>
      <c r="BP299" s="100" t="s">
        <v>98</v>
      </c>
      <c r="BQ299" s="12" t="s">
        <v>98</v>
      </c>
      <c r="BR299" s="71" t="s">
        <v>98</v>
      </c>
      <c r="BS299" s="12" t="s">
        <v>98</v>
      </c>
      <c r="BT299" s="12" t="s">
        <v>98</v>
      </c>
      <c r="BU299" s="12" t="s">
        <v>98</v>
      </c>
      <c r="BV299" s="100" t="s">
        <v>98</v>
      </c>
      <c r="BW299" s="12" t="s">
        <v>98</v>
      </c>
      <c r="BX299" s="71" t="s">
        <v>98</v>
      </c>
      <c r="BY299" s="12" t="s">
        <v>98</v>
      </c>
      <c r="BZ299" s="12" t="s">
        <v>98</v>
      </c>
      <c r="CA299" s="12" t="s">
        <v>98</v>
      </c>
      <c r="CB299" s="100" t="s">
        <v>98</v>
      </c>
      <c r="CC299" s="71" t="s">
        <v>99</v>
      </c>
      <c r="CD299" s="100" t="s">
        <v>98</v>
      </c>
      <c r="CE299" s="100" t="s">
        <v>98</v>
      </c>
      <c r="CF299" s="71" t="s">
        <v>99</v>
      </c>
      <c r="CG299" s="100" t="s">
        <v>98</v>
      </c>
      <c r="CH299" s="100" t="s">
        <v>99</v>
      </c>
      <c r="CI299" s="104" t="s">
        <v>1155</v>
      </c>
    </row>
    <row r="300" spans="1:87" ht="21.75" customHeight="1" x14ac:dyDescent="0.25">
      <c r="A300" s="1" t="s">
        <v>586</v>
      </c>
      <c r="B300" s="7">
        <v>206</v>
      </c>
      <c r="C300" s="43" t="s">
        <v>1364</v>
      </c>
      <c r="D300" t="s">
        <v>1401</v>
      </c>
      <c r="E300" s="2">
        <v>2024</v>
      </c>
      <c r="F300" s="2" t="s">
        <v>627</v>
      </c>
      <c r="G300" s="2" t="s">
        <v>1402</v>
      </c>
      <c r="I300" s="10" t="s">
        <v>212</v>
      </c>
      <c r="J300" s="2" t="s">
        <v>1403</v>
      </c>
      <c r="K300" s="118" t="str">
        <f t="shared" si="30"/>
        <v>pdf</v>
      </c>
      <c r="L300" s="2" t="s">
        <v>1404</v>
      </c>
      <c r="M300" s="118" t="str">
        <f t="shared" si="31"/>
        <v>pdf</v>
      </c>
      <c r="N300" s="2" t="s">
        <v>97</v>
      </c>
      <c r="O300" s="45" t="s">
        <v>1405</v>
      </c>
      <c r="P300" s="13" t="str">
        <f t="shared" si="33"/>
        <v>Folder</v>
      </c>
      <c r="Q300" s="127">
        <v>4500</v>
      </c>
      <c r="R300" s="127">
        <v>3500</v>
      </c>
      <c r="S300" s="127">
        <v>1250</v>
      </c>
      <c r="T300" s="2" t="s">
        <v>1406</v>
      </c>
      <c r="U300" s="2" t="s">
        <v>99</v>
      </c>
      <c r="V300" s="7" t="s">
        <v>98</v>
      </c>
      <c r="W300" s="2" t="s">
        <v>99</v>
      </c>
      <c r="X300" s="2" t="s">
        <v>100</v>
      </c>
      <c r="Y300" s="2" t="s">
        <v>100</v>
      </c>
      <c r="Z300" s="2" t="s">
        <v>100</v>
      </c>
      <c r="AA300" s="2" t="s">
        <v>99</v>
      </c>
      <c r="AB300" s="18" t="s">
        <v>99</v>
      </c>
      <c r="AC300" s="7" t="s">
        <v>746</v>
      </c>
      <c r="AD300" s="91" t="s">
        <v>1407</v>
      </c>
      <c r="AE300" s="2" t="s">
        <v>138</v>
      </c>
      <c r="AF300" s="80" t="s">
        <v>1408</v>
      </c>
      <c r="AG300" s="10" t="s">
        <v>1409</v>
      </c>
      <c r="AH300" s="10" t="s">
        <v>1410</v>
      </c>
      <c r="AI300" s="10" t="s">
        <v>1411</v>
      </c>
      <c r="AJ300" s="10" t="s">
        <v>1412</v>
      </c>
      <c r="AL300" s="10" t="s">
        <v>1413</v>
      </c>
      <c r="AM300" s="2" t="str">
        <f t="shared" si="35"/>
        <v/>
      </c>
      <c r="AN300" s="14" t="str">
        <f t="shared" si="34"/>
        <v>Folder</v>
      </c>
      <c r="AO300" s="15">
        <v>0</v>
      </c>
      <c r="AQ300" s="71" t="s">
        <v>98</v>
      </c>
      <c r="AR300" s="67" t="str">
        <f t="shared" si="32"/>
        <v>GTF.206</v>
      </c>
      <c r="AS300" s="67" t="str">
        <f t="shared" si="36"/>
        <v>GTF_Q4</v>
      </c>
      <c r="AT300" s="67" t="s">
        <v>100</v>
      </c>
      <c r="AU300" s="75" t="s">
        <v>100</v>
      </c>
      <c r="AV300" s="112" t="s">
        <v>214</v>
      </c>
      <c r="AW300" s="122"/>
      <c r="AX300" s="122"/>
      <c r="AY300" s="12" t="s">
        <v>627</v>
      </c>
      <c r="AZ300" s="71" t="s">
        <v>98</v>
      </c>
      <c r="BA300" s="115" t="s">
        <v>1402</v>
      </c>
      <c r="BB300" s="114" t="s">
        <v>212</v>
      </c>
      <c r="BC300" s="12" t="s">
        <v>627</v>
      </c>
      <c r="BD300" s="117" t="s">
        <v>99</v>
      </c>
      <c r="BE300" s="114" t="s">
        <v>98</v>
      </c>
      <c r="BF300" s="71" t="s">
        <v>98</v>
      </c>
      <c r="BG300" s="115" t="s">
        <v>98</v>
      </c>
      <c r="BH300" s="114" t="s">
        <v>98</v>
      </c>
      <c r="BI300" s="116" t="s">
        <v>98</v>
      </c>
      <c r="BJ300" s="117" t="s">
        <v>98</v>
      </c>
      <c r="BK300" s="114" t="s">
        <v>98</v>
      </c>
      <c r="BL300" s="71" t="s">
        <v>98</v>
      </c>
      <c r="BM300" s="115" t="s">
        <v>98</v>
      </c>
      <c r="BN300" s="114" t="s">
        <v>98</v>
      </c>
      <c r="BO300" s="116" t="s">
        <v>98</v>
      </c>
      <c r="BP300" s="100" t="s">
        <v>98</v>
      </c>
      <c r="BQ300" s="12" t="s">
        <v>98</v>
      </c>
      <c r="BR300" s="71" t="s">
        <v>98</v>
      </c>
      <c r="BS300" s="12" t="s">
        <v>98</v>
      </c>
      <c r="BT300" s="12" t="s">
        <v>98</v>
      </c>
      <c r="BU300" s="12" t="s">
        <v>98</v>
      </c>
      <c r="BV300" s="100" t="s">
        <v>98</v>
      </c>
      <c r="BW300" s="12" t="s">
        <v>98</v>
      </c>
      <c r="BX300" s="71" t="s">
        <v>98</v>
      </c>
      <c r="BY300" s="12" t="s">
        <v>98</v>
      </c>
      <c r="BZ300" s="12" t="s">
        <v>98</v>
      </c>
      <c r="CA300" s="12" t="s">
        <v>98</v>
      </c>
      <c r="CB300" s="100" t="s">
        <v>98</v>
      </c>
      <c r="CC300" s="100" t="s">
        <v>98</v>
      </c>
      <c r="CD300" s="100" t="s">
        <v>98</v>
      </c>
      <c r="CE300" s="100" t="s">
        <v>98</v>
      </c>
      <c r="CF300" s="100" t="s">
        <v>98</v>
      </c>
      <c r="CG300" s="100" t="s">
        <v>98</v>
      </c>
      <c r="CH300" s="100" t="s">
        <v>99</v>
      </c>
      <c r="CI300" s="101" t="s">
        <v>98</v>
      </c>
    </row>
    <row r="301" spans="1:87" ht="22.5" customHeight="1" x14ac:dyDescent="0.25">
      <c r="A301" s="1" t="s">
        <v>586</v>
      </c>
      <c r="B301" s="7">
        <v>207</v>
      </c>
      <c r="C301" s="23" t="s">
        <v>1364</v>
      </c>
      <c r="D301" t="s">
        <v>1414</v>
      </c>
      <c r="E301" s="2">
        <v>2024</v>
      </c>
      <c r="F301" s="2" t="s">
        <v>91</v>
      </c>
      <c r="G301" s="10" t="s">
        <v>211</v>
      </c>
      <c r="H301" s="2" t="s">
        <v>93</v>
      </c>
      <c r="I301" s="10" t="s">
        <v>212</v>
      </c>
      <c r="J301" s="2" t="s">
        <v>1415</v>
      </c>
      <c r="K301" s="118" t="str">
        <f t="shared" si="30"/>
        <v>pdf</v>
      </c>
      <c r="L301" s="2" t="s">
        <v>1416</v>
      </c>
      <c r="M301" s="118" t="str">
        <f t="shared" si="31"/>
        <v>pdf</v>
      </c>
      <c r="N301" s="2" t="s">
        <v>97</v>
      </c>
      <c r="O301" s="45" t="s">
        <v>98</v>
      </c>
      <c r="P301" s="13" t="str">
        <f t="shared" si="33"/>
        <v>Folder</v>
      </c>
      <c r="Q301" s="127">
        <v>10200</v>
      </c>
      <c r="R301" s="127">
        <v>3500</v>
      </c>
      <c r="S301" s="127">
        <v>2000</v>
      </c>
      <c r="T301" s="2">
        <v>40</v>
      </c>
      <c r="U301" s="2" t="s">
        <v>99</v>
      </c>
      <c r="V301" s="7" t="s">
        <v>98</v>
      </c>
      <c r="W301" s="2" t="s">
        <v>99</v>
      </c>
      <c r="X301" s="2" t="s">
        <v>100</v>
      </c>
      <c r="Y301" s="2" t="s">
        <v>100</v>
      </c>
      <c r="Z301" s="2" t="s">
        <v>100</v>
      </c>
      <c r="AA301" s="2" t="s">
        <v>100</v>
      </c>
      <c r="AB301" s="18" t="s">
        <v>100</v>
      </c>
      <c r="AC301" s="7" t="s">
        <v>116</v>
      </c>
      <c r="AD301" s="4" t="s">
        <v>1417</v>
      </c>
      <c r="AE301" s="2" t="s">
        <v>118</v>
      </c>
      <c r="AF301" s="80" t="s">
        <v>119</v>
      </c>
      <c r="AG301" s="10" t="s">
        <v>1418</v>
      </c>
      <c r="AH301" s="10" t="s">
        <v>1141</v>
      </c>
      <c r="AI301" s="10" t="s">
        <v>1419</v>
      </c>
      <c r="AJ301" s="10" t="s">
        <v>1282</v>
      </c>
      <c r="AL301" s="2" t="s">
        <v>98</v>
      </c>
      <c r="AM301" s="2" t="str">
        <f t="shared" si="35"/>
        <v/>
      </c>
      <c r="AN301" s="14" t="str">
        <f t="shared" si="34"/>
        <v>Folder</v>
      </c>
      <c r="AO301" s="15">
        <v>0</v>
      </c>
      <c r="AQ301" s="71" t="s">
        <v>98</v>
      </c>
      <c r="AR301" s="67" t="str">
        <f t="shared" si="32"/>
        <v>GTF.207</v>
      </c>
      <c r="AS301" s="67" t="str">
        <f t="shared" si="36"/>
        <v>GTF_Q4</v>
      </c>
      <c r="AT301" s="67" t="s">
        <v>100</v>
      </c>
      <c r="AU301" s="75" t="s">
        <v>100</v>
      </c>
      <c r="AV301" s="112" t="s">
        <v>144</v>
      </c>
      <c r="AW301" s="122"/>
      <c r="AX301" s="122"/>
      <c r="AY301" s="114" t="s">
        <v>91</v>
      </c>
      <c r="AZ301" s="71" t="s">
        <v>98</v>
      </c>
      <c r="BA301" s="115" t="s">
        <v>211</v>
      </c>
      <c r="BB301" s="114" t="s">
        <v>212</v>
      </c>
      <c r="BC301" s="116" t="s">
        <v>91</v>
      </c>
      <c r="BD301" s="117" t="s">
        <v>98</v>
      </c>
      <c r="BE301" s="114" t="s">
        <v>98</v>
      </c>
      <c r="BF301" s="71" t="s">
        <v>98</v>
      </c>
      <c r="BG301" s="115" t="s">
        <v>98</v>
      </c>
      <c r="BH301" s="114" t="s">
        <v>98</v>
      </c>
      <c r="BI301" s="116" t="s">
        <v>98</v>
      </c>
      <c r="BJ301" s="117" t="s">
        <v>98</v>
      </c>
      <c r="BK301" s="114" t="s">
        <v>98</v>
      </c>
      <c r="BL301" s="71" t="s">
        <v>98</v>
      </c>
      <c r="BM301" s="115" t="s">
        <v>98</v>
      </c>
      <c r="BN301" s="114" t="s">
        <v>98</v>
      </c>
      <c r="BO301" s="116" t="s">
        <v>98</v>
      </c>
      <c r="BP301" s="100" t="s">
        <v>98</v>
      </c>
      <c r="BQ301" s="12" t="s">
        <v>98</v>
      </c>
      <c r="BR301" s="71" t="s">
        <v>98</v>
      </c>
      <c r="BS301" s="12" t="s">
        <v>98</v>
      </c>
      <c r="BT301" s="12" t="s">
        <v>98</v>
      </c>
      <c r="BU301" s="12" t="s">
        <v>98</v>
      </c>
      <c r="BV301" s="100" t="s">
        <v>98</v>
      </c>
      <c r="BW301" s="12" t="s">
        <v>98</v>
      </c>
      <c r="BX301" s="71" t="s">
        <v>98</v>
      </c>
      <c r="BY301" s="12" t="s">
        <v>98</v>
      </c>
      <c r="BZ301" s="12" t="s">
        <v>98</v>
      </c>
      <c r="CA301" s="12" t="s">
        <v>98</v>
      </c>
      <c r="CB301" s="100" t="s">
        <v>98</v>
      </c>
      <c r="CC301" s="100" t="s">
        <v>98</v>
      </c>
      <c r="CD301" s="100" t="s">
        <v>98</v>
      </c>
      <c r="CE301" s="100" t="s">
        <v>98</v>
      </c>
      <c r="CF301" s="100" t="s">
        <v>98</v>
      </c>
      <c r="CG301" s="100" t="s">
        <v>98</v>
      </c>
      <c r="CH301" s="100" t="s">
        <v>98</v>
      </c>
      <c r="CI301" s="101" t="s">
        <v>98</v>
      </c>
    </row>
    <row r="302" spans="1:87" ht="23.25" customHeight="1" x14ac:dyDescent="0.25">
      <c r="A302" s="1" t="s">
        <v>586</v>
      </c>
      <c r="B302" s="7">
        <v>208</v>
      </c>
      <c r="C302" s="23" t="s">
        <v>1364</v>
      </c>
      <c r="D302" t="s">
        <v>1420</v>
      </c>
      <c r="E302" s="2">
        <v>2024</v>
      </c>
      <c r="F302" s="19" t="s">
        <v>1421</v>
      </c>
      <c r="G302" s="19" t="s">
        <v>1422</v>
      </c>
      <c r="H302" s="2" t="s">
        <v>93</v>
      </c>
      <c r="I302" s="10" t="s">
        <v>212</v>
      </c>
      <c r="J302" s="2" t="s">
        <v>1423</v>
      </c>
      <c r="K302" s="118" t="str">
        <f t="shared" si="30"/>
        <v>pdf</v>
      </c>
      <c r="L302" s="2" t="s">
        <v>1424</v>
      </c>
      <c r="M302" s="118" t="str">
        <f t="shared" si="31"/>
        <v>pdf</v>
      </c>
      <c r="N302" s="2" t="s">
        <v>97</v>
      </c>
      <c r="O302" s="45" t="s">
        <v>98</v>
      </c>
      <c r="P302" s="13" t="str">
        <f t="shared" si="33"/>
        <v>Folder</v>
      </c>
      <c r="Q302" s="127">
        <v>10200</v>
      </c>
      <c r="R302" s="127">
        <v>3500</v>
      </c>
      <c r="S302" s="127">
        <v>1500</v>
      </c>
      <c r="T302" s="2">
        <v>24</v>
      </c>
      <c r="U302" s="2" t="s">
        <v>99</v>
      </c>
      <c r="V302" s="7" t="s">
        <v>100</v>
      </c>
      <c r="W302" s="2" t="s">
        <v>99</v>
      </c>
      <c r="X302" s="2" t="s">
        <v>100</v>
      </c>
      <c r="Y302" s="2" t="s">
        <v>100</v>
      </c>
      <c r="Z302" s="2" t="s">
        <v>100</v>
      </c>
      <c r="AA302" s="2" t="s">
        <v>100</v>
      </c>
      <c r="AB302" s="18" t="s">
        <v>100</v>
      </c>
      <c r="AC302" s="7" t="s">
        <v>353</v>
      </c>
      <c r="AD302" s="4" t="s">
        <v>1425</v>
      </c>
      <c r="AE302" s="2" t="s">
        <v>138</v>
      </c>
      <c r="AF302" s="80" t="s">
        <v>1426</v>
      </c>
      <c r="AG302" s="10" t="s">
        <v>1427</v>
      </c>
      <c r="AH302" s="10" t="s">
        <v>1428</v>
      </c>
      <c r="AI302" s="10" t="s">
        <v>1429</v>
      </c>
      <c r="AJ302" s="10" t="s">
        <v>1430</v>
      </c>
      <c r="AL302" s="2" t="s">
        <v>98</v>
      </c>
      <c r="AM302" s="2" t="str">
        <f t="shared" si="35"/>
        <v/>
      </c>
      <c r="AN302" s="14" t="str">
        <f t="shared" si="34"/>
        <v>Folder</v>
      </c>
      <c r="AO302" s="15">
        <v>0</v>
      </c>
      <c r="AQ302" s="71" t="s">
        <v>98</v>
      </c>
      <c r="AR302" s="67" t="str">
        <f t="shared" si="32"/>
        <v>GTF.208</v>
      </c>
      <c r="AS302" s="67" t="str">
        <f t="shared" si="36"/>
        <v>GTF_Q4</v>
      </c>
      <c r="AT302" s="67" t="s">
        <v>100</v>
      </c>
      <c r="AU302" s="75" t="s">
        <v>99</v>
      </c>
      <c r="AV302" s="112" t="s">
        <v>100</v>
      </c>
      <c r="AW302" s="122"/>
      <c r="AX302" s="122"/>
      <c r="AY302" s="114" t="s">
        <v>91</v>
      </c>
      <c r="AZ302" s="71" t="s">
        <v>98</v>
      </c>
      <c r="BA302" s="115" t="s">
        <v>211</v>
      </c>
      <c r="BB302" s="114" t="s">
        <v>212</v>
      </c>
      <c r="BC302" s="116" t="s">
        <v>1400</v>
      </c>
      <c r="BD302" s="117" t="s">
        <v>98</v>
      </c>
      <c r="BE302" s="114" t="s">
        <v>1239</v>
      </c>
      <c r="BF302" s="71" t="s">
        <v>98</v>
      </c>
      <c r="BG302" s="115" t="s">
        <v>1431</v>
      </c>
      <c r="BH302" s="114" t="s">
        <v>212</v>
      </c>
      <c r="BI302" s="116" t="s">
        <v>1432</v>
      </c>
      <c r="BJ302" s="117" t="s">
        <v>98</v>
      </c>
      <c r="BK302" s="114" t="s">
        <v>98</v>
      </c>
      <c r="BL302" s="71" t="s">
        <v>98</v>
      </c>
      <c r="BM302" s="115" t="s">
        <v>98</v>
      </c>
      <c r="BN302" s="114" t="s">
        <v>98</v>
      </c>
      <c r="BO302" s="116" t="s">
        <v>98</v>
      </c>
      <c r="BP302" s="100" t="s">
        <v>98</v>
      </c>
      <c r="BQ302" s="12" t="s">
        <v>98</v>
      </c>
      <c r="BR302" s="71" t="s">
        <v>98</v>
      </c>
      <c r="BS302" s="12" t="s">
        <v>98</v>
      </c>
      <c r="BT302" s="12" t="s">
        <v>98</v>
      </c>
      <c r="BU302" s="12" t="s">
        <v>98</v>
      </c>
      <c r="BV302" s="100" t="s">
        <v>98</v>
      </c>
      <c r="BW302" s="12" t="s">
        <v>98</v>
      </c>
      <c r="BX302" s="71" t="s">
        <v>98</v>
      </c>
      <c r="BY302" s="12" t="s">
        <v>98</v>
      </c>
      <c r="BZ302" s="12" t="s">
        <v>98</v>
      </c>
      <c r="CA302" s="12" t="s">
        <v>98</v>
      </c>
      <c r="CB302" s="100" t="s">
        <v>98</v>
      </c>
      <c r="CC302" s="100" t="s">
        <v>98</v>
      </c>
      <c r="CD302" s="100" t="s">
        <v>98</v>
      </c>
      <c r="CE302" s="100" t="s">
        <v>98</v>
      </c>
      <c r="CF302" s="100" t="s">
        <v>98</v>
      </c>
      <c r="CG302" s="100" t="s">
        <v>98</v>
      </c>
      <c r="CH302" s="100" t="s">
        <v>98</v>
      </c>
      <c r="CI302" s="101" t="s">
        <v>462</v>
      </c>
    </row>
    <row r="303" spans="1:87" ht="23.25" customHeight="1" x14ac:dyDescent="0.25">
      <c r="A303" s="1" t="s">
        <v>1433</v>
      </c>
      <c r="B303" s="7" t="s">
        <v>110</v>
      </c>
      <c r="C303" s="23" t="s">
        <v>1434</v>
      </c>
      <c r="D303" t="s">
        <v>1007</v>
      </c>
      <c r="E303" s="2">
        <v>2000</v>
      </c>
      <c r="F303" s="19" t="s">
        <v>91</v>
      </c>
      <c r="G303" s="10" t="s">
        <v>1435</v>
      </c>
      <c r="H303" s="2" t="s">
        <v>93</v>
      </c>
      <c r="I303" s="10" t="s">
        <v>1436</v>
      </c>
      <c r="J303" s="2" t="s">
        <v>1437</v>
      </c>
      <c r="K303" s="118" t="str">
        <f t="shared" si="30"/>
        <v>pdf</v>
      </c>
      <c r="L303" s="2" t="s">
        <v>1438</v>
      </c>
      <c r="M303" s="118" t="str">
        <f t="shared" si="31"/>
        <v>pdf</v>
      </c>
      <c r="N303" s="2" t="s">
        <v>97</v>
      </c>
      <c r="O303" s="45" t="s">
        <v>98</v>
      </c>
      <c r="P303" s="13" t="str">
        <f t="shared" si="33"/>
        <v>Folder</v>
      </c>
      <c r="Q303" s="127">
        <v>2700</v>
      </c>
      <c r="R303" s="127">
        <v>1100</v>
      </c>
      <c r="S303" s="127">
        <v>1000</v>
      </c>
      <c r="T303" s="10">
        <v>36</v>
      </c>
      <c r="U303" s="2" t="s">
        <v>98</v>
      </c>
      <c r="V303" s="7" t="s">
        <v>98</v>
      </c>
      <c r="W303" s="2" t="s">
        <v>98</v>
      </c>
      <c r="X303" s="2" t="s">
        <v>100</v>
      </c>
      <c r="Y303" s="2" t="s">
        <v>100</v>
      </c>
      <c r="Z303" s="2" t="s">
        <v>100</v>
      </c>
      <c r="AA303" s="2" t="s">
        <v>100</v>
      </c>
      <c r="AB303" s="18" t="s">
        <v>100</v>
      </c>
      <c r="AC303" s="76" t="s">
        <v>353</v>
      </c>
      <c r="AD303" s="63" t="s">
        <v>98</v>
      </c>
      <c r="AE303" s="65" t="s">
        <v>98</v>
      </c>
      <c r="AF303" s="86" t="s">
        <v>98</v>
      </c>
      <c r="AG303" s="65" t="s">
        <v>98</v>
      </c>
      <c r="AH303" s="65" t="s">
        <v>98</v>
      </c>
      <c r="AI303" s="65" t="s">
        <v>98</v>
      </c>
      <c r="AJ303" s="65" t="s">
        <v>98</v>
      </c>
      <c r="AK303" s="66" t="s">
        <v>98</v>
      </c>
      <c r="AL303" s="12" t="s">
        <v>98</v>
      </c>
      <c r="AM303" s="2" t="str">
        <f t="shared" si="35"/>
        <v/>
      </c>
      <c r="AN303" s="14" t="str">
        <f t="shared" si="34"/>
        <v>Folder</v>
      </c>
      <c r="AO303" s="15">
        <v>0</v>
      </c>
      <c r="AP303" s="62"/>
      <c r="AQ303" s="71" t="s">
        <v>98</v>
      </c>
      <c r="AR303" s="67" t="str">
        <f t="shared" si="32"/>
        <v>K21x.002</v>
      </c>
      <c r="AS303" s="35" t="s">
        <v>1439</v>
      </c>
      <c r="AT303" s="67" t="s">
        <v>100</v>
      </c>
      <c r="AU303" s="75" t="s">
        <v>100</v>
      </c>
      <c r="AV303" s="112" t="s">
        <v>1440</v>
      </c>
      <c r="AW303" s="122" t="s">
        <v>243</v>
      </c>
      <c r="AX303" s="122" t="s">
        <v>104</v>
      </c>
      <c r="AY303" s="70" t="s">
        <v>91</v>
      </c>
      <c r="AZ303" s="71" t="s">
        <v>98</v>
      </c>
      <c r="BA303" s="71" t="s">
        <v>1435</v>
      </c>
      <c r="BB303" s="71" t="s">
        <v>1436</v>
      </c>
      <c r="BC303" s="70" t="s">
        <v>91</v>
      </c>
      <c r="BD303" s="71" t="s">
        <v>98</v>
      </c>
      <c r="BE303" s="12" t="s">
        <v>98</v>
      </c>
      <c r="BF303" s="71" t="s">
        <v>98</v>
      </c>
      <c r="BG303" s="12" t="s">
        <v>98</v>
      </c>
      <c r="BH303" s="12" t="s">
        <v>164</v>
      </c>
      <c r="BI303" s="12" t="s">
        <v>98</v>
      </c>
      <c r="BJ303" s="100" t="s">
        <v>98</v>
      </c>
      <c r="BK303" s="12" t="s">
        <v>98</v>
      </c>
      <c r="BL303" s="71" t="s">
        <v>98</v>
      </c>
      <c r="BM303" s="12" t="s">
        <v>98</v>
      </c>
      <c r="BN303" s="12" t="s">
        <v>164</v>
      </c>
      <c r="BO303" s="12" t="s">
        <v>98</v>
      </c>
      <c r="BP303" s="100" t="s">
        <v>98</v>
      </c>
      <c r="BQ303" s="12" t="s">
        <v>98</v>
      </c>
      <c r="BR303" s="71" t="s">
        <v>98</v>
      </c>
      <c r="BS303" s="12" t="s">
        <v>98</v>
      </c>
      <c r="BT303" s="12" t="s">
        <v>164</v>
      </c>
      <c r="BU303" s="12" t="s">
        <v>98</v>
      </c>
      <c r="BV303" s="100" t="s">
        <v>98</v>
      </c>
      <c r="BW303" s="12" t="s">
        <v>98</v>
      </c>
      <c r="BX303" s="71" t="s">
        <v>98</v>
      </c>
      <c r="BY303" s="12" t="s">
        <v>98</v>
      </c>
      <c r="BZ303" s="12" t="s">
        <v>164</v>
      </c>
      <c r="CA303" s="12" t="s">
        <v>98</v>
      </c>
      <c r="CB303" s="100" t="s">
        <v>98</v>
      </c>
      <c r="CC303" s="100" t="s">
        <v>98</v>
      </c>
      <c r="CD303" s="100" t="s">
        <v>98</v>
      </c>
      <c r="CE303" s="100" t="s">
        <v>98</v>
      </c>
      <c r="CF303" s="100" t="s">
        <v>98</v>
      </c>
      <c r="CG303" s="100" t="s">
        <v>98</v>
      </c>
      <c r="CH303" s="100" t="s">
        <v>98</v>
      </c>
      <c r="CI303" s="101" t="s">
        <v>98</v>
      </c>
    </row>
    <row r="304" spans="1:87" ht="23.25" customHeight="1" x14ac:dyDescent="0.25">
      <c r="A304" s="1" t="s">
        <v>1433</v>
      </c>
      <c r="B304" s="7" t="s">
        <v>88</v>
      </c>
      <c r="C304" s="23" t="s">
        <v>1434</v>
      </c>
      <c r="D304" t="s">
        <v>1441</v>
      </c>
      <c r="E304" s="2">
        <v>2000</v>
      </c>
      <c r="F304" s="19" t="s">
        <v>91</v>
      </c>
      <c r="G304" s="10" t="s">
        <v>1435</v>
      </c>
      <c r="H304" s="2" t="s">
        <v>93</v>
      </c>
      <c r="I304" s="10" t="s">
        <v>1436</v>
      </c>
      <c r="J304" s="2" t="s">
        <v>1442</v>
      </c>
      <c r="K304" s="118" t="str">
        <f t="shared" si="30"/>
        <v>pdf</v>
      </c>
      <c r="L304" s="2" t="s">
        <v>1443</v>
      </c>
      <c r="M304" s="118" t="str">
        <f t="shared" si="31"/>
        <v>pdf</v>
      </c>
      <c r="N304" s="2" t="s">
        <v>97</v>
      </c>
      <c r="O304" s="45" t="s">
        <v>98</v>
      </c>
      <c r="P304" s="13" t="str">
        <f t="shared" si="33"/>
        <v>Folder</v>
      </c>
      <c r="Q304" s="127">
        <v>2700</v>
      </c>
      <c r="R304" s="127">
        <v>1100</v>
      </c>
      <c r="S304" s="127">
        <v>1000</v>
      </c>
      <c r="T304" s="10">
        <v>36</v>
      </c>
      <c r="U304" s="2" t="s">
        <v>99</v>
      </c>
      <c r="V304" s="7" t="s">
        <v>98</v>
      </c>
      <c r="W304" s="2" t="s">
        <v>98</v>
      </c>
      <c r="X304" s="2" t="s">
        <v>100</v>
      </c>
      <c r="Y304" s="2" t="s">
        <v>100</v>
      </c>
      <c r="Z304" s="2" t="s">
        <v>100</v>
      </c>
      <c r="AA304" s="2" t="s">
        <v>100</v>
      </c>
      <c r="AB304" s="18" t="s">
        <v>100</v>
      </c>
      <c r="AC304" s="76" t="s">
        <v>353</v>
      </c>
      <c r="AD304" s="63" t="s">
        <v>98</v>
      </c>
      <c r="AE304" s="65" t="s">
        <v>98</v>
      </c>
      <c r="AF304" s="86" t="s">
        <v>98</v>
      </c>
      <c r="AG304" s="65" t="s">
        <v>98</v>
      </c>
      <c r="AH304" s="65" t="s">
        <v>98</v>
      </c>
      <c r="AI304" s="65" t="s">
        <v>98</v>
      </c>
      <c r="AJ304" s="65" t="s">
        <v>98</v>
      </c>
      <c r="AK304" s="66" t="s">
        <v>98</v>
      </c>
      <c r="AL304" s="12" t="s">
        <v>98</v>
      </c>
      <c r="AM304" s="2" t="str">
        <f t="shared" si="35"/>
        <v/>
      </c>
      <c r="AN304" s="14" t="str">
        <f t="shared" si="34"/>
        <v>Folder</v>
      </c>
      <c r="AO304" s="15">
        <v>0</v>
      </c>
      <c r="AP304" s="62"/>
      <c r="AQ304" s="71" t="s">
        <v>98</v>
      </c>
      <c r="AR304" s="67" t="str">
        <f t="shared" si="32"/>
        <v>K21x.001</v>
      </c>
      <c r="AS304" s="35" t="s">
        <v>1439</v>
      </c>
      <c r="AT304" s="67" t="s">
        <v>100</v>
      </c>
      <c r="AU304" s="75" t="s">
        <v>100</v>
      </c>
      <c r="AV304" s="112" t="s">
        <v>1440</v>
      </c>
      <c r="AW304" s="122" t="s">
        <v>1444</v>
      </c>
      <c r="AX304" s="122" t="s">
        <v>1445</v>
      </c>
      <c r="AY304" s="70" t="s">
        <v>91</v>
      </c>
      <c r="AZ304" s="71" t="s">
        <v>98</v>
      </c>
      <c r="BA304" s="71" t="s">
        <v>1435</v>
      </c>
      <c r="BB304" s="71" t="s">
        <v>1436</v>
      </c>
      <c r="BC304" s="70" t="s">
        <v>91</v>
      </c>
      <c r="BD304" s="71" t="s">
        <v>98</v>
      </c>
      <c r="BE304" s="12" t="s">
        <v>98</v>
      </c>
      <c r="BF304" s="71" t="s">
        <v>98</v>
      </c>
      <c r="BG304" s="12" t="s">
        <v>98</v>
      </c>
      <c r="BH304" s="12" t="s">
        <v>164</v>
      </c>
      <c r="BI304" s="12" t="s">
        <v>98</v>
      </c>
      <c r="BJ304" s="100" t="s">
        <v>98</v>
      </c>
      <c r="BK304" s="12" t="s">
        <v>98</v>
      </c>
      <c r="BL304" s="71" t="s">
        <v>98</v>
      </c>
      <c r="BM304" s="12" t="s">
        <v>98</v>
      </c>
      <c r="BN304" s="12" t="s">
        <v>164</v>
      </c>
      <c r="BO304" s="12" t="s">
        <v>98</v>
      </c>
      <c r="BP304" s="100" t="s">
        <v>98</v>
      </c>
      <c r="BQ304" s="12" t="s">
        <v>98</v>
      </c>
      <c r="BR304" s="71" t="s">
        <v>98</v>
      </c>
      <c r="BS304" s="12" t="s">
        <v>98</v>
      </c>
      <c r="BT304" s="12" t="s">
        <v>164</v>
      </c>
      <c r="BU304" s="12" t="s">
        <v>98</v>
      </c>
      <c r="BV304" s="100" t="s">
        <v>98</v>
      </c>
      <c r="BW304" s="12" t="s">
        <v>98</v>
      </c>
      <c r="BX304" s="71" t="s">
        <v>98</v>
      </c>
      <c r="BY304" s="12" t="s">
        <v>98</v>
      </c>
      <c r="BZ304" s="12" t="s">
        <v>164</v>
      </c>
      <c r="CA304" s="12" t="s">
        <v>98</v>
      </c>
      <c r="CB304" s="100" t="s">
        <v>98</v>
      </c>
      <c r="CC304" s="100" t="s">
        <v>98</v>
      </c>
      <c r="CD304" s="100" t="s">
        <v>98</v>
      </c>
      <c r="CE304" s="100" t="s">
        <v>98</v>
      </c>
      <c r="CF304" s="100" t="s">
        <v>98</v>
      </c>
      <c r="CG304" s="100" t="s">
        <v>98</v>
      </c>
      <c r="CH304" s="100" t="s">
        <v>98</v>
      </c>
      <c r="CI304" s="101" t="s">
        <v>98</v>
      </c>
    </row>
    <row r="305" spans="1:87" ht="23.25" customHeight="1" x14ac:dyDescent="0.25">
      <c r="A305" s="1" t="s">
        <v>1433</v>
      </c>
      <c r="B305" s="7" t="s">
        <v>126</v>
      </c>
      <c r="C305" s="23" t="s">
        <v>1434</v>
      </c>
      <c r="D305" t="s">
        <v>1446</v>
      </c>
      <c r="E305" s="2">
        <v>2004</v>
      </c>
      <c r="F305" s="19" t="s">
        <v>91</v>
      </c>
      <c r="G305" s="10" t="s">
        <v>1435</v>
      </c>
      <c r="H305" s="2" t="s">
        <v>93</v>
      </c>
      <c r="I305" s="10" t="s">
        <v>1436</v>
      </c>
      <c r="J305" s="2" t="s">
        <v>1447</v>
      </c>
      <c r="K305" s="118" t="str">
        <f t="shared" si="30"/>
        <v>pdf</v>
      </c>
      <c r="L305" s="2" t="s">
        <v>1443</v>
      </c>
      <c r="M305" s="118" t="str">
        <f t="shared" si="31"/>
        <v>pdf</v>
      </c>
      <c r="N305" s="2" t="s">
        <v>97</v>
      </c>
      <c r="O305" s="45" t="s">
        <v>98</v>
      </c>
      <c r="P305" s="13" t="str">
        <f t="shared" si="33"/>
        <v>Folder</v>
      </c>
      <c r="Q305" s="127">
        <v>2700</v>
      </c>
      <c r="R305" s="127">
        <v>1100</v>
      </c>
      <c r="S305" s="127">
        <v>1000</v>
      </c>
      <c r="T305" s="10">
        <v>36</v>
      </c>
      <c r="U305" s="2" t="s">
        <v>99</v>
      </c>
      <c r="V305" s="7" t="s">
        <v>98</v>
      </c>
      <c r="W305" s="2" t="s">
        <v>98</v>
      </c>
      <c r="X305" s="2" t="s">
        <v>100</v>
      </c>
      <c r="Y305" s="2" t="s">
        <v>100</v>
      </c>
      <c r="Z305" s="2" t="s">
        <v>100</v>
      </c>
      <c r="AA305" s="2" t="s">
        <v>100</v>
      </c>
      <c r="AB305" s="18" t="s">
        <v>100</v>
      </c>
      <c r="AC305" s="76" t="s">
        <v>353</v>
      </c>
      <c r="AD305" s="63" t="s">
        <v>98</v>
      </c>
      <c r="AE305" s="65" t="s">
        <v>98</v>
      </c>
      <c r="AF305" s="86" t="s">
        <v>98</v>
      </c>
      <c r="AG305" s="65" t="s">
        <v>98</v>
      </c>
      <c r="AH305" s="65" t="s">
        <v>98</v>
      </c>
      <c r="AI305" s="65" t="s">
        <v>98</v>
      </c>
      <c r="AJ305" s="65" t="s">
        <v>98</v>
      </c>
      <c r="AK305" s="66" t="s">
        <v>98</v>
      </c>
      <c r="AL305" s="12" t="s">
        <v>98</v>
      </c>
      <c r="AM305" s="2" t="str">
        <f t="shared" si="35"/>
        <v/>
      </c>
      <c r="AN305" s="14" t="str">
        <f t="shared" si="34"/>
        <v>Folder</v>
      </c>
      <c r="AO305" s="15">
        <v>0</v>
      </c>
      <c r="AP305" s="62"/>
      <c r="AQ305" s="71" t="s">
        <v>98</v>
      </c>
      <c r="AR305" s="67" t="str">
        <f t="shared" si="32"/>
        <v>K21x.003</v>
      </c>
      <c r="AS305" s="35" t="s">
        <v>1439</v>
      </c>
      <c r="AT305" s="67" t="s">
        <v>100</v>
      </c>
      <c r="AU305" s="75" t="s">
        <v>100</v>
      </c>
      <c r="AV305" s="112" t="s">
        <v>1440</v>
      </c>
      <c r="AW305" s="122" t="s">
        <v>1105</v>
      </c>
      <c r="AX305" s="122" t="s">
        <v>183</v>
      </c>
      <c r="AY305" s="70" t="s">
        <v>91</v>
      </c>
      <c r="AZ305" s="71" t="s">
        <v>98</v>
      </c>
      <c r="BA305" s="71" t="s">
        <v>1435</v>
      </c>
      <c r="BB305" s="71" t="s">
        <v>1436</v>
      </c>
      <c r="BC305" s="70" t="s">
        <v>91</v>
      </c>
      <c r="BD305" s="71" t="s">
        <v>98</v>
      </c>
      <c r="BE305" s="12" t="s">
        <v>98</v>
      </c>
      <c r="BF305" s="71" t="s">
        <v>98</v>
      </c>
      <c r="BG305" s="12" t="s">
        <v>98</v>
      </c>
      <c r="BH305" s="12" t="s">
        <v>164</v>
      </c>
      <c r="BI305" s="12" t="s">
        <v>98</v>
      </c>
      <c r="BJ305" s="100" t="s">
        <v>98</v>
      </c>
      <c r="BK305" s="12" t="s">
        <v>98</v>
      </c>
      <c r="BL305" s="71" t="s">
        <v>98</v>
      </c>
      <c r="BM305" s="12" t="s">
        <v>98</v>
      </c>
      <c r="BN305" s="12" t="s">
        <v>164</v>
      </c>
      <c r="BO305" s="12" t="s">
        <v>98</v>
      </c>
      <c r="BP305" s="100" t="s">
        <v>98</v>
      </c>
      <c r="BQ305" s="12" t="s">
        <v>98</v>
      </c>
      <c r="BR305" s="71" t="s">
        <v>98</v>
      </c>
      <c r="BS305" s="12" t="s">
        <v>98</v>
      </c>
      <c r="BT305" s="12" t="s">
        <v>164</v>
      </c>
      <c r="BU305" s="12" t="s">
        <v>98</v>
      </c>
      <c r="BV305" s="100" t="s">
        <v>98</v>
      </c>
      <c r="BW305" s="12" t="s">
        <v>98</v>
      </c>
      <c r="BX305" s="71" t="s">
        <v>98</v>
      </c>
      <c r="BY305" s="12" t="s">
        <v>98</v>
      </c>
      <c r="BZ305" s="12" t="s">
        <v>164</v>
      </c>
      <c r="CA305" s="12" t="s">
        <v>98</v>
      </c>
      <c r="CB305" s="100" t="s">
        <v>98</v>
      </c>
      <c r="CC305" s="100" t="s">
        <v>98</v>
      </c>
      <c r="CD305" s="100" t="s">
        <v>98</v>
      </c>
      <c r="CE305" s="100" t="s">
        <v>98</v>
      </c>
      <c r="CF305" s="100" t="s">
        <v>98</v>
      </c>
      <c r="CG305" s="100" t="s">
        <v>98</v>
      </c>
      <c r="CH305" s="100" t="s">
        <v>98</v>
      </c>
      <c r="CI305" s="101" t="s">
        <v>98</v>
      </c>
    </row>
    <row r="306" spans="1:87" ht="23.25" customHeight="1" x14ac:dyDescent="0.25">
      <c r="A306" s="1" t="s">
        <v>1433</v>
      </c>
      <c r="B306" s="7" t="s">
        <v>133</v>
      </c>
      <c r="C306" s="23" t="s">
        <v>1434</v>
      </c>
      <c r="D306" t="s">
        <v>1448</v>
      </c>
      <c r="E306" s="2">
        <v>2001</v>
      </c>
      <c r="F306" s="19" t="s">
        <v>91</v>
      </c>
      <c r="G306" s="10" t="s">
        <v>1435</v>
      </c>
      <c r="H306" s="2" t="s">
        <v>93</v>
      </c>
      <c r="I306" s="10" t="s">
        <v>1436</v>
      </c>
      <c r="J306" s="2" t="s">
        <v>1449</v>
      </c>
      <c r="K306" s="118" t="str">
        <f t="shared" si="30"/>
        <v>pdf</v>
      </c>
      <c r="L306" s="2" t="s">
        <v>1450</v>
      </c>
      <c r="M306" s="118" t="str">
        <f t="shared" si="31"/>
        <v>pdf</v>
      </c>
      <c r="N306" s="2" t="s">
        <v>97</v>
      </c>
      <c r="O306" s="45" t="s">
        <v>98</v>
      </c>
      <c r="P306" s="13" t="str">
        <f t="shared" si="33"/>
        <v>Folder</v>
      </c>
      <c r="Q306" s="127">
        <v>2700</v>
      </c>
      <c r="R306" s="127">
        <v>1100</v>
      </c>
      <c r="S306" s="127">
        <v>1000</v>
      </c>
      <c r="T306" s="10">
        <v>36</v>
      </c>
      <c r="U306" s="2" t="s">
        <v>99</v>
      </c>
      <c r="V306" s="7" t="s">
        <v>98</v>
      </c>
      <c r="W306" s="2" t="s">
        <v>98</v>
      </c>
      <c r="X306" s="2" t="s">
        <v>100</v>
      </c>
      <c r="Y306" s="2" t="s">
        <v>100</v>
      </c>
      <c r="Z306" s="2" t="s">
        <v>100</v>
      </c>
      <c r="AA306" s="2" t="s">
        <v>100</v>
      </c>
      <c r="AB306" s="18" t="s">
        <v>100</v>
      </c>
      <c r="AC306" s="76" t="s">
        <v>137</v>
      </c>
      <c r="AD306" s="63" t="s">
        <v>98</v>
      </c>
      <c r="AE306" s="65" t="s">
        <v>98</v>
      </c>
      <c r="AF306" s="86" t="s">
        <v>98</v>
      </c>
      <c r="AG306" s="65" t="s">
        <v>98</v>
      </c>
      <c r="AH306" s="65" t="s">
        <v>98</v>
      </c>
      <c r="AI306" s="65" t="s">
        <v>98</v>
      </c>
      <c r="AJ306" s="65" t="s">
        <v>98</v>
      </c>
      <c r="AK306" s="66" t="s">
        <v>98</v>
      </c>
      <c r="AL306" s="12" t="s">
        <v>98</v>
      </c>
      <c r="AM306" s="2" t="str">
        <f t="shared" si="35"/>
        <v/>
      </c>
      <c r="AN306" s="14" t="str">
        <f t="shared" si="34"/>
        <v>Folder</v>
      </c>
      <c r="AO306" s="15">
        <v>0</v>
      </c>
      <c r="AP306" s="62"/>
      <c r="AQ306" s="71" t="s">
        <v>98</v>
      </c>
      <c r="AR306" s="67" t="str">
        <f t="shared" si="32"/>
        <v>K21x.004</v>
      </c>
      <c r="AS306" s="35" t="s">
        <v>1439</v>
      </c>
      <c r="AT306" s="67" t="s">
        <v>100</v>
      </c>
      <c r="AU306" s="75" t="s">
        <v>100</v>
      </c>
      <c r="AV306" s="112" t="s">
        <v>1440</v>
      </c>
      <c r="AW306" s="122" t="s">
        <v>1451</v>
      </c>
      <c r="AX306" s="122" t="s">
        <v>104</v>
      </c>
      <c r="AY306" s="70" t="s">
        <v>91</v>
      </c>
      <c r="AZ306" s="71" t="s">
        <v>98</v>
      </c>
      <c r="BA306" s="71" t="s">
        <v>1435</v>
      </c>
      <c r="BB306" s="71" t="s">
        <v>1436</v>
      </c>
      <c r="BC306" s="70" t="s">
        <v>91</v>
      </c>
      <c r="BD306" s="71" t="s">
        <v>98</v>
      </c>
      <c r="BE306" s="12" t="s">
        <v>98</v>
      </c>
      <c r="BF306" s="71" t="s">
        <v>98</v>
      </c>
      <c r="BG306" s="12" t="s">
        <v>98</v>
      </c>
      <c r="BH306" s="12" t="s">
        <v>164</v>
      </c>
      <c r="BI306" s="12" t="s">
        <v>98</v>
      </c>
      <c r="BJ306" s="100" t="s">
        <v>98</v>
      </c>
      <c r="BK306" s="12" t="s">
        <v>98</v>
      </c>
      <c r="BL306" s="71" t="s">
        <v>98</v>
      </c>
      <c r="BM306" s="12" t="s">
        <v>98</v>
      </c>
      <c r="BN306" s="12" t="s">
        <v>164</v>
      </c>
      <c r="BO306" s="12" t="s">
        <v>98</v>
      </c>
      <c r="BP306" s="100" t="s">
        <v>98</v>
      </c>
      <c r="BQ306" s="12" t="s">
        <v>98</v>
      </c>
      <c r="BR306" s="71" t="s">
        <v>98</v>
      </c>
      <c r="BS306" s="12" t="s">
        <v>98</v>
      </c>
      <c r="BT306" s="12" t="s">
        <v>164</v>
      </c>
      <c r="BU306" s="12" t="s">
        <v>98</v>
      </c>
      <c r="BV306" s="100" t="s">
        <v>98</v>
      </c>
      <c r="BW306" s="12" t="s">
        <v>98</v>
      </c>
      <c r="BX306" s="71" t="s">
        <v>98</v>
      </c>
      <c r="BY306" s="12" t="s">
        <v>98</v>
      </c>
      <c r="BZ306" s="12" t="s">
        <v>164</v>
      </c>
      <c r="CA306" s="12" t="s">
        <v>98</v>
      </c>
      <c r="CB306" s="100" t="s">
        <v>98</v>
      </c>
      <c r="CC306" s="100" t="s">
        <v>98</v>
      </c>
      <c r="CD306" s="100" t="s">
        <v>98</v>
      </c>
      <c r="CE306" s="100" t="s">
        <v>98</v>
      </c>
      <c r="CF306" s="100" t="s">
        <v>98</v>
      </c>
      <c r="CG306" s="100" t="s">
        <v>98</v>
      </c>
      <c r="CH306" s="100" t="s">
        <v>98</v>
      </c>
      <c r="CI306" s="101" t="s">
        <v>98</v>
      </c>
    </row>
    <row r="307" spans="1:87" ht="23.25" customHeight="1" x14ac:dyDescent="0.25">
      <c r="A307" s="1" t="s">
        <v>1433</v>
      </c>
      <c r="B307" s="7" t="s">
        <v>146</v>
      </c>
      <c r="C307" s="23" t="s">
        <v>1434</v>
      </c>
      <c r="D307" t="s">
        <v>1452</v>
      </c>
      <c r="E307" s="2">
        <v>2000</v>
      </c>
      <c r="F307" s="19" t="s">
        <v>91</v>
      </c>
      <c r="G307" s="10" t="s">
        <v>1435</v>
      </c>
      <c r="H307" s="2" t="s">
        <v>93</v>
      </c>
      <c r="I307" s="10" t="s">
        <v>1436</v>
      </c>
      <c r="J307" s="2" t="s">
        <v>1453</v>
      </c>
      <c r="K307" s="118" t="str">
        <f t="shared" si="30"/>
        <v>pdf</v>
      </c>
      <c r="L307" s="2" t="s">
        <v>1443</v>
      </c>
      <c r="M307" s="118" t="str">
        <f t="shared" si="31"/>
        <v>pdf</v>
      </c>
      <c r="N307" s="2" t="s">
        <v>97</v>
      </c>
      <c r="O307" s="45" t="s">
        <v>98</v>
      </c>
      <c r="P307" s="13" t="str">
        <f t="shared" si="33"/>
        <v>Folder</v>
      </c>
      <c r="Q307" s="127">
        <v>2700</v>
      </c>
      <c r="R307" s="127">
        <v>1100</v>
      </c>
      <c r="S307" s="127">
        <v>1000</v>
      </c>
      <c r="T307" s="10">
        <v>36</v>
      </c>
      <c r="U307" s="2" t="s">
        <v>99</v>
      </c>
      <c r="V307" s="7" t="s">
        <v>98</v>
      </c>
      <c r="W307" s="2" t="s">
        <v>98</v>
      </c>
      <c r="X307" s="2" t="s">
        <v>100</v>
      </c>
      <c r="Y307" s="2" t="s">
        <v>100</v>
      </c>
      <c r="Z307" s="2" t="s">
        <v>100</v>
      </c>
      <c r="AA307" s="2" t="s">
        <v>100</v>
      </c>
      <c r="AB307" s="18" t="s">
        <v>100</v>
      </c>
      <c r="AC307" s="76" t="s">
        <v>130</v>
      </c>
      <c r="AD307" s="63" t="s">
        <v>98</v>
      </c>
      <c r="AE307" s="65" t="s">
        <v>98</v>
      </c>
      <c r="AF307" s="86" t="s">
        <v>98</v>
      </c>
      <c r="AG307" s="65" t="s">
        <v>98</v>
      </c>
      <c r="AH307" s="65" t="s">
        <v>98</v>
      </c>
      <c r="AI307" s="65" t="s">
        <v>98</v>
      </c>
      <c r="AJ307" s="65" t="s">
        <v>98</v>
      </c>
      <c r="AK307" s="66" t="s">
        <v>98</v>
      </c>
      <c r="AL307" s="12" t="s">
        <v>98</v>
      </c>
      <c r="AM307" s="2" t="str">
        <f t="shared" si="35"/>
        <v/>
      </c>
      <c r="AN307" s="14" t="str">
        <f t="shared" si="34"/>
        <v>Folder</v>
      </c>
      <c r="AO307" s="15">
        <v>0</v>
      </c>
      <c r="AP307" s="62"/>
      <c r="AQ307" s="71" t="s">
        <v>98</v>
      </c>
      <c r="AR307" s="67" t="str">
        <f t="shared" si="32"/>
        <v>K21x.005</v>
      </c>
      <c r="AS307" s="35" t="s">
        <v>1439</v>
      </c>
      <c r="AT307" s="67" t="s">
        <v>100</v>
      </c>
      <c r="AU307" s="75" t="s">
        <v>100</v>
      </c>
      <c r="AV307" s="112" t="s">
        <v>214</v>
      </c>
      <c r="AW307" s="122" t="s">
        <v>438</v>
      </c>
      <c r="AX307" s="122" t="s">
        <v>139</v>
      </c>
      <c r="AY307" s="70" t="s">
        <v>91</v>
      </c>
      <c r="AZ307" s="71" t="s">
        <v>98</v>
      </c>
      <c r="BA307" s="71" t="s">
        <v>1435</v>
      </c>
      <c r="BB307" s="71" t="s">
        <v>1436</v>
      </c>
      <c r="BC307" s="70" t="s">
        <v>91</v>
      </c>
      <c r="BD307" s="71" t="s">
        <v>98</v>
      </c>
      <c r="BE307" s="12" t="s">
        <v>98</v>
      </c>
      <c r="BF307" s="71" t="s">
        <v>98</v>
      </c>
      <c r="BG307" s="12" t="s">
        <v>98</v>
      </c>
      <c r="BH307" s="12" t="s">
        <v>164</v>
      </c>
      <c r="BI307" s="12" t="s">
        <v>98</v>
      </c>
      <c r="BJ307" s="100" t="s">
        <v>98</v>
      </c>
      <c r="BK307" s="12" t="s">
        <v>98</v>
      </c>
      <c r="BL307" s="71" t="s">
        <v>98</v>
      </c>
      <c r="BM307" s="12" t="s">
        <v>98</v>
      </c>
      <c r="BN307" s="12" t="s">
        <v>164</v>
      </c>
      <c r="BO307" s="12" t="s">
        <v>98</v>
      </c>
      <c r="BP307" s="100" t="s">
        <v>98</v>
      </c>
      <c r="BQ307" s="12" t="s">
        <v>98</v>
      </c>
      <c r="BR307" s="71" t="s">
        <v>98</v>
      </c>
      <c r="BS307" s="12" t="s">
        <v>98</v>
      </c>
      <c r="BT307" s="12" t="s">
        <v>164</v>
      </c>
      <c r="BU307" s="12" t="s">
        <v>98</v>
      </c>
      <c r="BV307" s="100" t="s">
        <v>98</v>
      </c>
      <c r="BW307" s="12" t="s">
        <v>98</v>
      </c>
      <c r="BX307" s="71" t="s">
        <v>98</v>
      </c>
      <c r="BY307" s="12" t="s">
        <v>98</v>
      </c>
      <c r="BZ307" s="12" t="s">
        <v>164</v>
      </c>
      <c r="CA307" s="12" t="s">
        <v>98</v>
      </c>
      <c r="CB307" s="100" t="s">
        <v>98</v>
      </c>
      <c r="CC307" s="100" t="s">
        <v>98</v>
      </c>
      <c r="CD307" s="100" t="s">
        <v>98</v>
      </c>
      <c r="CE307" s="100" t="s">
        <v>98</v>
      </c>
      <c r="CF307" s="100" t="s">
        <v>98</v>
      </c>
      <c r="CG307" s="100" t="s">
        <v>98</v>
      </c>
      <c r="CH307" s="100" t="s">
        <v>98</v>
      </c>
      <c r="CI307" s="101" t="s">
        <v>98</v>
      </c>
    </row>
    <row r="308" spans="1:87" ht="23.25" customHeight="1" x14ac:dyDescent="0.25">
      <c r="A308" s="1" t="s">
        <v>1433</v>
      </c>
      <c r="B308" s="7" t="s">
        <v>155</v>
      </c>
      <c r="C308" s="23" t="s">
        <v>1434</v>
      </c>
      <c r="D308" t="s">
        <v>1454</v>
      </c>
      <c r="E308" s="2">
        <v>2000</v>
      </c>
      <c r="F308" s="19" t="s">
        <v>91</v>
      </c>
      <c r="G308" s="10" t="s">
        <v>1435</v>
      </c>
      <c r="H308" s="2" t="s">
        <v>93</v>
      </c>
      <c r="I308" s="10" t="s">
        <v>1436</v>
      </c>
      <c r="J308" s="2" t="s">
        <v>1455</v>
      </c>
      <c r="K308" s="118" t="str">
        <f t="shared" si="30"/>
        <v>pdf</v>
      </c>
      <c r="L308" s="2" t="s">
        <v>1450</v>
      </c>
      <c r="M308" s="118" t="str">
        <f t="shared" si="31"/>
        <v>pdf</v>
      </c>
      <c r="N308" s="2" t="s">
        <v>97</v>
      </c>
      <c r="O308" s="45" t="s">
        <v>98</v>
      </c>
      <c r="P308" s="13" t="str">
        <f t="shared" si="33"/>
        <v>Folder</v>
      </c>
      <c r="Q308" s="127">
        <v>2700</v>
      </c>
      <c r="R308" s="127">
        <v>1100</v>
      </c>
      <c r="S308" s="127">
        <v>1000</v>
      </c>
      <c r="T308" s="10">
        <v>36</v>
      </c>
      <c r="U308" s="2" t="s">
        <v>99</v>
      </c>
      <c r="V308" s="7" t="s">
        <v>98</v>
      </c>
      <c r="W308" s="2" t="s">
        <v>98</v>
      </c>
      <c r="X308" s="2" t="s">
        <v>100</v>
      </c>
      <c r="Y308" s="2" t="s">
        <v>100</v>
      </c>
      <c r="Z308" s="2" t="s">
        <v>100</v>
      </c>
      <c r="AA308" s="2" t="s">
        <v>100</v>
      </c>
      <c r="AB308" s="18" t="s">
        <v>100</v>
      </c>
      <c r="AC308" s="76" t="s">
        <v>353</v>
      </c>
      <c r="AD308" s="63" t="s">
        <v>98</v>
      </c>
      <c r="AE308" s="65" t="s">
        <v>98</v>
      </c>
      <c r="AF308" s="86" t="s">
        <v>98</v>
      </c>
      <c r="AG308" s="65" t="s">
        <v>98</v>
      </c>
      <c r="AH308" s="65" t="s">
        <v>98</v>
      </c>
      <c r="AI308" s="65" t="s">
        <v>98</v>
      </c>
      <c r="AJ308" s="65" t="s">
        <v>98</v>
      </c>
      <c r="AK308" s="66" t="s">
        <v>98</v>
      </c>
      <c r="AL308" s="12" t="s">
        <v>98</v>
      </c>
      <c r="AM308" s="2" t="str">
        <f t="shared" si="35"/>
        <v/>
      </c>
      <c r="AN308" s="14" t="str">
        <f t="shared" si="34"/>
        <v>Folder</v>
      </c>
      <c r="AO308" s="15">
        <v>0</v>
      </c>
      <c r="AP308" s="62"/>
      <c r="AQ308" s="71" t="s">
        <v>98</v>
      </c>
      <c r="AR308" s="67" t="str">
        <f t="shared" si="32"/>
        <v>K21x.006</v>
      </c>
      <c r="AS308" s="35" t="s">
        <v>1439</v>
      </c>
      <c r="AT308" s="67" t="s">
        <v>100</v>
      </c>
      <c r="AU308" s="75" t="s">
        <v>100</v>
      </c>
      <c r="AV308" s="112" t="s">
        <v>1440</v>
      </c>
      <c r="AW308" s="122" t="s">
        <v>172</v>
      </c>
      <c r="AX308" s="122" t="s">
        <v>183</v>
      </c>
      <c r="AY308" s="70" t="s">
        <v>91</v>
      </c>
      <c r="AZ308" s="71" t="s">
        <v>98</v>
      </c>
      <c r="BA308" s="71" t="s">
        <v>1435</v>
      </c>
      <c r="BB308" s="71" t="s">
        <v>1436</v>
      </c>
      <c r="BC308" s="70" t="s">
        <v>91</v>
      </c>
      <c r="BD308" s="71" t="s">
        <v>98</v>
      </c>
      <c r="BE308" s="12" t="s">
        <v>98</v>
      </c>
      <c r="BF308" s="71" t="s">
        <v>98</v>
      </c>
      <c r="BG308" s="12" t="s">
        <v>98</v>
      </c>
      <c r="BH308" s="12" t="s">
        <v>164</v>
      </c>
      <c r="BI308" s="12" t="s">
        <v>98</v>
      </c>
      <c r="BJ308" s="100" t="s">
        <v>98</v>
      </c>
      <c r="BK308" s="12" t="s">
        <v>98</v>
      </c>
      <c r="BL308" s="71" t="s">
        <v>98</v>
      </c>
      <c r="BM308" s="12" t="s">
        <v>98</v>
      </c>
      <c r="BN308" s="12" t="s">
        <v>164</v>
      </c>
      <c r="BO308" s="12" t="s">
        <v>98</v>
      </c>
      <c r="BP308" s="100" t="s">
        <v>98</v>
      </c>
      <c r="BQ308" s="12" t="s">
        <v>98</v>
      </c>
      <c r="BR308" s="71" t="s">
        <v>98</v>
      </c>
      <c r="BS308" s="12" t="s">
        <v>98</v>
      </c>
      <c r="BT308" s="12" t="s">
        <v>164</v>
      </c>
      <c r="BU308" s="12" t="s">
        <v>98</v>
      </c>
      <c r="BV308" s="100" t="s">
        <v>98</v>
      </c>
      <c r="BW308" s="12" t="s">
        <v>98</v>
      </c>
      <c r="BX308" s="71" t="s">
        <v>98</v>
      </c>
      <c r="BY308" s="12" t="s">
        <v>98</v>
      </c>
      <c r="BZ308" s="12" t="s">
        <v>164</v>
      </c>
      <c r="CA308" s="12" t="s">
        <v>98</v>
      </c>
      <c r="CB308" s="100" t="s">
        <v>98</v>
      </c>
      <c r="CC308" s="100" t="s">
        <v>98</v>
      </c>
      <c r="CD308" s="100" t="s">
        <v>98</v>
      </c>
      <c r="CE308" s="100" t="s">
        <v>98</v>
      </c>
      <c r="CF308" s="100" t="s">
        <v>98</v>
      </c>
      <c r="CG308" s="100" t="s">
        <v>98</v>
      </c>
      <c r="CH308" s="100" t="s">
        <v>98</v>
      </c>
      <c r="CI308" s="101" t="s">
        <v>98</v>
      </c>
    </row>
    <row r="309" spans="1:87" ht="23.25" customHeight="1" x14ac:dyDescent="0.25">
      <c r="A309" s="1" t="s">
        <v>1433</v>
      </c>
      <c r="B309" s="7" t="s">
        <v>166</v>
      </c>
      <c r="C309" s="23" t="s">
        <v>1434</v>
      </c>
      <c r="D309" t="s">
        <v>1456</v>
      </c>
      <c r="E309" s="2">
        <v>2000</v>
      </c>
      <c r="F309" s="19" t="s">
        <v>91</v>
      </c>
      <c r="G309" s="10" t="s">
        <v>1435</v>
      </c>
      <c r="H309" s="2" t="s">
        <v>93</v>
      </c>
      <c r="I309" s="10" t="s">
        <v>1436</v>
      </c>
      <c r="J309" s="2" t="s">
        <v>1457</v>
      </c>
      <c r="K309" s="118" t="str">
        <f t="shared" si="30"/>
        <v>pdf</v>
      </c>
      <c r="L309" s="2" t="s">
        <v>1450</v>
      </c>
      <c r="M309" s="118" t="str">
        <f t="shared" si="31"/>
        <v>pdf</v>
      </c>
      <c r="N309" s="2" t="s">
        <v>97</v>
      </c>
      <c r="O309" s="45" t="s">
        <v>98</v>
      </c>
      <c r="P309" s="13" t="str">
        <f t="shared" si="33"/>
        <v>Folder</v>
      </c>
      <c r="Q309" s="127">
        <v>2700</v>
      </c>
      <c r="R309" s="127">
        <v>1100</v>
      </c>
      <c r="S309" s="127">
        <v>1000</v>
      </c>
      <c r="T309" s="10">
        <v>36</v>
      </c>
      <c r="U309" s="2" t="s">
        <v>98</v>
      </c>
      <c r="V309" s="7" t="s">
        <v>98</v>
      </c>
      <c r="W309" s="2" t="s">
        <v>98</v>
      </c>
      <c r="X309" s="2" t="s">
        <v>100</v>
      </c>
      <c r="Y309" s="2" t="s">
        <v>100</v>
      </c>
      <c r="Z309" s="2" t="s">
        <v>100</v>
      </c>
      <c r="AA309" s="2" t="s">
        <v>100</v>
      </c>
      <c r="AB309" s="18" t="s">
        <v>100</v>
      </c>
      <c r="AC309" s="76" t="s">
        <v>170</v>
      </c>
      <c r="AD309" s="63" t="s">
        <v>98</v>
      </c>
      <c r="AE309" s="65" t="s">
        <v>98</v>
      </c>
      <c r="AF309" s="86" t="s">
        <v>98</v>
      </c>
      <c r="AG309" s="65" t="s">
        <v>98</v>
      </c>
      <c r="AH309" s="65" t="s">
        <v>98</v>
      </c>
      <c r="AI309" s="65" t="s">
        <v>98</v>
      </c>
      <c r="AJ309" s="65" t="s">
        <v>98</v>
      </c>
      <c r="AK309" s="66" t="s">
        <v>98</v>
      </c>
      <c r="AL309" s="12" t="s">
        <v>98</v>
      </c>
      <c r="AM309" s="2" t="str">
        <f t="shared" si="35"/>
        <v/>
      </c>
      <c r="AN309" s="14" t="str">
        <f t="shared" si="34"/>
        <v>Folder</v>
      </c>
      <c r="AO309" s="15">
        <v>0</v>
      </c>
      <c r="AP309" s="62"/>
      <c r="AQ309" s="71" t="s">
        <v>98</v>
      </c>
      <c r="AR309" s="67" t="str">
        <f t="shared" si="32"/>
        <v>K21x.007</v>
      </c>
      <c r="AS309" s="35" t="s">
        <v>1439</v>
      </c>
      <c r="AT309" s="67" t="s">
        <v>100</v>
      </c>
      <c r="AU309" s="75" t="s">
        <v>100</v>
      </c>
      <c r="AV309" s="112" t="s">
        <v>1440</v>
      </c>
      <c r="AW309" s="122" t="s">
        <v>172</v>
      </c>
      <c r="AX309" s="122" t="s">
        <v>104</v>
      </c>
      <c r="AY309" s="70" t="s">
        <v>91</v>
      </c>
      <c r="AZ309" s="71" t="s">
        <v>98</v>
      </c>
      <c r="BA309" s="71" t="s">
        <v>1435</v>
      </c>
      <c r="BB309" s="71" t="s">
        <v>1436</v>
      </c>
      <c r="BC309" s="70" t="s">
        <v>91</v>
      </c>
      <c r="BD309" s="71" t="s">
        <v>98</v>
      </c>
      <c r="BE309" s="12" t="s">
        <v>98</v>
      </c>
      <c r="BF309" s="71" t="s">
        <v>98</v>
      </c>
      <c r="BG309" s="12" t="s">
        <v>98</v>
      </c>
      <c r="BH309" s="12" t="s">
        <v>164</v>
      </c>
      <c r="BI309" s="12" t="s">
        <v>98</v>
      </c>
      <c r="BJ309" s="100" t="s">
        <v>98</v>
      </c>
      <c r="BK309" s="12" t="s">
        <v>98</v>
      </c>
      <c r="BL309" s="71" t="s">
        <v>98</v>
      </c>
      <c r="BM309" s="12" t="s">
        <v>98</v>
      </c>
      <c r="BN309" s="12" t="s">
        <v>164</v>
      </c>
      <c r="BO309" s="12" t="s">
        <v>98</v>
      </c>
      <c r="BP309" s="100" t="s">
        <v>98</v>
      </c>
      <c r="BQ309" s="12" t="s">
        <v>98</v>
      </c>
      <c r="BR309" s="71" t="s">
        <v>98</v>
      </c>
      <c r="BS309" s="12" t="s">
        <v>98</v>
      </c>
      <c r="BT309" s="12" t="s">
        <v>164</v>
      </c>
      <c r="BU309" s="12" t="s">
        <v>98</v>
      </c>
      <c r="BV309" s="100" t="s">
        <v>98</v>
      </c>
      <c r="BW309" s="12" t="s">
        <v>98</v>
      </c>
      <c r="BX309" s="71" t="s">
        <v>98</v>
      </c>
      <c r="BY309" s="12" t="s">
        <v>98</v>
      </c>
      <c r="BZ309" s="12" t="s">
        <v>164</v>
      </c>
      <c r="CA309" s="12" t="s">
        <v>98</v>
      </c>
      <c r="CB309" s="100" t="s">
        <v>98</v>
      </c>
      <c r="CC309" s="100" t="s">
        <v>98</v>
      </c>
      <c r="CD309" s="100" t="s">
        <v>98</v>
      </c>
      <c r="CE309" s="100" t="s">
        <v>98</v>
      </c>
      <c r="CF309" s="100" t="s">
        <v>98</v>
      </c>
      <c r="CG309" s="100" t="s">
        <v>98</v>
      </c>
      <c r="CH309" s="100" t="s">
        <v>98</v>
      </c>
      <c r="CI309" s="101" t="s">
        <v>98</v>
      </c>
    </row>
    <row r="310" spans="1:87" ht="23.25" customHeight="1" x14ac:dyDescent="0.25">
      <c r="A310" s="1" t="s">
        <v>1433</v>
      </c>
      <c r="B310" s="7" t="s">
        <v>173</v>
      </c>
      <c r="C310" s="23" t="s">
        <v>1434</v>
      </c>
      <c r="D310" t="s">
        <v>1458</v>
      </c>
      <c r="E310" s="2">
        <v>2001</v>
      </c>
      <c r="F310" s="19" t="s">
        <v>91</v>
      </c>
      <c r="G310" s="10" t="s">
        <v>1435</v>
      </c>
      <c r="H310" s="2" t="s">
        <v>93</v>
      </c>
      <c r="I310" s="10" t="s">
        <v>94</v>
      </c>
      <c r="J310" s="2" t="s">
        <v>1459</v>
      </c>
      <c r="K310" s="118" t="str">
        <f t="shared" si="30"/>
        <v>pdf</v>
      </c>
      <c r="L310" s="2" t="s">
        <v>1460</v>
      </c>
      <c r="M310" s="118" t="str">
        <f t="shared" si="31"/>
        <v>pdf</v>
      </c>
      <c r="N310" s="2" t="s">
        <v>97</v>
      </c>
      <c r="O310" s="45" t="s">
        <v>98</v>
      </c>
      <c r="P310" s="13" t="str">
        <f t="shared" si="33"/>
        <v>Folder</v>
      </c>
      <c r="Q310" s="127">
        <v>2700</v>
      </c>
      <c r="R310" s="127">
        <v>1100</v>
      </c>
      <c r="S310" s="127">
        <v>1000</v>
      </c>
      <c r="T310" s="10">
        <v>36</v>
      </c>
      <c r="U310" s="2" t="s">
        <v>99</v>
      </c>
      <c r="V310" s="7" t="s">
        <v>98</v>
      </c>
      <c r="W310" s="2" t="s">
        <v>98</v>
      </c>
      <c r="X310" s="2" t="s">
        <v>100</v>
      </c>
      <c r="Y310" s="2" t="s">
        <v>100</v>
      </c>
      <c r="Z310" s="2" t="s">
        <v>100</v>
      </c>
      <c r="AA310" s="2" t="s">
        <v>100</v>
      </c>
      <c r="AB310" s="18" t="s">
        <v>100</v>
      </c>
      <c r="AC310" s="76" t="s">
        <v>158</v>
      </c>
      <c r="AD310" s="63" t="s">
        <v>98</v>
      </c>
      <c r="AE310" s="65" t="s">
        <v>98</v>
      </c>
      <c r="AF310" s="86" t="s">
        <v>98</v>
      </c>
      <c r="AG310" s="65" t="s">
        <v>98</v>
      </c>
      <c r="AH310" s="65" t="s">
        <v>98</v>
      </c>
      <c r="AI310" s="65" t="s">
        <v>98</v>
      </c>
      <c r="AJ310" s="65" t="s">
        <v>98</v>
      </c>
      <c r="AK310" s="66" t="s">
        <v>98</v>
      </c>
      <c r="AL310" s="12" t="s">
        <v>98</v>
      </c>
      <c r="AM310" s="2" t="str">
        <f t="shared" si="35"/>
        <v/>
      </c>
      <c r="AN310" s="14" t="str">
        <f t="shared" si="34"/>
        <v>Folder</v>
      </c>
      <c r="AO310" s="15">
        <v>0</v>
      </c>
      <c r="AP310" s="62"/>
      <c r="AQ310" s="71" t="s">
        <v>98</v>
      </c>
      <c r="AR310" s="67" t="str">
        <f t="shared" si="32"/>
        <v>K21x.008</v>
      </c>
      <c r="AS310" s="35" t="s">
        <v>1439</v>
      </c>
      <c r="AT310" s="67" t="s">
        <v>100</v>
      </c>
      <c r="AU310" s="75" t="s">
        <v>100</v>
      </c>
      <c r="AV310" s="112" t="s">
        <v>98</v>
      </c>
      <c r="AW310" s="122" t="s">
        <v>1461</v>
      </c>
      <c r="AX310" s="122" t="s">
        <v>183</v>
      </c>
      <c r="AY310" s="70" t="s">
        <v>91</v>
      </c>
      <c r="AZ310" s="71" t="s">
        <v>98</v>
      </c>
      <c r="BA310" s="71" t="s">
        <v>1435</v>
      </c>
      <c r="BB310" s="71" t="s">
        <v>94</v>
      </c>
      <c r="BC310" s="70" t="s">
        <v>91</v>
      </c>
      <c r="BD310" s="71" t="s">
        <v>98</v>
      </c>
      <c r="BE310" s="12" t="s">
        <v>98</v>
      </c>
      <c r="BF310" s="71" t="s">
        <v>98</v>
      </c>
      <c r="BG310" s="12" t="s">
        <v>98</v>
      </c>
      <c r="BH310" s="12" t="s">
        <v>164</v>
      </c>
      <c r="BI310" s="12" t="s">
        <v>98</v>
      </c>
      <c r="BJ310" s="100" t="s">
        <v>98</v>
      </c>
      <c r="BK310" s="12" t="s">
        <v>98</v>
      </c>
      <c r="BL310" s="71" t="s">
        <v>98</v>
      </c>
      <c r="BM310" s="12" t="s">
        <v>98</v>
      </c>
      <c r="BN310" s="12" t="s">
        <v>164</v>
      </c>
      <c r="BO310" s="12" t="s">
        <v>98</v>
      </c>
      <c r="BP310" s="100" t="s">
        <v>98</v>
      </c>
      <c r="BQ310" s="12" t="s">
        <v>98</v>
      </c>
      <c r="BR310" s="71" t="s">
        <v>98</v>
      </c>
      <c r="BS310" s="12" t="s">
        <v>98</v>
      </c>
      <c r="BT310" s="12" t="s">
        <v>164</v>
      </c>
      <c r="BU310" s="12" t="s">
        <v>98</v>
      </c>
      <c r="BV310" s="100" t="s">
        <v>98</v>
      </c>
      <c r="BW310" s="12" t="s">
        <v>98</v>
      </c>
      <c r="BX310" s="71" t="s">
        <v>98</v>
      </c>
      <c r="BY310" s="12" t="s">
        <v>98</v>
      </c>
      <c r="BZ310" s="12" t="s">
        <v>164</v>
      </c>
      <c r="CA310" s="12" t="s">
        <v>98</v>
      </c>
      <c r="CB310" s="100" t="s">
        <v>98</v>
      </c>
      <c r="CC310" s="100" t="s">
        <v>98</v>
      </c>
      <c r="CD310" s="100" t="s">
        <v>98</v>
      </c>
      <c r="CE310" s="100" t="s">
        <v>98</v>
      </c>
      <c r="CF310" s="100" t="s">
        <v>98</v>
      </c>
      <c r="CG310" s="100" t="s">
        <v>98</v>
      </c>
      <c r="CH310" s="100" t="s">
        <v>98</v>
      </c>
      <c r="CI310" s="101" t="s">
        <v>98</v>
      </c>
    </row>
    <row r="311" spans="1:87" ht="23.25" customHeight="1" x14ac:dyDescent="0.25">
      <c r="A311" s="1" t="s">
        <v>1433</v>
      </c>
      <c r="B311" s="7" t="s">
        <v>184</v>
      </c>
      <c r="C311" s="23" t="s">
        <v>1434</v>
      </c>
      <c r="D311" t="s">
        <v>1462</v>
      </c>
      <c r="E311" s="2">
        <v>2001</v>
      </c>
      <c r="F311" s="19" t="s">
        <v>91</v>
      </c>
      <c r="G311" s="10" t="s">
        <v>1435</v>
      </c>
      <c r="H311" s="2" t="s">
        <v>93</v>
      </c>
      <c r="I311" s="10" t="s">
        <v>1436</v>
      </c>
      <c r="J311" s="2" t="s">
        <v>1463</v>
      </c>
      <c r="K311" s="118" t="str">
        <f t="shared" si="30"/>
        <v>pdf</v>
      </c>
      <c r="L311" s="2" t="s">
        <v>1450</v>
      </c>
      <c r="M311" s="118" t="str">
        <f t="shared" si="31"/>
        <v>pdf</v>
      </c>
      <c r="N311" s="2" t="s">
        <v>97</v>
      </c>
      <c r="O311" s="45" t="s">
        <v>98</v>
      </c>
      <c r="P311" s="13" t="str">
        <f t="shared" si="33"/>
        <v>Folder</v>
      </c>
      <c r="Q311" s="127">
        <v>2700</v>
      </c>
      <c r="R311" s="127">
        <v>1100</v>
      </c>
      <c r="S311" s="127">
        <v>1000</v>
      </c>
      <c r="T311" s="10" t="s">
        <v>98</v>
      </c>
      <c r="U311" s="2" t="s">
        <v>99</v>
      </c>
      <c r="V311" s="7" t="s">
        <v>98</v>
      </c>
      <c r="W311" s="2" t="s">
        <v>98</v>
      </c>
      <c r="X311" s="2" t="s">
        <v>100</v>
      </c>
      <c r="Y311" s="2" t="s">
        <v>100</v>
      </c>
      <c r="Z311" s="2" t="s">
        <v>100</v>
      </c>
      <c r="AA311" s="2" t="s">
        <v>100</v>
      </c>
      <c r="AB311" s="18" t="s">
        <v>100</v>
      </c>
      <c r="AC311" s="76" t="s">
        <v>130</v>
      </c>
      <c r="AD311" s="63" t="s">
        <v>98</v>
      </c>
      <c r="AE311" s="65" t="s">
        <v>98</v>
      </c>
      <c r="AF311" s="86" t="s">
        <v>98</v>
      </c>
      <c r="AG311" s="65" t="s">
        <v>98</v>
      </c>
      <c r="AH311" s="65" t="s">
        <v>98</v>
      </c>
      <c r="AI311" s="65" t="s">
        <v>98</v>
      </c>
      <c r="AJ311" s="65" t="s">
        <v>98</v>
      </c>
      <c r="AK311" s="66" t="s">
        <v>98</v>
      </c>
      <c r="AL311" s="12" t="s">
        <v>98</v>
      </c>
      <c r="AM311" s="2" t="str">
        <f t="shared" si="35"/>
        <v/>
      </c>
      <c r="AN311" s="14" t="str">
        <f t="shared" si="34"/>
        <v>Folder</v>
      </c>
      <c r="AO311" s="15">
        <v>0</v>
      </c>
      <c r="AP311" s="62"/>
      <c r="AQ311" s="71" t="s">
        <v>98</v>
      </c>
      <c r="AR311" s="67" t="str">
        <f t="shared" si="32"/>
        <v>K21x.009</v>
      </c>
      <c r="AS311" s="35" t="s">
        <v>1439</v>
      </c>
      <c r="AT311" s="67" t="s">
        <v>100</v>
      </c>
      <c r="AU311" s="75" t="s">
        <v>100</v>
      </c>
      <c r="AV311" s="112" t="s">
        <v>330</v>
      </c>
      <c r="AW311" s="122" t="s">
        <v>438</v>
      </c>
      <c r="AX311" s="122" t="s">
        <v>139</v>
      </c>
      <c r="AY311" s="70" t="s">
        <v>91</v>
      </c>
      <c r="AZ311" s="71" t="s">
        <v>98</v>
      </c>
      <c r="BA311" s="71" t="s">
        <v>1435</v>
      </c>
      <c r="BB311" s="71" t="s">
        <v>1436</v>
      </c>
      <c r="BC311" s="70" t="s">
        <v>91</v>
      </c>
      <c r="BD311" s="71" t="s">
        <v>98</v>
      </c>
      <c r="BE311" s="12" t="s">
        <v>98</v>
      </c>
      <c r="BF311" s="71" t="s">
        <v>98</v>
      </c>
      <c r="BG311" s="12" t="s">
        <v>98</v>
      </c>
      <c r="BH311" s="12" t="s">
        <v>164</v>
      </c>
      <c r="BI311" s="12" t="s">
        <v>98</v>
      </c>
      <c r="BJ311" s="100" t="s">
        <v>98</v>
      </c>
      <c r="BK311" s="12" t="s">
        <v>98</v>
      </c>
      <c r="BL311" s="71" t="s">
        <v>98</v>
      </c>
      <c r="BM311" s="12" t="s">
        <v>98</v>
      </c>
      <c r="BN311" s="12" t="s">
        <v>164</v>
      </c>
      <c r="BO311" s="12" t="s">
        <v>98</v>
      </c>
      <c r="BP311" s="100" t="s">
        <v>98</v>
      </c>
      <c r="BQ311" s="12" t="s">
        <v>98</v>
      </c>
      <c r="BR311" s="71" t="s">
        <v>98</v>
      </c>
      <c r="BS311" s="12" t="s">
        <v>98</v>
      </c>
      <c r="BT311" s="12" t="s">
        <v>164</v>
      </c>
      <c r="BU311" s="12" t="s">
        <v>98</v>
      </c>
      <c r="BV311" s="100" t="s">
        <v>98</v>
      </c>
      <c r="BW311" s="12" t="s">
        <v>98</v>
      </c>
      <c r="BX311" s="71" t="s">
        <v>98</v>
      </c>
      <c r="BY311" s="12" t="s">
        <v>98</v>
      </c>
      <c r="BZ311" s="12" t="s">
        <v>164</v>
      </c>
      <c r="CA311" s="12" t="s">
        <v>98</v>
      </c>
      <c r="CB311" s="100" t="s">
        <v>98</v>
      </c>
      <c r="CC311" s="100" t="s">
        <v>98</v>
      </c>
      <c r="CD311" s="100" t="s">
        <v>98</v>
      </c>
      <c r="CE311" s="100" t="s">
        <v>98</v>
      </c>
      <c r="CF311" s="100" t="s">
        <v>98</v>
      </c>
      <c r="CG311" s="100" t="s">
        <v>98</v>
      </c>
      <c r="CH311" s="100" t="s">
        <v>98</v>
      </c>
      <c r="CI311" s="101" t="s">
        <v>98</v>
      </c>
    </row>
    <row r="312" spans="1:87" ht="23.25" customHeight="1" x14ac:dyDescent="0.25">
      <c r="A312" s="1" t="s">
        <v>1433</v>
      </c>
      <c r="B312" s="7" t="s">
        <v>189</v>
      </c>
      <c r="C312" s="23" t="s">
        <v>1434</v>
      </c>
      <c r="D312" t="s">
        <v>1464</v>
      </c>
      <c r="E312" s="2">
        <v>2001</v>
      </c>
      <c r="F312" s="19" t="s">
        <v>91</v>
      </c>
      <c r="G312" s="10" t="s">
        <v>1435</v>
      </c>
      <c r="H312" s="2" t="s">
        <v>93</v>
      </c>
      <c r="I312" s="10" t="s">
        <v>1436</v>
      </c>
      <c r="J312" s="2" t="s">
        <v>1465</v>
      </c>
      <c r="K312" s="118" t="str">
        <f t="shared" si="30"/>
        <v>pdf</v>
      </c>
      <c r="L312" s="2" t="s">
        <v>1466</v>
      </c>
      <c r="M312" s="118" t="str">
        <f t="shared" si="31"/>
        <v>pdf</v>
      </c>
      <c r="N312" s="2" t="s">
        <v>97</v>
      </c>
      <c r="O312" s="45" t="s">
        <v>98</v>
      </c>
      <c r="P312" s="13" t="str">
        <f t="shared" si="33"/>
        <v>Folder</v>
      </c>
      <c r="Q312" s="127">
        <v>2700</v>
      </c>
      <c r="R312" s="127">
        <v>1100</v>
      </c>
      <c r="S312" s="127">
        <v>1000</v>
      </c>
      <c r="T312" s="10">
        <v>36</v>
      </c>
      <c r="U312" s="2" t="s">
        <v>99</v>
      </c>
      <c r="V312" s="7" t="s">
        <v>98</v>
      </c>
      <c r="W312" s="2" t="s">
        <v>98</v>
      </c>
      <c r="X312" s="2" t="s">
        <v>100</v>
      </c>
      <c r="Y312" s="2" t="s">
        <v>100</v>
      </c>
      <c r="Z312" s="2" t="s">
        <v>100</v>
      </c>
      <c r="AA312" s="2" t="s">
        <v>100</v>
      </c>
      <c r="AB312" s="18" t="s">
        <v>100</v>
      </c>
      <c r="AC312" s="76" t="s">
        <v>158</v>
      </c>
      <c r="AD312" s="63" t="s">
        <v>98</v>
      </c>
      <c r="AE312" s="65" t="s">
        <v>98</v>
      </c>
      <c r="AF312" s="86" t="s">
        <v>98</v>
      </c>
      <c r="AG312" s="65" t="s">
        <v>98</v>
      </c>
      <c r="AH312" s="65" t="s">
        <v>98</v>
      </c>
      <c r="AI312" s="65" t="s">
        <v>98</v>
      </c>
      <c r="AJ312" s="65" t="s">
        <v>98</v>
      </c>
      <c r="AK312" s="66" t="s">
        <v>98</v>
      </c>
      <c r="AL312" s="12" t="s">
        <v>98</v>
      </c>
      <c r="AM312" s="2" t="str">
        <f t="shared" si="35"/>
        <v/>
      </c>
      <c r="AN312" s="14" t="str">
        <f t="shared" si="34"/>
        <v>Folder</v>
      </c>
      <c r="AO312" s="15">
        <v>0</v>
      </c>
      <c r="AP312" s="62"/>
      <c r="AQ312" s="71" t="s">
        <v>98</v>
      </c>
      <c r="AR312" s="67" t="str">
        <f t="shared" si="32"/>
        <v>K21x.010</v>
      </c>
      <c r="AS312" s="35" t="s">
        <v>1439</v>
      </c>
      <c r="AT312" s="67" t="s">
        <v>100</v>
      </c>
      <c r="AU312" s="75" t="s">
        <v>100</v>
      </c>
      <c r="AV312" s="112" t="s">
        <v>98</v>
      </c>
      <c r="AW312" s="122" t="s">
        <v>109</v>
      </c>
      <c r="AX312" s="122" t="s">
        <v>104</v>
      </c>
      <c r="AY312" s="70" t="s">
        <v>91</v>
      </c>
      <c r="AZ312" s="71" t="s">
        <v>98</v>
      </c>
      <c r="BA312" s="71" t="s">
        <v>1435</v>
      </c>
      <c r="BB312" s="71" t="s">
        <v>1436</v>
      </c>
      <c r="BC312" s="70" t="s">
        <v>91</v>
      </c>
      <c r="BD312" s="71" t="s">
        <v>98</v>
      </c>
      <c r="BE312" s="12" t="s">
        <v>98</v>
      </c>
      <c r="BF312" s="71" t="s">
        <v>98</v>
      </c>
      <c r="BG312" s="12" t="s">
        <v>98</v>
      </c>
      <c r="BH312" s="12" t="s">
        <v>164</v>
      </c>
      <c r="BI312" s="12" t="s">
        <v>98</v>
      </c>
      <c r="BJ312" s="100" t="s">
        <v>98</v>
      </c>
      <c r="BK312" s="12" t="s">
        <v>98</v>
      </c>
      <c r="BL312" s="71" t="s">
        <v>98</v>
      </c>
      <c r="BM312" s="12" t="s">
        <v>98</v>
      </c>
      <c r="BN312" s="12" t="s">
        <v>164</v>
      </c>
      <c r="BO312" s="12" t="s">
        <v>98</v>
      </c>
      <c r="BP312" s="100" t="s">
        <v>98</v>
      </c>
      <c r="BQ312" s="12" t="s">
        <v>98</v>
      </c>
      <c r="BR312" s="71" t="s">
        <v>98</v>
      </c>
      <c r="BS312" s="12" t="s">
        <v>98</v>
      </c>
      <c r="BT312" s="12" t="s">
        <v>164</v>
      </c>
      <c r="BU312" s="12" t="s">
        <v>98</v>
      </c>
      <c r="BV312" s="100" t="s">
        <v>98</v>
      </c>
      <c r="BW312" s="12" t="s">
        <v>98</v>
      </c>
      <c r="BX312" s="71" t="s">
        <v>98</v>
      </c>
      <c r="BY312" s="12" t="s">
        <v>98</v>
      </c>
      <c r="BZ312" s="12" t="s">
        <v>164</v>
      </c>
      <c r="CA312" s="12" t="s">
        <v>98</v>
      </c>
      <c r="CB312" s="100" t="s">
        <v>98</v>
      </c>
      <c r="CC312" s="100" t="s">
        <v>98</v>
      </c>
      <c r="CD312" s="100" t="s">
        <v>98</v>
      </c>
      <c r="CE312" s="100" t="s">
        <v>98</v>
      </c>
      <c r="CF312" s="100" t="s">
        <v>98</v>
      </c>
      <c r="CG312" s="100" t="s">
        <v>98</v>
      </c>
      <c r="CH312" s="100" t="s">
        <v>98</v>
      </c>
      <c r="CI312" s="101" t="s">
        <v>98</v>
      </c>
    </row>
    <row r="313" spans="1:87" ht="23.25" customHeight="1" x14ac:dyDescent="0.25">
      <c r="A313" s="1" t="s">
        <v>1433</v>
      </c>
      <c r="B313" s="7" t="s">
        <v>199</v>
      </c>
      <c r="C313" s="23" t="s">
        <v>1434</v>
      </c>
      <c r="D313" t="s">
        <v>1458</v>
      </c>
      <c r="E313" s="2">
        <v>2001</v>
      </c>
      <c r="F313" s="19" t="s">
        <v>91</v>
      </c>
      <c r="G313" s="10" t="s">
        <v>1435</v>
      </c>
      <c r="H313" s="2" t="s">
        <v>93</v>
      </c>
      <c r="I313" s="10" t="s">
        <v>94</v>
      </c>
      <c r="J313" s="2" t="s">
        <v>1467</v>
      </c>
      <c r="K313" s="118" t="str">
        <f t="shared" si="30"/>
        <v>pdf</v>
      </c>
      <c r="L313" s="2" t="s">
        <v>1468</v>
      </c>
      <c r="M313" s="118" t="str">
        <f t="shared" si="31"/>
        <v>pdf</v>
      </c>
      <c r="N313" s="2" t="s">
        <v>97</v>
      </c>
      <c r="O313" s="45" t="s">
        <v>98</v>
      </c>
      <c r="P313" s="13" t="str">
        <f t="shared" si="33"/>
        <v>Folder</v>
      </c>
      <c r="Q313" s="127">
        <v>2700</v>
      </c>
      <c r="R313" s="127">
        <v>1100</v>
      </c>
      <c r="S313" s="127">
        <v>1000</v>
      </c>
      <c r="T313" s="10">
        <v>36</v>
      </c>
      <c r="U313" s="2" t="s">
        <v>98</v>
      </c>
      <c r="V313" s="7" t="s">
        <v>98</v>
      </c>
      <c r="W313" s="2" t="s">
        <v>98</v>
      </c>
      <c r="X313" s="2" t="s">
        <v>100</v>
      </c>
      <c r="Y313" s="2" t="s">
        <v>100</v>
      </c>
      <c r="Z313" s="2" t="s">
        <v>100</v>
      </c>
      <c r="AA313" s="2" t="s">
        <v>100</v>
      </c>
      <c r="AB313" s="18" t="s">
        <v>100</v>
      </c>
      <c r="AC313" s="76" t="s">
        <v>158</v>
      </c>
      <c r="AD313" s="63" t="s">
        <v>98</v>
      </c>
      <c r="AE313" s="65" t="s">
        <v>98</v>
      </c>
      <c r="AF313" s="86" t="s">
        <v>98</v>
      </c>
      <c r="AG313" s="65" t="s">
        <v>98</v>
      </c>
      <c r="AH313" s="65" t="s">
        <v>98</v>
      </c>
      <c r="AI313" s="65" t="s">
        <v>98</v>
      </c>
      <c r="AJ313" s="65" t="s">
        <v>98</v>
      </c>
      <c r="AK313" s="66" t="s">
        <v>98</v>
      </c>
      <c r="AL313" s="12" t="s">
        <v>98</v>
      </c>
      <c r="AM313" s="2" t="str">
        <f t="shared" si="35"/>
        <v/>
      </c>
      <c r="AN313" s="14" t="str">
        <f t="shared" si="34"/>
        <v>Folder</v>
      </c>
      <c r="AO313" s="15">
        <v>0</v>
      </c>
      <c r="AP313" s="62"/>
      <c r="AQ313" s="71" t="s">
        <v>98</v>
      </c>
      <c r="AR313" s="67" t="str">
        <f t="shared" si="32"/>
        <v>K21x.011</v>
      </c>
      <c r="AS313" s="35" t="s">
        <v>1439</v>
      </c>
      <c r="AT313" s="67" t="s">
        <v>100</v>
      </c>
      <c r="AU313" s="75" t="s">
        <v>100</v>
      </c>
      <c r="AV313" s="112" t="s">
        <v>98</v>
      </c>
      <c r="AW313" s="122" t="s">
        <v>1461</v>
      </c>
      <c r="AX313" s="122" t="s">
        <v>183</v>
      </c>
      <c r="AY313" s="70" t="s">
        <v>91</v>
      </c>
      <c r="AZ313" s="71" t="s">
        <v>98</v>
      </c>
      <c r="BA313" s="71" t="s">
        <v>1435</v>
      </c>
      <c r="BB313" s="71" t="s">
        <v>94</v>
      </c>
      <c r="BC313" s="70" t="s">
        <v>91</v>
      </c>
      <c r="BD313" s="71" t="s">
        <v>98</v>
      </c>
      <c r="BE313" s="12" t="s">
        <v>98</v>
      </c>
      <c r="BF313" s="71" t="s">
        <v>98</v>
      </c>
      <c r="BG313" s="12" t="s">
        <v>98</v>
      </c>
      <c r="BH313" s="12" t="s">
        <v>164</v>
      </c>
      <c r="BI313" s="12" t="s">
        <v>98</v>
      </c>
      <c r="BJ313" s="100" t="s">
        <v>98</v>
      </c>
      <c r="BK313" s="12" t="s">
        <v>98</v>
      </c>
      <c r="BL313" s="71" t="s">
        <v>98</v>
      </c>
      <c r="BM313" s="12" t="s">
        <v>98</v>
      </c>
      <c r="BN313" s="12" t="s">
        <v>164</v>
      </c>
      <c r="BO313" s="12" t="s">
        <v>98</v>
      </c>
      <c r="BP313" s="100" t="s">
        <v>98</v>
      </c>
      <c r="BQ313" s="12" t="s">
        <v>98</v>
      </c>
      <c r="BR313" s="71" t="s">
        <v>98</v>
      </c>
      <c r="BS313" s="12" t="s">
        <v>98</v>
      </c>
      <c r="BT313" s="12" t="s">
        <v>164</v>
      </c>
      <c r="BU313" s="12" t="s">
        <v>98</v>
      </c>
      <c r="BV313" s="100" t="s">
        <v>98</v>
      </c>
      <c r="BW313" s="12" t="s">
        <v>98</v>
      </c>
      <c r="BX313" s="71" t="s">
        <v>98</v>
      </c>
      <c r="BY313" s="12" t="s">
        <v>98</v>
      </c>
      <c r="BZ313" s="12" t="s">
        <v>164</v>
      </c>
      <c r="CA313" s="12" t="s">
        <v>98</v>
      </c>
      <c r="CB313" s="100" t="s">
        <v>98</v>
      </c>
      <c r="CC313" s="100" t="s">
        <v>98</v>
      </c>
      <c r="CD313" s="100" t="s">
        <v>98</v>
      </c>
      <c r="CE313" s="100" t="s">
        <v>98</v>
      </c>
      <c r="CF313" s="100" t="s">
        <v>98</v>
      </c>
      <c r="CG313" s="100" t="s">
        <v>98</v>
      </c>
      <c r="CH313" s="100" t="s">
        <v>98</v>
      </c>
      <c r="CI313" s="101" t="s">
        <v>98</v>
      </c>
    </row>
    <row r="314" spans="1:87" ht="23.25" customHeight="1" x14ac:dyDescent="0.25">
      <c r="A314" s="1" t="s">
        <v>1433</v>
      </c>
      <c r="B314" s="7" t="s">
        <v>210</v>
      </c>
      <c r="C314" s="23" t="s">
        <v>1434</v>
      </c>
      <c r="D314" t="s">
        <v>1370</v>
      </c>
      <c r="E314" s="2">
        <v>2001</v>
      </c>
      <c r="F314" s="19" t="s">
        <v>91</v>
      </c>
      <c r="G314" s="10" t="s">
        <v>1435</v>
      </c>
      <c r="H314" s="2" t="s">
        <v>93</v>
      </c>
      <c r="I314" s="10" t="s">
        <v>1436</v>
      </c>
      <c r="J314" s="2" t="s">
        <v>1469</v>
      </c>
      <c r="K314" s="118" t="str">
        <f t="shared" si="30"/>
        <v>pdf</v>
      </c>
      <c r="L314" s="2" t="s">
        <v>1450</v>
      </c>
      <c r="M314" s="118" t="str">
        <f t="shared" si="31"/>
        <v>pdf</v>
      </c>
      <c r="N314" s="2" t="s">
        <v>97</v>
      </c>
      <c r="O314" s="45" t="s">
        <v>98</v>
      </c>
      <c r="P314" s="13" t="str">
        <f t="shared" si="33"/>
        <v>Folder</v>
      </c>
      <c r="Q314" s="127">
        <v>2700</v>
      </c>
      <c r="R314" s="127">
        <v>1100</v>
      </c>
      <c r="S314" s="127">
        <v>1000</v>
      </c>
      <c r="T314" s="10">
        <v>42</v>
      </c>
      <c r="U314" s="2" t="s">
        <v>99</v>
      </c>
      <c r="V314" s="7" t="s">
        <v>98</v>
      </c>
      <c r="W314" s="2" t="s">
        <v>98</v>
      </c>
      <c r="X314" s="2" t="s">
        <v>100</v>
      </c>
      <c r="Y314" s="2" t="s">
        <v>100</v>
      </c>
      <c r="Z314" s="2" t="s">
        <v>100</v>
      </c>
      <c r="AA314" s="2" t="s">
        <v>100</v>
      </c>
      <c r="AB314" s="18" t="s">
        <v>100</v>
      </c>
      <c r="AC314" s="76" t="s">
        <v>170</v>
      </c>
      <c r="AD314" s="63" t="s">
        <v>98</v>
      </c>
      <c r="AE314" s="65" t="s">
        <v>98</v>
      </c>
      <c r="AF314" s="86" t="s">
        <v>98</v>
      </c>
      <c r="AG314" s="65" t="s">
        <v>98</v>
      </c>
      <c r="AH314" s="65" t="s">
        <v>98</v>
      </c>
      <c r="AI314" s="65" t="s">
        <v>98</v>
      </c>
      <c r="AJ314" s="65" t="s">
        <v>98</v>
      </c>
      <c r="AK314" s="66" t="s">
        <v>98</v>
      </c>
      <c r="AL314" s="12" t="s">
        <v>98</v>
      </c>
      <c r="AM314" s="2" t="str">
        <f t="shared" si="35"/>
        <v/>
      </c>
      <c r="AN314" s="14" t="str">
        <f t="shared" si="34"/>
        <v>Folder</v>
      </c>
      <c r="AO314" s="15">
        <v>0</v>
      </c>
      <c r="AP314" s="62"/>
      <c r="AQ314" s="71" t="s">
        <v>98</v>
      </c>
      <c r="AR314" s="67" t="str">
        <f t="shared" si="32"/>
        <v>K21x.012</v>
      </c>
      <c r="AS314" s="35" t="s">
        <v>1439</v>
      </c>
      <c r="AT314" s="67" t="s">
        <v>100</v>
      </c>
      <c r="AU314" s="75" t="s">
        <v>100</v>
      </c>
      <c r="AV314" s="112" t="s">
        <v>330</v>
      </c>
      <c r="AW314" s="122" t="s">
        <v>1470</v>
      </c>
      <c r="AX314" s="122" t="s">
        <v>104</v>
      </c>
      <c r="AY314" s="70" t="s">
        <v>91</v>
      </c>
      <c r="AZ314" s="71" t="s">
        <v>98</v>
      </c>
      <c r="BA314" s="71" t="s">
        <v>1435</v>
      </c>
      <c r="BB314" s="71" t="s">
        <v>1436</v>
      </c>
      <c r="BC314" s="70" t="s">
        <v>91</v>
      </c>
      <c r="BD314" s="71" t="s">
        <v>98</v>
      </c>
      <c r="BE314" s="12" t="s">
        <v>98</v>
      </c>
      <c r="BF314" s="71" t="s">
        <v>98</v>
      </c>
      <c r="BG314" s="12" t="s">
        <v>98</v>
      </c>
      <c r="BH314" s="12" t="s">
        <v>164</v>
      </c>
      <c r="BI314" s="12" t="s">
        <v>98</v>
      </c>
      <c r="BJ314" s="100" t="s">
        <v>98</v>
      </c>
      <c r="BK314" s="12" t="s">
        <v>98</v>
      </c>
      <c r="BL314" s="71" t="s">
        <v>98</v>
      </c>
      <c r="BM314" s="12" t="s">
        <v>98</v>
      </c>
      <c r="BN314" s="12" t="s">
        <v>164</v>
      </c>
      <c r="BO314" s="12" t="s">
        <v>98</v>
      </c>
      <c r="BP314" s="100" t="s">
        <v>98</v>
      </c>
      <c r="BQ314" s="12" t="s">
        <v>98</v>
      </c>
      <c r="BR314" s="71" t="s">
        <v>98</v>
      </c>
      <c r="BS314" s="12" t="s">
        <v>98</v>
      </c>
      <c r="BT314" s="12" t="s">
        <v>164</v>
      </c>
      <c r="BU314" s="12" t="s">
        <v>98</v>
      </c>
      <c r="BV314" s="100" t="s">
        <v>98</v>
      </c>
      <c r="BW314" s="12" t="s">
        <v>98</v>
      </c>
      <c r="BX314" s="71" t="s">
        <v>98</v>
      </c>
      <c r="BY314" s="12" t="s">
        <v>98</v>
      </c>
      <c r="BZ314" s="12" t="s">
        <v>164</v>
      </c>
      <c r="CA314" s="12" t="s">
        <v>98</v>
      </c>
      <c r="CB314" s="100" t="s">
        <v>98</v>
      </c>
      <c r="CC314" s="100" t="s">
        <v>98</v>
      </c>
      <c r="CD314" s="100" t="s">
        <v>98</v>
      </c>
      <c r="CE314" s="100" t="s">
        <v>98</v>
      </c>
      <c r="CF314" s="100" t="s">
        <v>98</v>
      </c>
      <c r="CG314" s="100" t="s">
        <v>98</v>
      </c>
      <c r="CH314" s="100" t="s">
        <v>98</v>
      </c>
      <c r="CI314" s="101" t="s">
        <v>98</v>
      </c>
    </row>
    <row r="315" spans="1:87" ht="23.25" customHeight="1" x14ac:dyDescent="0.25">
      <c r="A315" s="1" t="s">
        <v>1433</v>
      </c>
      <c r="B315" s="7" t="s">
        <v>215</v>
      </c>
      <c r="C315" s="23" t="s">
        <v>1434</v>
      </c>
      <c r="D315" t="s">
        <v>1471</v>
      </c>
      <c r="E315" s="2">
        <v>2001</v>
      </c>
      <c r="F315" s="19" t="s">
        <v>91</v>
      </c>
      <c r="G315" s="10" t="s">
        <v>1435</v>
      </c>
      <c r="H315" s="2" t="s">
        <v>93</v>
      </c>
      <c r="I315" s="10" t="s">
        <v>1436</v>
      </c>
      <c r="J315" s="2" t="s">
        <v>1472</v>
      </c>
      <c r="K315" s="118" t="str">
        <f t="shared" si="30"/>
        <v>pdf</v>
      </c>
      <c r="L315" s="2" t="s">
        <v>1460</v>
      </c>
      <c r="M315" s="118" t="str">
        <f t="shared" si="31"/>
        <v>pdf</v>
      </c>
      <c r="N315" s="2" t="s">
        <v>97</v>
      </c>
      <c r="O315" s="45" t="s">
        <v>98</v>
      </c>
      <c r="P315" s="13" t="str">
        <f t="shared" si="33"/>
        <v>Folder</v>
      </c>
      <c r="Q315" s="127">
        <v>2700</v>
      </c>
      <c r="R315" s="127">
        <v>1100</v>
      </c>
      <c r="S315" s="127">
        <v>1000</v>
      </c>
      <c r="T315" s="10">
        <v>36</v>
      </c>
      <c r="U315" s="2" t="s">
        <v>99</v>
      </c>
      <c r="V315" s="7" t="s">
        <v>98</v>
      </c>
      <c r="W315" s="2" t="s">
        <v>98</v>
      </c>
      <c r="X315" s="2" t="s">
        <v>100</v>
      </c>
      <c r="Y315" s="2" t="s">
        <v>100</v>
      </c>
      <c r="Z315" s="2" t="s">
        <v>100</v>
      </c>
      <c r="AA315" s="2" t="s">
        <v>100</v>
      </c>
      <c r="AB315" s="18" t="s">
        <v>100</v>
      </c>
      <c r="AC315" s="76" t="s">
        <v>158</v>
      </c>
      <c r="AD315" s="63" t="s">
        <v>98</v>
      </c>
      <c r="AE315" s="65" t="s">
        <v>98</v>
      </c>
      <c r="AF315" s="86" t="s">
        <v>98</v>
      </c>
      <c r="AG315" s="65" t="s">
        <v>98</v>
      </c>
      <c r="AH315" s="65" t="s">
        <v>98</v>
      </c>
      <c r="AI315" s="65" t="s">
        <v>98</v>
      </c>
      <c r="AJ315" s="65" t="s">
        <v>98</v>
      </c>
      <c r="AK315" s="66" t="s">
        <v>98</v>
      </c>
      <c r="AL315" s="12" t="s">
        <v>98</v>
      </c>
      <c r="AM315" s="2" t="str">
        <f t="shared" si="35"/>
        <v/>
      </c>
      <c r="AN315" s="14" t="str">
        <f t="shared" si="34"/>
        <v>Folder</v>
      </c>
      <c r="AO315" s="15">
        <v>0</v>
      </c>
      <c r="AP315" s="62"/>
      <c r="AQ315" s="71" t="s">
        <v>98</v>
      </c>
      <c r="AR315" s="67" t="str">
        <f t="shared" si="32"/>
        <v>K21x.013</v>
      </c>
      <c r="AS315" s="35" t="s">
        <v>1439</v>
      </c>
      <c r="AT315" s="67" t="s">
        <v>100</v>
      </c>
      <c r="AU315" s="75" t="s">
        <v>100</v>
      </c>
      <c r="AV315" s="112" t="s">
        <v>98</v>
      </c>
      <c r="AW315" s="122" t="s">
        <v>1473</v>
      </c>
      <c r="AX315" s="122" t="s">
        <v>183</v>
      </c>
      <c r="AY315" s="70" t="s">
        <v>91</v>
      </c>
      <c r="AZ315" s="71" t="s">
        <v>98</v>
      </c>
      <c r="BA315" s="71" t="s">
        <v>1435</v>
      </c>
      <c r="BB315" s="71" t="s">
        <v>1436</v>
      </c>
      <c r="BC315" s="70" t="s">
        <v>91</v>
      </c>
      <c r="BD315" s="71" t="s">
        <v>98</v>
      </c>
      <c r="BE315" s="12" t="s">
        <v>98</v>
      </c>
      <c r="BF315" s="71" t="s">
        <v>98</v>
      </c>
      <c r="BG315" s="12" t="s">
        <v>98</v>
      </c>
      <c r="BH315" s="12" t="s">
        <v>164</v>
      </c>
      <c r="BI315" s="12" t="s">
        <v>98</v>
      </c>
      <c r="BJ315" s="100" t="s">
        <v>98</v>
      </c>
      <c r="BK315" s="12" t="s">
        <v>98</v>
      </c>
      <c r="BL315" s="71" t="s">
        <v>98</v>
      </c>
      <c r="BM315" s="12" t="s">
        <v>98</v>
      </c>
      <c r="BN315" s="12" t="s">
        <v>164</v>
      </c>
      <c r="BO315" s="12" t="s">
        <v>98</v>
      </c>
      <c r="BP315" s="100" t="s">
        <v>98</v>
      </c>
      <c r="BQ315" s="12" t="s">
        <v>98</v>
      </c>
      <c r="BR315" s="71" t="s">
        <v>98</v>
      </c>
      <c r="BS315" s="12" t="s">
        <v>98</v>
      </c>
      <c r="BT315" s="12" t="s">
        <v>164</v>
      </c>
      <c r="BU315" s="12" t="s">
        <v>98</v>
      </c>
      <c r="BV315" s="100" t="s">
        <v>98</v>
      </c>
      <c r="BW315" s="12" t="s">
        <v>98</v>
      </c>
      <c r="BX315" s="71" t="s">
        <v>98</v>
      </c>
      <c r="BY315" s="12" t="s">
        <v>98</v>
      </c>
      <c r="BZ315" s="12" t="s">
        <v>164</v>
      </c>
      <c r="CA315" s="12" t="s">
        <v>98</v>
      </c>
      <c r="CB315" s="100" t="s">
        <v>98</v>
      </c>
      <c r="CC315" s="100" t="s">
        <v>98</v>
      </c>
      <c r="CD315" s="100" t="s">
        <v>98</v>
      </c>
      <c r="CE315" s="100" t="s">
        <v>98</v>
      </c>
      <c r="CF315" s="100" t="s">
        <v>98</v>
      </c>
      <c r="CG315" s="100" t="s">
        <v>98</v>
      </c>
      <c r="CH315" s="100" t="s">
        <v>98</v>
      </c>
      <c r="CI315" s="101" t="s">
        <v>98</v>
      </c>
    </row>
    <row r="316" spans="1:87" ht="21.75" customHeight="1" x14ac:dyDescent="0.25">
      <c r="A316" s="1" t="s">
        <v>1433</v>
      </c>
      <c r="B316" s="7" t="s">
        <v>216</v>
      </c>
      <c r="C316" s="23" t="s">
        <v>1434</v>
      </c>
      <c r="D316" t="s">
        <v>1474</v>
      </c>
      <c r="E316" s="2">
        <v>2001</v>
      </c>
      <c r="F316" s="19" t="s">
        <v>91</v>
      </c>
      <c r="G316" s="10" t="s">
        <v>1435</v>
      </c>
      <c r="H316" s="2" t="s">
        <v>93</v>
      </c>
      <c r="I316" s="10" t="s">
        <v>1436</v>
      </c>
      <c r="J316" s="2" t="s">
        <v>1475</v>
      </c>
      <c r="K316" s="118" t="str">
        <f t="shared" si="30"/>
        <v>pdf</v>
      </c>
      <c r="L316" s="2" t="s">
        <v>1476</v>
      </c>
      <c r="M316" s="118" t="str">
        <f t="shared" si="31"/>
        <v>pdf</v>
      </c>
      <c r="N316" s="2" t="s">
        <v>97</v>
      </c>
      <c r="O316" s="45" t="s">
        <v>98</v>
      </c>
      <c r="P316" s="13" t="str">
        <f t="shared" si="33"/>
        <v>Folder</v>
      </c>
      <c r="Q316" s="127">
        <v>2700</v>
      </c>
      <c r="R316" s="127">
        <v>1100</v>
      </c>
      <c r="S316" s="127">
        <v>1000</v>
      </c>
      <c r="T316" s="10">
        <v>36</v>
      </c>
      <c r="U316" s="2" t="s">
        <v>99</v>
      </c>
      <c r="V316" s="7" t="s">
        <v>98</v>
      </c>
      <c r="W316" s="2" t="s">
        <v>98</v>
      </c>
      <c r="X316" s="2" t="s">
        <v>100</v>
      </c>
      <c r="Y316" s="2" t="s">
        <v>100</v>
      </c>
      <c r="Z316" s="2" t="s">
        <v>100</v>
      </c>
      <c r="AA316" s="2" t="s">
        <v>100</v>
      </c>
      <c r="AB316" s="18" t="s">
        <v>100</v>
      </c>
      <c r="AC316" s="76" t="s">
        <v>353</v>
      </c>
      <c r="AD316" s="63" t="s">
        <v>98</v>
      </c>
      <c r="AE316" s="65" t="s">
        <v>98</v>
      </c>
      <c r="AF316" s="86" t="s">
        <v>98</v>
      </c>
      <c r="AG316" s="65" t="s">
        <v>98</v>
      </c>
      <c r="AH316" s="65" t="s">
        <v>98</v>
      </c>
      <c r="AI316" s="65" t="s">
        <v>98</v>
      </c>
      <c r="AJ316" s="65" t="s">
        <v>98</v>
      </c>
      <c r="AK316" s="66" t="s">
        <v>98</v>
      </c>
      <c r="AL316" s="12" t="s">
        <v>98</v>
      </c>
      <c r="AM316" s="2" t="str">
        <f t="shared" si="35"/>
        <v/>
      </c>
      <c r="AN316" s="14" t="str">
        <f t="shared" si="34"/>
        <v>Folder</v>
      </c>
      <c r="AO316" s="15">
        <v>0</v>
      </c>
      <c r="AP316" s="62"/>
      <c r="AQ316" s="71" t="s">
        <v>98</v>
      </c>
      <c r="AR316" s="67" t="str">
        <f t="shared" si="32"/>
        <v>K21x.014</v>
      </c>
      <c r="AS316" s="35" t="s">
        <v>1439</v>
      </c>
      <c r="AT316" s="67" t="s">
        <v>100</v>
      </c>
      <c r="AU316" s="75" t="s">
        <v>100</v>
      </c>
      <c r="AV316" s="112" t="s">
        <v>1477</v>
      </c>
      <c r="AW316" s="122" t="s">
        <v>1478</v>
      </c>
      <c r="AX316" s="122" t="s">
        <v>183</v>
      </c>
      <c r="AY316" s="70" t="str">
        <f t="shared" ref="AY316:AY345" si="37">F316</f>
        <v>M5A</v>
      </c>
      <c r="AZ316" s="71" t="s">
        <v>98</v>
      </c>
      <c r="BA316" s="71" t="str">
        <f t="shared" ref="BA316:BA345" si="38">G316</f>
        <v>27 kw-24 krpm</v>
      </c>
      <c r="BB316" s="71" t="str">
        <f t="shared" ref="BB316:BB330" si="39">I316</f>
        <v>HSK-E 63</v>
      </c>
      <c r="BC316" s="70" t="s">
        <v>91</v>
      </c>
      <c r="BD316" s="71" t="s">
        <v>98</v>
      </c>
      <c r="BE316" s="12" t="s">
        <v>98</v>
      </c>
      <c r="BF316" s="71" t="s">
        <v>98</v>
      </c>
      <c r="BG316" s="12" t="s">
        <v>98</v>
      </c>
      <c r="BH316" s="12" t="s">
        <v>98</v>
      </c>
      <c r="BI316" s="12" t="s">
        <v>98</v>
      </c>
      <c r="BJ316" s="100" t="s">
        <v>98</v>
      </c>
      <c r="BK316" s="12" t="s">
        <v>98</v>
      </c>
      <c r="BL316" s="71" t="s">
        <v>98</v>
      </c>
      <c r="BM316" s="12" t="s">
        <v>98</v>
      </c>
      <c r="BN316" s="12" t="s">
        <v>98</v>
      </c>
      <c r="BO316" s="12" t="s">
        <v>98</v>
      </c>
      <c r="BP316" s="100" t="s">
        <v>98</v>
      </c>
      <c r="BQ316" s="12" t="s">
        <v>98</v>
      </c>
      <c r="BR316" s="71" t="s">
        <v>98</v>
      </c>
      <c r="BS316" s="12" t="s">
        <v>98</v>
      </c>
      <c r="BT316" s="12" t="s">
        <v>98</v>
      </c>
      <c r="BU316" s="12" t="s">
        <v>98</v>
      </c>
      <c r="BV316" s="100" t="s">
        <v>98</v>
      </c>
      <c r="BW316" s="12" t="s">
        <v>98</v>
      </c>
      <c r="BX316" s="71" t="s">
        <v>98</v>
      </c>
      <c r="BY316" s="12" t="s">
        <v>98</v>
      </c>
      <c r="BZ316" s="12" t="s">
        <v>98</v>
      </c>
      <c r="CA316" s="12" t="s">
        <v>98</v>
      </c>
      <c r="CB316" s="100" t="s">
        <v>98</v>
      </c>
      <c r="CC316" s="100" t="s">
        <v>98</v>
      </c>
      <c r="CD316" s="100" t="s">
        <v>98</v>
      </c>
      <c r="CE316" s="100" t="s">
        <v>98</v>
      </c>
      <c r="CF316" s="100" t="s">
        <v>98</v>
      </c>
      <c r="CG316" s="100" t="s">
        <v>98</v>
      </c>
      <c r="CH316" s="100" t="s">
        <v>98</v>
      </c>
      <c r="CI316" s="101" t="s">
        <v>98</v>
      </c>
    </row>
    <row r="317" spans="1:87" ht="21.75" customHeight="1" x14ac:dyDescent="0.25">
      <c r="A317" s="1" t="s">
        <v>1433</v>
      </c>
      <c r="B317" s="7" t="s">
        <v>217</v>
      </c>
      <c r="C317" s="23" t="s">
        <v>1434</v>
      </c>
      <c r="D317" t="s">
        <v>1479</v>
      </c>
      <c r="E317" s="2">
        <v>2001</v>
      </c>
      <c r="F317" s="19" t="s">
        <v>91</v>
      </c>
      <c r="G317" s="10" t="s">
        <v>1435</v>
      </c>
      <c r="H317" s="2" t="s">
        <v>93</v>
      </c>
      <c r="I317" s="10" t="s">
        <v>1436</v>
      </c>
      <c r="J317" s="2" t="s">
        <v>1480</v>
      </c>
      <c r="K317" s="118" t="str">
        <f t="shared" si="30"/>
        <v>pdf</v>
      </c>
      <c r="L317" s="2" t="s">
        <v>1450</v>
      </c>
      <c r="M317" s="118" t="str">
        <f t="shared" si="31"/>
        <v>pdf</v>
      </c>
      <c r="N317" s="2" t="s">
        <v>97</v>
      </c>
      <c r="O317" s="45" t="s">
        <v>98</v>
      </c>
      <c r="P317" s="13" t="str">
        <f t="shared" si="33"/>
        <v>Folder</v>
      </c>
      <c r="Q317" s="127">
        <v>2700</v>
      </c>
      <c r="R317" s="127">
        <v>1100</v>
      </c>
      <c r="S317" s="127">
        <v>1000</v>
      </c>
      <c r="T317" s="10">
        <v>36</v>
      </c>
      <c r="U317" s="2" t="s">
        <v>164</v>
      </c>
      <c r="V317" s="7" t="s">
        <v>98</v>
      </c>
      <c r="W317" s="2" t="s">
        <v>98</v>
      </c>
      <c r="X317" s="2" t="s">
        <v>100</v>
      </c>
      <c r="Y317" s="2" t="s">
        <v>100</v>
      </c>
      <c r="Z317" s="2" t="s">
        <v>100</v>
      </c>
      <c r="AA317" s="2" t="s">
        <v>100</v>
      </c>
      <c r="AB317" s="18" t="s">
        <v>100</v>
      </c>
      <c r="AC317" s="76" t="s">
        <v>130</v>
      </c>
      <c r="AD317" s="63" t="s">
        <v>98</v>
      </c>
      <c r="AE317" s="65" t="s">
        <v>98</v>
      </c>
      <c r="AF317" s="86" t="s">
        <v>98</v>
      </c>
      <c r="AG317" s="65" t="s">
        <v>98</v>
      </c>
      <c r="AH317" s="65" t="s">
        <v>98</v>
      </c>
      <c r="AI317" s="65" t="s">
        <v>98</v>
      </c>
      <c r="AJ317" s="65" t="s">
        <v>98</v>
      </c>
      <c r="AK317" s="66" t="s">
        <v>98</v>
      </c>
      <c r="AL317" s="12" t="s">
        <v>98</v>
      </c>
      <c r="AM317" s="2" t="str">
        <f t="shared" si="35"/>
        <v/>
      </c>
      <c r="AN317" s="14" t="str">
        <f t="shared" si="34"/>
        <v>Folder</v>
      </c>
      <c r="AO317" s="15">
        <v>0</v>
      </c>
      <c r="AP317" s="62"/>
      <c r="AQ317" s="71" t="s">
        <v>98</v>
      </c>
      <c r="AR317" s="67" t="str">
        <f t="shared" si="32"/>
        <v>K21x.015</v>
      </c>
      <c r="AS317" s="35" t="s">
        <v>1439</v>
      </c>
      <c r="AT317" s="67" t="s">
        <v>100</v>
      </c>
      <c r="AU317" s="75" t="s">
        <v>100</v>
      </c>
      <c r="AV317" s="112" t="s">
        <v>330</v>
      </c>
      <c r="AW317" s="122" t="s">
        <v>438</v>
      </c>
      <c r="AX317" s="122" t="s">
        <v>139</v>
      </c>
      <c r="AY317" s="70" t="str">
        <f t="shared" si="37"/>
        <v>M5A</v>
      </c>
      <c r="AZ317" s="71" t="s">
        <v>98</v>
      </c>
      <c r="BA317" s="71" t="str">
        <f t="shared" si="38"/>
        <v>27 kw-24 krpm</v>
      </c>
      <c r="BB317" s="71" t="str">
        <f t="shared" si="39"/>
        <v>HSK-E 63</v>
      </c>
      <c r="BC317" s="70" t="s">
        <v>91</v>
      </c>
      <c r="BD317" s="71" t="s">
        <v>98</v>
      </c>
      <c r="BE317" s="12" t="s">
        <v>98</v>
      </c>
      <c r="BF317" s="71" t="s">
        <v>98</v>
      </c>
      <c r="BG317" s="12" t="s">
        <v>98</v>
      </c>
      <c r="BH317" s="12" t="s">
        <v>98</v>
      </c>
      <c r="BI317" s="12" t="s">
        <v>98</v>
      </c>
      <c r="BJ317" s="100" t="s">
        <v>98</v>
      </c>
      <c r="BK317" s="12" t="s">
        <v>98</v>
      </c>
      <c r="BL317" s="71" t="s">
        <v>98</v>
      </c>
      <c r="BM317" s="12" t="s">
        <v>98</v>
      </c>
      <c r="BN317" s="12" t="s">
        <v>98</v>
      </c>
      <c r="BO317" s="12" t="s">
        <v>98</v>
      </c>
      <c r="BP317" s="100" t="s">
        <v>98</v>
      </c>
      <c r="BQ317" s="12" t="s">
        <v>98</v>
      </c>
      <c r="BR317" s="71" t="s">
        <v>98</v>
      </c>
      <c r="BS317" s="12" t="s">
        <v>98</v>
      </c>
      <c r="BT317" s="12" t="s">
        <v>98</v>
      </c>
      <c r="BU317" s="12" t="s">
        <v>98</v>
      </c>
      <c r="BV317" s="100" t="s">
        <v>98</v>
      </c>
      <c r="BW317" s="12" t="s">
        <v>98</v>
      </c>
      <c r="BX317" s="71" t="s">
        <v>98</v>
      </c>
      <c r="BY317" s="12" t="s">
        <v>98</v>
      </c>
      <c r="BZ317" s="12" t="s">
        <v>98</v>
      </c>
      <c r="CA317" s="12" t="s">
        <v>98</v>
      </c>
      <c r="CB317" s="100" t="s">
        <v>98</v>
      </c>
      <c r="CC317" s="100" t="s">
        <v>98</v>
      </c>
      <c r="CD317" s="100" t="s">
        <v>98</v>
      </c>
      <c r="CE317" s="100" t="s">
        <v>98</v>
      </c>
      <c r="CF317" s="100" t="s">
        <v>98</v>
      </c>
      <c r="CG317" s="100" t="s">
        <v>98</v>
      </c>
      <c r="CH317" s="100" t="s">
        <v>98</v>
      </c>
      <c r="CI317" s="101" t="s">
        <v>98</v>
      </c>
    </row>
    <row r="318" spans="1:87" ht="21.75" customHeight="1" x14ac:dyDescent="0.25">
      <c r="A318" s="1" t="s">
        <v>1433</v>
      </c>
      <c r="B318" s="7" t="s">
        <v>218</v>
      </c>
      <c r="C318" s="23" t="s">
        <v>1434</v>
      </c>
      <c r="D318" t="s">
        <v>1481</v>
      </c>
      <c r="E318" s="2">
        <v>2020</v>
      </c>
      <c r="F318" s="19" t="s">
        <v>91</v>
      </c>
      <c r="G318" s="10" t="s">
        <v>1435</v>
      </c>
      <c r="H318" s="2" t="s">
        <v>93</v>
      </c>
      <c r="I318" s="10" t="s">
        <v>1436</v>
      </c>
      <c r="J318" s="2" t="s">
        <v>1482</v>
      </c>
      <c r="K318" s="118" t="str">
        <f t="shared" si="30"/>
        <v>pdf</v>
      </c>
      <c r="L318" s="2" t="s">
        <v>1460</v>
      </c>
      <c r="M318" s="118" t="str">
        <f t="shared" si="31"/>
        <v>pdf</v>
      </c>
      <c r="N318" s="2" t="s">
        <v>97</v>
      </c>
      <c r="O318" s="45" t="s">
        <v>98</v>
      </c>
      <c r="P318" s="13" t="str">
        <f t="shared" si="33"/>
        <v>Folder</v>
      </c>
      <c r="Q318" s="127">
        <v>2700</v>
      </c>
      <c r="R318" s="127">
        <v>1100</v>
      </c>
      <c r="S318" s="127">
        <v>1000</v>
      </c>
      <c r="T318" s="10">
        <v>42</v>
      </c>
      <c r="U318" s="2" t="s">
        <v>99</v>
      </c>
      <c r="V318" s="7" t="s">
        <v>98</v>
      </c>
      <c r="W318" s="2" t="s">
        <v>98</v>
      </c>
      <c r="X318" s="2" t="s">
        <v>100</v>
      </c>
      <c r="Y318" s="2" t="s">
        <v>100</v>
      </c>
      <c r="Z318" s="2" t="s">
        <v>100</v>
      </c>
      <c r="AA318" s="2" t="s">
        <v>100</v>
      </c>
      <c r="AB318" s="18" t="s">
        <v>100</v>
      </c>
      <c r="AC318" s="76" t="s">
        <v>353</v>
      </c>
      <c r="AD318" s="63" t="s">
        <v>98</v>
      </c>
      <c r="AE318" s="65" t="s">
        <v>98</v>
      </c>
      <c r="AF318" s="86" t="s">
        <v>98</v>
      </c>
      <c r="AG318" s="65" t="s">
        <v>98</v>
      </c>
      <c r="AH318" s="65" t="s">
        <v>98</v>
      </c>
      <c r="AI318" s="65" t="s">
        <v>98</v>
      </c>
      <c r="AJ318" s="65" t="s">
        <v>98</v>
      </c>
      <c r="AK318" s="66" t="s">
        <v>98</v>
      </c>
      <c r="AL318" s="12" t="s">
        <v>98</v>
      </c>
      <c r="AM318" s="2" t="str">
        <f t="shared" si="35"/>
        <v/>
      </c>
      <c r="AN318" s="14" t="str">
        <f t="shared" si="34"/>
        <v>Folder</v>
      </c>
      <c r="AO318" s="15">
        <v>0</v>
      </c>
      <c r="AP318" s="62"/>
      <c r="AQ318" s="71" t="s">
        <v>98</v>
      </c>
      <c r="AR318" s="67" t="str">
        <f t="shared" si="32"/>
        <v>K21x.016</v>
      </c>
      <c r="AS318" s="35" t="s">
        <v>1439</v>
      </c>
      <c r="AT318" s="67" t="s">
        <v>100</v>
      </c>
      <c r="AU318" s="75" t="s">
        <v>100</v>
      </c>
      <c r="AV318" s="112" t="s">
        <v>98</v>
      </c>
      <c r="AW318" s="122" t="s">
        <v>172</v>
      </c>
      <c r="AX318" s="122" t="s">
        <v>104</v>
      </c>
      <c r="AY318" s="70" t="str">
        <f t="shared" si="37"/>
        <v>M5A</v>
      </c>
      <c r="AZ318" s="71" t="s">
        <v>98</v>
      </c>
      <c r="BA318" s="71" t="str">
        <f t="shared" si="38"/>
        <v>27 kw-24 krpm</v>
      </c>
      <c r="BB318" s="71" t="str">
        <f t="shared" si="39"/>
        <v>HSK-E 63</v>
      </c>
      <c r="BC318" s="70" t="s">
        <v>91</v>
      </c>
      <c r="BD318" s="71" t="s">
        <v>98</v>
      </c>
      <c r="BE318" s="12" t="s">
        <v>98</v>
      </c>
      <c r="BF318" s="71" t="s">
        <v>98</v>
      </c>
      <c r="BG318" s="12" t="s">
        <v>98</v>
      </c>
      <c r="BH318" s="12" t="s">
        <v>98</v>
      </c>
      <c r="BI318" s="12" t="s">
        <v>98</v>
      </c>
      <c r="BJ318" s="100" t="s">
        <v>98</v>
      </c>
      <c r="BK318" s="12" t="s">
        <v>98</v>
      </c>
      <c r="BL318" s="71" t="s">
        <v>98</v>
      </c>
      <c r="BM318" s="12" t="s">
        <v>98</v>
      </c>
      <c r="BN318" s="12" t="s">
        <v>98</v>
      </c>
      <c r="BO318" s="12" t="s">
        <v>98</v>
      </c>
      <c r="BP318" s="100" t="s">
        <v>98</v>
      </c>
      <c r="BQ318" s="12" t="s">
        <v>98</v>
      </c>
      <c r="BR318" s="71" t="s">
        <v>98</v>
      </c>
      <c r="BS318" s="12" t="s">
        <v>98</v>
      </c>
      <c r="BT318" s="12" t="s">
        <v>98</v>
      </c>
      <c r="BU318" s="12" t="s">
        <v>98</v>
      </c>
      <c r="BV318" s="100" t="s">
        <v>98</v>
      </c>
      <c r="BW318" s="12" t="s">
        <v>98</v>
      </c>
      <c r="BX318" s="71" t="s">
        <v>98</v>
      </c>
      <c r="BY318" s="12" t="s">
        <v>98</v>
      </c>
      <c r="BZ318" s="12" t="s">
        <v>98</v>
      </c>
      <c r="CA318" s="12" t="s">
        <v>98</v>
      </c>
      <c r="CB318" s="100" t="s">
        <v>98</v>
      </c>
      <c r="CC318" s="100" t="s">
        <v>98</v>
      </c>
      <c r="CD318" s="100" t="s">
        <v>98</v>
      </c>
      <c r="CE318" s="100" t="s">
        <v>98</v>
      </c>
      <c r="CF318" s="100" t="s">
        <v>98</v>
      </c>
      <c r="CG318" s="100" t="s">
        <v>98</v>
      </c>
      <c r="CH318" s="100" t="s">
        <v>98</v>
      </c>
      <c r="CI318" s="101" t="s">
        <v>98</v>
      </c>
    </row>
    <row r="319" spans="1:87" ht="21.75" customHeight="1" x14ac:dyDescent="0.25">
      <c r="A319" s="1" t="s">
        <v>1433</v>
      </c>
      <c r="B319" s="7" t="s">
        <v>219</v>
      </c>
      <c r="C319" s="23" t="s">
        <v>1434</v>
      </c>
      <c r="D319" t="s">
        <v>1483</v>
      </c>
      <c r="E319" s="2">
        <v>2004</v>
      </c>
      <c r="F319" s="19" t="s">
        <v>91</v>
      </c>
      <c r="G319" s="10" t="s">
        <v>1484</v>
      </c>
      <c r="H319" s="2" t="s">
        <v>868</v>
      </c>
      <c r="I319" s="10" t="s">
        <v>1436</v>
      </c>
      <c r="J319" s="2" t="s">
        <v>1485</v>
      </c>
      <c r="K319" s="118" t="str">
        <f t="shared" si="30"/>
        <v>pdf</v>
      </c>
      <c r="L319" s="2" t="s">
        <v>1460</v>
      </c>
      <c r="M319" s="118" t="str">
        <f t="shared" si="31"/>
        <v>pdf</v>
      </c>
      <c r="N319" s="2" t="s">
        <v>97</v>
      </c>
      <c r="O319" s="45" t="s">
        <v>98</v>
      </c>
      <c r="P319" s="13" t="str">
        <f t="shared" si="33"/>
        <v>Folder</v>
      </c>
      <c r="Q319" s="127">
        <v>2700</v>
      </c>
      <c r="R319" s="127">
        <v>1100</v>
      </c>
      <c r="S319" s="127">
        <v>1000</v>
      </c>
      <c r="T319" s="10">
        <v>42</v>
      </c>
      <c r="U319" s="2" t="s">
        <v>99</v>
      </c>
      <c r="V319" s="7" t="s">
        <v>98</v>
      </c>
      <c r="W319" s="2" t="s">
        <v>99</v>
      </c>
      <c r="X319" s="2" t="s">
        <v>100</v>
      </c>
      <c r="Y319" s="2" t="s">
        <v>100</v>
      </c>
      <c r="Z319" s="2" t="s">
        <v>100</v>
      </c>
      <c r="AA319" s="2" t="s">
        <v>100</v>
      </c>
      <c r="AB319" s="18" t="s">
        <v>100</v>
      </c>
      <c r="AC319" s="76" t="s">
        <v>467</v>
      </c>
      <c r="AD319" s="63" t="s">
        <v>98</v>
      </c>
      <c r="AE319" s="65" t="s">
        <v>98</v>
      </c>
      <c r="AF319" s="86" t="s">
        <v>98</v>
      </c>
      <c r="AG319" s="65" t="s">
        <v>98</v>
      </c>
      <c r="AH319" s="65" t="s">
        <v>98</v>
      </c>
      <c r="AI319" s="65" t="s">
        <v>98</v>
      </c>
      <c r="AJ319" s="65" t="s">
        <v>98</v>
      </c>
      <c r="AK319" s="66" t="s">
        <v>98</v>
      </c>
      <c r="AL319" s="12" t="s">
        <v>98</v>
      </c>
      <c r="AM319" s="2" t="str">
        <f t="shared" si="35"/>
        <v/>
      </c>
      <c r="AN319" s="14" t="str">
        <f t="shared" si="34"/>
        <v>Folder</v>
      </c>
      <c r="AO319" s="15">
        <v>0</v>
      </c>
      <c r="AP319" s="62"/>
      <c r="AQ319" s="71" t="s">
        <v>98</v>
      </c>
      <c r="AR319" s="67" t="str">
        <f t="shared" si="32"/>
        <v>K21x.017</v>
      </c>
      <c r="AS319" s="35" t="s">
        <v>1439</v>
      </c>
      <c r="AT319" s="67" t="s">
        <v>100</v>
      </c>
      <c r="AU319" s="75" t="s">
        <v>100</v>
      </c>
      <c r="AV319" s="112" t="s">
        <v>98</v>
      </c>
      <c r="AW319" s="122" t="s">
        <v>1486</v>
      </c>
      <c r="AX319" s="122" t="s">
        <v>139</v>
      </c>
      <c r="AY319" s="70" t="str">
        <f t="shared" si="37"/>
        <v>M5A</v>
      </c>
      <c r="AZ319" s="71" t="s">
        <v>98</v>
      </c>
      <c r="BA319" s="71" t="str">
        <f t="shared" si="38"/>
        <v>27 kw-18 krpm</v>
      </c>
      <c r="BB319" s="71" t="str">
        <f t="shared" si="39"/>
        <v>HSK-E 63</v>
      </c>
      <c r="BC319" s="70" t="s">
        <v>91</v>
      </c>
      <c r="BD319" s="71" t="s">
        <v>98</v>
      </c>
      <c r="BE319" s="12" t="s">
        <v>98</v>
      </c>
      <c r="BF319" s="71" t="s">
        <v>98</v>
      </c>
      <c r="BG319" s="12" t="s">
        <v>98</v>
      </c>
      <c r="BH319" s="12" t="s">
        <v>98</v>
      </c>
      <c r="BI319" s="12" t="s">
        <v>98</v>
      </c>
      <c r="BJ319" s="100" t="s">
        <v>98</v>
      </c>
      <c r="BK319" s="12" t="s">
        <v>98</v>
      </c>
      <c r="BL319" s="71" t="s">
        <v>98</v>
      </c>
      <c r="BM319" s="12" t="s">
        <v>98</v>
      </c>
      <c r="BN319" s="12" t="s">
        <v>98</v>
      </c>
      <c r="BO319" s="12" t="s">
        <v>98</v>
      </c>
      <c r="BP319" s="100" t="s">
        <v>98</v>
      </c>
      <c r="BQ319" s="12" t="s">
        <v>98</v>
      </c>
      <c r="BR319" s="71" t="s">
        <v>98</v>
      </c>
      <c r="BS319" s="12" t="s">
        <v>98</v>
      </c>
      <c r="BT319" s="12" t="s">
        <v>98</v>
      </c>
      <c r="BU319" s="12" t="s">
        <v>98</v>
      </c>
      <c r="BV319" s="100" t="s">
        <v>98</v>
      </c>
      <c r="BW319" s="12" t="s">
        <v>98</v>
      </c>
      <c r="BX319" s="71" t="s">
        <v>98</v>
      </c>
      <c r="BY319" s="12" t="s">
        <v>98</v>
      </c>
      <c r="BZ319" s="12" t="s">
        <v>98</v>
      </c>
      <c r="CA319" s="12" t="s">
        <v>98</v>
      </c>
      <c r="CB319" s="100" t="s">
        <v>98</v>
      </c>
      <c r="CC319" s="100" t="s">
        <v>98</v>
      </c>
      <c r="CD319" s="100" t="s">
        <v>98</v>
      </c>
      <c r="CE319" s="100" t="s">
        <v>98</v>
      </c>
      <c r="CF319" s="100" t="s">
        <v>98</v>
      </c>
      <c r="CG319" s="100" t="s">
        <v>98</v>
      </c>
      <c r="CH319" s="100" t="s">
        <v>98</v>
      </c>
      <c r="CI319" s="101" t="s">
        <v>98</v>
      </c>
    </row>
    <row r="320" spans="1:87" ht="21.75" customHeight="1" x14ac:dyDescent="0.25">
      <c r="A320" s="1" t="s">
        <v>1433</v>
      </c>
      <c r="B320" s="7" t="s">
        <v>220</v>
      </c>
      <c r="C320" s="23" t="s">
        <v>1434</v>
      </c>
      <c r="D320" t="s">
        <v>1487</v>
      </c>
      <c r="E320" s="2">
        <v>2001</v>
      </c>
      <c r="F320" s="19" t="s">
        <v>91</v>
      </c>
      <c r="G320" s="10" t="s">
        <v>1435</v>
      </c>
      <c r="H320" s="2" t="s">
        <v>93</v>
      </c>
      <c r="I320" s="10" t="s">
        <v>1436</v>
      </c>
      <c r="J320" s="2" t="s">
        <v>1488</v>
      </c>
      <c r="K320" s="118" t="str">
        <f t="shared" si="30"/>
        <v>pdf</v>
      </c>
      <c r="L320" s="2" t="s">
        <v>1489</v>
      </c>
      <c r="M320" s="118" t="str">
        <f t="shared" si="31"/>
        <v>pdf</v>
      </c>
      <c r="N320" s="2" t="s">
        <v>97</v>
      </c>
      <c r="O320" s="45" t="s">
        <v>98</v>
      </c>
      <c r="P320" s="13" t="str">
        <f t="shared" si="33"/>
        <v>Folder</v>
      </c>
      <c r="Q320" s="127">
        <v>2700</v>
      </c>
      <c r="R320" s="127">
        <v>1100</v>
      </c>
      <c r="S320" s="127">
        <v>1000</v>
      </c>
      <c r="T320" s="10">
        <v>42</v>
      </c>
      <c r="U320" s="2" t="s">
        <v>99</v>
      </c>
      <c r="V320" s="7" t="s">
        <v>98</v>
      </c>
      <c r="W320" s="2" t="s">
        <v>98</v>
      </c>
      <c r="X320" s="2" t="s">
        <v>100</v>
      </c>
      <c r="Y320" s="2" t="s">
        <v>100</v>
      </c>
      <c r="Z320" s="2" t="s">
        <v>100</v>
      </c>
      <c r="AA320" s="2" t="s">
        <v>100</v>
      </c>
      <c r="AB320" s="18" t="s">
        <v>100</v>
      </c>
      <c r="AC320" s="76" t="s">
        <v>158</v>
      </c>
      <c r="AD320" s="63" t="s">
        <v>98</v>
      </c>
      <c r="AE320" s="65" t="s">
        <v>98</v>
      </c>
      <c r="AF320" s="86" t="s">
        <v>98</v>
      </c>
      <c r="AG320" s="65" t="s">
        <v>98</v>
      </c>
      <c r="AH320" s="65" t="s">
        <v>98</v>
      </c>
      <c r="AI320" s="65" t="s">
        <v>98</v>
      </c>
      <c r="AJ320" s="65" t="s">
        <v>98</v>
      </c>
      <c r="AK320" s="66" t="s">
        <v>98</v>
      </c>
      <c r="AL320" s="12" t="s">
        <v>98</v>
      </c>
      <c r="AM320" s="2" t="str">
        <f t="shared" si="35"/>
        <v/>
      </c>
      <c r="AN320" s="14" t="str">
        <f t="shared" si="34"/>
        <v>Folder</v>
      </c>
      <c r="AO320" s="15">
        <v>0</v>
      </c>
      <c r="AP320" s="62"/>
      <c r="AQ320" s="71" t="s">
        <v>98</v>
      </c>
      <c r="AR320" s="67" t="str">
        <f t="shared" si="32"/>
        <v>K21x.018</v>
      </c>
      <c r="AS320" s="35" t="s">
        <v>1439</v>
      </c>
      <c r="AT320" s="67" t="s">
        <v>100</v>
      </c>
      <c r="AU320" s="75" t="s">
        <v>100</v>
      </c>
      <c r="AV320" s="112" t="s">
        <v>1490</v>
      </c>
      <c r="AW320" s="122" t="s">
        <v>1491</v>
      </c>
      <c r="AX320" s="122" t="s">
        <v>183</v>
      </c>
      <c r="AY320" s="70" t="str">
        <f t="shared" si="37"/>
        <v>M5A</v>
      </c>
      <c r="AZ320" s="71" t="s">
        <v>98</v>
      </c>
      <c r="BA320" s="71" t="str">
        <f t="shared" si="38"/>
        <v>27 kw-24 krpm</v>
      </c>
      <c r="BB320" s="71" t="str">
        <f t="shared" si="39"/>
        <v>HSK-E 63</v>
      </c>
      <c r="BC320" s="70" t="s">
        <v>91</v>
      </c>
      <c r="BD320" s="71" t="s">
        <v>98</v>
      </c>
      <c r="BE320" s="12" t="s">
        <v>98</v>
      </c>
      <c r="BF320" s="71" t="s">
        <v>98</v>
      </c>
      <c r="BG320" s="12" t="s">
        <v>98</v>
      </c>
      <c r="BH320" s="12" t="s">
        <v>98</v>
      </c>
      <c r="BI320" s="12" t="s">
        <v>98</v>
      </c>
      <c r="BJ320" s="100" t="s">
        <v>98</v>
      </c>
      <c r="BK320" s="12" t="s">
        <v>98</v>
      </c>
      <c r="BL320" s="71" t="s">
        <v>98</v>
      </c>
      <c r="BM320" s="12" t="s">
        <v>98</v>
      </c>
      <c r="BN320" s="12" t="s">
        <v>98</v>
      </c>
      <c r="BO320" s="12" t="s">
        <v>98</v>
      </c>
      <c r="BP320" s="100" t="s">
        <v>98</v>
      </c>
      <c r="BQ320" s="12" t="s">
        <v>98</v>
      </c>
      <c r="BR320" s="71" t="s">
        <v>98</v>
      </c>
      <c r="BS320" s="12" t="s">
        <v>98</v>
      </c>
      <c r="BT320" s="12" t="s">
        <v>98</v>
      </c>
      <c r="BU320" s="12" t="s">
        <v>98</v>
      </c>
      <c r="BV320" s="100" t="s">
        <v>98</v>
      </c>
      <c r="BW320" s="12" t="s">
        <v>98</v>
      </c>
      <c r="BX320" s="71" t="s">
        <v>98</v>
      </c>
      <c r="BY320" s="12" t="s">
        <v>98</v>
      </c>
      <c r="BZ320" s="12" t="s">
        <v>98</v>
      </c>
      <c r="CA320" s="12" t="s">
        <v>98</v>
      </c>
      <c r="CB320" s="100" t="s">
        <v>98</v>
      </c>
      <c r="CC320" s="100" t="s">
        <v>98</v>
      </c>
      <c r="CD320" s="100" t="s">
        <v>98</v>
      </c>
      <c r="CE320" s="100" t="s">
        <v>98</v>
      </c>
      <c r="CF320" s="100" t="s">
        <v>98</v>
      </c>
      <c r="CG320" s="100" t="s">
        <v>98</v>
      </c>
      <c r="CH320" s="100" t="s">
        <v>98</v>
      </c>
      <c r="CI320" s="101" t="s">
        <v>98</v>
      </c>
    </row>
    <row r="321" spans="1:87" ht="21.75" customHeight="1" x14ac:dyDescent="0.25">
      <c r="A321" s="1" t="s">
        <v>1433</v>
      </c>
      <c r="B321" s="7" t="s">
        <v>221</v>
      </c>
      <c r="C321" s="23" t="s">
        <v>1434</v>
      </c>
      <c r="D321" t="s">
        <v>1483</v>
      </c>
      <c r="E321" s="2">
        <v>2001</v>
      </c>
      <c r="F321" s="19" t="s">
        <v>91</v>
      </c>
      <c r="G321" s="10" t="s">
        <v>1484</v>
      </c>
      <c r="H321" s="2" t="s">
        <v>868</v>
      </c>
      <c r="I321" s="10" t="s">
        <v>1436</v>
      </c>
      <c r="J321" s="2" t="s">
        <v>1492</v>
      </c>
      <c r="K321" s="118" t="str">
        <f t="shared" si="30"/>
        <v>pdf</v>
      </c>
      <c r="L321" s="2" t="s">
        <v>1460</v>
      </c>
      <c r="M321" s="118" t="str">
        <f t="shared" si="31"/>
        <v>pdf</v>
      </c>
      <c r="N321" s="2" t="s">
        <v>97</v>
      </c>
      <c r="O321" s="45" t="s">
        <v>98</v>
      </c>
      <c r="P321" s="13" t="str">
        <f t="shared" si="33"/>
        <v>Folder</v>
      </c>
      <c r="Q321" s="127">
        <v>2700</v>
      </c>
      <c r="R321" s="127">
        <v>1100</v>
      </c>
      <c r="S321" s="127">
        <v>1000</v>
      </c>
      <c r="T321" s="10">
        <v>42</v>
      </c>
      <c r="U321" s="2" t="s">
        <v>99</v>
      </c>
      <c r="V321" s="7" t="s">
        <v>98</v>
      </c>
      <c r="W321" s="2" t="s">
        <v>99</v>
      </c>
      <c r="X321" s="2" t="s">
        <v>100</v>
      </c>
      <c r="Y321" s="2" t="s">
        <v>100</v>
      </c>
      <c r="Z321" s="2" t="s">
        <v>100</v>
      </c>
      <c r="AA321" s="2" t="s">
        <v>100</v>
      </c>
      <c r="AB321" s="18" t="s">
        <v>100</v>
      </c>
      <c r="AC321" s="76" t="s">
        <v>467</v>
      </c>
      <c r="AD321" s="63" t="s">
        <v>98</v>
      </c>
      <c r="AE321" s="65" t="s">
        <v>98</v>
      </c>
      <c r="AF321" s="86" t="s">
        <v>98</v>
      </c>
      <c r="AG321" s="65" t="s">
        <v>98</v>
      </c>
      <c r="AH321" s="65" t="s">
        <v>98</v>
      </c>
      <c r="AI321" s="65" t="s">
        <v>98</v>
      </c>
      <c r="AJ321" s="65" t="s">
        <v>98</v>
      </c>
      <c r="AK321" s="66" t="s">
        <v>98</v>
      </c>
      <c r="AL321" s="12" t="s">
        <v>98</v>
      </c>
      <c r="AM321" s="2" t="str">
        <f t="shared" si="35"/>
        <v/>
      </c>
      <c r="AN321" s="14" t="str">
        <f t="shared" si="34"/>
        <v>Folder</v>
      </c>
      <c r="AO321" s="15">
        <v>0</v>
      </c>
      <c r="AP321" s="62"/>
      <c r="AQ321" s="71" t="s">
        <v>98</v>
      </c>
      <c r="AR321" s="67" t="str">
        <f t="shared" si="32"/>
        <v>K21x.019</v>
      </c>
      <c r="AS321" s="35" t="s">
        <v>1439</v>
      </c>
      <c r="AT321" s="67" t="s">
        <v>1493</v>
      </c>
      <c r="AU321" s="75" t="s">
        <v>100</v>
      </c>
      <c r="AV321" s="112" t="s">
        <v>98</v>
      </c>
      <c r="AW321" s="122" t="s">
        <v>1486</v>
      </c>
      <c r="AX321" s="122" t="s">
        <v>139</v>
      </c>
      <c r="AY321" s="70" t="str">
        <f t="shared" si="37"/>
        <v>M5A</v>
      </c>
      <c r="AZ321" s="71" t="s">
        <v>98</v>
      </c>
      <c r="BA321" s="71" t="str">
        <f t="shared" si="38"/>
        <v>27 kw-18 krpm</v>
      </c>
      <c r="BB321" s="71" t="str">
        <f t="shared" si="39"/>
        <v>HSK-E 63</v>
      </c>
      <c r="BC321" s="70" t="s">
        <v>91</v>
      </c>
      <c r="BD321" s="71" t="s">
        <v>98</v>
      </c>
      <c r="BE321" s="12" t="s">
        <v>98</v>
      </c>
      <c r="BF321" s="71" t="s">
        <v>98</v>
      </c>
      <c r="BG321" s="12" t="s">
        <v>98</v>
      </c>
      <c r="BH321" s="12" t="s">
        <v>98</v>
      </c>
      <c r="BI321" s="12" t="s">
        <v>98</v>
      </c>
      <c r="BJ321" s="100" t="s">
        <v>98</v>
      </c>
      <c r="BK321" s="12" t="s">
        <v>98</v>
      </c>
      <c r="BL321" s="71" t="s">
        <v>98</v>
      </c>
      <c r="BM321" s="12" t="s">
        <v>98</v>
      </c>
      <c r="BN321" s="12" t="s">
        <v>98</v>
      </c>
      <c r="BO321" s="12" t="s">
        <v>98</v>
      </c>
      <c r="BP321" s="100" t="s">
        <v>98</v>
      </c>
      <c r="BQ321" s="12" t="s">
        <v>98</v>
      </c>
      <c r="BR321" s="71" t="s">
        <v>98</v>
      </c>
      <c r="BS321" s="12" t="s">
        <v>98</v>
      </c>
      <c r="BT321" s="12" t="s">
        <v>98</v>
      </c>
      <c r="BU321" s="12" t="s">
        <v>98</v>
      </c>
      <c r="BV321" s="100" t="s">
        <v>98</v>
      </c>
      <c r="BW321" s="12" t="s">
        <v>98</v>
      </c>
      <c r="BX321" s="71" t="s">
        <v>98</v>
      </c>
      <c r="BY321" s="12" t="s">
        <v>98</v>
      </c>
      <c r="BZ321" s="12" t="s">
        <v>98</v>
      </c>
      <c r="CA321" s="12" t="s">
        <v>98</v>
      </c>
      <c r="CB321" s="100" t="s">
        <v>98</v>
      </c>
      <c r="CC321" s="100" t="s">
        <v>98</v>
      </c>
      <c r="CD321" s="100" t="s">
        <v>98</v>
      </c>
      <c r="CE321" s="100" t="s">
        <v>98</v>
      </c>
      <c r="CF321" s="100" t="s">
        <v>98</v>
      </c>
      <c r="CG321" s="100" t="s">
        <v>98</v>
      </c>
      <c r="CH321" s="100" t="s">
        <v>98</v>
      </c>
      <c r="CI321" s="101" t="s">
        <v>98</v>
      </c>
    </row>
    <row r="322" spans="1:87" ht="21.75" customHeight="1" x14ac:dyDescent="0.25">
      <c r="A322" s="1" t="s">
        <v>1433</v>
      </c>
      <c r="B322" s="7" t="s">
        <v>230</v>
      </c>
      <c r="C322" s="23" t="s">
        <v>1434</v>
      </c>
      <c r="D322" t="s">
        <v>1494</v>
      </c>
      <c r="E322" s="2">
        <v>2003</v>
      </c>
      <c r="F322" s="19" t="s">
        <v>91</v>
      </c>
      <c r="G322" s="10" t="s">
        <v>1495</v>
      </c>
      <c r="H322" s="2" t="s">
        <v>93</v>
      </c>
      <c r="I322" s="10" t="s">
        <v>1436</v>
      </c>
      <c r="J322" s="2" t="s">
        <v>1496</v>
      </c>
      <c r="K322" s="118" t="str">
        <f t="shared" ref="K322:K385" si="40">HYPERLINK("https://fidiait.sharepoint.com/sites/SALES/Shared%20Documents/Forms/AllItems.aspx?id=%2Fsites%2FSALES%2FShared%20Documents%2FSales%5FDossier%2F"&amp;$A322&amp;"."&amp;$B322&amp;"/1LO/"&amp;$J322&amp;".pdf&amp;parent=%2Fsites%2FSALES%2FShared%20Documents%2FSales%5FDossier%2F"&amp;$A322&amp;"."&amp;$B322&amp;"/1LO","pdf")</f>
        <v>pdf</v>
      </c>
      <c r="L322" s="2" t="s">
        <v>1497</v>
      </c>
      <c r="M322" s="118" t="str">
        <f t="shared" ref="M322:M385" si="41">HYPERLINK("https://fidiait.sharepoint.com/sites/SALES/Shared%20Documents/Forms/AllItems.aspx?id=%2Fsites%2FSALES%2FShared%20Documents%2FSales%5FDossier%2F"&amp;$A322&amp;"."&amp;$B322&amp;"/1LO/"&amp;$L322&amp;".pdf&amp;parent=%2Fsites%2FSALES%2FShared%20Documents%2FSales%5FDossier%2F"&amp;$A322&amp;"."&amp;$B322&amp;"/1LO","pdf")</f>
        <v>pdf</v>
      </c>
      <c r="N322" s="2" t="s">
        <v>97</v>
      </c>
      <c r="O322" s="45" t="s">
        <v>98</v>
      </c>
      <c r="P322" s="13" t="str">
        <f t="shared" si="33"/>
        <v>Folder</v>
      </c>
      <c r="Q322" s="127">
        <v>2700</v>
      </c>
      <c r="R322" s="127">
        <v>1100</v>
      </c>
      <c r="S322" s="127">
        <v>1000</v>
      </c>
      <c r="T322" s="10">
        <v>42</v>
      </c>
      <c r="U322" s="2" t="s">
        <v>99</v>
      </c>
      <c r="V322" s="7" t="s">
        <v>98</v>
      </c>
      <c r="W322" s="2" t="s">
        <v>99</v>
      </c>
      <c r="X322" s="2" t="s">
        <v>100</v>
      </c>
      <c r="Y322" s="2" t="s">
        <v>100</v>
      </c>
      <c r="Z322" s="2" t="s">
        <v>100</v>
      </c>
      <c r="AA322" s="2" t="s">
        <v>100</v>
      </c>
      <c r="AB322" s="18" t="s">
        <v>100</v>
      </c>
      <c r="AC322" s="76" t="s">
        <v>158</v>
      </c>
      <c r="AD322" s="63" t="s">
        <v>98</v>
      </c>
      <c r="AE322" s="65" t="s">
        <v>98</v>
      </c>
      <c r="AF322" s="86" t="s">
        <v>98</v>
      </c>
      <c r="AG322" s="65" t="s">
        <v>98</v>
      </c>
      <c r="AH322" s="65" t="s">
        <v>98</v>
      </c>
      <c r="AI322" s="65" t="s">
        <v>98</v>
      </c>
      <c r="AJ322" s="65" t="s">
        <v>98</v>
      </c>
      <c r="AK322" s="66" t="s">
        <v>98</v>
      </c>
      <c r="AL322" s="12" t="s">
        <v>98</v>
      </c>
      <c r="AM322" s="2" t="str">
        <f t="shared" si="35"/>
        <v/>
      </c>
      <c r="AN322" s="14" t="str">
        <f t="shared" si="34"/>
        <v>Folder</v>
      </c>
      <c r="AO322" s="15">
        <v>0</v>
      </c>
      <c r="AP322" s="62"/>
      <c r="AQ322" s="71" t="s">
        <v>98</v>
      </c>
      <c r="AR322" s="67" t="str">
        <f t="shared" ref="AR322:AR385" si="42">A322&amp;"."&amp;B322</f>
        <v>K21x.020</v>
      </c>
      <c r="AS322" s="35" t="s">
        <v>1439</v>
      </c>
      <c r="AT322" s="67" t="s">
        <v>100</v>
      </c>
      <c r="AU322" s="75" t="s">
        <v>100</v>
      </c>
      <c r="AV322" s="112" t="s">
        <v>1498</v>
      </c>
      <c r="AW322" s="122" t="s">
        <v>1499</v>
      </c>
      <c r="AX322" s="122" t="s">
        <v>104</v>
      </c>
      <c r="AY322" s="70" t="str">
        <f t="shared" si="37"/>
        <v>M5A</v>
      </c>
      <c r="AZ322" s="71" t="s">
        <v>98</v>
      </c>
      <c r="BA322" s="71" t="str">
        <f t="shared" si="38"/>
        <v>34 kw-24 krpm</v>
      </c>
      <c r="BB322" s="71" t="str">
        <f t="shared" si="39"/>
        <v>HSK-E 63</v>
      </c>
      <c r="BC322" s="70" t="s">
        <v>91</v>
      </c>
      <c r="BD322" s="71" t="s">
        <v>98</v>
      </c>
      <c r="BE322" s="12" t="s">
        <v>98</v>
      </c>
      <c r="BF322" s="71" t="s">
        <v>98</v>
      </c>
      <c r="BG322" s="12" t="s">
        <v>98</v>
      </c>
      <c r="BH322" s="12" t="s">
        <v>98</v>
      </c>
      <c r="BI322" s="12" t="s">
        <v>98</v>
      </c>
      <c r="BJ322" s="100" t="s">
        <v>98</v>
      </c>
      <c r="BK322" s="12" t="s">
        <v>98</v>
      </c>
      <c r="BL322" s="71" t="s">
        <v>98</v>
      </c>
      <c r="BM322" s="12" t="s">
        <v>98</v>
      </c>
      <c r="BN322" s="12" t="s">
        <v>98</v>
      </c>
      <c r="BO322" s="12" t="s">
        <v>98</v>
      </c>
      <c r="BP322" s="100" t="s">
        <v>98</v>
      </c>
      <c r="BQ322" s="12" t="s">
        <v>98</v>
      </c>
      <c r="BR322" s="71" t="s">
        <v>98</v>
      </c>
      <c r="BS322" s="12" t="s">
        <v>98</v>
      </c>
      <c r="BT322" s="12" t="s">
        <v>98</v>
      </c>
      <c r="BU322" s="12" t="s">
        <v>98</v>
      </c>
      <c r="BV322" s="100" t="s">
        <v>98</v>
      </c>
      <c r="BW322" s="12" t="s">
        <v>98</v>
      </c>
      <c r="BX322" s="71" t="s">
        <v>98</v>
      </c>
      <c r="BY322" s="12" t="s">
        <v>98</v>
      </c>
      <c r="BZ322" s="12" t="s">
        <v>98</v>
      </c>
      <c r="CA322" s="12" t="s">
        <v>98</v>
      </c>
      <c r="CB322" s="100" t="s">
        <v>98</v>
      </c>
      <c r="CC322" s="100" t="s">
        <v>98</v>
      </c>
      <c r="CD322" s="100" t="s">
        <v>98</v>
      </c>
      <c r="CE322" s="100" t="s">
        <v>98</v>
      </c>
      <c r="CF322" s="100" t="s">
        <v>98</v>
      </c>
      <c r="CG322" s="100" t="s">
        <v>98</v>
      </c>
      <c r="CH322" s="100" t="s">
        <v>98</v>
      </c>
      <c r="CI322" s="101" t="s">
        <v>98</v>
      </c>
    </row>
    <row r="323" spans="1:87" ht="21.75" customHeight="1" x14ac:dyDescent="0.25">
      <c r="A323" s="1" t="s">
        <v>1433</v>
      </c>
      <c r="B323" s="7" t="s">
        <v>238</v>
      </c>
      <c r="C323" s="23" t="s">
        <v>1434</v>
      </c>
      <c r="D323" t="s">
        <v>1500</v>
      </c>
      <c r="E323" s="2">
        <v>2002</v>
      </c>
      <c r="F323" s="19" t="s">
        <v>91</v>
      </c>
      <c r="G323" s="10" t="s">
        <v>1435</v>
      </c>
      <c r="H323" s="2" t="s">
        <v>93</v>
      </c>
      <c r="I323" s="10" t="s">
        <v>1436</v>
      </c>
      <c r="J323" s="2" t="s">
        <v>1501</v>
      </c>
      <c r="K323" s="118" t="str">
        <f t="shared" si="40"/>
        <v>pdf</v>
      </c>
      <c r="L323" s="2" t="s">
        <v>1502</v>
      </c>
      <c r="M323" s="118" t="str">
        <f t="shared" si="41"/>
        <v>pdf</v>
      </c>
      <c r="N323" s="2" t="s">
        <v>97</v>
      </c>
      <c r="O323" s="45" t="s">
        <v>98</v>
      </c>
      <c r="P323" s="13" t="str">
        <f t="shared" ref="P323:P386" si="43">HYPERLINK("https://fidiait.sharepoint.com/sites/SALES/Shared%20Documents/Forms/AllItems.aspx?id=%2Fsites%2FSALES%2FShared%20Documents%2FSales%5FDossier%2F"&amp;$A323&amp;"."&amp;$B323&amp;"/2Foto","Folder")</f>
        <v>Folder</v>
      </c>
      <c r="Q323" s="127">
        <v>2700</v>
      </c>
      <c r="R323" s="127">
        <v>1100</v>
      </c>
      <c r="S323" s="127">
        <v>1000</v>
      </c>
      <c r="T323" s="10">
        <v>42</v>
      </c>
      <c r="U323" s="2" t="s">
        <v>99</v>
      </c>
      <c r="V323" s="7" t="s">
        <v>98</v>
      </c>
      <c r="W323" s="2" t="s">
        <v>99</v>
      </c>
      <c r="X323" s="2" t="s">
        <v>100</v>
      </c>
      <c r="Y323" s="2" t="s">
        <v>100</v>
      </c>
      <c r="Z323" s="2" t="s">
        <v>100</v>
      </c>
      <c r="AA323" s="2" t="s">
        <v>100</v>
      </c>
      <c r="AB323" s="18" t="s">
        <v>100</v>
      </c>
      <c r="AC323" s="76" t="s">
        <v>137</v>
      </c>
      <c r="AD323" s="63" t="s">
        <v>98</v>
      </c>
      <c r="AE323" s="65" t="s">
        <v>98</v>
      </c>
      <c r="AF323" s="86" t="s">
        <v>98</v>
      </c>
      <c r="AG323" s="65" t="s">
        <v>98</v>
      </c>
      <c r="AH323" s="65" t="s">
        <v>98</v>
      </c>
      <c r="AI323" s="65" t="s">
        <v>98</v>
      </c>
      <c r="AJ323" s="65" t="s">
        <v>98</v>
      </c>
      <c r="AK323" s="66" t="s">
        <v>98</v>
      </c>
      <c r="AL323" s="12" t="s">
        <v>98</v>
      </c>
      <c r="AM323" s="2" t="str">
        <f t="shared" si="35"/>
        <v/>
      </c>
      <c r="AN323" s="14" t="str">
        <f t="shared" ref="AN323:AN386" si="44">HYPERLINK("https://fidiait.sharepoint.com/sites/SALES/Shared%20Documents/Forms/AllItems.aspx?id=%2Fsites%2FSALES%2FShared%20Documents%2FSales%5FDossier%2F"&amp;$A323&amp;"."&amp;$B323&amp;"/3Applications","Folder")</f>
        <v>Folder</v>
      </c>
      <c r="AO323" s="15">
        <v>0</v>
      </c>
      <c r="AP323" s="62"/>
      <c r="AQ323" s="71" t="s">
        <v>98</v>
      </c>
      <c r="AR323" s="67" t="str">
        <f t="shared" si="42"/>
        <v>K21x.021</v>
      </c>
      <c r="AS323" s="35" t="s">
        <v>1439</v>
      </c>
      <c r="AT323" s="67" t="s">
        <v>100</v>
      </c>
      <c r="AU323" s="75" t="s">
        <v>100</v>
      </c>
      <c r="AV323" s="112" t="s">
        <v>1503</v>
      </c>
      <c r="AW323" s="122" t="s">
        <v>438</v>
      </c>
      <c r="AX323" s="122" t="s">
        <v>139</v>
      </c>
      <c r="AY323" s="70" t="str">
        <f t="shared" si="37"/>
        <v>M5A</v>
      </c>
      <c r="AZ323" s="71" t="s">
        <v>98</v>
      </c>
      <c r="BA323" s="71" t="str">
        <f t="shared" si="38"/>
        <v>27 kw-24 krpm</v>
      </c>
      <c r="BB323" s="71" t="str">
        <f t="shared" si="39"/>
        <v>HSK-E 63</v>
      </c>
      <c r="BC323" s="70" t="s">
        <v>91</v>
      </c>
      <c r="BD323" s="71" t="s">
        <v>98</v>
      </c>
      <c r="BE323" s="12" t="s">
        <v>98</v>
      </c>
      <c r="BF323" s="71" t="s">
        <v>98</v>
      </c>
      <c r="BG323" s="12" t="s">
        <v>98</v>
      </c>
      <c r="BH323" s="12" t="s">
        <v>98</v>
      </c>
      <c r="BI323" s="12" t="s">
        <v>98</v>
      </c>
      <c r="BJ323" s="100" t="s">
        <v>98</v>
      </c>
      <c r="BK323" s="12" t="s">
        <v>98</v>
      </c>
      <c r="BL323" s="71" t="s">
        <v>98</v>
      </c>
      <c r="BM323" s="12" t="s">
        <v>98</v>
      </c>
      <c r="BN323" s="12" t="s">
        <v>98</v>
      </c>
      <c r="BO323" s="12" t="s">
        <v>98</v>
      </c>
      <c r="BP323" s="100" t="s">
        <v>98</v>
      </c>
      <c r="BQ323" s="12" t="s">
        <v>98</v>
      </c>
      <c r="BR323" s="71" t="s">
        <v>98</v>
      </c>
      <c r="BS323" s="12" t="s">
        <v>98</v>
      </c>
      <c r="BT323" s="12" t="s">
        <v>98</v>
      </c>
      <c r="BU323" s="12" t="s">
        <v>98</v>
      </c>
      <c r="BV323" s="100" t="s">
        <v>98</v>
      </c>
      <c r="BW323" s="12" t="s">
        <v>98</v>
      </c>
      <c r="BX323" s="71" t="s">
        <v>98</v>
      </c>
      <c r="BY323" s="12" t="s">
        <v>98</v>
      </c>
      <c r="BZ323" s="12" t="s">
        <v>98</v>
      </c>
      <c r="CA323" s="12" t="s">
        <v>98</v>
      </c>
      <c r="CB323" s="100" t="s">
        <v>98</v>
      </c>
      <c r="CC323" s="100" t="s">
        <v>98</v>
      </c>
      <c r="CD323" s="100" t="s">
        <v>98</v>
      </c>
      <c r="CE323" s="100" t="s">
        <v>98</v>
      </c>
      <c r="CF323" s="100" t="s">
        <v>98</v>
      </c>
      <c r="CG323" s="100" t="s">
        <v>98</v>
      </c>
      <c r="CH323" s="100" t="s">
        <v>98</v>
      </c>
      <c r="CI323" s="101" t="s">
        <v>98</v>
      </c>
    </row>
    <row r="324" spans="1:87" ht="21.75" customHeight="1" x14ac:dyDescent="0.25">
      <c r="A324" s="1" t="s">
        <v>1433</v>
      </c>
      <c r="B324" s="7" t="s">
        <v>244</v>
      </c>
      <c r="C324" s="23" t="s">
        <v>1434</v>
      </c>
      <c r="D324" t="s">
        <v>658</v>
      </c>
      <c r="E324" s="2">
        <v>2004</v>
      </c>
      <c r="F324" s="19" t="s">
        <v>91</v>
      </c>
      <c r="G324" s="10" t="s">
        <v>1435</v>
      </c>
      <c r="H324" s="2" t="s">
        <v>93</v>
      </c>
      <c r="I324" s="10" t="s">
        <v>1436</v>
      </c>
      <c r="J324" s="2" t="s">
        <v>1504</v>
      </c>
      <c r="K324" s="118" t="str">
        <f t="shared" si="40"/>
        <v>pdf</v>
      </c>
      <c r="L324" s="2" t="s">
        <v>1505</v>
      </c>
      <c r="M324" s="118" t="str">
        <f t="shared" si="41"/>
        <v>pdf</v>
      </c>
      <c r="N324" s="2" t="s">
        <v>97</v>
      </c>
      <c r="O324" s="45" t="s">
        <v>98</v>
      </c>
      <c r="P324" s="13" t="str">
        <f t="shared" si="43"/>
        <v>Folder</v>
      </c>
      <c r="Q324" s="127">
        <v>2700</v>
      </c>
      <c r="R324" s="127">
        <v>1100</v>
      </c>
      <c r="S324" s="127">
        <v>1000</v>
      </c>
      <c r="T324" s="10">
        <v>42</v>
      </c>
      <c r="U324" s="2" t="s">
        <v>99</v>
      </c>
      <c r="V324" s="7" t="s">
        <v>98</v>
      </c>
      <c r="W324" s="2" t="s">
        <v>98</v>
      </c>
      <c r="X324" s="2" t="s">
        <v>100</v>
      </c>
      <c r="Y324" s="2" t="s">
        <v>100</v>
      </c>
      <c r="Z324" s="2" t="s">
        <v>100</v>
      </c>
      <c r="AA324" s="2" t="s">
        <v>100</v>
      </c>
      <c r="AB324" s="18" t="s">
        <v>100</v>
      </c>
      <c r="AC324" s="76" t="s">
        <v>353</v>
      </c>
      <c r="AD324" s="63" t="s">
        <v>98</v>
      </c>
      <c r="AE324" s="65" t="s">
        <v>98</v>
      </c>
      <c r="AF324" s="86" t="s">
        <v>98</v>
      </c>
      <c r="AG324" s="65" t="s">
        <v>98</v>
      </c>
      <c r="AH324" s="65" t="s">
        <v>98</v>
      </c>
      <c r="AI324" s="65" t="s">
        <v>98</v>
      </c>
      <c r="AJ324" s="65" t="s">
        <v>98</v>
      </c>
      <c r="AK324" s="66" t="s">
        <v>98</v>
      </c>
      <c r="AL324" s="12" t="s">
        <v>98</v>
      </c>
      <c r="AM324" s="2" t="str">
        <f t="shared" si="35"/>
        <v/>
      </c>
      <c r="AN324" s="14" t="str">
        <f t="shared" si="44"/>
        <v>Folder</v>
      </c>
      <c r="AO324" s="15">
        <v>0</v>
      </c>
      <c r="AP324" s="62"/>
      <c r="AQ324" s="71" t="s">
        <v>98</v>
      </c>
      <c r="AR324" s="67" t="str">
        <f t="shared" si="42"/>
        <v>K21x.022</v>
      </c>
      <c r="AS324" s="35" t="s">
        <v>1439</v>
      </c>
      <c r="AT324" s="67" t="s">
        <v>100</v>
      </c>
      <c r="AU324" s="75" t="s">
        <v>100</v>
      </c>
      <c r="AV324" s="112" t="s">
        <v>98</v>
      </c>
      <c r="AW324" s="122" t="s">
        <v>661</v>
      </c>
      <c r="AX324" s="122" t="s">
        <v>104</v>
      </c>
      <c r="AY324" s="70" t="str">
        <f t="shared" si="37"/>
        <v>M5A</v>
      </c>
      <c r="AZ324" s="71" t="s">
        <v>98</v>
      </c>
      <c r="BA324" s="71" t="str">
        <f t="shared" si="38"/>
        <v>27 kw-24 krpm</v>
      </c>
      <c r="BB324" s="71" t="str">
        <f t="shared" si="39"/>
        <v>HSK-E 63</v>
      </c>
      <c r="BC324" s="70" t="s">
        <v>91</v>
      </c>
      <c r="BD324" s="71" t="s">
        <v>98</v>
      </c>
      <c r="BE324" s="12" t="s">
        <v>98</v>
      </c>
      <c r="BF324" s="71" t="s">
        <v>98</v>
      </c>
      <c r="BG324" s="12" t="s">
        <v>98</v>
      </c>
      <c r="BH324" s="12" t="s">
        <v>98</v>
      </c>
      <c r="BI324" s="12" t="s">
        <v>98</v>
      </c>
      <c r="BJ324" s="100" t="s">
        <v>98</v>
      </c>
      <c r="BK324" s="12" t="s">
        <v>98</v>
      </c>
      <c r="BL324" s="71" t="s">
        <v>98</v>
      </c>
      <c r="BM324" s="12" t="s">
        <v>98</v>
      </c>
      <c r="BN324" s="12" t="s">
        <v>98</v>
      </c>
      <c r="BO324" s="12" t="s">
        <v>98</v>
      </c>
      <c r="BP324" s="100" t="s">
        <v>98</v>
      </c>
      <c r="BQ324" s="12" t="s">
        <v>98</v>
      </c>
      <c r="BR324" s="71" t="s">
        <v>98</v>
      </c>
      <c r="BS324" s="12" t="s">
        <v>98</v>
      </c>
      <c r="BT324" s="12" t="s">
        <v>98</v>
      </c>
      <c r="BU324" s="12" t="s">
        <v>98</v>
      </c>
      <c r="BV324" s="100" t="s">
        <v>98</v>
      </c>
      <c r="BW324" s="12" t="s">
        <v>98</v>
      </c>
      <c r="BX324" s="71" t="s">
        <v>98</v>
      </c>
      <c r="BY324" s="12" t="s">
        <v>98</v>
      </c>
      <c r="BZ324" s="12" t="s">
        <v>98</v>
      </c>
      <c r="CA324" s="12" t="s">
        <v>98</v>
      </c>
      <c r="CB324" s="100" t="s">
        <v>98</v>
      </c>
      <c r="CC324" s="100" t="s">
        <v>98</v>
      </c>
      <c r="CD324" s="100" t="s">
        <v>98</v>
      </c>
      <c r="CE324" s="100" t="s">
        <v>98</v>
      </c>
      <c r="CF324" s="100" t="s">
        <v>98</v>
      </c>
      <c r="CG324" s="100" t="s">
        <v>98</v>
      </c>
      <c r="CH324" s="100" t="s">
        <v>98</v>
      </c>
      <c r="CI324" s="101" t="s">
        <v>98</v>
      </c>
    </row>
    <row r="325" spans="1:87" ht="21.75" customHeight="1" x14ac:dyDescent="0.25">
      <c r="A325" s="1" t="s">
        <v>1433</v>
      </c>
      <c r="B325" s="7" t="s">
        <v>254</v>
      </c>
      <c r="C325" s="23" t="s">
        <v>1434</v>
      </c>
      <c r="D325" t="s">
        <v>1506</v>
      </c>
      <c r="E325" s="2">
        <v>2002</v>
      </c>
      <c r="F325" s="19" t="s">
        <v>91</v>
      </c>
      <c r="G325" s="10" t="s">
        <v>1435</v>
      </c>
      <c r="H325" s="2" t="s">
        <v>93</v>
      </c>
      <c r="I325" s="10" t="s">
        <v>1436</v>
      </c>
      <c r="J325" s="2" t="s">
        <v>1507</v>
      </c>
      <c r="K325" s="118" t="str">
        <f t="shared" si="40"/>
        <v>pdf</v>
      </c>
      <c r="L325" s="2" t="s">
        <v>1502</v>
      </c>
      <c r="M325" s="118" t="str">
        <f t="shared" si="41"/>
        <v>pdf</v>
      </c>
      <c r="N325" s="2" t="s">
        <v>97</v>
      </c>
      <c r="O325" s="45" t="s">
        <v>98</v>
      </c>
      <c r="P325" s="13" t="str">
        <f t="shared" si="43"/>
        <v>Folder</v>
      </c>
      <c r="Q325" s="127">
        <v>2700</v>
      </c>
      <c r="R325" s="127">
        <v>1100</v>
      </c>
      <c r="S325" s="127">
        <v>1000</v>
      </c>
      <c r="T325" s="10">
        <v>42</v>
      </c>
      <c r="U325" s="2" t="s">
        <v>99</v>
      </c>
      <c r="V325" s="7" t="s">
        <v>98</v>
      </c>
      <c r="W325" s="2" t="s">
        <v>98</v>
      </c>
      <c r="X325" s="2" t="s">
        <v>100</v>
      </c>
      <c r="Y325" s="2" t="s">
        <v>100</v>
      </c>
      <c r="Z325" s="2" t="s">
        <v>100</v>
      </c>
      <c r="AA325" s="2" t="s">
        <v>100</v>
      </c>
      <c r="AB325" s="18" t="s">
        <v>100</v>
      </c>
      <c r="AC325" s="76" t="s">
        <v>187</v>
      </c>
      <c r="AD325" s="63" t="s">
        <v>98</v>
      </c>
      <c r="AE325" s="65" t="s">
        <v>98</v>
      </c>
      <c r="AF325" s="86" t="s">
        <v>98</v>
      </c>
      <c r="AG325" s="65" t="s">
        <v>98</v>
      </c>
      <c r="AH325" s="65" t="s">
        <v>98</v>
      </c>
      <c r="AI325" s="65" t="s">
        <v>98</v>
      </c>
      <c r="AJ325" s="65" t="s">
        <v>98</v>
      </c>
      <c r="AK325" s="66" t="s">
        <v>98</v>
      </c>
      <c r="AL325" s="12" t="s">
        <v>98</v>
      </c>
      <c r="AM325" s="2" t="str">
        <f t="shared" si="35"/>
        <v/>
      </c>
      <c r="AN325" s="14" t="str">
        <f t="shared" si="44"/>
        <v>Folder</v>
      </c>
      <c r="AO325" s="15">
        <v>0</v>
      </c>
      <c r="AP325" s="62"/>
      <c r="AQ325" s="71" t="s">
        <v>98</v>
      </c>
      <c r="AR325" s="67" t="str">
        <f t="shared" si="42"/>
        <v>K21x.023</v>
      </c>
      <c r="AS325" s="35" t="s">
        <v>1439</v>
      </c>
      <c r="AT325" s="67" t="s">
        <v>100</v>
      </c>
      <c r="AU325" s="75" t="s">
        <v>100</v>
      </c>
      <c r="AV325" s="112" t="s">
        <v>1477</v>
      </c>
      <c r="AW325" s="122" t="s">
        <v>828</v>
      </c>
      <c r="AX325" s="122" t="s">
        <v>104</v>
      </c>
      <c r="AY325" s="70" t="str">
        <f t="shared" si="37"/>
        <v>M5A</v>
      </c>
      <c r="AZ325" s="71" t="s">
        <v>98</v>
      </c>
      <c r="BA325" s="71" t="str">
        <f t="shared" si="38"/>
        <v>27 kw-24 krpm</v>
      </c>
      <c r="BB325" s="71" t="str">
        <f t="shared" si="39"/>
        <v>HSK-E 63</v>
      </c>
      <c r="BC325" s="70" t="s">
        <v>91</v>
      </c>
      <c r="BD325" s="71" t="s">
        <v>98</v>
      </c>
      <c r="BE325" s="12" t="s">
        <v>98</v>
      </c>
      <c r="BF325" s="71" t="s">
        <v>98</v>
      </c>
      <c r="BG325" s="12" t="s">
        <v>98</v>
      </c>
      <c r="BH325" s="12" t="s">
        <v>98</v>
      </c>
      <c r="BI325" s="12" t="s">
        <v>98</v>
      </c>
      <c r="BJ325" s="100" t="s">
        <v>98</v>
      </c>
      <c r="BK325" s="12" t="s">
        <v>98</v>
      </c>
      <c r="BL325" s="71" t="s">
        <v>98</v>
      </c>
      <c r="BM325" s="12" t="s">
        <v>98</v>
      </c>
      <c r="BN325" s="12" t="s">
        <v>98</v>
      </c>
      <c r="BO325" s="12" t="s">
        <v>98</v>
      </c>
      <c r="BP325" s="100" t="s">
        <v>98</v>
      </c>
      <c r="BQ325" s="12" t="s">
        <v>98</v>
      </c>
      <c r="BR325" s="71" t="s">
        <v>98</v>
      </c>
      <c r="BS325" s="12" t="s">
        <v>98</v>
      </c>
      <c r="BT325" s="12" t="s">
        <v>98</v>
      </c>
      <c r="BU325" s="12" t="s">
        <v>98</v>
      </c>
      <c r="BV325" s="100" t="s">
        <v>98</v>
      </c>
      <c r="BW325" s="12" t="s">
        <v>98</v>
      </c>
      <c r="BX325" s="71" t="s">
        <v>98</v>
      </c>
      <c r="BY325" s="12" t="s">
        <v>98</v>
      </c>
      <c r="BZ325" s="12" t="s">
        <v>98</v>
      </c>
      <c r="CA325" s="12" t="s">
        <v>98</v>
      </c>
      <c r="CB325" s="100" t="s">
        <v>98</v>
      </c>
      <c r="CC325" s="100" t="s">
        <v>98</v>
      </c>
      <c r="CD325" s="100" t="s">
        <v>98</v>
      </c>
      <c r="CE325" s="100" t="s">
        <v>98</v>
      </c>
      <c r="CF325" s="100" t="s">
        <v>98</v>
      </c>
      <c r="CG325" s="100" t="s">
        <v>98</v>
      </c>
      <c r="CH325" s="100" t="s">
        <v>98</v>
      </c>
      <c r="CI325" s="101" t="s">
        <v>98</v>
      </c>
    </row>
    <row r="326" spans="1:87" ht="21.75" customHeight="1" x14ac:dyDescent="0.25">
      <c r="A326" s="1" t="s">
        <v>1433</v>
      </c>
      <c r="B326" s="7" t="s">
        <v>261</v>
      </c>
      <c r="C326" s="23" t="s">
        <v>1434</v>
      </c>
      <c r="D326" t="s">
        <v>1078</v>
      </c>
      <c r="E326" s="2">
        <v>2002</v>
      </c>
      <c r="F326" s="19" t="s">
        <v>91</v>
      </c>
      <c r="G326" s="10" t="s">
        <v>1435</v>
      </c>
      <c r="H326" s="2" t="s">
        <v>93</v>
      </c>
      <c r="I326" s="10" t="s">
        <v>1436</v>
      </c>
      <c r="J326" s="2" t="s">
        <v>1508</v>
      </c>
      <c r="K326" s="118" t="str">
        <f t="shared" si="40"/>
        <v>pdf</v>
      </c>
      <c r="L326" s="2" t="s">
        <v>1509</v>
      </c>
      <c r="M326" s="118" t="str">
        <f t="shared" si="41"/>
        <v>pdf</v>
      </c>
      <c r="N326" s="2" t="s">
        <v>97</v>
      </c>
      <c r="O326" s="45" t="s">
        <v>98</v>
      </c>
      <c r="P326" s="13" t="str">
        <f t="shared" si="43"/>
        <v>Folder</v>
      </c>
      <c r="Q326" s="127">
        <v>2700</v>
      </c>
      <c r="R326" s="127">
        <v>1100</v>
      </c>
      <c r="S326" s="127">
        <v>1000</v>
      </c>
      <c r="T326" s="10">
        <v>42</v>
      </c>
      <c r="U326" s="2" t="s">
        <v>99</v>
      </c>
      <c r="V326" s="7" t="s">
        <v>98</v>
      </c>
      <c r="W326" s="2" t="s">
        <v>98</v>
      </c>
      <c r="X326" s="2" t="s">
        <v>100</v>
      </c>
      <c r="Y326" s="2" t="s">
        <v>100</v>
      </c>
      <c r="Z326" s="2" t="s">
        <v>100</v>
      </c>
      <c r="AA326" s="2" t="s">
        <v>100</v>
      </c>
      <c r="AB326" s="18" t="s">
        <v>100</v>
      </c>
      <c r="AC326" s="76" t="s">
        <v>130</v>
      </c>
      <c r="AD326" s="63" t="s">
        <v>98</v>
      </c>
      <c r="AE326" s="65" t="s">
        <v>98</v>
      </c>
      <c r="AF326" s="86" t="s">
        <v>98</v>
      </c>
      <c r="AG326" s="65" t="s">
        <v>98</v>
      </c>
      <c r="AH326" s="65" t="s">
        <v>98</v>
      </c>
      <c r="AI326" s="65" t="s">
        <v>98</v>
      </c>
      <c r="AJ326" s="65" t="s">
        <v>98</v>
      </c>
      <c r="AK326" s="66" t="s">
        <v>98</v>
      </c>
      <c r="AL326" s="12" t="s">
        <v>98</v>
      </c>
      <c r="AM326" s="2" t="str">
        <f t="shared" si="35"/>
        <v/>
      </c>
      <c r="AN326" s="14" t="str">
        <f t="shared" si="44"/>
        <v>Folder</v>
      </c>
      <c r="AO326" s="15">
        <v>0</v>
      </c>
      <c r="AP326" s="62"/>
      <c r="AQ326" s="71" t="s">
        <v>98</v>
      </c>
      <c r="AR326" s="67" t="str">
        <f t="shared" si="42"/>
        <v>K21x.024</v>
      </c>
      <c r="AS326" s="35" t="s">
        <v>1439</v>
      </c>
      <c r="AT326" s="67" t="s">
        <v>100</v>
      </c>
      <c r="AU326" s="75" t="s">
        <v>100</v>
      </c>
      <c r="AV326" s="112" t="s">
        <v>1477</v>
      </c>
      <c r="AW326" s="122" t="s">
        <v>438</v>
      </c>
      <c r="AX326" s="122" t="s">
        <v>139</v>
      </c>
      <c r="AY326" s="70" t="str">
        <f t="shared" si="37"/>
        <v>M5A</v>
      </c>
      <c r="AZ326" s="71" t="s">
        <v>98</v>
      </c>
      <c r="BA326" s="71" t="str">
        <f t="shared" si="38"/>
        <v>27 kw-24 krpm</v>
      </c>
      <c r="BB326" s="71" t="str">
        <f t="shared" si="39"/>
        <v>HSK-E 63</v>
      </c>
      <c r="BC326" s="70" t="s">
        <v>91</v>
      </c>
      <c r="BD326" s="71" t="s">
        <v>98</v>
      </c>
      <c r="BE326" s="12" t="s">
        <v>98</v>
      </c>
      <c r="BF326" s="71" t="s">
        <v>98</v>
      </c>
      <c r="BG326" s="12" t="s">
        <v>98</v>
      </c>
      <c r="BH326" s="12" t="s">
        <v>98</v>
      </c>
      <c r="BI326" s="12" t="s">
        <v>98</v>
      </c>
      <c r="BJ326" s="100" t="s">
        <v>98</v>
      </c>
      <c r="BK326" s="12" t="s">
        <v>98</v>
      </c>
      <c r="BL326" s="71" t="s">
        <v>98</v>
      </c>
      <c r="BM326" s="12" t="s">
        <v>98</v>
      </c>
      <c r="BN326" s="12" t="s">
        <v>98</v>
      </c>
      <c r="BO326" s="12" t="s">
        <v>98</v>
      </c>
      <c r="BP326" s="100" t="s">
        <v>98</v>
      </c>
      <c r="BQ326" s="12" t="s">
        <v>98</v>
      </c>
      <c r="BR326" s="71" t="s">
        <v>98</v>
      </c>
      <c r="BS326" s="12" t="s">
        <v>98</v>
      </c>
      <c r="BT326" s="12" t="s">
        <v>98</v>
      </c>
      <c r="BU326" s="12" t="s">
        <v>98</v>
      </c>
      <c r="BV326" s="100" t="s">
        <v>98</v>
      </c>
      <c r="BW326" s="12" t="s">
        <v>98</v>
      </c>
      <c r="BX326" s="71" t="s">
        <v>98</v>
      </c>
      <c r="BY326" s="12" t="s">
        <v>98</v>
      </c>
      <c r="BZ326" s="12" t="s">
        <v>98</v>
      </c>
      <c r="CA326" s="12" t="s">
        <v>98</v>
      </c>
      <c r="CB326" s="100" t="s">
        <v>98</v>
      </c>
      <c r="CC326" s="100" t="s">
        <v>98</v>
      </c>
      <c r="CD326" s="100" t="s">
        <v>98</v>
      </c>
      <c r="CE326" s="100" t="s">
        <v>98</v>
      </c>
      <c r="CF326" s="100" t="s">
        <v>98</v>
      </c>
      <c r="CG326" s="100" t="s">
        <v>98</v>
      </c>
      <c r="CH326" s="100" t="s">
        <v>98</v>
      </c>
      <c r="CI326" s="101" t="s">
        <v>98</v>
      </c>
    </row>
    <row r="327" spans="1:87" ht="21.75" customHeight="1" x14ac:dyDescent="0.25">
      <c r="A327" s="1" t="s">
        <v>1433</v>
      </c>
      <c r="B327" s="7" t="s">
        <v>262</v>
      </c>
      <c r="C327" s="23" t="s">
        <v>1434</v>
      </c>
      <c r="D327" t="s">
        <v>1510</v>
      </c>
      <c r="E327" s="2">
        <v>2002</v>
      </c>
      <c r="F327" s="19" t="s">
        <v>91</v>
      </c>
      <c r="G327" s="10" t="s">
        <v>1435</v>
      </c>
      <c r="H327" s="2" t="s">
        <v>93</v>
      </c>
      <c r="I327" s="10" t="s">
        <v>1436</v>
      </c>
      <c r="J327" s="2" t="s">
        <v>1511</v>
      </c>
      <c r="K327" s="118" t="str">
        <f t="shared" si="40"/>
        <v>pdf</v>
      </c>
      <c r="L327" s="2" t="s">
        <v>1502</v>
      </c>
      <c r="M327" s="118" t="str">
        <f t="shared" si="41"/>
        <v>pdf</v>
      </c>
      <c r="N327" s="2" t="s">
        <v>97</v>
      </c>
      <c r="O327" s="45" t="s">
        <v>98</v>
      </c>
      <c r="P327" s="13" t="str">
        <f t="shared" si="43"/>
        <v>Folder</v>
      </c>
      <c r="Q327" s="127">
        <v>2700</v>
      </c>
      <c r="R327" s="127">
        <v>1100</v>
      </c>
      <c r="S327" s="127">
        <v>1000</v>
      </c>
      <c r="T327" s="10">
        <v>42</v>
      </c>
      <c r="U327" s="2" t="s">
        <v>99</v>
      </c>
      <c r="V327" s="7" t="s">
        <v>98</v>
      </c>
      <c r="W327" s="2" t="s">
        <v>98</v>
      </c>
      <c r="X327" s="2" t="s">
        <v>100</v>
      </c>
      <c r="Y327" s="2" t="s">
        <v>100</v>
      </c>
      <c r="Z327" s="2" t="s">
        <v>100</v>
      </c>
      <c r="AA327" s="2" t="s">
        <v>100</v>
      </c>
      <c r="AB327" s="18" t="s">
        <v>100</v>
      </c>
      <c r="AC327" s="76" t="s">
        <v>137</v>
      </c>
      <c r="AD327" s="63" t="s">
        <v>98</v>
      </c>
      <c r="AE327" s="65" t="s">
        <v>98</v>
      </c>
      <c r="AF327" s="86" t="s">
        <v>98</v>
      </c>
      <c r="AG327" s="65" t="s">
        <v>98</v>
      </c>
      <c r="AH327" s="65" t="s">
        <v>98</v>
      </c>
      <c r="AI327" s="65" t="s">
        <v>98</v>
      </c>
      <c r="AJ327" s="65" t="s">
        <v>98</v>
      </c>
      <c r="AK327" s="66" t="s">
        <v>98</v>
      </c>
      <c r="AL327" s="12" t="s">
        <v>98</v>
      </c>
      <c r="AM327" s="2" t="str">
        <f t="shared" si="35"/>
        <v/>
      </c>
      <c r="AN327" s="14" t="str">
        <f t="shared" si="44"/>
        <v>Folder</v>
      </c>
      <c r="AO327" s="15">
        <v>0</v>
      </c>
      <c r="AP327" s="62"/>
      <c r="AQ327" s="71" t="s">
        <v>98</v>
      </c>
      <c r="AR327" s="67" t="str">
        <f t="shared" si="42"/>
        <v>K21x.025</v>
      </c>
      <c r="AS327" s="35" t="s">
        <v>1439</v>
      </c>
      <c r="AT327" s="67" t="s">
        <v>100</v>
      </c>
      <c r="AU327" s="75" t="s">
        <v>100</v>
      </c>
      <c r="AV327" s="112" t="s">
        <v>1503</v>
      </c>
      <c r="AW327" s="122" t="s">
        <v>1512</v>
      </c>
      <c r="AX327" s="122" t="s">
        <v>104</v>
      </c>
      <c r="AY327" s="70" t="str">
        <f t="shared" si="37"/>
        <v>M5A</v>
      </c>
      <c r="AZ327" s="71" t="s">
        <v>98</v>
      </c>
      <c r="BA327" s="71" t="str">
        <f t="shared" si="38"/>
        <v>27 kw-24 krpm</v>
      </c>
      <c r="BB327" s="71" t="str">
        <f t="shared" si="39"/>
        <v>HSK-E 63</v>
      </c>
      <c r="BC327" s="70" t="s">
        <v>91</v>
      </c>
      <c r="BD327" s="71" t="s">
        <v>98</v>
      </c>
      <c r="BE327" s="12" t="s">
        <v>98</v>
      </c>
      <c r="BF327" s="71" t="s">
        <v>98</v>
      </c>
      <c r="BG327" s="12" t="s">
        <v>98</v>
      </c>
      <c r="BH327" s="12" t="s">
        <v>98</v>
      </c>
      <c r="BI327" s="12" t="s">
        <v>98</v>
      </c>
      <c r="BJ327" s="100" t="s">
        <v>98</v>
      </c>
      <c r="BK327" s="12" t="s">
        <v>98</v>
      </c>
      <c r="BL327" s="71" t="s">
        <v>98</v>
      </c>
      <c r="BM327" s="12" t="s">
        <v>98</v>
      </c>
      <c r="BN327" s="12" t="s">
        <v>98</v>
      </c>
      <c r="BO327" s="12" t="s">
        <v>98</v>
      </c>
      <c r="BP327" s="100" t="s">
        <v>98</v>
      </c>
      <c r="BQ327" s="12" t="s">
        <v>98</v>
      </c>
      <c r="BR327" s="71" t="s">
        <v>98</v>
      </c>
      <c r="BS327" s="12" t="s">
        <v>98</v>
      </c>
      <c r="BT327" s="12" t="s">
        <v>98</v>
      </c>
      <c r="BU327" s="12" t="s">
        <v>98</v>
      </c>
      <c r="BV327" s="100" t="s">
        <v>98</v>
      </c>
      <c r="BW327" s="12" t="s">
        <v>98</v>
      </c>
      <c r="BX327" s="71" t="s">
        <v>98</v>
      </c>
      <c r="BY327" s="12" t="s">
        <v>98</v>
      </c>
      <c r="BZ327" s="12" t="s">
        <v>98</v>
      </c>
      <c r="CA327" s="12" t="s">
        <v>98</v>
      </c>
      <c r="CB327" s="100" t="s">
        <v>98</v>
      </c>
      <c r="CC327" s="100" t="s">
        <v>98</v>
      </c>
      <c r="CD327" s="100" t="s">
        <v>98</v>
      </c>
      <c r="CE327" s="100" t="s">
        <v>98</v>
      </c>
      <c r="CF327" s="100" t="s">
        <v>98</v>
      </c>
      <c r="CG327" s="100" t="s">
        <v>98</v>
      </c>
      <c r="CH327" s="100" t="s">
        <v>98</v>
      </c>
      <c r="CI327" s="101" t="s">
        <v>98</v>
      </c>
    </row>
    <row r="328" spans="1:87" ht="21.75" customHeight="1" x14ac:dyDescent="0.25">
      <c r="A328" s="1" t="s">
        <v>1433</v>
      </c>
      <c r="B328" s="7" t="s">
        <v>264</v>
      </c>
      <c r="C328" s="23" t="s">
        <v>1434</v>
      </c>
      <c r="D328" t="s">
        <v>1513</v>
      </c>
      <c r="E328" s="2">
        <v>2002</v>
      </c>
      <c r="F328" s="19" t="s">
        <v>91</v>
      </c>
      <c r="G328" s="10" t="s">
        <v>1435</v>
      </c>
      <c r="H328" s="2" t="s">
        <v>93</v>
      </c>
      <c r="I328" s="10" t="s">
        <v>1436</v>
      </c>
      <c r="J328" s="2" t="s">
        <v>1514</v>
      </c>
      <c r="K328" s="118" t="str">
        <f t="shared" si="40"/>
        <v>pdf</v>
      </c>
      <c r="L328" s="2" t="s">
        <v>1515</v>
      </c>
      <c r="M328" s="118" t="str">
        <f t="shared" si="41"/>
        <v>pdf</v>
      </c>
      <c r="N328" s="2" t="s">
        <v>97</v>
      </c>
      <c r="O328" s="45" t="s">
        <v>98</v>
      </c>
      <c r="P328" s="13" t="str">
        <f t="shared" si="43"/>
        <v>Folder</v>
      </c>
      <c r="Q328" s="127">
        <v>2700</v>
      </c>
      <c r="R328" s="127">
        <v>1100</v>
      </c>
      <c r="S328" s="127">
        <v>1000</v>
      </c>
      <c r="T328" s="10" t="s">
        <v>98</v>
      </c>
      <c r="U328" s="2" t="s">
        <v>100</v>
      </c>
      <c r="V328" s="7" t="s">
        <v>98</v>
      </c>
      <c r="W328" s="2" t="s">
        <v>98</v>
      </c>
      <c r="X328" s="2" t="s">
        <v>100</v>
      </c>
      <c r="Y328" s="2" t="s">
        <v>100</v>
      </c>
      <c r="Z328" s="2" t="s">
        <v>100</v>
      </c>
      <c r="AA328" s="2" t="s">
        <v>100</v>
      </c>
      <c r="AB328" s="18" t="s">
        <v>100</v>
      </c>
      <c r="AC328" s="76" t="s">
        <v>353</v>
      </c>
      <c r="AD328" s="63" t="s">
        <v>98</v>
      </c>
      <c r="AE328" s="65" t="s">
        <v>98</v>
      </c>
      <c r="AF328" s="86" t="s">
        <v>98</v>
      </c>
      <c r="AG328" s="65" t="s">
        <v>98</v>
      </c>
      <c r="AH328" s="65" t="s">
        <v>98</v>
      </c>
      <c r="AI328" s="65" t="s">
        <v>98</v>
      </c>
      <c r="AJ328" s="65" t="s">
        <v>98</v>
      </c>
      <c r="AK328" s="66" t="s">
        <v>98</v>
      </c>
      <c r="AL328" s="12" t="s">
        <v>98</v>
      </c>
      <c r="AM328" s="2" t="str">
        <f t="shared" si="35"/>
        <v/>
      </c>
      <c r="AN328" s="14" t="str">
        <f t="shared" si="44"/>
        <v>Folder</v>
      </c>
      <c r="AO328" s="15">
        <v>0</v>
      </c>
      <c r="AP328" s="62"/>
      <c r="AQ328" s="71" t="s">
        <v>98</v>
      </c>
      <c r="AR328" s="67" t="str">
        <f t="shared" si="42"/>
        <v>K21x.026</v>
      </c>
      <c r="AS328" s="35" t="s">
        <v>1439</v>
      </c>
      <c r="AT328" s="67" t="s">
        <v>100</v>
      </c>
      <c r="AU328" s="75" t="s">
        <v>100</v>
      </c>
      <c r="AV328" s="112" t="s">
        <v>98</v>
      </c>
      <c r="AW328" s="122" t="s">
        <v>1516</v>
      </c>
      <c r="AX328" s="122" t="s">
        <v>183</v>
      </c>
      <c r="AY328" s="70" t="str">
        <f t="shared" si="37"/>
        <v>M5A</v>
      </c>
      <c r="AZ328" s="71" t="s">
        <v>98</v>
      </c>
      <c r="BA328" s="71" t="str">
        <f t="shared" si="38"/>
        <v>27 kw-24 krpm</v>
      </c>
      <c r="BB328" s="71" t="str">
        <f t="shared" si="39"/>
        <v>HSK-E 63</v>
      </c>
      <c r="BC328" s="70" t="s">
        <v>91</v>
      </c>
      <c r="BD328" s="71" t="s">
        <v>98</v>
      </c>
      <c r="BE328" s="12" t="s">
        <v>98</v>
      </c>
      <c r="BF328" s="71" t="s">
        <v>98</v>
      </c>
      <c r="BG328" s="12" t="s">
        <v>98</v>
      </c>
      <c r="BH328" s="12" t="s">
        <v>98</v>
      </c>
      <c r="BI328" s="12" t="s">
        <v>98</v>
      </c>
      <c r="BJ328" s="100" t="s">
        <v>98</v>
      </c>
      <c r="BK328" s="12" t="s">
        <v>98</v>
      </c>
      <c r="BL328" s="71" t="s">
        <v>98</v>
      </c>
      <c r="BM328" s="12" t="s">
        <v>98</v>
      </c>
      <c r="BN328" s="12" t="s">
        <v>98</v>
      </c>
      <c r="BO328" s="12" t="s">
        <v>98</v>
      </c>
      <c r="BP328" s="100" t="s">
        <v>98</v>
      </c>
      <c r="BQ328" s="12" t="s">
        <v>98</v>
      </c>
      <c r="BR328" s="71" t="s">
        <v>98</v>
      </c>
      <c r="BS328" s="12" t="s">
        <v>98</v>
      </c>
      <c r="BT328" s="12" t="s">
        <v>98</v>
      </c>
      <c r="BU328" s="12" t="s">
        <v>98</v>
      </c>
      <c r="BV328" s="100" t="s">
        <v>98</v>
      </c>
      <c r="BW328" s="12" t="s">
        <v>98</v>
      </c>
      <c r="BX328" s="71" t="s">
        <v>98</v>
      </c>
      <c r="BY328" s="12" t="s">
        <v>98</v>
      </c>
      <c r="BZ328" s="12" t="s">
        <v>98</v>
      </c>
      <c r="CA328" s="12" t="s">
        <v>98</v>
      </c>
      <c r="CB328" s="100" t="s">
        <v>98</v>
      </c>
      <c r="CC328" s="100" t="s">
        <v>98</v>
      </c>
      <c r="CD328" s="100" t="s">
        <v>98</v>
      </c>
      <c r="CE328" s="100" t="s">
        <v>98</v>
      </c>
      <c r="CF328" s="100" t="s">
        <v>98</v>
      </c>
      <c r="CG328" s="100" t="s">
        <v>98</v>
      </c>
      <c r="CH328" s="100" t="s">
        <v>98</v>
      </c>
      <c r="CI328" s="101" t="s">
        <v>98</v>
      </c>
    </row>
    <row r="329" spans="1:87" ht="21.75" customHeight="1" x14ac:dyDescent="0.25">
      <c r="A329" s="1" t="s">
        <v>1433</v>
      </c>
      <c r="B329" s="7" t="s">
        <v>265</v>
      </c>
      <c r="C329" s="23" t="s">
        <v>1434</v>
      </c>
      <c r="D329" t="s">
        <v>1462</v>
      </c>
      <c r="E329" s="2">
        <v>2002</v>
      </c>
      <c r="F329" s="19" t="s">
        <v>91</v>
      </c>
      <c r="G329" s="10" t="s">
        <v>1435</v>
      </c>
      <c r="H329" s="2" t="s">
        <v>93</v>
      </c>
      <c r="I329" s="10" t="s">
        <v>1436</v>
      </c>
      <c r="J329" s="2" t="s">
        <v>1517</v>
      </c>
      <c r="K329" s="118" t="str">
        <f t="shared" si="40"/>
        <v>pdf</v>
      </c>
      <c r="L329" s="2" t="s">
        <v>1502</v>
      </c>
      <c r="M329" s="118" t="str">
        <f t="shared" si="41"/>
        <v>pdf</v>
      </c>
      <c r="N329" s="2" t="s">
        <v>97</v>
      </c>
      <c r="O329" s="45" t="s">
        <v>98</v>
      </c>
      <c r="P329" s="13" t="str">
        <f t="shared" si="43"/>
        <v>Folder</v>
      </c>
      <c r="Q329" s="127">
        <v>2700</v>
      </c>
      <c r="R329" s="127">
        <v>1100</v>
      </c>
      <c r="S329" s="127">
        <v>1000</v>
      </c>
      <c r="T329" s="10">
        <v>42</v>
      </c>
      <c r="U329" s="2" t="s">
        <v>98</v>
      </c>
      <c r="V329" s="7" t="s">
        <v>98</v>
      </c>
      <c r="W329" s="2" t="s">
        <v>98</v>
      </c>
      <c r="X329" s="2" t="s">
        <v>100</v>
      </c>
      <c r="Y329" s="2" t="s">
        <v>100</v>
      </c>
      <c r="Z329" s="2" t="s">
        <v>100</v>
      </c>
      <c r="AA329" s="2" t="s">
        <v>100</v>
      </c>
      <c r="AB329" s="18" t="s">
        <v>100</v>
      </c>
      <c r="AC329" s="76" t="s">
        <v>130</v>
      </c>
      <c r="AD329" s="63" t="s">
        <v>98</v>
      </c>
      <c r="AE329" s="65" t="s">
        <v>98</v>
      </c>
      <c r="AF329" s="86" t="s">
        <v>98</v>
      </c>
      <c r="AG329" s="65" t="s">
        <v>98</v>
      </c>
      <c r="AH329" s="65" t="s">
        <v>98</v>
      </c>
      <c r="AI329" s="65" t="s">
        <v>98</v>
      </c>
      <c r="AJ329" s="65" t="s">
        <v>98</v>
      </c>
      <c r="AK329" s="66" t="s">
        <v>98</v>
      </c>
      <c r="AL329" s="12" t="s">
        <v>98</v>
      </c>
      <c r="AM329" s="2" t="str">
        <f t="shared" ref="AM329:AM392" si="45">REPT("⭐",AO329)</f>
        <v/>
      </c>
      <c r="AN329" s="14" t="str">
        <f t="shared" si="44"/>
        <v>Folder</v>
      </c>
      <c r="AO329" s="15">
        <v>0</v>
      </c>
      <c r="AP329" s="62"/>
      <c r="AQ329" s="71" t="s">
        <v>98</v>
      </c>
      <c r="AR329" s="67" t="str">
        <f t="shared" si="42"/>
        <v>K21x.027</v>
      </c>
      <c r="AS329" s="35" t="s">
        <v>1439</v>
      </c>
      <c r="AT329" s="67" t="s">
        <v>100</v>
      </c>
      <c r="AU329" s="75" t="s">
        <v>100</v>
      </c>
      <c r="AV329" s="112" t="s">
        <v>1477</v>
      </c>
      <c r="AW329" s="122" t="s">
        <v>145</v>
      </c>
      <c r="AX329" s="122" t="s">
        <v>139</v>
      </c>
      <c r="AY329" s="70" t="str">
        <f t="shared" si="37"/>
        <v>M5A</v>
      </c>
      <c r="AZ329" s="71" t="s">
        <v>98</v>
      </c>
      <c r="BA329" s="71" t="str">
        <f t="shared" si="38"/>
        <v>27 kw-24 krpm</v>
      </c>
      <c r="BB329" s="71" t="str">
        <f t="shared" si="39"/>
        <v>HSK-E 63</v>
      </c>
      <c r="BC329" s="70" t="s">
        <v>91</v>
      </c>
      <c r="BD329" s="71" t="s">
        <v>98</v>
      </c>
      <c r="BE329" s="12" t="s">
        <v>98</v>
      </c>
      <c r="BF329" s="71" t="s">
        <v>98</v>
      </c>
      <c r="BG329" s="12" t="s">
        <v>98</v>
      </c>
      <c r="BH329" s="12" t="s">
        <v>98</v>
      </c>
      <c r="BI329" s="12" t="s">
        <v>98</v>
      </c>
      <c r="BJ329" s="100" t="s">
        <v>98</v>
      </c>
      <c r="BK329" s="12" t="s">
        <v>98</v>
      </c>
      <c r="BL329" s="71" t="s">
        <v>98</v>
      </c>
      <c r="BM329" s="12" t="s">
        <v>98</v>
      </c>
      <c r="BN329" s="12" t="s">
        <v>98</v>
      </c>
      <c r="BO329" s="12" t="s">
        <v>98</v>
      </c>
      <c r="BP329" s="100" t="s">
        <v>98</v>
      </c>
      <c r="BQ329" s="12" t="s">
        <v>98</v>
      </c>
      <c r="BR329" s="71" t="s">
        <v>98</v>
      </c>
      <c r="BS329" s="12" t="s">
        <v>98</v>
      </c>
      <c r="BT329" s="12" t="s">
        <v>98</v>
      </c>
      <c r="BU329" s="12" t="s">
        <v>98</v>
      </c>
      <c r="BV329" s="100" t="s">
        <v>98</v>
      </c>
      <c r="BW329" s="12" t="s">
        <v>98</v>
      </c>
      <c r="BX329" s="71" t="s">
        <v>98</v>
      </c>
      <c r="BY329" s="12" t="s">
        <v>98</v>
      </c>
      <c r="BZ329" s="12" t="s">
        <v>98</v>
      </c>
      <c r="CA329" s="12" t="s">
        <v>98</v>
      </c>
      <c r="CB329" s="100" t="s">
        <v>98</v>
      </c>
      <c r="CC329" s="100" t="s">
        <v>98</v>
      </c>
      <c r="CD329" s="100" t="s">
        <v>98</v>
      </c>
      <c r="CE329" s="100" t="s">
        <v>98</v>
      </c>
      <c r="CF329" s="100" t="s">
        <v>98</v>
      </c>
      <c r="CG329" s="100" t="s">
        <v>98</v>
      </c>
      <c r="CH329" s="100" t="s">
        <v>98</v>
      </c>
      <c r="CI329" s="101" t="s">
        <v>98</v>
      </c>
    </row>
    <row r="330" spans="1:87" ht="21.75" customHeight="1" x14ac:dyDescent="0.25">
      <c r="A330" s="1" t="s">
        <v>1433</v>
      </c>
      <c r="B330" s="7" t="s">
        <v>266</v>
      </c>
      <c r="C330" s="23" t="s">
        <v>1434</v>
      </c>
      <c r="D330" t="s">
        <v>1518</v>
      </c>
      <c r="E330" s="2">
        <v>2002</v>
      </c>
      <c r="F330" s="19" t="s">
        <v>91</v>
      </c>
      <c r="G330" s="10" t="s">
        <v>1435</v>
      </c>
      <c r="H330" s="2" t="s">
        <v>93</v>
      </c>
      <c r="I330" s="10" t="s">
        <v>1436</v>
      </c>
      <c r="J330" s="2" t="s">
        <v>1519</v>
      </c>
      <c r="K330" s="118" t="str">
        <f t="shared" si="40"/>
        <v>pdf</v>
      </c>
      <c r="L330" s="2" t="s">
        <v>1502</v>
      </c>
      <c r="M330" s="118" t="str">
        <f t="shared" si="41"/>
        <v>pdf</v>
      </c>
      <c r="N330" s="2" t="s">
        <v>97</v>
      </c>
      <c r="O330" s="45" t="s">
        <v>98</v>
      </c>
      <c r="P330" s="13" t="str">
        <f t="shared" si="43"/>
        <v>Folder</v>
      </c>
      <c r="Q330" s="127">
        <v>2700</v>
      </c>
      <c r="R330" s="127">
        <v>1100</v>
      </c>
      <c r="S330" s="127">
        <v>1000</v>
      </c>
      <c r="T330" s="10">
        <v>42</v>
      </c>
      <c r="U330" s="2" t="s">
        <v>99</v>
      </c>
      <c r="V330" s="7" t="s">
        <v>98</v>
      </c>
      <c r="W330" s="2" t="s">
        <v>98</v>
      </c>
      <c r="X330" s="2" t="s">
        <v>100</v>
      </c>
      <c r="Y330" s="2" t="s">
        <v>100</v>
      </c>
      <c r="Z330" s="2" t="s">
        <v>100</v>
      </c>
      <c r="AA330" s="2" t="s">
        <v>100</v>
      </c>
      <c r="AB330" s="18" t="s">
        <v>100</v>
      </c>
      <c r="AC330" s="76" t="s">
        <v>1520</v>
      </c>
      <c r="AD330" s="63" t="s">
        <v>98</v>
      </c>
      <c r="AE330" s="65" t="s">
        <v>98</v>
      </c>
      <c r="AF330" s="86" t="s">
        <v>98</v>
      </c>
      <c r="AG330" s="65" t="s">
        <v>98</v>
      </c>
      <c r="AH330" s="65" t="s">
        <v>98</v>
      </c>
      <c r="AI330" s="65" t="s">
        <v>98</v>
      </c>
      <c r="AJ330" s="65" t="s">
        <v>98</v>
      </c>
      <c r="AK330" s="66" t="s">
        <v>98</v>
      </c>
      <c r="AL330" s="12" t="s">
        <v>98</v>
      </c>
      <c r="AM330" s="2" t="str">
        <f t="shared" si="45"/>
        <v/>
      </c>
      <c r="AN330" s="14" t="str">
        <f t="shared" si="44"/>
        <v>Folder</v>
      </c>
      <c r="AO330" s="15">
        <v>0</v>
      </c>
      <c r="AP330" s="62"/>
      <c r="AQ330" s="71" t="s">
        <v>98</v>
      </c>
      <c r="AR330" s="67" t="str">
        <f t="shared" si="42"/>
        <v>K21x.028</v>
      </c>
      <c r="AS330" s="35" t="s">
        <v>1439</v>
      </c>
      <c r="AT330" s="67" t="s">
        <v>100</v>
      </c>
      <c r="AU330" s="75" t="s">
        <v>100</v>
      </c>
      <c r="AV330" s="112" t="s">
        <v>98</v>
      </c>
      <c r="AW330" s="122" t="s">
        <v>1521</v>
      </c>
      <c r="AX330" s="122" t="s">
        <v>104</v>
      </c>
      <c r="AY330" s="70" t="str">
        <f t="shared" si="37"/>
        <v>M5A</v>
      </c>
      <c r="AZ330" s="71" t="s">
        <v>98</v>
      </c>
      <c r="BA330" s="71" t="str">
        <f t="shared" si="38"/>
        <v>27 kw-24 krpm</v>
      </c>
      <c r="BB330" s="71" t="str">
        <f t="shared" si="39"/>
        <v>HSK-E 63</v>
      </c>
      <c r="BC330" s="70" t="s">
        <v>91</v>
      </c>
      <c r="BD330" s="71" t="s">
        <v>98</v>
      </c>
      <c r="BE330" s="12" t="s">
        <v>98</v>
      </c>
      <c r="BF330" s="71" t="s">
        <v>98</v>
      </c>
      <c r="BG330" s="12" t="s">
        <v>98</v>
      </c>
      <c r="BH330" s="12" t="s">
        <v>98</v>
      </c>
      <c r="BI330" s="12" t="s">
        <v>98</v>
      </c>
      <c r="BJ330" s="100" t="s">
        <v>98</v>
      </c>
      <c r="BK330" s="12" t="s">
        <v>98</v>
      </c>
      <c r="BL330" s="71" t="s">
        <v>98</v>
      </c>
      <c r="BM330" s="12" t="s">
        <v>98</v>
      </c>
      <c r="BN330" s="12" t="s">
        <v>98</v>
      </c>
      <c r="BO330" s="12" t="s">
        <v>98</v>
      </c>
      <c r="BP330" s="100" t="s">
        <v>98</v>
      </c>
      <c r="BQ330" s="12" t="s">
        <v>98</v>
      </c>
      <c r="BR330" s="71" t="s">
        <v>98</v>
      </c>
      <c r="BS330" s="12" t="s">
        <v>98</v>
      </c>
      <c r="BT330" s="12" t="s">
        <v>98</v>
      </c>
      <c r="BU330" s="12" t="s">
        <v>98</v>
      </c>
      <c r="BV330" s="100" t="s">
        <v>98</v>
      </c>
      <c r="BW330" s="12" t="s">
        <v>98</v>
      </c>
      <c r="BX330" s="71" t="s">
        <v>98</v>
      </c>
      <c r="BY330" s="12" t="s">
        <v>98</v>
      </c>
      <c r="BZ330" s="12" t="s">
        <v>98</v>
      </c>
      <c r="CA330" s="12" t="s">
        <v>98</v>
      </c>
      <c r="CB330" s="100" t="s">
        <v>98</v>
      </c>
      <c r="CC330" s="100" t="s">
        <v>98</v>
      </c>
      <c r="CD330" s="100" t="s">
        <v>98</v>
      </c>
      <c r="CE330" s="100" t="s">
        <v>98</v>
      </c>
      <c r="CF330" s="100" t="s">
        <v>98</v>
      </c>
      <c r="CG330" s="100" t="s">
        <v>98</v>
      </c>
      <c r="CH330" s="100" t="s">
        <v>98</v>
      </c>
      <c r="CI330" s="101" t="s">
        <v>98</v>
      </c>
    </row>
    <row r="331" spans="1:87" ht="18.75" customHeight="1" x14ac:dyDescent="0.25">
      <c r="A331" s="1" t="s">
        <v>1433</v>
      </c>
      <c r="B331" s="7" t="s">
        <v>267</v>
      </c>
      <c r="C331" s="23" t="s">
        <v>1434</v>
      </c>
      <c r="D331" t="s">
        <v>1522</v>
      </c>
      <c r="E331" s="2">
        <v>2002</v>
      </c>
      <c r="F331" s="19" t="s">
        <v>91</v>
      </c>
      <c r="G331" s="10" t="s">
        <v>1435</v>
      </c>
      <c r="H331" s="2" t="s">
        <v>93</v>
      </c>
      <c r="I331" s="10" t="s">
        <v>1436</v>
      </c>
      <c r="J331" s="2" t="s">
        <v>1523</v>
      </c>
      <c r="K331" s="118" t="str">
        <f t="shared" si="40"/>
        <v>pdf</v>
      </c>
      <c r="L331" s="2" t="s">
        <v>1524</v>
      </c>
      <c r="M331" s="118" t="str">
        <f t="shared" si="41"/>
        <v>pdf</v>
      </c>
      <c r="N331" s="2" t="s">
        <v>97</v>
      </c>
      <c r="O331" s="45" t="s">
        <v>98</v>
      </c>
      <c r="P331" s="13" t="str">
        <f t="shared" si="43"/>
        <v>Folder</v>
      </c>
      <c r="Q331" s="127">
        <v>2700</v>
      </c>
      <c r="R331" s="127">
        <v>1100</v>
      </c>
      <c r="S331" s="127">
        <v>1000</v>
      </c>
      <c r="T331" s="10">
        <v>42</v>
      </c>
      <c r="U331" s="2" t="s">
        <v>99</v>
      </c>
      <c r="V331" s="7" t="s">
        <v>98</v>
      </c>
      <c r="W331" s="2" t="s">
        <v>99</v>
      </c>
      <c r="X331" s="2" t="s">
        <v>100</v>
      </c>
      <c r="Y331" s="2" t="s">
        <v>100</v>
      </c>
      <c r="Z331" s="2" t="s">
        <v>100</v>
      </c>
      <c r="AA331" s="2" t="s">
        <v>100</v>
      </c>
      <c r="AB331" s="18" t="s">
        <v>100</v>
      </c>
      <c r="AC331" s="76" t="s">
        <v>353</v>
      </c>
      <c r="AD331" s="63" t="s">
        <v>98</v>
      </c>
      <c r="AE331" s="65" t="s">
        <v>98</v>
      </c>
      <c r="AF331" s="86" t="s">
        <v>98</v>
      </c>
      <c r="AG331" s="65" t="s">
        <v>98</v>
      </c>
      <c r="AH331" s="65" t="s">
        <v>98</v>
      </c>
      <c r="AI331" s="65" t="s">
        <v>98</v>
      </c>
      <c r="AJ331" s="65" t="s">
        <v>98</v>
      </c>
      <c r="AK331" s="66" t="s">
        <v>98</v>
      </c>
      <c r="AL331" s="12" t="s">
        <v>98</v>
      </c>
      <c r="AM331" s="2" t="str">
        <f t="shared" si="45"/>
        <v/>
      </c>
      <c r="AN331" s="14" t="str">
        <f t="shared" si="44"/>
        <v>Folder</v>
      </c>
      <c r="AO331" s="15">
        <v>0</v>
      </c>
      <c r="AP331" s="62"/>
      <c r="AQ331" s="71" t="s">
        <v>98</v>
      </c>
      <c r="AR331" s="67" t="str">
        <f t="shared" si="42"/>
        <v>K21x.029</v>
      </c>
      <c r="AS331" s="35" t="s">
        <v>1439</v>
      </c>
      <c r="AT331" s="67" t="s">
        <v>100</v>
      </c>
      <c r="AU331" s="75" t="s">
        <v>100</v>
      </c>
      <c r="AV331" s="112" t="s">
        <v>1503</v>
      </c>
      <c r="AW331" s="122" t="s">
        <v>1525</v>
      </c>
      <c r="AX331" s="122" t="s">
        <v>183</v>
      </c>
      <c r="AY331" s="70" t="str">
        <f t="shared" si="37"/>
        <v>M5A</v>
      </c>
      <c r="AZ331" s="71" t="s">
        <v>98</v>
      </c>
      <c r="BA331" s="71" t="str">
        <f t="shared" si="38"/>
        <v>27 kw-24 krpm</v>
      </c>
      <c r="BB331" s="71" t="s">
        <v>1436</v>
      </c>
      <c r="BC331" s="70" t="s">
        <v>91</v>
      </c>
      <c r="BD331" s="71" t="s">
        <v>98</v>
      </c>
      <c r="BE331" s="12" t="s">
        <v>98</v>
      </c>
      <c r="BF331" s="71" t="s">
        <v>98</v>
      </c>
      <c r="BG331" s="12" t="s">
        <v>98</v>
      </c>
      <c r="BH331" s="12" t="s">
        <v>98</v>
      </c>
      <c r="BI331" s="12" t="s">
        <v>98</v>
      </c>
      <c r="BJ331" s="100" t="s">
        <v>98</v>
      </c>
      <c r="BK331" s="12" t="s">
        <v>98</v>
      </c>
      <c r="BL331" s="71" t="s">
        <v>98</v>
      </c>
      <c r="BM331" s="12" t="s">
        <v>98</v>
      </c>
      <c r="BN331" s="12" t="s">
        <v>98</v>
      </c>
      <c r="BO331" s="12" t="s">
        <v>98</v>
      </c>
      <c r="BP331" s="100" t="s">
        <v>98</v>
      </c>
      <c r="BQ331" s="12" t="s">
        <v>98</v>
      </c>
      <c r="BR331" s="71" t="s">
        <v>98</v>
      </c>
      <c r="BS331" s="12" t="s">
        <v>98</v>
      </c>
      <c r="BT331" s="12" t="s">
        <v>98</v>
      </c>
      <c r="BU331" s="12" t="s">
        <v>98</v>
      </c>
      <c r="BV331" s="100" t="s">
        <v>98</v>
      </c>
      <c r="BW331" s="12" t="s">
        <v>98</v>
      </c>
      <c r="BX331" s="71" t="s">
        <v>98</v>
      </c>
      <c r="BY331" s="12" t="s">
        <v>98</v>
      </c>
      <c r="BZ331" s="12" t="s">
        <v>98</v>
      </c>
      <c r="CA331" s="12" t="s">
        <v>98</v>
      </c>
      <c r="CB331" s="100" t="s">
        <v>98</v>
      </c>
      <c r="CC331" s="100" t="s">
        <v>98</v>
      </c>
      <c r="CD331" s="100" t="s">
        <v>98</v>
      </c>
      <c r="CE331" s="100" t="s">
        <v>98</v>
      </c>
      <c r="CF331" s="100" t="s">
        <v>98</v>
      </c>
      <c r="CG331" s="100" t="s">
        <v>98</v>
      </c>
      <c r="CH331" s="100" t="s">
        <v>98</v>
      </c>
      <c r="CI331" s="101" t="s">
        <v>98</v>
      </c>
    </row>
    <row r="332" spans="1:87" ht="21.75" customHeight="1" x14ac:dyDescent="0.25">
      <c r="A332" s="1" t="s">
        <v>1433</v>
      </c>
      <c r="B332" s="7" t="s">
        <v>268</v>
      </c>
      <c r="C332" s="23" t="s">
        <v>1434</v>
      </c>
      <c r="D332" t="s">
        <v>1526</v>
      </c>
      <c r="E332" s="2">
        <v>2003</v>
      </c>
      <c r="F332" s="19" t="s">
        <v>91</v>
      </c>
      <c r="G332" s="10" t="s">
        <v>1435</v>
      </c>
      <c r="H332" s="2" t="s">
        <v>93</v>
      </c>
      <c r="I332" s="10" t="s">
        <v>1436</v>
      </c>
      <c r="J332" s="2" t="s">
        <v>1527</v>
      </c>
      <c r="K332" s="118" t="str">
        <f t="shared" si="40"/>
        <v>pdf</v>
      </c>
      <c r="L332" s="2" t="s">
        <v>1528</v>
      </c>
      <c r="M332" s="118" t="str">
        <f t="shared" si="41"/>
        <v>pdf</v>
      </c>
      <c r="N332" s="2" t="s">
        <v>97</v>
      </c>
      <c r="O332" s="45" t="s">
        <v>98</v>
      </c>
      <c r="P332" s="13" t="str">
        <f t="shared" si="43"/>
        <v>Folder</v>
      </c>
      <c r="Q332" s="127">
        <v>2700</v>
      </c>
      <c r="R332" s="127">
        <v>1100</v>
      </c>
      <c r="S332" s="127">
        <v>1000</v>
      </c>
      <c r="T332" s="10">
        <v>42</v>
      </c>
      <c r="U332" s="2" t="s">
        <v>99</v>
      </c>
      <c r="V332" s="7" t="s">
        <v>98</v>
      </c>
      <c r="W332" s="2" t="s">
        <v>98</v>
      </c>
      <c r="X332" s="2" t="s">
        <v>100</v>
      </c>
      <c r="Y332" s="2" t="s">
        <v>100</v>
      </c>
      <c r="Z332" s="2" t="s">
        <v>100</v>
      </c>
      <c r="AA332" s="2" t="s">
        <v>100</v>
      </c>
      <c r="AB332" s="18" t="s">
        <v>100</v>
      </c>
      <c r="AC332" s="76" t="s">
        <v>137</v>
      </c>
      <c r="AD332" s="63" t="s">
        <v>98</v>
      </c>
      <c r="AE332" s="65" t="s">
        <v>98</v>
      </c>
      <c r="AF332" s="86" t="s">
        <v>98</v>
      </c>
      <c r="AG332" s="65" t="s">
        <v>98</v>
      </c>
      <c r="AH332" s="65" t="s">
        <v>98</v>
      </c>
      <c r="AI332" s="65" t="s">
        <v>98</v>
      </c>
      <c r="AJ332" s="65" t="s">
        <v>98</v>
      </c>
      <c r="AK332" s="66" t="s">
        <v>98</v>
      </c>
      <c r="AL332" s="12" t="s">
        <v>98</v>
      </c>
      <c r="AM332" s="2" t="str">
        <f t="shared" si="45"/>
        <v/>
      </c>
      <c r="AN332" s="14" t="str">
        <f t="shared" si="44"/>
        <v>Folder</v>
      </c>
      <c r="AO332" s="15">
        <v>0</v>
      </c>
      <c r="AP332" s="62"/>
      <c r="AQ332" s="71" t="s">
        <v>98</v>
      </c>
      <c r="AR332" s="67" t="str">
        <f t="shared" si="42"/>
        <v>K21x.030</v>
      </c>
      <c r="AS332" s="35" t="s">
        <v>1439</v>
      </c>
      <c r="AT332" s="67" t="s">
        <v>100</v>
      </c>
      <c r="AU332" s="75" t="s">
        <v>100</v>
      </c>
      <c r="AV332" s="112" t="s">
        <v>98</v>
      </c>
      <c r="AW332" s="122" t="s">
        <v>1529</v>
      </c>
      <c r="AX332" s="122" t="s">
        <v>104</v>
      </c>
      <c r="AY332" s="70" t="str">
        <f t="shared" si="37"/>
        <v>M5A</v>
      </c>
      <c r="AZ332" s="71" t="s">
        <v>98</v>
      </c>
      <c r="BA332" s="71" t="str">
        <f t="shared" si="38"/>
        <v>27 kw-24 krpm</v>
      </c>
      <c r="BB332" s="71" t="s">
        <v>1436</v>
      </c>
      <c r="BC332" s="70" t="s">
        <v>91</v>
      </c>
      <c r="BD332" s="71" t="s">
        <v>98</v>
      </c>
      <c r="BE332" s="12" t="s">
        <v>98</v>
      </c>
      <c r="BF332" s="71" t="s">
        <v>98</v>
      </c>
      <c r="BG332" s="12" t="s">
        <v>98</v>
      </c>
      <c r="BH332" s="12" t="s">
        <v>98</v>
      </c>
      <c r="BI332" s="12" t="s">
        <v>98</v>
      </c>
      <c r="BJ332" s="100" t="s">
        <v>98</v>
      </c>
      <c r="BK332" s="12" t="s">
        <v>98</v>
      </c>
      <c r="BL332" s="71" t="s">
        <v>98</v>
      </c>
      <c r="BM332" s="12" t="s">
        <v>98</v>
      </c>
      <c r="BN332" s="12" t="s">
        <v>98</v>
      </c>
      <c r="BO332" s="12" t="s">
        <v>98</v>
      </c>
      <c r="BP332" s="100" t="s">
        <v>98</v>
      </c>
      <c r="BQ332" s="12" t="s">
        <v>98</v>
      </c>
      <c r="BR332" s="71" t="s">
        <v>98</v>
      </c>
      <c r="BS332" s="12" t="s">
        <v>98</v>
      </c>
      <c r="BT332" s="12" t="s">
        <v>98</v>
      </c>
      <c r="BU332" s="12" t="s">
        <v>98</v>
      </c>
      <c r="BV332" s="100" t="s">
        <v>98</v>
      </c>
      <c r="BW332" s="12" t="s">
        <v>98</v>
      </c>
      <c r="BX332" s="71" t="s">
        <v>98</v>
      </c>
      <c r="BY332" s="12" t="s">
        <v>98</v>
      </c>
      <c r="BZ332" s="12" t="s">
        <v>98</v>
      </c>
      <c r="CA332" s="12" t="s">
        <v>98</v>
      </c>
      <c r="CB332" s="100" t="s">
        <v>98</v>
      </c>
      <c r="CC332" s="100" t="s">
        <v>98</v>
      </c>
      <c r="CD332" s="100" t="s">
        <v>98</v>
      </c>
      <c r="CE332" s="100" t="s">
        <v>98</v>
      </c>
      <c r="CF332" s="100" t="s">
        <v>98</v>
      </c>
      <c r="CG332" s="100" t="s">
        <v>98</v>
      </c>
      <c r="CH332" s="100" t="s">
        <v>98</v>
      </c>
      <c r="CI332" s="101" t="s">
        <v>98</v>
      </c>
    </row>
    <row r="333" spans="1:87" ht="21.75" customHeight="1" x14ac:dyDescent="0.25">
      <c r="A333" s="1" t="s">
        <v>1433</v>
      </c>
      <c r="B333" s="7" t="s">
        <v>269</v>
      </c>
      <c r="C333" s="23" t="s">
        <v>1434</v>
      </c>
      <c r="D333" t="s">
        <v>1530</v>
      </c>
      <c r="E333" s="2">
        <v>2002</v>
      </c>
      <c r="F333" s="19" t="s">
        <v>91</v>
      </c>
      <c r="G333" s="10" t="s">
        <v>1435</v>
      </c>
      <c r="H333" s="2" t="s">
        <v>93</v>
      </c>
      <c r="I333" s="10" t="s">
        <v>1436</v>
      </c>
      <c r="J333" s="2" t="s">
        <v>1531</v>
      </c>
      <c r="K333" s="118" t="str">
        <f t="shared" si="40"/>
        <v>pdf</v>
      </c>
      <c r="L333" s="2" t="s">
        <v>1524</v>
      </c>
      <c r="M333" s="118" t="str">
        <f t="shared" si="41"/>
        <v>pdf</v>
      </c>
      <c r="N333" s="2" t="s">
        <v>97</v>
      </c>
      <c r="O333" s="45" t="s">
        <v>98</v>
      </c>
      <c r="P333" s="13" t="str">
        <f t="shared" si="43"/>
        <v>Folder</v>
      </c>
      <c r="Q333" s="127">
        <v>2700</v>
      </c>
      <c r="R333" s="127">
        <v>1100</v>
      </c>
      <c r="S333" s="127">
        <v>1000</v>
      </c>
      <c r="T333" s="10">
        <v>42</v>
      </c>
      <c r="U333" s="2" t="s">
        <v>99</v>
      </c>
      <c r="V333" s="7" t="s">
        <v>98</v>
      </c>
      <c r="W333" s="2" t="s">
        <v>98</v>
      </c>
      <c r="X333" s="2" t="s">
        <v>100</v>
      </c>
      <c r="Y333" s="2" t="s">
        <v>100</v>
      </c>
      <c r="Z333" s="2" t="s">
        <v>100</v>
      </c>
      <c r="AA333" s="2" t="s">
        <v>100</v>
      </c>
      <c r="AB333" s="18" t="s">
        <v>100</v>
      </c>
      <c r="AC333" s="76" t="s">
        <v>353</v>
      </c>
      <c r="AD333" s="63" t="s">
        <v>98</v>
      </c>
      <c r="AE333" s="65" t="s">
        <v>98</v>
      </c>
      <c r="AF333" s="86" t="s">
        <v>98</v>
      </c>
      <c r="AG333" s="65" t="s">
        <v>98</v>
      </c>
      <c r="AH333" s="65" t="s">
        <v>98</v>
      </c>
      <c r="AI333" s="65" t="s">
        <v>98</v>
      </c>
      <c r="AJ333" s="65" t="s">
        <v>98</v>
      </c>
      <c r="AK333" s="66" t="s">
        <v>98</v>
      </c>
      <c r="AL333" s="12" t="s">
        <v>98</v>
      </c>
      <c r="AM333" s="2" t="str">
        <f t="shared" si="45"/>
        <v/>
      </c>
      <c r="AN333" s="14" t="str">
        <f t="shared" si="44"/>
        <v>Folder</v>
      </c>
      <c r="AO333" s="15">
        <v>0</v>
      </c>
      <c r="AP333" s="62"/>
      <c r="AQ333" s="71" t="s">
        <v>98</v>
      </c>
      <c r="AR333" s="67" t="str">
        <f t="shared" si="42"/>
        <v>K21x.031</v>
      </c>
      <c r="AS333" s="35" t="s">
        <v>1439</v>
      </c>
      <c r="AT333" s="67" t="s">
        <v>100</v>
      </c>
      <c r="AU333" s="75" t="s">
        <v>100</v>
      </c>
      <c r="AV333" s="112" t="s">
        <v>1503</v>
      </c>
      <c r="AW333" s="122" t="s">
        <v>172</v>
      </c>
      <c r="AX333" s="122" t="s">
        <v>104</v>
      </c>
      <c r="AY333" s="70" t="str">
        <f t="shared" si="37"/>
        <v>M5A</v>
      </c>
      <c r="AZ333" s="71" t="s">
        <v>98</v>
      </c>
      <c r="BA333" s="71" t="str">
        <f t="shared" si="38"/>
        <v>27 kw-24 krpm</v>
      </c>
      <c r="BB333" s="71" t="s">
        <v>1436</v>
      </c>
      <c r="BC333" s="70" t="s">
        <v>91</v>
      </c>
      <c r="BD333" s="71" t="s">
        <v>98</v>
      </c>
      <c r="BE333" s="12" t="s">
        <v>98</v>
      </c>
      <c r="BF333" s="71" t="s">
        <v>98</v>
      </c>
      <c r="BG333" s="12" t="s">
        <v>98</v>
      </c>
      <c r="BH333" s="12" t="s">
        <v>98</v>
      </c>
      <c r="BI333" s="12" t="s">
        <v>98</v>
      </c>
      <c r="BJ333" s="100" t="s">
        <v>98</v>
      </c>
      <c r="BK333" s="12" t="s">
        <v>98</v>
      </c>
      <c r="BL333" s="71" t="s">
        <v>98</v>
      </c>
      <c r="BM333" s="12" t="s">
        <v>98</v>
      </c>
      <c r="BN333" s="12" t="s">
        <v>98</v>
      </c>
      <c r="BO333" s="12" t="s">
        <v>98</v>
      </c>
      <c r="BP333" s="100" t="s">
        <v>98</v>
      </c>
      <c r="BQ333" s="12" t="s">
        <v>98</v>
      </c>
      <c r="BR333" s="71" t="s">
        <v>98</v>
      </c>
      <c r="BS333" s="12" t="s">
        <v>98</v>
      </c>
      <c r="BT333" s="12" t="s">
        <v>98</v>
      </c>
      <c r="BU333" s="12" t="s">
        <v>98</v>
      </c>
      <c r="BV333" s="100" t="s">
        <v>98</v>
      </c>
      <c r="BW333" s="12" t="s">
        <v>98</v>
      </c>
      <c r="BX333" s="71" t="s">
        <v>98</v>
      </c>
      <c r="BY333" s="12" t="s">
        <v>98</v>
      </c>
      <c r="BZ333" s="12" t="s">
        <v>98</v>
      </c>
      <c r="CA333" s="12" t="s">
        <v>98</v>
      </c>
      <c r="CB333" s="100" t="s">
        <v>98</v>
      </c>
      <c r="CC333" s="100" t="s">
        <v>98</v>
      </c>
      <c r="CD333" s="100" t="s">
        <v>98</v>
      </c>
      <c r="CE333" s="100" t="s">
        <v>98</v>
      </c>
      <c r="CF333" s="100" t="s">
        <v>98</v>
      </c>
      <c r="CG333" s="100" t="s">
        <v>98</v>
      </c>
      <c r="CH333" s="100" t="s">
        <v>98</v>
      </c>
      <c r="CI333" s="101" t="s">
        <v>98</v>
      </c>
    </row>
    <row r="334" spans="1:87" ht="18.75" customHeight="1" x14ac:dyDescent="0.25">
      <c r="A334" s="1" t="s">
        <v>1433</v>
      </c>
      <c r="B334" s="7" t="s">
        <v>270</v>
      </c>
      <c r="C334" s="23" t="s">
        <v>1532</v>
      </c>
      <c r="D334" t="s">
        <v>1533</v>
      </c>
      <c r="E334" s="2">
        <v>2003</v>
      </c>
      <c r="F334" s="19" t="s">
        <v>91</v>
      </c>
      <c r="G334" s="10" t="s">
        <v>1495</v>
      </c>
      <c r="H334" s="2" t="s">
        <v>93</v>
      </c>
      <c r="I334" s="10" t="s">
        <v>1436</v>
      </c>
      <c r="J334" s="2" t="s">
        <v>1534</v>
      </c>
      <c r="K334" s="118" t="str">
        <f t="shared" si="40"/>
        <v>pdf</v>
      </c>
      <c r="L334" s="2" t="s">
        <v>1535</v>
      </c>
      <c r="M334" s="118" t="str">
        <f t="shared" si="41"/>
        <v>pdf</v>
      </c>
      <c r="N334" s="2" t="s">
        <v>97</v>
      </c>
      <c r="O334" s="45" t="s">
        <v>98</v>
      </c>
      <c r="P334" s="13" t="str">
        <f t="shared" si="43"/>
        <v>Folder</v>
      </c>
      <c r="Q334" s="127">
        <v>2700</v>
      </c>
      <c r="R334" s="127">
        <v>1100</v>
      </c>
      <c r="S334" s="127">
        <v>1000</v>
      </c>
      <c r="T334" s="10">
        <v>42</v>
      </c>
      <c r="U334" s="2" t="s">
        <v>99</v>
      </c>
      <c r="V334" s="7" t="s">
        <v>98</v>
      </c>
      <c r="W334" s="2" t="s">
        <v>98</v>
      </c>
      <c r="X334" s="2" t="s">
        <v>100</v>
      </c>
      <c r="Y334" s="2" t="s">
        <v>100</v>
      </c>
      <c r="Z334" s="2" t="s">
        <v>100</v>
      </c>
      <c r="AA334" s="2" t="s">
        <v>100</v>
      </c>
      <c r="AB334" s="18" t="s">
        <v>100</v>
      </c>
      <c r="AC334" s="76" t="s">
        <v>137</v>
      </c>
      <c r="AD334" s="63" t="s">
        <v>98</v>
      </c>
      <c r="AE334" s="65" t="s">
        <v>98</v>
      </c>
      <c r="AF334" s="86" t="s">
        <v>98</v>
      </c>
      <c r="AG334" s="65" t="s">
        <v>98</v>
      </c>
      <c r="AH334" s="65" t="s">
        <v>98</v>
      </c>
      <c r="AI334" s="65" t="s">
        <v>98</v>
      </c>
      <c r="AJ334" s="65" t="s">
        <v>98</v>
      </c>
      <c r="AK334" s="66" t="s">
        <v>98</v>
      </c>
      <c r="AL334" s="12" t="s">
        <v>98</v>
      </c>
      <c r="AM334" s="2" t="str">
        <f t="shared" si="45"/>
        <v/>
      </c>
      <c r="AN334" s="14" t="str">
        <f t="shared" si="44"/>
        <v>Folder</v>
      </c>
      <c r="AO334" s="15">
        <v>0</v>
      </c>
      <c r="AP334" s="62"/>
      <c r="AQ334" s="71" t="s">
        <v>98</v>
      </c>
      <c r="AR334" s="67" t="str">
        <f t="shared" si="42"/>
        <v>K21x.032</v>
      </c>
      <c r="AS334" s="35" t="s">
        <v>1536</v>
      </c>
      <c r="AT334" s="67" t="s">
        <v>1537</v>
      </c>
      <c r="AU334" s="75" t="s">
        <v>100</v>
      </c>
      <c r="AV334" s="112" t="s">
        <v>1538</v>
      </c>
      <c r="AW334" s="122" t="s">
        <v>172</v>
      </c>
      <c r="AX334" s="122" t="s">
        <v>104</v>
      </c>
      <c r="AY334" s="70" t="str">
        <f t="shared" si="37"/>
        <v>M5A</v>
      </c>
      <c r="AZ334" s="71" t="s">
        <v>98</v>
      </c>
      <c r="BA334" s="71" t="str">
        <f t="shared" si="38"/>
        <v>34 kw-24 krpm</v>
      </c>
      <c r="BB334" s="71" t="s">
        <v>1436</v>
      </c>
      <c r="BC334" s="70" t="s">
        <v>91</v>
      </c>
      <c r="BD334" s="71" t="s">
        <v>98</v>
      </c>
      <c r="BE334" s="12" t="s">
        <v>98</v>
      </c>
      <c r="BF334" s="71" t="s">
        <v>98</v>
      </c>
      <c r="BG334" s="12" t="s">
        <v>98</v>
      </c>
      <c r="BH334" s="12" t="s">
        <v>98</v>
      </c>
      <c r="BI334" s="12" t="s">
        <v>98</v>
      </c>
      <c r="BJ334" s="100" t="s">
        <v>98</v>
      </c>
      <c r="BK334" s="12" t="s">
        <v>98</v>
      </c>
      <c r="BL334" s="71" t="s">
        <v>98</v>
      </c>
      <c r="BM334" s="12" t="s">
        <v>98</v>
      </c>
      <c r="BN334" s="12" t="s">
        <v>98</v>
      </c>
      <c r="BO334" s="12" t="s">
        <v>98</v>
      </c>
      <c r="BP334" s="100" t="s">
        <v>98</v>
      </c>
      <c r="BQ334" s="12" t="s">
        <v>98</v>
      </c>
      <c r="BR334" s="71" t="s">
        <v>98</v>
      </c>
      <c r="BS334" s="12" t="s">
        <v>98</v>
      </c>
      <c r="BT334" s="12" t="s">
        <v>98</v>
      </c>
      <c r="BU334" s="12" t="s">
        <v>98</v>
      </c>
      <c r="BV334" s="100" t="s">
        <v>98</v>
      </c>
      <c r="BW334" s="12" t="s">
        <v>98</v>
      </c>
      <c r="BX334" s="71" t="s">
        <v>98</v>
      </c>
      <c r="BY334" s="12" t="s">
        <v>98</v>
      </c>
      <c r="BZ334" s="12" t="s">
        <v>98</v>
      </c>
      <c r="CA334" s="12" t="s">
        <v>98</v>
      </c>
      <c r="CB334" s="100" t="s">
        <v>98</v>
      </c>
      <c r="CC334" s="100" t="s">
        <v>98</v>
      </c>
      <c r="CD334" s="100" t="s">
        <v>98</v>
      </c>
      <c r="CE334" s="100" t="s">
        <v>98</v>
      </c>
      <c r="CF334" s="100" t="s">
        <v>98</v>
      </c>
      <c r="CG334" s="100" t="s">
        <v>98</v>
      </c>
      <c r="CH334" s="100" t="s">
        <v>98</v>
      </c>
      <c r="CI334" s="101" t="s">
        <v>98</v>
      </c>
    </row>
    <row r="335" spans="1:87" ht="21.75" customHeight="1" x14ac:dyDescent="0.25">
      <c r="A335" s="1" t="s">
        <v>1433</v>
      </c>
      <c r="B335" s="7" t="s">
        <v>271</v>
      </c>
      <c r="C335" s="23" t="s">
        <v>1434</v>
      </c>
      <c r="D335" t="s">
        <v>190</v>
      </c>
      <c r="E335" s="2">
        <v>2003</v>
      </c>
      <c r="F335" s="19" t="s">
        <v>91</v>
      </c>
      <c r="G335" s="10" t="s">
        <v>1435</v>
      </c>
      <c r="H335" s="2" t="s">
        <v>93</v>
      </c>
      <c r="I335" s="10" t="s">
        <v>1436</v>
      </c>
      <c r="J335" s="2" t="s">
        <v>1539</v>
      </c>
      <c r="K335" s="118" t="str">
        <f t="shared" si="40"/>
        <v>pdf</v>
      </c>
      <c r="L335" s="2" t="s">
        <v>1540</v>
      </c>
      <c r="M335" s="118" t="str">
        <f t="shared" si="41"/>
        <v>pdf</v>
      </c>
      <c r="N335" s="2" t="s">
        <v>97</v>
      </c>
      <c r="O335" s="45" t="s">
        <v>98</v>
      </c>
      <c r="P335" s="13" t="str">
        <f t="shared" si="43"/>
        <v>Folder</v>
      </c>
      <c r="Q335" s="127">
        <v>2700</v>
      </c>
      <c r="R335" s="127">
        <v>1100</v>
      </c>
      <c r="S335" s="127">
        <v>1000</v>
      </c>
      <c r="T335" s="10">
        <v>42</v>
      </c>
      <c r="U335" s="2" t="s">
        <v>99</v>
      </c>
      <c r="V335" s="7" t="s">
        <v>98</v>
      </c>
      <c r="W335" s="2" t="s">
        <v>99</v>
      </c>
      <c r="X335" s="2" t="s">
        <v>100</v>
      </c>
      <c r="Y335" s="2" t="s">
        <v>100</v>
      </c>
      <c r="Z335" s="2" t="s">
        <v>100</v>
      </c>
      <c r="AA335" s="2" t="s">
        <v>100</v>
      </c>
      <c r="AB335" s="18" t="s">
        <v>100</v>
      </c>
      <c r="AC335" s="76" t="s">
        <v>137</v>
      </c>
      <c r="AD335" s="63" t="s">
        <v>98</v>
      </c>
      <c r="AE335" s="65" t="s">
        <v>98</v>
      </c>
      <c r="AF335" s="86" t="s">
        <v>98</v>
      </c>
      <c r="AG335" s="65" t="s">
        <v>98</v>
      </c>
      <c r="AH335" s="65" t="s">
        <v>98</v>
      </c>
      <c r="AI335" s="65" t="s">
        <v>98</v>
      </c>
      <c r="AJ335" s="65" t="s">
        <v>98</v>
      </c>
      <c r="AK335" s="66" t="s">
        <v>98</v>
      </c>
      <c r="AL335" s="12" t="s">
        <v>98</v>
      </c>
      <c r="AM335" s="2" t="str">
        <f t="shared" si="45"/>
        <v/>
      </c>
      <c r="AN335" s="14" t="str">
        <f t="shared" si="44"/>
        <v>Folder</v>
      </c>
      <c r="AO335" s="15">
        <v>0</v>
      </c>
      <c r="AP335" s="62"/>
      <c r="AQ335" s="71" t="s">
        <v>98</v>
      </c>
      <c r="AR335" s="67" t="str">
        <f t="shared" si="42"/>
        <v>K21x.033</v>
      </c>
      <c r="AS335" s="35" t="s">
        <v>1439</v>
      </c>
      <c r="AT335" s="67" t="s">
        <v>100</v>
      </c>
      <c r="AU335" s="75" t="s">
        <v>100</v>
      </c>
      <c r="AV335" s="112" t="s">
        <v>1503</v>
      </c>
      <c r="AW335" s="122" t="s">
        <v>198</v>
      </c>
      <c r="AX335" s="122" t="s">
        <v>104</v>
      </c>
      <c r="AY335" s="70" t="str">
        <f t="shared" si="37"/>
        <v>M5A</v>
      </c>
      <c r="AZ335" s="71" t="s">
        <v>98</v>
      </c>
      <c r="BA335" s="71" t="str">
        <f t="shared" si="38"/>
        <v>27 kw-24 krpm</v>
      </c>
      <c r="BB335" s="71" t="s">
        <v>1436</v>
      </c>
      <c r="BC335" s="70" t="s">
        <v>91</v>
      </c>
      <c r="BD335" s="71" t="s">
        <v>98</v>
      </c>
      <c r="BE335" s="12" t="s">
        <v>98</v>
      </c>
      <c r="BF335" s="71" t="s">
        <v>98</v>
      </c>
      <c r="BG335" s="12" t="s">
        <v>98</v>
      </c>
      <c r="BH335" s="12" t="s">
        <v>98</v>
      </c>
      <c r="BI335" s="12" t="s">
        <v>98</v>
      </c>
      <c r="BJ335" s="100" t="s">
        <v>98</v>
      </c>
      <c r="BK335" s="12" t="s">
        <v>98</v>
      </c>
      <c r="BL335" s="71" t="s">
        <v>98</v>
      </c>
      <c r="BM335" s="12" t="s">
        <v>98</v>
      </c>
      <c r="BN335" s="12" t="s">
        <v>98</v>
      </c>
      <c r="BO335" s="12" t="s">
        <v>98</v>
      </c>
      <c r="BP335" s="100" t="s">
        <v>98</v>
      </c>
      <c r="BQ335" s="12" t="s">
        <v>98</v>
      </c>
      <c r="BR335" s="71" t="s">
        <v>98</v>
      </c>
      <c r="BS335" s="12" t="s">
        <v>98</v>
      </c>
      <c r="BT335" s="12" t="s">
        <v>98</v>
      </c>
      <c r="BU335" s="12" t="s">
        <v>98</v>
      </c>
      <c r="BV335" s="100" t="s">
        <v>98</v>
      </c>
      <c r="BW335" s="12" t="s">
        <v>98</v>
      </c>
      <c r="BX335" s="71" t="s">
        <v>98</v>
      </c>
      <c r="BY335" s="12" t="s">
        <v>98</v>
      </c>
      <c r="BZ335" s="12" t="s">
        <v>98</v>
      </c>
      <c r="CA335" s="12" t="s">
        <v>98</v>
      </c>
      <c r="CB335" s="100" t="s">
        <v>98</v>
      </c>
      <c r="CC335" s="100" t="s">
        <v>98</v>
      </c>
      <c r="CD335" s="100" t="s">
        <v>98</v>
      </c>
      <c r="CE335" s="100" t="s">
        <v>98</v>
      </c>
      <c r="CF335" s="100" t="s">
        <v>98</v>
      </c>
      <c r="CG335" s="100" t="s">
        <v>98</v>
      </c>
      <c r="CH335" s="100" t="s">
        <v>98</v>
      </c>
      <c r="CI335" s="101" t="s">
        <v>98</v>
      </c>
    </row>
    <row r="336" spans="1:87" ht="21.75" customHeight="1" x14ac:dyDescent="0.25">
      <c r="A336" s="1" t="s">
        <v>1433</v>
      </c>
      <c r="B336" s="7" t="s">
        <v>277</v>
      </c>
      <c r="C336" s="23" t="s">
        <v>1434</v>
      </c>
      <c r="D336" t="s">
        <v>1541</v>
      </c>
      <c r="E336" s="2">
        <v>2003</v>
      </c>
      <c r="F336" s="19" t="s">
        <v>91</v>
      </c>
      <c r="G336" s="10" t="s">
        <v>1435</v>
      </c>
      <c r="H336" s="2" t="s">
        <v>93</v>
      </c>
      <c r="I336" s="10" t="s">
        <v>1436</v>
      </c>
      <c r="J336" s="2" t="s">
        <v>1542</v>
      </c>
      <c r="K336" s="118" t="str">
        <f t="shared" si="40"/>
        <v>pdf</v>
      </c>
      <c r="L336" s="2" t="s">
        <v>1528</v>
      </c>
      <c r="M336" s="118" t="str">
        <f t="shared" si="41"/>
        <v>pdf</v>
      </c>
      <c r="N336" s="2" t="s">
        <v>97</v>
      </c>
      <c r="O336" s="45" t="s">
        <v>98</v>
      </c>
      <c r="P336" s="13" t="str">
        <f t="shared" si="43"/>
        <v>Folder</v>
      </c>
      <c r="Q336" s="127">
        <v>2700</v>
      </c>
      <c r="R336" s="127">
        <v>1100</v>
      </c>
      <c r="S336" s="127">
        <v>1000</v>
      </c>
      <c r="T336" s="10">
        <v>42</v>
      </c>
      <c r="U336" s="2" t="s">
        <v>99</v>
      </c>
      <c r="V336" s="7" t="s">
        <v>98</v>
      </c>
      <c r="W336" s="2" t="s">
        <v>98</v>
      </c>
      <c r="X336" s="2" t="s">
        <v>100</v>
      </c>
      <c r="Y336" s="2" t="s">
        <v>100</v>
      </c>
      <c r="Z336" s="2" t="s">
        <v>100</v>
      </c>
      <c r="AA336" s="2" t="s">
        <v>100</v>
      </c>
      <c r="AB336" s="18" t="s">
        <v>100</v>
      </c>
      <c r="AC336" s="76" t="s">
        <v>137</v>
      </c>
      <c r="AD336" s="63" t="s">
        <v>98</v>
      </c>
      <c r="AE336" s="65" t="s">
        <v>98</v>
      </c>
      <c r="AF336" s="86" t="s">
        <v>98</v>
      </c>
      <c r="AG336" s="65" t="s">
        <v>98</v>
      </c>
      <c r="AH336" s="65" t="s">
        <v>98</v>
      </c>
      <c r="AI336" s="65" t="s">
        <v>98</v>
      </c>
      <c r="AJ336" s="65" t="s">
        <v>98</v>
      </c>
      <c r="AK336" s="66" t="s">
        <v>98</v>
      </c>
      <c r="AL336" s="12" t="s">
        <v>98</v>
      </c>
      <c r="AM336" s="2" t="str">
        <f t="shared" si="45"/>
        <v/>
      </c>
      <c r="AN336" s="14" t="str">
        <f t="shared" si="44"/>
        <v>Folder</v>
      </c>
      <c r="AO336" s="15">
        <v>0</v>
      </c>
      <c r="AP336" s="62"/>
      <c r="AQ336" s="71" t="s">
        <v>98</v>
      </c>
      <c r="AR336" s="67" t="str">
        <f t="shared" si="42"/>
        <v>K21x.034</v>
      </c>
      <c r="AS336" s="35" t="s">
        <v>1439</v>
      </c>
      <c r="AT336" s="67" t="s">
        <v>100</v>
      </c>
      <c r="AU336" s="75" t="s">
        <v>100</v>
      </c>
      <c r="AV336" s="112" t="s">
        <v>98</v>
      </c>
      <c r="AW336" s="122" t="s">
        <v>1543</v>
      </c>
      <c r="AX336" s="122" t="s">
        <v>139</v>
      </c>
      <c r="AY336" s="70" t="str">
        <f t="shared" si="37"/>
        <v>M5A</v>
      </c>
      <c r="AZ336" s="71" t="s">
        <v>98</v>
      </c>
      <c r="BA336" s="71" t="str">
        <f t="shared" si="38"/>
        <v>27 kw-24 krpm</v>
      </c>
      <c r="BB336" s="71" t="s">
        <v>1436</v>
      </c>
      <c r="BC336" s="70" t="s">
        <v>91</v>
      </c>
      <c r="BD336" s="71" t="s">
        <v>98</v>
      </c>
      <c r="BE336" s="12" t="s">
        <v>98</v>
      </c>
      <c r="BF336" s="71" t="s">
        <v>98</v>
      </c>
      <c r="BG336" s="12" t="s">
        <v>98</v>
      </c>
      <c r="BH336" s="12" t="s">
        <v>98</v>
      </c>
      <c r="BI336" s="12" t="s">
        <v>98</v>
      </c>
      <c r="BJ336" s="100" t="s">
        <v>98</v>
      </c>
      <c r="BK336" s="12" t="s">
        <v>98</v>
      </c>
      <c r="BL336" s="71" t="s">
        <v>98</v>
      </c>
      <c r="BM336" s="12" t="s">
        <v>98</v>
      </c>
      <c r="BN336" s="12" t="s">
        <v>98</v>
      </c>
      <c r="BO336" s="12" t="s">
        <v>98</v>
      </c>
      <c r="BP336" s="100" t="s">
        <v>98</v>
      </c>
      <c r="BQ336" s="12" t="s">
        <v>98</v>
      </c>
      <c r="BR336" s="71" t="s">
        <v>98</v>
      </c>
      <c r="BS336" s="12" t="s">
        <v>98</v>
      </c>
      <c r="BT336" s="12" t="s">
        <v>98</v>
      </c>
      <c r="BU336" s="12" t="s">
        <v>98</v>
      </c>
      <c r="BV336" s="100" t="s">
        <v>98</v>
      </c>
      <c r="BW336" s="12" t="s">
        <v>98</v>
      </c>
      <c r="BX336" s="71" t="s">
        <v>98</v>
      </c>
      <c r="BY336" s="12" t="s">
        <v>98</v>
      </c>
      <c r="BZ336" s="12" t="s">
        <v>98</v>
      </c>
      <c r="CA336" s="12" t="s">
        <v>98</v>
      </c>
      <c r="CB336" s="100" t="s">
        <v>98</v>
      </c>
      <c r="CC336" s="100" t="s">
        <v>98</v>
      </c>
      <c r="CD336" s="100" t="s">
        <v>98</v>
      </c>
      <c r="CE336" s="100" t="s">
        <v>98</v>
      </c>
      <c r="CF336" s="100" t="s">
        <v>98</v>
      </c>
      <c r="CG336" s="100" t="s">
        <v>98</v>
      </c>
      <c r="CH336" s="100" t="s">
        <v>98</v>
      </c>
      <c r="CI336" s="101" t="s">
        <v>98</v>
      </c>
    </row>
    <row r="337" spans="1:87" ht="21.75" customHeight="1" x14ac:dyDescent="0.25">
      <c r="A337" s="1" t="s">
        <v>1433</v>
      </c>
      <c r="B337" s="7" t="s">
        <v>278</v>
      </c>
      <c r="C337" s="23" t="s">
        <v>1434</v>
      </c>
      <c r="D337" t="s">
        <v>1544</v>
      </c>
      <c r="E337" s="2">
        <v>2003</v>
      </c>
      <c r="F337" s="19" t="s">
        <v>91</v>
      </c>
      <c r="G337" s="10" t="s">
        <v>1495</v>
      </c>
      <c r="H337" s="2" t="s">
        <v>93</v>
      </c>
      <c r="I337" s="10" t="s">
        <v>1436</v>
      </c>
      <c r="J337" s="2" t="s">
        <v>1545</v>
      </c>
      <c r="K337" s="118" t="str">
        <f t="shared" si="40"/>
        <v>pdf</v>
      </c>
      <c r="L337" s="2" t="s">
        <v>1546</v>
      </c>
      <c r="M337" s="118" t="str">
        <f t="shared" si="41"/>
        <v>pdf</v>
      </c>
      <c r="N337" s="2" t="s">
        <v>97</v>
      </c>
      <c r="O337" s="45" t="s">
        <v>98</v>
      </c>
      <c r="P337" s="13" t="str">
        <f t="shared" si="43"/>
        <v>Folder</v>
      </c>
      <c r="Q337" s="127">
        <v>2700</v>
      </c>
      <c r="R337" s="127">
        <v>1100</v>
      </c>
      <c r="S337" s="127">
        <v>1000</v>
      </c>
      <c r="T337" s="10">
        <v>42</v>
      </c>
      <c r="U337" s="2" t="s">
        <v>99</v>
      </c>
      <c r="V337" s="7" t="s">
        <v>98</v>
      </c>
      <c r="W337" s="2" t="s">
        <v>98</v>
      </c>
      <c r="X337" s="2" t="s">
        <v>100</v>
      </c>
      <c r="Y337" s="2" t="s">
        <v>100</v>
      </c>
      <c r="Z337" s="2" t="s">
        <v>100</v>
      </c>
      <c r="AA337" s="2" t="s">
        <v>100</v>
      </c>
      <c r="AB337" s="18" t="s">
        <v>100</v>
      </c>
      <c r="AC337" s="76" t="s">
        <v>1547</v>
      </c>
      <c r="AD337" s="63" t="s">
        <v>98</v>
      </c>
      <c r="AE337" s="65" t="s">
        <v>98</v>
      </c>
      <c r="AF337" s="86" t="s">
        <v>98</v>
      </c>
      <c r="AG337" s="65" t="s">
        <v>98</v>
      </c>
      <c r="AH337" s="65" t="s">
        <v>98</v>
      </c>
      <c r="AI337" s="65" t="s">
        <v>98</v>
      </c>
      <c r="AJ337" s="65" t="s">
        <v>98</v>
      </c>
      <c r="AK337" s="66" t="s">
        <v>98</v>
      </c>
      <c r="AL337" s="12" t="s">
        <v>98</v>
      </c>
      <c r="AM337" s="2" t="str">
        <f t="shared" si="45"/>
        <v/>
      </c>
      <c r="AN337" s="14" t="str">
        <f t="shared" si="44"/>
        <v>Folder</v>
      </c>
      <c r="AO337" s="15">
        <v>0</v>
      </c>
      <c r="AP337" s="62"/>
      <c r="AQ337" s="71" t="s">
        <v>98</v>
      </c>
      <c r="AR337" s="67" t="str">
        <f t="shared" si="42"/>
        <v>K21x.035</v>
      </c>
      <c r="AS337" s="35" t="s">
        <v>1439</v>
      </c>
      <c r="AT337" s="67" t="s">
        <v>100</v>
      </c>
      <c r="AU337" s="75" t="s">
        <v>100</v>
      </c>
      <c r="AV337" s="112" t="s">
        <v>1503</v>
      </c>
      <c r="AW337" s="122" t="s">
        <v>1548</v>
      </c>
      <c r="AX337" s="122" t="s">
        <v>104</v>
      </c>
      <c r="AY337" s="70" t="str">
        <f t="shared" si="37"/>
        <v>M5A</v>
      </c>
      <c r="AZ337" s="71" t="s">
        <v>98</v>
      </c>
      <c r="BA337" s="71" t="str">
        <f t="shared" si="38"/>
        <v>34 kw-24 krpm</v>
      </c>
      <c r="BB337" s="71" t="s">
        <v>1436</v>
      </c>
      <c r="BC337" s="70" t="s">
        <v>91</v>
      </c>
      <c r="BD337" s="71" t="s">
        <v>98</v>
      </c>
      <c r="BE337" s="12" t="s">
        <v>98</v>
      </c>
      <c r="BF337" s="71" t="s">
        <v>98</v>
      </c>
      <c r="BG337" s="12" t="s">
        <v>98</v>
      </c>
      <c r="BH337" s="12" t="s">
        <v>98</v>
      </c>
      <c r="BI337" s="12" t="s">
        <v>98</v>
      </c>
      <c r="BJ337" s="100" t="s">
        <v>98</v>
      </c>
      <c r="BK337" s="12" t="s">
        <v>98</v>
      </c>
      <c r="BL337" s="71" t="s">
        <v>98</v>
      </c>
      <c r="BM337" s="12" t="s">
        <v>98</v>
      </c>
      <c r="BN337" s="12" t="s">
        <v>98</v>
      </c>
      <c r="BO337" s="12" t="s">
        <v>98</v>
      </c>
      <c r="BP337" s="100" t="s">
        <v>98</v>
      </c>
      <c r="BQ337" s="12" t="s">
        <v>98</v>
      </c>
      <c r="BR337" s="71" t="s">
        <v>98</v>
      </c>
      <c r="BS337" s="12" t="s">
        <v>98</v>
      </c>
      <c r="BT337" s="12" t="s">
        <v>98</v>
      </c>
      <c r="BU337" s="12" t="s">
        <v>98</v>
      </c>
      <c r="BV337" s="100" t="s">
        <v>98</v>
      </c>
      <c r="BW337" s="12" t="s">
        <v>98</v>
      </c>
      <c r="BX337" s="71" t="s">
        <v>98</v>
      </c>
      <c r="BY337" s="12" t="s">
        <v>98</v>
      </c>
      <c r="BZ337" s="12" t="s">
        <v>98</v>
      </c>
      <c r="CA337" s="12" t="s">
        <v>98</v>
      </c>
      <c r="CB337" s="100" t="s">
        <v>98</v>
      </c>
      <c r="CC337" s="100" t="s">
        <v>98</v>
      </c>
      <c r="CD337" s="100" t="s">
        <v>98</v>
      </c>
      <c r="CE337" s="100" t="s">
        <v>98</v>
      </c>
      <c r="CF337" s="100" t="s">
        <v>98</v>
      </c>
      <c r="CG337" s="100" t="s">
        <v>98</v>
      </c>
      <c r="CH337" s="100" t="s">
        <v>98</v>
      </c>
      <c r="CI337" s="101" t="s">
        <v>98</v>
      </c>
    </row>
    <row r="338" spans="1:87" ht="18.75" customHeight="1" x14ac:dyDescent="0.25">
      <c r="A338" s="1" t="s">
        <v>1433</v>
      </c>
      <c r="B338" s="7" t="s">
        <v>279</v>
      </c>
      <c r="C338" s="23" t="s">
        <v>1434</v>
      </c>
      <c r="D338" t="s">
        <v>1549</v>
      </c>
      <c r="E338" s="2">
        <v>2003</v>
      </c>
      <c r="F338" s="19" t="s">
        <v>91</v>
      </c>
      <c r="G338" s="10" t="s">
        <v>1435</v>
      </c>
      <c r="H338" s="2" t="s">
        <v>93</v>
      </c>
      <c r="I338" s="10" t="s">
        <v>1436</v>
      </c>
      <c r="J338" s="2" t="s">
        <v>1550</v>
      </c>
      <c r="K338" s="118" t="str">
        <f t="shared" si="40"/>
        <v>pdf</v>
      </c>
      <c r="L338" s="2" t="s">
        <v>1551</v>
      </c>
      <c r="M338" s="118" t="str">
        <f t="shared" si="41"/>
        <v>pdf</v>
      </c>
      <c r="N338" s="2" t="s">
        <v>97</v>
      </c>
      <c r="O338" s="45" t="s">
        <v>98</v>
      </c>
      <c r="P338" s="13" t="str">
        <f t="shared" si="43"/>
        <v>Folder</v>
      </c>
      <c r="Q338" s="127">
        <v>2700</v>
      </c>
      <c r="R338" s="127">
        <v>1100</v>
      </c>
      <c r="S338" s="127">
        <v>1000</v>
      </c>
      <c r="T338" s="10">
        <v>42</v>
      </c>
      <c r="U338" s="2" t="s">
        <v>99</v>
      </c>
      <c r="V338" s="7" t="s">
        <v>98</v>
      </c>
      <c r="W338" s="2" t="s">
        <v>98</v>
      </c>
      <c r="X338" s="2" t="s">
        <v>100</v>
      </c>
      <c r="Y338" s="2" t="s">
        <v>100</v>
      </c>
      <c r="Z338" s="2" t="s">
        <v>100</v>
      </c>
      <c r="AA338" s="2" t="s">
        <v>100</v>
      </c>
      <c r="AB338" s="18" t="s">
        <v>100</v>
      </c>
      <c r="AC338" s="76" t="s">
        <v>130</v>
      </c>
      <c r="AD338" s="63" t="s">
        <v>98</v>
      </c>
      <c r="AE338" s="65" t="s">
        <v>98</v>
      </c>
      <c r="AF338" s="86" t="s">
        <v>98</v>
      </c>
      <c r="AG338" s="65" t="s">
        <v>98</v>
      </c>
      <c r="AH338" s="65" t="s">
        <v>98</v>
      </c>
      <c r="AI338" s="65" t="s">
        <v>98</v>
      </c>
      <c r="AJ338" s="65" t="s">
        <v>98</v>
      </c>
      <c r="AK338" s="66" t="s">
        <v>98</v>
      </c>
      <c r="AL338" s="12" t="s">
        <v>98</v>
      </c>
      <c r="AM338" s="2" t="str">
        <f t="shared" si="45"/>
        <v/>
      </c>
      <c r="AN338" s="14" t="str">
        <f t="shared" si="44"/>
        <v>Folder</v>
      </c>
      <c r="AO338" s="15">
        <v>0</v>
      </c>
      <c r="AP338" s="62"/>
      <c r="AQ338" s="71" t="s">
        <v>98</v>
      </c>
      <c r="AR338" s="67" t="str">
        <f t="shared" si="42"/>
        <v>K21x.036</v>
      </c>
      <c r="AS338" s="35" t="s">
        <v>1439</v>
      </c>
      <c r="AT338" s="67" t="s">
        <v>100</v>
      </c>
      <c r="AU338" s="75" t="s">
        <v>100</v>
      </c>
      <c r="AV338" s="112" t="s">
        <v>98</v>
      </c>
      <c r="AW338" s="122" t="s">
        <v>1552</v>
      </c>
      <c r="AX338" s="122" t="s">
        <v>104</v>
      </c>
      <c r="AY338" s="70" t="str">
        <f t="shared" si="37"/>
        <v>M5A</v>
      </c>
      <c r="AZ338" s="71" t="s">
        <v>98</v>
      </c>
      <c r="BA338" s="71" t="str">
        <f t="shared" si="38"/>
        <v>27 kw-24 krpm</v>
      </c>
      <c r="BB338" s="71" t="s">
        <v>1436</v>
      </c>
      <c r="BC338" s="70" t="s">
        <v>91</v>
      </c>
      <c r="BD338" s="71" t="s">
        <v>98</v>
      </c>
      <c r="BE338" s="12" t="s">
        <v>98</v>
      </c>
      <c r="BF338" s="71" t="s">
        <v>98</v>
      </c>
      <c r="BG338" s="12" t="s">
        <v>98</v>
      </c>
      <c r="BH338" s="12" t="s">
        <v>98</v>
      </c>
      <c r="BI338" s="12" t="s">
        <v>98</v>
      </c>
      <c r="BJ338" s="100" t="s">
        <v>98</v>
      </c>
      <c r="BK338" s="12" t="s">
        <v>98</v>
      </c>
      <c r="BL338" s="71" t="s">
        <v>98</v>
      </c>
      <c r="BM338" s="12" t="s">
        <v>98</v>
      </c>
      <c r="BN338" s="12" t="s">
        <v>98</v>
      </c>
      <c r="BO338" s="12" t="s">
        <v>98</v>
      </c>
      <c r="BP338" s="100" t="s">
        <v>98</v>
      </c>
      <c r="BQ338" s="12" t="s">
        <v>98</v>
      </c>
      <c r="BR338" s="71" t="s">
        <v>98</v>
      </c>
      <c r="BS338" s="12" t="s">
        <v>98</v>
      </c>
      <c r="BT338" s="12" t="s">
        <v>98</v>
      </c>
      <c r="BU338" s="12" t="s">
        <v>98</v>
      </c>
      <c r="BV338" s="100" t="s">
        <v>98</v>
      </c>
      <c r="BW338" s="12" t="s">
        <v>98</v>
      </c>
      <c r="BX338" s="71" t="s">
        <v>98</v>
      </c>
      <c r="BY338" s="12" t="s">
        <v>98</v>
      </c>
      <c r="BZ338" s="12" t="s">
        <v>98</v>
      </c>
      <c r="CA338" s="12" t="s">
        <v>98</v>
      </c>
      <c r="CB338" s="100" t="s">
        <v>98</v>
      </c>
      <c r="CC338" s="100" t="s">
        <v>98</v>
      </c>
      <c r="CD338" s="100" t="s">
        <v>98</v>
      </c>
      <c r="CE338" s="100" t="s">
        <v>98</v>
      </c>
      <c r="CF338" s="100" t="s">
        <v>98</v>
      </c>
      <c r="CG338" s="100" t="s">
        <v>98</v>
      </c>
      <c r="CH338" s="100" t="s">
        <v>98</v>
      </c>
      <c r="CI338" s="101" t="s">
        <v>98</v>
      </c>
    </row>
    <row r="339" spans="1:87" ht="21.75" customHeight="1" x14ac:dyDescent="0.25">
      <c r="A339" s="1" t="s">
        <v>1433</v>
      </c>
      <c r="B339" s="7" t="s">
        <v>280</v>
      </c>
      <c r="C339" s="23" t="s">
        <v>1532</v>
      </c>
      <c r="D339" t="s">
        <v>1553</v>
      </c>
      <c r="E339" s="2">
        <v>2002</v>
      </c>
      <c r="F339" s="19" t="s">
        <v>91</v>
      </c>
      <c r="G339" s="10" t="s">
        <v>1435</v>
      </c>
      <c r="H339" s="2" t="s">
        <v>93</v>
      </c>
      <c r="I339" s="10" t="s">
        <v>1436</v>
      </c>
      <c r="J339" s="2" t="s">
        <v>1554</v>
      </c>
      <c r="K339" s="118" t="str">
        <f t="shared" si="40"/>
        <v>pdf</v>
      </c>
      <c r="L339" s="2" t="s">
        <v>1535</v>
      </c>
      <c r="M339" s="118" t="str">
        <f t="shared" si="41"/>
        <v>pdf</v>
      </c>
      <c r="N339" s="2" t="s">
        <v>97</v>
      </c>
      <c r="O339" s="45" t="s">
        <v>98</v>
      </c>
      <c r="P339" s="13" t="str">
        <f t="shared" si="43"/>
        <v>Folder</v>
      </c>
      <c r="Q339" s="127">
        <v>2700</v>
      </c>
      <c r="R339" s="127">
        <v>1100</v>
      </c>
      <c r="S339" s="127">
        <v>1000</v>
      </c>
      <c r="T339" s="10" t="s">
        <v>98</v>
      </c>
      <c r="U339" s="2" t="s">
        <v>99</v>
      </c>
      <c r="V339" s="7" t="s">
        <v>98</v>
      </c>
      <c r="W339" s="2" t="s">
        <v>99</v>
      </c>
      <c r="X339" s="2" t="s">
        <v>100</v>
      </c>
      <c r="Y339" s="2" t="s">
        <v>100</v>
      </c>
      <c r="Z339" s="2" t="s">
        <v>100</v>
      </c>
      <c r="AA339" s="2" t="s">
        <v>100</v>
      </c>
      <c r="AB339" s="18" t="s">
        <v>100</v>
      </c>
      <c r="AC339" s="76" t="s">
        <v>158</v>
      </c>
      <c r="AD339" s="63" t="s">
        <v>98</v>
      </c>
      <c r="AE339" s="65" t="s">
        <v>98</v>
      </c>
      <c r="AF339" s="86" t="s">
        <v>98</v>
      </c>
      <c r="AG339" s="65" t="s">
        <v>98</v>
      </c>
      <c r="AH339" s="65" t="s">
        <v>98</v>
      </c>
      <c r="AI339" s="65" t="s">
        <v>98</v>
      </c>
      <c r="AJ339" s="65" t="s">
        <v>98</v>
      </c>
      <c r="AK339" s="66" t="s">
        <v>98</v>
      </c>
      <c r="AL339" s="12" t="s">
        <v>98</v>
      </c>
      <c r="AM339" s="2" t="str">
        <f t="shared" si="45"/>
        <v/>
      </c>
      <c r="AN339" s="14" t="str">
        <f t="shared" si="44"/>
        <v>Folder</v>
      </c>
      <c r="AO339" s="15">
        <v>0</v>
      </c>
      <c r="AP339" s="62"/>
      <c r="AQ339" s="71" t="s">
        <v>98</v>
      </c>
      <c r="AR339" s="67" t="str">
        <f t="shared" si="42"/>
        <v>K21x.037</v>
      </c>
      <c r="AS339" s="35" t="s">
        <v>1536</v>
      </c>
      <c r="AT339" s="67" t="s">
        <v>1555</v>
      </c>
      <c r="AU339" s="75" t="s">
        <v>100</v>
      </c>
      <c r="AV339" s="112" t="s">
        <v>1503</v>
      </c>
      <c r="AW339" s="122" t="s">
        <v>1556</v>
      </c>
      <c r="AX339" s="122" t="s">
        <v>104</v>
      </c>
      <c r="AY339" s="70" t="str">
        <f t="shared" si="37"/>
        <v>M5A</v>
      </c>
      <c r="AZ339" s="71" t="s">
        <v>98</v>
      </c>
      <c r="BA339" s="71" t="str">
        <f t="shared" si="38"/>
        <v>27 kw-24 krpm</v>
      </c>
      <c r="BB339" s="71" t="s">
        <v>1436</v>
      </c>
      <c r="BC339" s="70" t="s">
        <v>91</v>
      </c>
      <c r="BD339" s="71" t="s">
        <v>98</v>
      </c>
      <c r="BE339" s="12" t="s">
        <v>98</v>
      </c>
      <c r="BF339" s="71" t="s">
        <v>98</v>
      </c>
      <c r="BG339" s="12" t="s">
        <v>98</v>
      </c>
      <c r="BH339" s="12" t="s">
        <v>98</v>
      </c>
      <c r="BI339" s="12" t="s">
        <v>98</v>
      </c>
      <c r="BJ339" s="100" t="s">
        <v>98</v>
      </c>
      <c r="BK339" s="12" t="s">
        <v>98</v>
      </c>
      <c r="BL339" s="71" t="s">
        <v>98</v>
      </c>
      <c r="BM339" s="12" t="s">
        <v>98</v>
      </c>
      <c r="BN339" s="12" t="s">
        <v>98</v>
      </c>
      <c r="BO339" s="12" t="s">
        <v>98</v>
      </c>
      <c r="BP339" s="100" t="s">
        <v>98</v>
      </c>
      <c r="BQ339" s="12" t="s">
        <v>98</v>
      </c>
      <c r="BR339" s="71" t="s">
        <v>98</v>
      </c>
      <c r="BS339" s="12" t="s">
        <v>98</v>
      </c>
      <c r="BT339" s="12" t="s">
        <v>98</v>
      </c>
      <c r="BU339" s="12" t="s">
        <v>98</v>
      </c>
      <c r="BV339" s="100" t="s">
        <v>98</v>
      </c>
      <c r="BW339" s="12" t="s">
        <v>98</v>
      </c>
      <c r="BX339" s="71" t="s">
        <v>98</v>
      </c>
      <c r="BY339" s="12" t="s">
        <v>98</v>
      </c>
      <c r="BZ339" s="12" t="s">
        <v>98</v>
      </c>
      <c r="CA339" s="12" t="s">
        <v>98</v>
      </c>
      <c r="CB339" s="100" t="s">
        <v>98</v>
      </c>
      <c r="CC339" s="100" t="s">
        <v>98</v>
      </c>
      <c r="CD339" s="100" t="s">
        <v>98</v>
      </c>
      <c r="CE339" s="100" t="s">
        <v>98</v>
      </c>
      <c r="CF339" s="100" t="s">
        <v>98</v>
      </c>
      <c r="CG339" s="100" t="s">
        <v>98</v>
      </c>
      <c r="CH339" s="100" t="s">
        <v>98</v>
      </c>
      <c r="CI339" s="101" t="s">
        <v>98</v>
      </c>
    </row>
    <row r="340" spans="1:87" ht="24" customHeight="1" x14ac:dyDescent="0.25">
      <c r="A340" s="1" t="s">
        <v>1433</v>
      </c>
      <c r="B340" s="7" t="s">
        <v>281</v>
      </c>
      <c r="C340" s="23" t="s">
        <v>1434</v>
      </c>
      <c r="D340" t="s">
        <v>1557</v>
      </c>
      <c r="E340" s="2">
        <v>2002</v>
      </c>
      <c r="F340" s="19" t="s">
        <v>91</v>
      </c>
      <c r="G340" s="10" t="s">
        <v>1435</v>
      </c>
      <c r="H340" s="2" t="s">
        <v>93</v>
      </c>
      <c r="I340" s="10" t="s">
        <v>1436</v>
      </c>
      <c r="J340" s="2" t="s">
        <v>1558</v>
      </c>
      <c r="K340" s="118" t="str">
        <f t="shared" si="40"/>
        <v>pdf</v>
      </c>
      <c r="L340" s="2" t="s">
        <v>1559</v>
      </c>
      <c r="M340" s="118" t="str">
        <f t="shared" si="41"/>
        <v>pdf</v>
      </c>
      <c r="N340" s="2" t="s">
        <v>97</v>
      </c>
      <c r="O340" s="45" t="s">
        <v>98</v>
      </c>
      <c r="P340" s="13" t="str">
        <f t="shared" si="43"/>
        <v>Folder</v>
      </c>
      <c r="Q340" s="127">
        <v>2700</v>
      </c>
      <c r="R340" s="127">
        <v>1100</v>
      </c>
      <c r="S340" s="127">
        <v>1000</v>
      </c>
      <c r="T340" s="10" t="s">
        <v>98</v>
      </c>
      <c r="U340" s="2" t="s">
        <v>98</v>
      </c>
      <c r="V340" s="7" t="s">
        <v>98</v>
      </c>
      <c r="W340" s="2" t="s">
        <v>98</v>
      </c>
      <c r="X340" s="2" t="s">
        <v>100</v>
      </c>
      <c r="Y340" s="2" t="s">
        <v>100</v>
      </c>
      <c r="Z340" s="2" t="s">
        <v>100</v>
      </c>
      <c r="AA340" s="2" t="s">
        <v>100</v>
      </c>
      <c r="AB340" s="18" t="s">
        <v>100</v>
      </c>
      <c r="AC340" s="76" t="s">
        <v>130</v>
      </c>
      <c r="AD340" s="63" t="s">
        <v>98</v>
      </c>
      <c r="AE340" s="65" t="s">
        <v>98</v>
      </c>
      <c r="AF340" s="86" t="s">
        <v>98</v>
      </c>
      <c r="AG340" s="65" t="s">
        <v>98</v>
      </c>
      <c r="AH340" s="65" t="s">
        <v>98</v>
      </c>
      <c r="AI340" s="65" t="s">
        <v>98</v>
      </c>
      <c r="AJ340" s="65" t="s">
        <v>98</v>
      </c>
      <c r="AK340" s="66" t="s">
        <v>98</v>
      </c>
      <c r="AL340" s="12" t="s">
        <v>98</v>
      </c>
      <c r="AM340" s="2" t="str">
        <f t="shared" si="45"/>
        <v/>
      </c>
      <c r="AN340" s="14" t="str">
        <f t="shared" si="44"/>
        <v>Folder</v>
      </c>
      <c r="AO340" s="15">
        <v>0</v>
      </c>
      <c r="AP340" s="62"/>
      <c r="AQ340" s="71" t="s">
        <v>98</v>
      </c>
      <c r="AR340" s="67" t="str">
        <f t="shared" si="42"/>
        <v>K21x.038</v>
      </c>
      <c r="AS340" s="35" t="s">
        <v>1439</v>
      </c>
      <c r="AT340" s="67" t="s">
        <v>100</v>
      </c>
      <c r="AU340" s="75" t="s">
        <v>100</v>
      </c>
      <c r="AV340" s="112" t="s">
        <v>1503</v>
      </c>
      <c r="AW340" s="122" t="s">
        <v>1560</v>
      </c>
      <c r="AX340" s="122" t="s">
        <v>104</v>
      </c>
      <c r="AY340" s="70" t="str">
        <f t="shared" si="37"/>
        <v>M5A</v>
      </c>
      <c r="AZ340" s="71" t="s">
        <v>98</v>
      </c>
      <c r="BA340" s="71" t="str">
        <f t="shared" si="38"/>
        <v>27 kw-24 krpm</v>
      </c>
      <c r="BB340" s="71" t="s">
        <v>1436</v>
      </c>
      <c r="BC340" s="70" t="s">
        <v>91</v>
      </c>
      <c r="BD340" s="71" t="s">
        <v>98</v>
      </c>
      <c r="BE340" s="12" t="s">
        <v>98</v>
      </c>
      <c r="BF340" s="71" t="s">
        <v>98</v>
      </c>
      <c r="BG340" s="12" t="s">
        <v>98</v>
      </c>
      <c r="BH340" s="12" t="s">
        <v>98</v>
      </c>
      <c r="BI340" s="12" t="s">
        <v>98</v>
      </c>
      <c r="BJ340" s="100" t="s">
        <v>98</v>
      </c>
      <c r="BK340" s="12" t="s">
        <v>98</v>
      </c>
      <c r="BL340" s="71" t="s">
        <v>98</v>
      </c>
      <c r="BM340" s="12" t="s">
        <v>98</v>
      </c>
      <c r="BN340" s="12" t="s">
        <v>98</v>
      </c>
      <c r="BO340" s="12" t="s">
        <v>98</v>
      </c>
      <c r="BP340" s="100" t="s">
        <v>98</v>
      </c>
      <c r="BQ340" s="12" t="s">
        <v>98</v>
      </c>
      <c r="BR340" s="71" t="s">
        <v>98</v>
      </c>
      <c r="BS340" s="12" t="s">
        <v>98</v>
      </c>
      <c r="BT340" s="12" t="s">
        <v>98</v>
      </c>
      <c r="BU340" s="12" t="s">
        <v>98</v>
      </c>
      <c r="BV340" s="100" t="s">
        <v>98</v>
      </c>
      <c r="BW340" s="12" t="s">
        <v>98</v>
      </c>
      <c r="BX340" s="71" t="s">
        <v>98</v>
      </c>
      <c r="BY340" s="12" t="s">
        <v>98</v>
      </c>
      <c r="BZ340" s="12" t="s">
        <v>98</v>
      </c>
      <c r="CA340" s="12" t="s">
        <v>98</v>
      </c>
      <c r="CB340" s="100" t="s">
        <v>98</v>
      </c>
      <c r="CC340" s="100" t="s">
        <v>98</v>
      </c>
      <c r="CD340" s="100" t="s">
        <v>98</v>
      </c>
      <c r="CE340" s="100" t="s">
        <v>98</v>
      </c>
      <c r="CF340" s="100" t="s">
        <v>98</v>
      </c>
      <c r="CG340" s="100" t="s">
        <v>98</v>
      </c>
      <c r="CH340" s="100" t="s">
        <v>98</v>
      </c>
      <c r="CI340" s="101" t="s">
        <v>98</v>
      </c>
    </row>
    <row r="341" spans="1:87" ht="21.75" customHeight="1" x14ac:dyDescent="0.25">
      <c r="A341" s="1" t="s">
        <v>1433</v>
      </c>
      <c r="B341" s="7" t="s">
        <v>282</v>
      </c>
      <c r="C341" s="23" t="s">
        <v>1532</v>
      </c>
      <c r="D341" t="s">
        <v>923</v>
      </c>
      <c r="E341" s="2">
        <v>2003</v>
      </c>
      <c r="F341" s="19" t="s">
        <v>91</v>
      </c>
      <c r="G341" s="10" t="s">
        <v>1495</v>
      </c>
      <c r="H341" s="2" t="s">
        <v>93</v>
      </c>
      <c r="I341" s="10" t="s">
        <v>1436</v>
      </c>
      <c r="J341" s="2" t="s">
        <v>1561</v>
      </c>
      <c r="K341" s="118" t="str">
        <f t="shared" si="40"/>
        <v>pdf</v>
      </c>
      <c r="L341" s="2" t="s">
        <v>1562</v>
      </c>
      <c r="M341" s="118" t="str">
        <f t="shared" si="41"/>
        <v>pdf</v>
      </c>
      <c r="N341" s="2" t="s">
        <v>97</v>
      </c>
      <c r="O341" s="45" t="s">
        <v>98</v>
      </c>
      <c r="P341" s="13" t="str">
        <f t="shared" si="43"/>
        <v>Folder</v>
      </c>
      <c r="Q341" s="127">
        <v>2700</v>
      </c>
      <c r="R341" s="127">
        <v>1100</v>
      </c>
      <c r="S341" s="127">
        <v>1400</v>
      </c>
      <c r="T341" s="10" t="s">
        <v>98</v>
      </c>
      <c r="U341" s="2" t="s">
        <v>99</v>
      </c>
      <c r="V341" s="7" t="s">
        <v>98</v>
      </c>
      <c r="W341" s="2" t="s">
        <v>98</v>
      </c>
      <c r="X341" s="2" t="s">
        <v>100</v>
      </c>
      <c r="Y341" s="2" t="s">
        <v>100</v>
      </c>
      <c r="Z341" s="2" t="s">
        <v>100</v>
      </c>
      <c r="AA341" s="2" t="s">
        <v>100</v>
      </c>
      <c r="AB341" s="18" t="s">
        <v>100</v>
      </c>
      <c r="AC341" s="76" t="s">
        <v>353</v>
      </c>
      <c r="AD341" s="63" t="s">
        <v>98</v>
      </c>
      <c r="AE341" s="65" t="s">
        <v>98</v>
      </c>
      <c r="AF341" s="86" t="s">
        <v>98</v>
      </c>
      <c r="AG341" s="65" t="s">
        <v>98</v>
      </c>
      <c r="AH341" s="65" t="s">
        <v>98</v>
      </c>
      <c r="AI341" s="65" t="s">
        <v>98</v>
      </c>
      <c r="AJ341" s="65" t="s">
        <v>98</v>
      </c>
      <c r="AK341" s="66" t="s">
        <v>98</v>
      </c>
      <c r="AL341" s="12" t="s">
        <v>98</v>
      </c>
      <c r="AM341" s="2" t="str">
        <f t="shared" si="45"/>
        <v/>
      </c>
      <c r="AN341" s="14" t="str">
        <f t="shared" si="44"/>
        <v>Folder</v>
      </c>
      <c r="AO341" s="15">
        <v>0</v>
      </c>
      <c r="AP341" s="62"/>
      <c r="AQ341" s="71" t="s">
        <v>98</v>
      </c>
      <c r="AR341" s="67" t="str">
        <f t="shared" si="42"/>
        <v>K21x.039</v>
      </c>
      <c r="AS341" s="35" t="s">
        <v>1563</v>
      </c>
      <c r="AT341" s="67" t="s">
        <v>1564</v>
      </c>
      <c r="AU341" s="75" t="s">
        <v>100</v>
      </c>
      <c r="AV341" s="112" t="s">
        <v>1503</v>
      </c>
      <c r="AW341" s="122" t="s">
        <v>1565</v>
      </c>
      <c r="AX341" s="122" t="s">
        <v>104</v>
      </c>
      <c r="AY341" s="70" t="str">
        <f t="shared" si="37"/>
        <v>M5A</v>
      </c>
      <c r="AZ341" s="71" t="s">
        <v>98</v>
      </c>
      <c r="BA341" s="71" t="str">
        <f t="shared" si="38"/>
        <v>34 kw-24 krpm</v>
      </c>
      <c r="BB341" s="71" t="s">
        <v>1436</v>
      </c>
      <c r="BC341" s="70" t="s">
        <v>91</v>
      </c>
      <c r="BD341" s="71" t="s">
        <v>98</v>
      </c>
      <c r="BE341" s="12" t="s">
        <v>98</v>
      </c>
      <c r="BF341" s="71" t="s">
        <v>98</v>
      </c>
      <c r="BG341" s="12" t="s">
        <v>98</v>
      </c>
      <c r="BH341" s="12" t="s">
        <v>98</v>
      </c>
      <c r="BI341" s="12" t="s">
        <v>98</v>
      </c>
      <c r="BJ341" s="100" t="s">
        <v>98</v>
      </c>
      <c r="BK341" s="12" t="s">
        <v>98</v>
      </c>
      <c r="BL341" s="71" t="s">
        <v>98</v>
      </c>
      <c r="BM341" s="12" t="s">
        <v>98</v>
      </c>
      <c r="BN341" s="12" t="s">
        <v>98</v>
      </c>
      <c r="BO341" s="12" t="s">
        <v>98</v>
      </c>
      <c r="BP341" s="100" t="s">
        <v>98</v>
      </c>
      <c r="BQ341" s="12" t="s">
        <v>98</v>
      </c>
      <c r="BR341" s="71" t="s">
        <v>98</v>
      </c>
      <c r="BS341" s="12" t="s">
        <v>98</v>
      </c>
      <c r="BT341" s="12" t="s">
        <v>98</v>
      </c>
      <c r="BU341" s="12" t="s">
        <v>98</v>
      </c>
      <c r="BV341" s="100" t="s">
        <v>98</v>
      </c>
      <c r="BW341" s="12" t="s">
        <v>98</v>
      </c>
      <c r="BX341" s="71" t="s">
        <v>98</v>
      </c>
      <c r="BY341" s="12" t="s">
        <v>98</v>
      </c>
      <c r="BZ341" s="12" t="s">
        <v>98</v>
      </c>
      <c r="CA341" s="12" t="s">
        <v>98</v>
      </c>
      <c r="CB341" s="100" t="s">
        <v>98</v>
      </c>
      <c r="CC341" s="100" t="s">
        <v>98</v>
      </c>
      <c r="CD341" s="100" t="s">
        <v>98</v>
      </c>
      <c r="CE341" s="100" t="s">
        <v>98</v>
      </c>
      <c r="CF341" s="100" t="s">
        <v>98</v>
      </c>
      <c r="CG341" s="100" t="s">
        <v>98</v>
      </c>
      <c r="CH341" s="100" t="s">
        <v>98</v>
      </c>
      <c r="CI341" s="101" t="s">
        <v>98</v>
      </c>
    </row>
    <row r="342" spans="1:87" ht="21.75" customHeight="1" x14ac:dyDescent="0.25">
      <c r="A342" s="1" t="s">
        <v>1433</v>
      </c>
      <c r="B342" s="7" t="s">
        <v>284</v>
      </c>
      <c r="C342" s="23" t="s">
        <v>1434</v>
      </c>
      <c r="D342" t="s">
        <v>1566</v>
      </c>
      <c r="E342" s="2">
        <v>2003</v>
      </c>
      <c r="F342" s="19" t="s">
        <v>91</v>
      </c>
      <c r="G342" s="10" t="s">
        <v>1495</v>
      </c>
      <c r="H342" s="2" t="s">
        <v>93</v>
      </c>
      <c r="I342" s="10" t="s">
        <v>1436</v>
      </c>
      <c r="J342" s="2" t="s">
        <v>1567</v>
      </c>
      <c r="K342" s="118" t="str">
        <f t="shared" si="40"/>
        <v>pdf</v>
      </c>
      <c r="L342" s="2" t="s">
        <v>1546</v>
      </c>
      <c r="M342" s="118" t="str">
        <f t="shared" si="41"/>
        <v>pdf</v>
      </c>
      <c r="N342" s="2" t="s">
        <v>97</v>
      </c>
      <c r="O342" s="45" t="s">
        <v>98</v>
      </c>
      <c r="P342" s="13" t="str">
        <f t="shared" si="43"/>
        <v>Folder</v>
      </c>
      <c r="Q342" s="127">
        <v>2700</v>
      </c>
      <c r="R342" s="127">
        <v>1100</v>
      </c>
      <c r="S342" s="127">
        <v>1000</v>
      </c>
      <c r="T342" s="10" t="s">
        <v>98</v>
      </c>
      <c r="U342" s="2" t="s">
        <v>98</v>
      </c>
      <c r="V342" s="7" t="s">
        <v>98</v>
      </c>
      <c r="W342" s="2" t="s">
        <v>98</v>
      </c>
      <c r="X342" s="2" t="s">
        <v>100</v>
      </c>
      <c r="Y342" s="2" t="s">
        <v>100</v>
      </c>
      <c r="Z342" s="2" t="s">
        <v>100</v>
      </c>
      <c r="AA342" s="2" t="s">
        <v>100</v>
      </c>
      <c r="AB342" s="18" t="s">
        <v>100</v>
      </c>
      <c r="AC342" s="76" t="s">
        <v>130</v>
      </c>
      <c r="AD342" s="63" t="s">
        <v>98</v>
      </c>
      <c r="AE342" s="65" t="s">
        <v>98</v>
      </c>
      <c r="AF342" s="86" t="s">
        <v>98</v>
      </c>
      <c r="AG342" s="65" t="s">
        <v>98</v>
      </c>
      <c r="AH342" s="65" t="s">
        <v>98</v>
      </c>
      <c r="AI342" s="65" t="s">
        <v>98</v>
      </c>
      <c r="AJ342" s="65" t="s">
        <v>98</v>
      </c>
      <c r="AK342" s="66" t="s">
        <v>98</v>
      </c>
      <c r="AL342" s="12" t="s">
        <v>98</v>
      </c>
      <c r="AM342" s="2" t="str">
        <f t="shared" si="45"/>
        <v/>
      </c>
      <c r="AN342" s="14" t="str">
        <f t="shared" si="44"/>
        <v>Folder</v>
      </c>
      <c r="AO342" s="15">
        <v>0</v>
      </c>
      <c r="AP342" s="62"/>
      <c r="AQ342" s="71" t="s">
        <v>98</v>
      </c>
      <c r="AR342" s="67" t="str">
        <f t="shared" si="42"/>
        <v>K21x.040</v>
      </c>
      <c r="AS342" s="35" t="s">
        <v>1439</v>
      </c>
      <c r="AT342" s="67" t="s">
        <v>100</v>
      </c>
      <c r="AU342" s="75" t="s">
        <v>100</v>
      </c>
      <c r="AV342" s="112" t="s">
        <v>1503</v>
      </c>
      <c r="AW342" s="122" t="s">
        <v>1568</v>
      </c>
      <c r="AX342" s="122" t="s">
        <v>139</v>
      </c>
      <c r="AY342" s="70" t="str">
        <f t="shared" si="37"/>
        <v>M5A</v>
      </c>
      <c r="AZ342" s="71" t="s">
        <v>98</v>
      </c>
      <c r="BA342" s="71" t="str">
        <f t="shared" si="38"/>
        <v>34 kw-24 krpm</v>
      </c>
      <c r="BB342" s="71" t="s">
        <v>1436</v>
      </c>
      <c r="BC342" s="70" t="s">
        <v>91</v>
      </c>
      <c r="BD342" s="71" t="s">
        <v>98</v>
      </c>
      <c r="BE342" s="12" t="s">
        <v>98</v>
      </c>
      <c r="BF342" s="71" t="s">
        <v>98</v>
      </c>
      <c r="BG342" s="12" t="s">
        <v>98</v>
      </c>
      <c r="BH342" s="12" t="s">
        <v>98</v>
      </c>
      <c r="BI342" s="12" t="s">
        <v>98</v>
      </c>
      <c r="BJ342" s="100" t="s">
        <v>98</v>
      </c>
      <c r="BK342" s="12" t="s">
        <v>98</v>
      </c>
      <c r="BL342" s="71" t="s">
        <v>98</v>
      </c>
      <c r="BM342" s="12" t="s">
        <v>98</v>
      </c>
      <c r="BN342" s="12" t="s">
        <v>98</v>
      </c>
      <c r="BO342" s="12" t="s">
        <v>98</v>
      </c>
      <c r="BP342" s="100" t="s">
        <v>98</v>
      </c>
      <c r="BQ342" s="12" t="s">
        <v>98</v>
      </c>
      <c r="BR342" s="71" t="s">
        <v>98</v>
      </c>
      <c r="BS342" s="12" t="s">
        <v>98</v>
      </c>
      <c r="BT342" s="12" t="s">
        <v>98</v>
      </c>
      <c r="BU342" s="12" t="s">
        <v>98</v>
      </c>
      <c r="BV342" s="100" t="s">
        <v>98</v>
      </c>
      <c r="BW342" s="12" t="s">
        <v>98</v>
      </c>
      <c r="BX342" s="71" t="s">
        <v>98</v>
      </c>
      <c r="BY342" s="12" t="s">
        <v>98</v>
      </c>
      <c r="BZ342" s="12" t="s">
        <v>98</v>
      </c>
      <c r="CA342" s="12" t="s">
        <v>98</v>
      </c>
      <c r="CB342" s="100" t="s">
        <v>98</v>
      </c>
      <c r="CC342" s="100" t="s">
        <v>98</v>
      </c>
      <c r="CD342" s="100" t="s">
        <v>98</v>
      </c>
      <c r="CE342" s="100" t="s">
        <v>98</v>
      </c>
      <c r="CF342" s="100" t="s">
        <v>98</v>
      </c>
      <c r="CG342" s="100" t="s">
        <v>98</v>
      </c>
      <c r="CH342" s="100" t="s">
        <v>98</v>
      </c>
      <c r="CI342" s="101" t="s">
        <v>98</v>
      </c>
    </row>
    <row r="343" spans="1:87" ht="21.75" customHeight="1" x14ac:dyDescent="0.25">
      <c r="A343" s="1" t="s">
        <v>1433</v>
      </c>
      <c r="B343" s="7" t="s">
        <v>285</v>
      </c>
      <c r="C343" s="23" t="s">
        <v>1434</v>
      </c>
      <c r="D343" t="s">
        <v>1569</v>
      </c>
      <c r="E343" s="2">
        <v>2004</v>
      </c>
      <c r="F343" s="19" t="s">
        <v>91</v>
      </c>
      <c r="G343" s="10" t="s">
        <v>1495</v>
      </c>
      <c r="H343" s="2" t="s">
        <v>93</v>
      </c>
      <c r="I343" s="10" t="s">
        <v>1436</v>
      </c>
      <c r="J343" s="2" t="s">
        <v>1570</v>
      </c>
      <c r="K343" s="118" t="str">
        <f t="shared" si="40"/>
        <v>pdf</v>
      </c>
      <c r="L343" s="2" t="s">
        <v>1546</v>
      </c>
      <c r="M343" s="118" t="str">
        <f t="shared" si="41"/>
        <v>pdf</v>
      </c>
      <c r="N343" s="2" t="s">
        <v>97</v>
      </c>
      <c r="O343" s="45" t="s">
        <v>98</v>
      </c>
      <c r="P343" s="13" t="str">
        <f t="shared" si="43"/>
        <v>Folder</v>
      </c>
      <c r="Q343" s="127">
        <v>2700</v>
      </c>
      <c r="R343" s="127">
        <v>1100</v>
      </c>
      <c r="S343" s="127">
        <v>1000</v>
      </c>
      <c r="T343" s="10">
        <v>42</v>
      </c>
      <c r="U343" s="2" t="s">
        <v>99</v>
      </c>
      <c r="V343" s="7" t="s">
        <v>98</v>
      </c>
      <c r="W343" s="2" t="s">
        <v>98</v>
      </c>
      <c r="X343" s="2" t="s">
        <v>100</v>
      </c>
      <c r="Y343" s="2" t="s">
        <v>100</v>
      </c>
      <c r="Z343" s="2" t="s">
        <v>100</v>
      </c>
      <c r="AA343" s="2" t="s">
        <v>100</v>
      </c>
      <c r="AB343" s="18" t="s">
        <v>100</v>
      </c>
      <c r="AC343" s="76" t="s">
        <v>137</v>
      </c>
      <c r="AD343" s="63" t="s">
        <v>98</v>
      </c>
      <c r="AE343" s="65" t="s">
        <v>98</v>
      </c>
      <c r="AF343" s="86" t="s">
        <v>98</v>
      </c>
      <c r="AG343" s="65" t="s">
        <v>98</v>
      </c>
      <c r="AH343" s="65" t="s">
        <v>98</v>
      </c>
      <c r="AI343" s="65" t="s">
        <v>98</v>
      </c>
      <c r="AJ343" s="65" t="s">
        <v>98</v>
      </c>
      <c r="AK343" s="66" t="s">
        <v>98</v>
      </c>
      <c r="AL343" s="12" t="s">
        <v>98</v>
      </c>
      <c r="AM343" s="2" t="str">
        <f t="shared" si="45"/>
        <v/>
      </c>
      <c r="AN343" s="14" t="str">
        <f t="shared" si="44"/>
        <v>Folder</v>
      </c>
      <c r="AO343" s="15">
        <v>0</v>
      </c>
      <c r="AP343" s="62"/>
      <c r="AQ343" s="71" t="s">
        <v>98</v>
      </c>
      <c r="AR343" s="67" t="str">
        <f t="shared" si="42"/>
        <v>K21x.041</v>
      </c>
      <c r="AS343" s="35" t="s">
        <v>1439</v>
      </c>
      <c r="AT343" s="67" t="s">
        <v>100</v>
      </c>
      <c r="AU343" s="75" t="s">
        <v>100</v>
      </c>
      <c r="AV343" s="112" t="s">
        <v>1503</v>
      </c>
      <c r="AW343" s="122" t="s">
        <v>98</v>
      </c>
      <c r="AX343" s="122" t="s">
        <v>98</v>
      </c>
      <c r="AY343" s="70" t="str">
        <f t="shared" si="37"/>
        <v>M5A</v>
      </c>
      <c r="AZ343" s="71" t="s">
        <v>98</v>
      </c>
      <c r="BA343" s="71" t="str">
        <f t="shared" si="38"/>
        <v>34 kw-24 krpm</v>
      </c>
      <c r="BB343" s="71" t="s">
        <v>1436</v>
      </c>
      <c r="BC343" s="70" t="s">
        <v>91</v>
      </c>
      <c r="BD343" s="71" t="s">
        <v>98</v>
      </c>
      <c r="BE343" s="12" t="s">
        <v>98</v>
      </c>
      <c r="BF343" s="71" t="s">
        <v>98</v>
      </c>
      <c r="BG343" s="12" t="s">
        <v>98</v>
      </c>
      <c r="BH343" s="12" t="s">
        <v>98</v>
      </c>
      <c r="BI343" s="12" t="s">
        <v>98</v>
      </c>
      <c r="BJ343" s="100" t="s">
        <v>98</v>
      </c>
      <c r="BK343" s="12" t="s">
        <v>98</v>
      </c>
      <c r="BL343" s="71" t="s">
        <v>98</v>
      </c>
      <c r="BM343" s="12" t="s">
        <v>98</v>
      </c>
      <c r="BN343" s="12" t="s">
        <v>98</v>
      </c>
      <c r="BO343" s="12" t="s">
        <v>98</v>
      </c>
      <c r="BP343" s="100" t="s">
        <v>98</v>
      </c>
      <c r="BQ343" s="12" t="s">
        <v>98</v>
      </c>
      <c r="BR343" s="71" t="s">
        <v>98</v>
      </c>
      <c r="BS343" s="12" t="s">
        <v>98</v>
      </c>
      <c r="BT343" s="12" t="s">
        <v>98</v>
      </c>
      <c r="BU343" s="12" t="s">
        <v>98</v>
      </c>
      <c r="BV343" s="100" t="s">
        <v>98</v>
      </c>
      <c r="BW343" s="12" t="s">
        <v>98</v>
      </c>
      <c r="BX343" s="71" t="s">
        <v>98</v>
      </c>
      <c r="BY343" s="12" t="s">
        <v>98</v>
      </c>
      <c r="BZ343" s="12" t="s">
        <v>98</v>
      </c>
      <c r="CA343" s="12" t="s">
        <v>98</v>
      </c>
      <c r="CB343" s="100" t="s">
        <v>98</v>
      </c>
      <c r="CC343" s="100" t="s">
        <v>98</v>
      </c>
      <c r="CD343" s="100" t="s">
        <v>98</v>
      </c>
      <c r="CE343" s="100" t="s">
        <v>98</v>
      </c>
      <c r="CF343" s="100" t="s">
        <v>98</v>
      </c>
      <c r="CG343" s="100" t="s">
        <v>98</v>
      </c>
      <c r="CH343" s="100" t="s">
        <v>98</v>
      </c>
      <c r="CI343" s="101" t="s">
        <v>98</v>
      </c>
    </row>
    <row r="344" spans="1:87" ht="21.75" customHeight="1" x14ac:dyDescent="0.25">
      <c r="A344" s="1" t="s">
        <v>1433</v>
      </c>
      <c r="B344" s="7" t="s">
        <v>286</v>
      </c>
      <c r="C344" s="23" t="s">
        <v>1434</v>
      </c>
      <c r="D344" t="s">
        <v>1571</v>
      </c>
      <c r="E344" s="2">
        <v>2003</v>
      </c>
      <c r="F344" s="19" t="s">
        <v>91</v>
      </c>
      <c r="G344" s="10" t="s">
        <v>1495</v>
      </c>
      <c r="H344" s="2" t="s">
        <v>93</v>
      </c>
      <c r="I344" s="10" t="s">
        <v>1436</v>
      </c>
      <c r="J344" s="2" t="s">
        <v>1572</v>
      </c>
      <c r="K344" s="118" t="str">
        <f t="shared" si="40"/>
        <v>pdf</v>
      </c>
      <c r="L344" s="2" t="s">
        <v>1573</v>
      </c>
      <c r="M344" s="118" t="str">
        <f t="shared" si="41"/>
        <v>pdf</v>
      </c>
      <c r="N344" s="2" t="s">
        <v>97</v>
      </c>
      <c r="O344" s="45" t="s">
        <v>98</v>
      </c>
      <c r="P344" s="13" t="str">
        <f t="shared" si="43"/>
        <v>Folder</v>
      </c>
      <c r="Q344" s="127">
        <v>2700</v>
      </c>
      <c r="R344" s="127">
        <v>1100</v>
      </c>
      <c r="S344" s="127">
        <v>1400</v>
      </c>
      <c r="T344" s="10" t="s">
        <v>98</v>
      </c>
      <c r="U344" s="2" t="s">
        <v>98</v>
      </c>
      <c r="V344" s="7" t="s">
        <v>98</v>
      </c>
      <c r="W344" s="2" t="s">
        <v>99</v>
      </c>
      <c r="X344" s="2" t="s">
        <v>100</v>
      </c>
      <c r="Y344" s="2" t="s">
        <v>100</v>
      </c>
      <c r="Z344" s="2" t="s">
        <v>100</v>
      </c>
      <c r="AA344" s="2" t="s">
        <v>100</v>
      </c>
      <c r="AB344" s="18" t="s">
        <v>100</v>
      </c>
      <c r="AC344" s="76" t="s">
        <v>158</v>
      </c>
      <c r="AD344" s="63" t="s">
        <v>98</v>
      </c>
      <c r="AE344" s="65" t="s">
        <v>98</v>
      </c>
      <c r="AF344" s="86" t="s">
        <v>98</v>
      </c>
      <c r="AG344" s="65" t="s">
        <v>98</v>
      </c>
      <c r="AH344" s="65" t="s">
        <v>98</v>
      </c>
      <c r="AI344" s="65" t="s">
        <v>98</v>
      </c>
      <c r="AJ344" s="65" t="s">
        <v>98</v>
      </c>
      <c r="AK344" s="66" t="s">
        <v>98</v>
      </c>
      <c r="AL344" s="12" t="s">
        <v>98</v>
      </c>
      <c r="AM344" s="2" t="str">
        <f t="shared" si="45"/>
        <v/>
      </c>
      <c r="AN344" s="14" t="str">
        <f t="shared" si="44"/>
        <v>Folder</v>
      </c>
      <c r="AO344" s="15">
        <v>0</v>
      </c>
      <c r="AP344" s="62"/>
      <c r="AQ344" s="71" t="s">
        <v>98</v>
      </c>
      <c r="AR344" s="67" t="str">
        <f t="shared" si="42"/>
        <v>K21x.042</v>
      </c>
      <c r="AS344" s="35" t="s">
        <v>1574</v>
      </c>
      <c r="AT344" s="67" t="s">
        <v>100</v>
      </c>
      <c r="AU344" s="75" t="s">
        <v>100</v>
      </c>
      <c r="AV344" s="112" t="s">
        <v>98</v>
      </c>
      <c r="AW344" s="122" t="s">
        <v>172</v>
      </c>
      <c r="AX344" s="122" t="s">
        <v>104</v>
      </c>
      <c r="AY344" s="70" t="str">
        <f t="shared" si="37"/>
        <v>M5A</v>
      </c>
      <c r="AZ344" s="71" t="s">
        <v>98</v>
      </c>
      <c r="BA344" s="71" t="str">
        <f t="shared" si="38"/>
        <v>34 kw-24 krpm</v>
      </c>
      <c r="BB344" s="71" t="s">
        <v>1436</v>
      </c>
      <c r="BC344" s="70" t="s">
        <v>91</v>
      </c>
      <c r="BD344" s="71" t="s">
        <v>98</v>
      </c>
      <c r="BE344" s="12" t="s">
        <v>98</v>
      </c>
      <c r="BF344" s="71" t="s">
        <v>98</v>
      </c>
      <c r="BG344" s="12" t="s">
        <v>98</v>
      </c>
      <c r="BH344" s="12" t="s">
        <v>98</v>
      </c>
      <c r="BI344" s="12" t="s">
        <v>98</v>
      </c>
      <c r="BJ344" s="100" t="s">
        <v>98</v>
      </c>
      <c r="BK344" s="12" t="s">
        <v>98</v>
      </c>
      <c r="BL344" s="71" t="s">
        <v>98</v>
      </c>
      <c r="BM344" s="12" t="s">
        <v>98</v>
      </c>
      <c r="BN344" s="12" t="s">
        <v>98</v>
      </c>
      <c r="BO344" s="12" t="s">
        <v>98</v>
      </c>
      <c r="BP344" s="100" t="s">
        <v>98</v>
      </c>
      <c r="BQ344" s="12" t="s">
        <v>98</v>
      </c>
      <c r="BR344" s="71" t="s">
        <v>98</v>
      </c>
      <c r="BS344" s="12" t="s">
        <v>98</v>
      </c>
      <c r="BT344" s="12" t="s">
        <v>98</v>
      </c>
      <c r="BU344" s="12" t="s">
        <v>98</v>
      </c>
      <c r="BV344" s="100" t="s">
        <v>98</v>
      </c>
      <c r="BW344" s="12" t="s">
        <v>98</v>
      </c>
      <c r="BX344" s="71" t="s">
        <v>98</v>
      </c>
      <c r="BY344" s="12" t="s">
        <v>98</v>
      </c>
      <c r="BZ344" s="12" t="s">
        <v>98</v>
      </c>
      <c r="CA344" s="12" t="s">
        <v>98</v>
      </c>
      <c r="CB344" s="100" t="s">
        <v>98</v>
      </c>
      <c r="CC344" s="100" t="s">
        <v>98</v>
      </c>
      <c r="CD344" s="100" t="s">
        <v>98</v>
      </c>
      <c r="CE344" s="100" t="s">
        <v>98</v>
      </c>
      <c r="CF344" s="100" t="s">
        <v>98</v>
      </c>
      <c r="CG344" s="100" t="s">
        <v>98</v>
      </c>
      <c r="CH344" s="100" t="s">
        <v>98</v>
      </c>
      <c r="CI344" s="101" t="s">
        <v>98</v>
      </c>
    </row>
    <row r="345" spans="1:87" ht="18.75" customHeight="1" x14ac:dyDescent="0.25">
      <c r="A345" s="1" t="s">
        <v>1433</v>
      </c>
      <c r="B345" s="7" t="s">
        <v>287</v>
      </c>
      <c r="C345" s="23" t="s">
        <v>1434</v>
      </c>
      <c r="D345" t="s">
        <v>1575</v>
      </c>
      <c r="E345" s="2">
        <v>2004</v>
      </c>
      <c r="F345" s="19" t="s">
        <v>91</v>
      </c>
      <c r="G345" s="10" t="s">
        <v>1495</v>
      </c>
      <c r="H345" s="2" t="s">
        <v>93</v>
      </c>
      <c r="I345" s="10" t="s">
        <v>1436</v>
      </c>
      <c r="J345" s="2" t="s">
        <v>1576</v>
      </c>
      <c r="K345" s="118" t="str">
        <f t="shared" si="40"/>
        <v>pdf</v>
      </c>
      <c r="L345" s="2" t="s">
        <v>1577</v>
      </c>
      <c r="M345" s="118" t="str">
        <f t="shared" si="41"/>
        <v>pdf</v>
      </c>
      <c r="N345" s="2" t="s">
        <v>97</v>
      </c>
      <c r="O345" s="45" t="s">
        <v>98</v>
      </c>
      <c r="P345" s="13" t="str">
        <f t="shared" si="43"/>
        <v>Folder</v>
      </c>
      <c r="Q345" s="127">
        <v>2700</v>
      </c>
      <c r="R345" s="127">
        <v>1100</v>
      </c>
      <c r="S345" s="127">
        <v>1400</v>
      </c>
      <c r="T345" s="10" t="s">
        <v>98</v>
      </c>
      <c r="U345" s="2" t="s">
        <v>99</v>
      </c>
      <c r="V345" s="7" t="s">
        <v>98</v>
      </c>
      <c r="W345" s="2" t="s">
        <v>98</v>
      </c>
      <c r="X345" s="2" t="s">
        <v>100</v>
      </c>
      <c r="Y345" s="2" t="s">
        <v>100</v>
      </c>
      <c r="Z345" s="2" t="s">
        <v>100</v>
      </c>
      <c r="AA345" s="2" t="s">
        <v>100</v>
      </c>
      <c r="AB345" s="18" t="s">
        <v>100</v>
      </c>
      <c r="AC345" s="76" t="s">
        <v>353</v>
      </c>
      <c r="AD345" s="63" t="s">
        <v>98</v>
      </c>
      <c r="AE345" s="65" t="s">
        <v>98</v>
      </c>
      <c r="AF345" s="86" t="s">
        <v>98</v>
      </c>
      <c r="AG345" s="65" t="s">
        <v>98</v>
      </c>
      <c r="AH345" s="65" t="s">
        <v>98</v>
      </c>
      <c r="AI345" s="65" t="s">
        <v>98</v>
      </c>
      <c r="AJ345" s="65" t="s">
        <v>98</v>
      </c>
      <c r="AK345" s="66" t="s">
        <v>98</v>
      </c>
      <c r="AL345" s="12" t="s">
        <v>98</v>
      </c>
      <c r="AM345" s="2" t="str">
        <f t="shared" si="45"/>
        <v/>
      </c>
      <c r="AN345" s="14" t="str">
        <f t="shared" si="44"/>
        <v>Folder</v>
      </c>
      <c r="AO345" s="15">
        <v>0</v>
      </c>
      <c r="AP345" s="62"/>
      <c r="AQ345" s="71" t="s">
        <v>98</v>
      </c>
      <c r="AR345" s="67" t="str">
        <f t="shared" si="42"/>
        <v>K21x.043</v>
      </c>
      <c r="AS345" s="35" t="s">
        <v>1574</v>
      </c>
      <c r="AT345" s="67" t="s">
        <v>100</v>
      </c>
      <c r="AU345" s="75" t="s">
        <v>100</v>
      </c>
      <c r="AV345" s="112" t="s">
        <v>98</v>
      </c>
      <c r="AW345" s="122" t="s">
        <v>1578</v>
      </c>
      <c r="AX345" s="122" t="s">
        <v>183</v>
      </c>
      <c r="AY345" s="70" t="str">
        <f t="shared" si="37"/>
        <v>M5A</v>
      </c>
      <c r="AZ345" s="71" t="s">
        <v>98</v>
      </c>
      <c r="BA345" s="71" t="str">
        <f t="shared" si="38"/>
        <v>34 kw-24 krpm</v>
      </c>
      <c r="BB345" s="71" t="s">
        <v>1436</v>
      </c>
      <c r="BC345" s="70" t="s">
        <v>91</v>
      </c>
      <c r="BD345" s="71" t="s">
        <v>98</v>
      </c>
      <c r="BE345" s="12" t="s">
        <v>98</v>
      </c>
      <c r="BF345" s="71" t="s">
        <v>98</v>
      </c>
      <c r="BG345" s="12" t="s">
        <v>98</v>
      </c>
      <c r="BH345" s="12" t="s">
        <v>98</v>
      </c>
      <c r="BI345" s="12" t="s">
        <v>98</v>
      </c>
      <c r="BJ345" s="100" t="s">
        <v>98</v>
      </c>
      <c r="BK345" s="12" t="s">
        <v>98</v>
      </c>
      <c r="BL345" s="71" t="s">
        <v>98</v>
      </c>
      <c r="BM345" s="12" t="s">
        <v>98</v>
      </c>
      <c r="BN345" s="12" t="s">
        <v>98</v>
      </c>
      <c r="BO345" s="12" t="s">
        <v>98</v>
      </c>
      <c r="BP345" s="100" t="s">
        <v>98</v>
      </c>
      <c r="BQ345" s="12" t="s">
        <v>98</v>
      </c>
      <c r="BR345" s="71" t="s">
        <v>98</v>
      </c>
      <c r="BS345" s="12" t="s">
        <v>98</v>
      </c>
      <c r="BT345" s="12" t="s">
        <v>98</v>
      </c>
      <c r="BU345" s="12" t="s">
        <v>98</v>
      </c>
      <c r="BV345" s="100" t="s">
        <v>98</v>
      </c>
      <c r="BW345" s="12" t="s">
        <v>98</v>
      </c>
      <c r="BX345" s="71" t="s">
        <v>98</v>
      </c>
      <c r="BY345" s="12" t="s">
        <v>98</v>
      </c>
      <c r="BZ345" s="12" t="s">
        <v>98</v>
      </c>
      <c r="CA345" s="12" t="s">
        <v>98</v>
      </c>
      <c r="CB345" s="100" t="s">
        <v>98</v>
      </c>
      <c r="CC345" s="100" t="s">
        <v>98</v>
      </c>
      <c r="CD345" s="100" t="s">
        <v>98</v>
      </c>
      <c r="CE345" s="100" t="s">
        <v>98</v>
      </c>
      <c r="CF345" s="100" t="s">
        <v>98</v>
      </c>
      <c r="CG345" s="100" t="s">
        <v>98</v>
      </c>
      <c r="CH345" s="100" t="s">
        <v>98</v>
      </c>
      <c r="CI345" s="101" t="s">
        <v>98</v>
      </c>
    </row>
    <row r="346" spans="1:87" ht="21.75" customHeight="1" x14ac:dyDescent="0.25">
      <c r="A346" s="1" t="s">
        <v>1433</v>
      </c>
      <c r="B346" s="7" t="s">
        <v>292</v>
      </c>
      <c r="C346" s="23" t="s">
        <v>1434</v>
      </c>
      <c r="D346" t="s">
        <v>1579</v>
      </c>
      <c r="E346" s="2">
        <v>2005</v>
      </c>
      <c r="F346" s="19" t="s">
        <v>91</v>
      </c>
      <c r="G346" s="10" t="s">
        <v>1580</v>
      </c>
      <c r="H346" s="2" t="s">
        <v>98</v>
      </c>
      <c r="I346" s="10" t="s">
        <v>98</v>
      </c>
      <c r="J346" s="2" t="s">
        <v>1581</v>
      </c>
      <c r="K346" s="118" t="str">
        <f t="shared" si="40"/>
        <v>pdf</v>
      </c>
      <c r="L346" s="2" t="s">
        <v>1582</v>
      </c>
      <c r="M346" s="118" t="str">
        <f t="shared" si="41"/>
        <v>pdf</v>
      </c>
      <c r="N346" s="2" t="s">
        <v>97</v>
      </c>
      <c r="O346" s="45" t="s">
        <v>98</v>
      </c>
      <c r="P346" s="13" t="str">
        <f t="shared" si="43"/>
        <v>Folder</v>
      </c>
      <c r="Q346" s="127">
        <v>2700</v>
      </c>
      <c r="R346" s="127">
        <v>1100</v>
      </c>
      <c r="S346" s="127">
        <v>1000</v>
      </c>
      <c r="T346" s="10" t="s">
        <v>782</v>
      </c>
      <c r="U346" s="2" t="s">
        <v>99</v>
      </c>
      <c r="V346" s="7" t="s">
        <v>98</v>
      </c>
      <c r="W346" s="2" t="s">
        <v>100</v>
      </c>
      <c r="X346" s="2" t="s">
        <v>100</v>
      </c>
      <c r="Y346" s="2" t="s">
        <v>100</v>
      </c>
      <c r="Z346" s="2" t="s">
        <v>100</v>
      </c>
      <c r="AA346" s="2" t="s">
        <v>100</v>
      </c>
      <c r="AB346" s="18" t="s">
        <v>100</v>
      </c>
      <c r="AC346" s="76" t="s">
        <v>137</v>
      </c>
      <c r="AD346" s="63" t="s">
        <v>98</v>
      </c>
      <c r="AE346" s="65" t="s">
        <v>98</v>
      </c>
      <c r="AF346" s="86" t="s">
        <v>98</v>
      </c>
      <c r="AG346" s="65" t="s">
        <v>98</v>
      </c>
      <c r="AH346" s="65" t="s">
        <v>98</v>
      </c>
      <c r="AI346" s="65" t="s">
        <v>98</v>
      </c>
      <c r="AJ346" s="65" t="s">
        <v>98</v>
      </c>
      <c r="AK346" s="66" t="s">
        <v>98</v>
      </c>
      <c r="AL346" s="12" t="s">
        <v>98</v>
      </c>
      <c r="AM346" s="2" t="str">
        <f t="shared" si="45"/>
        <v/>
      </c>
      <c r="AN346" s="14" t="str">
        <f t="shared" si="44"/>
        <v>Folder</v>
      </c>
      <c r="AO346" s="15">
        <v>0</v>
      </c>
      <c r="AP346" s="62"/>
      <c r="AQ346" s="71" t="s">
        <v>98</v>
      </c>
      <c r="AR346" s="67" t="str">
        <f t="shared" si="42"/>
        <v>K21x.044</v>
      </c>
      <c r="AS346" s="35" t="s">
        <v>1439</v>
      </c>
      <c r="AT346" s="67" t="s">
        <v>100</v>
      </c>
      <c r="AU346" s="75" t="s">
        <v>100</v>
      </c>
      <c r="AV346" s="112" t="s">
        <v>98</v>
      </c>
      <c r="AW346" s="122" t="s">
        <v>1486</v>
      </c>
      <c r="AX346" s="122" t="s">
        <v>139</v>
      </c>
      <c r="AY346" s="70" t="s">
        <v>91</v>
      </c>
      <c r="AZ346" s="71" t="s">
        <v>98</v>
      </c>
      <c r="BA346" s="71" t="s">
        <v>1580</v>
      </c>
      <c r="BB346" s="71" t="s">
        <v>98</v>
      </c>
      <c r="BC346" s="70" t="s">
        <v>91</v>
      </c>
      <c r="BD346" s="71" t="s">
        <v>98</v>
      </c>
      <c r="BE346" s="12" t="s">
        <v>98</v>
      </c>
      <c r="BF346" s="71" t="s">
        <v>98</v>
      </c>
      <c r="BG346" s="12" t="s">
        <v>98</v>
      </c>
      <c r="BH346" s="12" t="s">
        <v>98</v>
      </c>
      <c r="BI346" s="12" t="s">
        <v>98</v>
      </c>
      <c r="BJ346" s="100" t="s">
        <v>98</v>
      </c>
      <c r="BK346" s="12" t="s">
        <v>98</v>
      </c>
      <c r="BL346" s="71" t="s">
        <v>98</v>
      </c>
      <c r="BM346" s="12" t="s">
        <v>98</v>
      </c>
      <c r="BN346" s="12" t="s">
        <v>98</v>
      </c>
      <c r="BO346" s="12" t="s">
        <v>98</v>
      </c>
      <c r="BP346" s="100" t="s">
        <v>98</v>
      </c>
      <c r="BQ346" s="12" t="s">
        <v>98</v>
      </c>
      <c r="BR346" s="71" t="s">
        <v>98</v>
      </c>
      <c r="BS346" s="12" t="s">
        <v>98</v>
      </c>
      <c r="BT346" s="12" t="s">
        <v>98</v>
      </c>
      <c r="BU346" s="12" t="s">
        <v>98</v>
      </c>
      <c r="BV346" s="100" t="s">
        <v>98</v>
      </c>
      <c r="BW346" s="12" t="s">
        <v>98</v>
      </c>
      <c r="BX346" s="71" t="s">
        <v>98</v>
      </c>
      <c r="BY346" s="12" t="s">
        <v>98</v>
      </c>
      <c r="BZ346" s="12" t="s">
        <v>98</v>
      </c>
      <c r="CA346" s="12" t="s">
        <v>98</v>
      </c>
      <c r="CB346" s="100" t="s">
        <v>98</v>
      </c>
      <c r="CC346" s="100" t="s">
        <v>98</v>
      </c>
      <c r="CD346" s="100" t="s">
        <v>98</v>
      </c>
      <c r="CE346" s="100" t="s">
        <v>98</v>
      </c>
      <c r="CF346" s="100" t="s">
        <v>98</v>
      </c>
      <c r="CG346" s="100" t="s">
        <v>98</v>
      </c>
      <c r="CH346" s="100" t="s">
        <v>98</v>
      </c>
      <c r="CI346" s="101" t="s">
        <v>98</v>
      </c>
    </row>
    <row r="347" spans="1:87" ht="21.75" customHeight="1" x14ac:dyDescent="0.25">
      <c r="A347" s="1" t="s">
        <v>1433</v>
      </c>
      <c r="B347" s="7" t="s">
        <v>300</v>
      </c>
      <c r="C347" s="23" t="s">
        <v>1434</v>
      </c>
      <c r="D347" t="s">
        <v>1583</v>
      </c>
      <c r="E347" s="2">
        <v>2005</v>
      </c>
      <c r="F347" s="19" t="s">
        <v>91</v>
      </c>
      <c r="G347" s="10" t="s">
        <v>1495</v>
      </c>
      <c r="H347" s="2" t="s">
        <v>93</v>
      </c>
      <c r="I347" s="10" t="s">
        <v>1436</v>
      </c>
      <c r="J347" s="2" t="s">
        <v>1584</v>
      </c>
      <c r="K347" s="118" t="str">
        <f t="shared" si="40"/>
        <v>pdf</v>
      </c>
      <c r="L347" s="2" t="s">
        <v>1585</v>
      </c>
      <c r="M347" s="118" t="str">
        <f t="shared" si="41"/>
        <v>pdf</v>
      </c>
      <c r="N347" s="2" t="s">
        <v>97</v>
      </c>
      <c r="O347" s="45" t="s">
        <v>98</v>
      </c>
      <c r="P347" s="13" t="str">
        <f t="shared" si="43"/>
        <v>Folder</v>
      </c>
      <c r="Q347" s="127">
        <v>2700</v>
      </c>
      <c r="R347" s="127">
        <v>1100</v>
      </c>
      <c r="S347" s="127">
        <v>1000</v>
      </c>
      <c r="T347" s="10" t="s">
        <v>782</v>
      </c>
      <c r="U347" s="2" t="s">
        <v>99</v>
      </c>
      <c r="V347" s="7" t="s">
        <v>98</v>
      </c>
      <c r="W347" s="2" t="s">
        <v>99</v>
      </c>
      <c r="X347" s="2" t="s">
        <v>100</v>
      </c>
      <c r="Y347" s="2" t="s">
        <v>100</v>
      </c>
      <c r="Z347" s="2" t="s">
        <v>100</v>
      </c>
      <c r="AA347" s="2" t="s">
        <v>100</v>
      </c>
      <c r="AB347" s="18" t="s">
        <v>100</v>
      </c>
      <c r="AC347" s="76" t="s">
        <v>1586</v>
      </c>
      <c r="AD347" s="63" t="s">
        <v>98</v>
      </c>
      <c r="AE347" s="65" t="s">
        <v>98</v>
      </c>
      <c r="AF347" s="86" t="s">
        <v>98</v>
      </c>
      <c r="AG347" s="65" t="s">
        <v>98</v>
      </c>
      <c r="AH347" s="65" t="s">
        <v>98</v>
      </c>
      <c r="AI347" s="65" t="s">
        <v>98</v>
      </c>
      <c r="AJ347" s="65" t="s">
        <v>98</v>
      </c>
      <c r="AK347" s="66" t="s">
        <v>98</v>
      </c>
      <c r="AL347" s="12" t="s">
        <v>98</v>
      </c>
      <c r="AM347" s="2" t="str">
        <f t="shared" si="45"/>
        <v/>
      </c>
      <c r="AN347" s="14" t="str">
        <f t="shared" si="44"/>
        <v>Folder</v>
      </c>
      <c r="AO347" s="15">
        <v>0</v>
      </c>
      <c r="AP347" s="62"/>
      <c r="AQ347" s="71" t="s">
        <v>98</v>
      </c>
      <c r="AR347" s="67" t="str">
        <f t="shared" si="42"/>
        <v>K21x.045</v>
      </c>
      <c r="AS347" s="35" t="s">
        <v>1439</v>
      </c>
      <c r="AT347" s="67" t="s">
        <v>100</v>
      </c>
      <c r="AU347" s="75" t="s">
        <v>100</v>
      </c>
      <c r="AV347" s="112" t="s">
        <v>1587</v>
      </c>
      <c r="AW347" s="122" t="s">
        <v>1588</v>
      </c>
      <c r="AX347" s="122" t="s">
        <v>104</v>
      </c>
      <c r="AY347" s="70" t="s">
        <v>91</v>
      </c>
      <c r="AZ347" s="71" t="s">
        <v>98</v>
      </c>
      <c r="BA347" s="71" t="s">
        <v>1495</v>
      </c>
      <c r="BB347" s="71" t="s">
        <v>1436</v>
      </c>
      <c r="BC347" s="70" t="s">
        <v>91</v>
      </c>
      <c r="BD347" s="71" t="s">
        <v>98</v>
      </c>
      <c r="BE347" s="12" t="s">
        <v>98</v>
      </c>
      <c r="BF347" s="71" t="s">
        <v>98</v>
      </c>
      <c r="BG347" s="12" t="s">
        <v>98</v>
      </c>
      <c r="BH347" s="12" t="s">
        <v>98</v>
      </c>
      <c r="BI347" s="12" t="s">
        <v>98</v>
      </c>
      <c r="BJ347" s="100" t="s">
        <v>98</v>
      </c>
      <c r="BK347" s="12" t="s">
        <v>98</v>
      </c>
      <c r="BL347" s="71" t="s">
        <v>98</v>
      </c>
      <c r="BM347" s="12" t="s">
        <v>98</v>
      </c>
      <c r="BN347" s="12" t="s">
        <v>98</v>
      </c>
      <c r="BO347" s="12" t="s">
        <v>98</v>
      </c>
      <c r="BP347" s="100" t="s">
        <v>98</v>
      </c>
      <c r="BQ347" s="12" t="s">
        <v>98</v>
      </c>
      <c r="BR347" s="71" t="s">
        <v>98</v>
      </c>
      <c r="BS347" s="12" t="s">
        <v>98</v>
      </c>
      <c r="BT347" s="12" t="s">
        <v>98</v>
      </c>
      <c r="BU347" s="12" t="s">
        <v>98</v>
      </c>
      <c r="BV347" s="100" t="s">
        <v>98</v>
      </c>
      <c r="BW347" s="12" t="s">
        <v>98</v>
      </c>
      <c r="BX347" s="71" t="s">
        <v>98</v>
      </c>
      <c r="BY347" s="12" t="s">
        <v>98</v>
      </c>
      <c r="BZ347" s="12" t="s">
        <v>98</v>
      </c>
      <c r="CA347" s="12" t="s">
        <v>98</v>
      </c>
      <c r="CB347" s="100" t="s">
        <v>98</v>
      </c>
      <c r="CC347" s="100" t="s">
        <v>98</v>
      </c>
      <c r="CD347" s="100" t="s">
        <v>98</v>
      </c>
      <c r="CE347" s="100" t="s">
        <v>98</v>
      </c>
      <c r="CF347" s="100" t="s">
        <v>98</v>
      </c>
      <c r="CG347" s="100" t="s">
        <v>98</v>
      </c>
      <c r="CH347" s="100" t="s">
        <v>98</v>
      </c>
      <c r="CI347" s="101" t="s">
        <v>98</v>
      </c>
    </row>
    <row r="348" spans="1:87" ht="21.75" customHeight="1" x14ac:dyDescent="0.25">
      <c r="A348" s="1" t="s">
        <v>1433</v>
      </c>
      <c r="B348" s="7" t="s">
        <v>308</v>
      </c>
      <c r="C348" s="23" t="s">
        <v>1532</v>
      </c>
      <c r="D348" t="s">
        <v>1533</v>
      </c>
      <c r="E348" s="2">
        <v>2004</v>
      </c>
      <c r="F348" s="19" t="s">
        <v>91</v>
      </c>
      <c r="G348" s="10" t="s">
        <v>1495</v>
      </c>
      <c r="H348" s="2" t="s">
        <v>93</v>
      </c>
      <c r="I348" s="10" t="s">
        <v>1436</v>
      </c>
      <c r="J348" s="2" t="s">
        <v>1589</v>
      </c>
      <c r="K348" s="118" t="str">
        <f t="shared" si="40"/>
        <v>pdf</v>
      </c>
      <c r="L348" s="2" t="s">
        <v>1590</v>
      </c>
      <c r="M348" s="118" t="str">
        <f t="shared" si="41"/>
        <v>pdf</v>
      </c>
      <c r="N348" s="2" t="s">
        <v>97</v>
      </c>
      <c r="O348" s="45" t="s">
        <v>98</v>
      </c>
      <c r="P348" s="13" t="str">
        <f t="shared" si="43"/>
        <v>Folder</v>
      </c>
      <c r="Q348" s="127">
        <v>2700</v>
      </c>
      <c r="R348" s="127">
        <v>1100</v>
      </c>
      <c r="S348" s="127">
        <v>1400</v>
      </c>
      <c r="T348" s="10" t="s">
        <v>782</v>
      </c>
      <c r="U348" s="2" t="s">
        <v>99</v>
      </c>
      <c r="V348" s="7" t="s">
        <v>98</v>
      </c>
      <c r="W348" s="2" t="s">
        <v>100</v>
      </c>
      <c r="X348" s="2" t="s">
        <v>100</v>
      </c>
      <c r="Y348" s="2" t="s">
        <v>100</v>
      </c>
      <c r="Z348" s="2" t="s">
        <v>100</v>
      </c>
      <c r="AA348" s="2" t="s">
        <v>100</v>
      </c>
      <c r="AB348" s="18" t="s">
        <v>100</v>
      </c>
      <c r="AC348" s="76" t="s">
        <v>137</v>
      </c>
      <c r="AD348" s="63" t="s">
        <v>98</v>
      </c>
      <c r="AE348" s="65" t="s">
        <v>98</v>
      </c>
      <c r="AF348" s="86" t="s">
        <v>98</v>
      </c>
      <c r="AG348" s="65" t="s">
        <v>98</v>
      </c>
      <c r="AH348" s="65" t="s">
        <v>98</v>
      </c>
      <c r="AI348" s="65" t="s">
        <v>98</v>
      </c>
      <c r="AJ348" s="65" t="s">
        <v>98</v>
      </c>
      <c r="AK348" s="66" t="s">
        <v>98</v>
      </c>
      <c r="AL348" s="12" t="s">
        <v>98</v>
      </c>
      <c r="AM348" s="2" t="str">
        <f t="shared" si="45"/>
        <v/>
      </c>
      <c r="AN348" s="14" t="str">
        <f t="shared" si="44"/>
        <v>Folder</v>
      </c>
      <c r="AO348" s="15">
        <v>0</v>
      </c>
      <c r="AP348" s="62"/>
      <c r="AQ348" s="71" t="s">
        <v>98</v>
      </c>
      <c r="AR348" s="67" t="str">
        <f t="shared" si="42"/>
        <v>K21x.046</v>
      </c>
      <c r="AS348" s="35" t="s">
        <v>1563</v>
      </c>
      <c r="AT348" s="67" t="s">
        <v>1591</v>
      </c>
      <c r="AU348" s="75" t="s">
        <v>100</v>
      </c>
      <c r="AV348" s="112" t="s">
        <v>1538</v>
      </c>
      <c r="AW348" s="122" t="s">
        <v>172</v>
      </c>
      <c r="AX348" s="122" t="s">
        <v>104</v>
      </c>
      <c r="AY348" s="70" t="s">
        <v>91</v>
      </c>
      <c r="AZ348" s="71" t="s">
        <v>98</v>
      </c>
      <c r="BA348" s="71" t="s">
        <v>1495</v>
      </c>
      <c r="BB348" s="71" t="s">
        <v>1436</v>
      </c>
      <c r="BC348" s="70" t="s">
        <v>91</v>
      </c>
      <c r="BD348" s="71" t="s">
        <v>98</v>
      </c>
      <c r="BE348" s="12" t="s">
        <v>98</v>
      </c>
      <c r="BF348" s="71" t="s">
        <v>98</v>
      </c>
      <c r="BG348" s="12" t="s">
        <v>98</v>
      </c>
      <c r="BH348" s="12" t="s">
        <v>98</v>
      </c>
      <c r="BI348" s="12" t="s">
        <v>98</v>
      </c>
      <c r="BJ348" s="100" t="s">
        <v>98</v>
      </c>
      <c r="BK348" s="12" t="s">
        <v>98</v>
      </c>
      <c r="BL348" s="71" t="s">
        <v>98</v>
      </c>
      <c r="BM348" s="12" t="s">
        <v>98</v>
      </c>
      <c r="BN348" s="12" t="s">
        <v>98</v>
      </c>
      <c r="BO348" s="12" t="s">
        <v>98</v>
      </c>
      <c r="BP348" s="100" t="s">
        <v>98</v>
      </c>
      <c r="BQ348" s="12" t="s">
        <v>98</v>
      </c>
      <c r="BR348" s="71" t="s">
        <v>98</v>
      </c>
      <c r="BS348" s="12" t="s">
        <v>98</v>
      </c>
      <c r="BT348" s="12" t="s">
        <v>98</v>
      </c>
      <c r="BU348" s="12" t="s">
        <v>98</v>
      </c>
      <c r="BV348" s="100" t="s">
        <v>98</v>
      </c>
      <c r="BW348" s="12" t="s">
        <v>98</v>
      </c>
      <c r="BX348" s="71" t="s">
        <v>98</v>
      </c>
      <c r="BY348" s="12" t="s">
        <v>98</v>
      </c>
      <c r="BZ348" s="12" t="s">
        <v>98</v>
      </c>
      <c r="CA348" s="12" t="s">
        <v>98</v>
      </c>
      <c r="CB348" s="100" t="s">
        <v>98</v>
      </c>
      <c r="CC348" s="100" t="s">
        <v>98</v>
      </c>
      <c r="CD348" s="100" t="s">
        <v>98</v>
      </c>
      <c r="CE348" s="100" t="s">
        <v>98</v>
      </c>
      <c r="CF348" s="100" t="s">
        <v>98</v>
      </c>
      <c r="CG348" s="100" t="s">
        <v>98</v>
      </c>
      <c r="CH348" s="100" t="s">
        <v>98</v>
      </c>
      <c r="CI348" s="101" t="s">
        <v>98</v>
      </c>
    </row>
    <row r="349" spans="1:87" ht="21.75" customHeight="1" x14ac:dyDescent="0.25">
      <c r="A349" s="1" t="s">
        <v>1433</v>
      </c>
      <c r="B349" s="7" t="s">
        <v>309</v>
      </c>
      <c r="C349" s="23" t="s">
        <v>1434</v>
      </c>
      <c r="D349" t="s">
        <v>1533</v>
      </c>
      <c r="E349" s="2">
        <v>2004</v>
      </c>
      <c r="F349" s="19" t="s">
        <v>91</v>
      </c>
      <c r="G349" s="10" t="s">
        <v>1495</v>
      </c>
      <c r="H349" s="2" t="s">
        <v>93</v>
      </c>
      <c r="I349" s="10" t="s">
        <v>1436</v>
      </c>
      <c r="J349" s="2" t="s">
        <v>1592</v>
      </c>
      <c r="K349" s="118" t="str">
        <f t="shared" si="40"/>
        <v>pdf</v>
      </c>
      <c r="L349" s="2" t="s">
        <v>1593</v>
      </c>
      <c r="M349" s="118" t="str">
        <f t="shared" si="41"/>
        <v>pdf</v>
      </c>
      <c r="N349" s="2" t="s">
        <v>97</v>
      </c>
      <c r="O349" s="45" t="s">
        <v>98</v>
      </c>
      <c r="P349" s="13" t="str">
        <f t="shared" si="43"/>
        <v>Folder</v>
      </c>
      <c r="Q349" s="127">
        <v>2700</v>
      </c>
      <c r="R349" s="127">
        <v>1100</v>
      </c>
      <c r="S349" s="127">
        <v>1000</v>
      </c>
      <c r="T349" s="10" t="s">
        <v>782</v>
      </c>
      <c r="U349" s="2" t="s">
        <v>99</v>
      </c>
      <c r="V349" s="7" t="s">
        <v>98</v>
      </c>
      <c r="W349" s="2" t="s">
        <v>99</v>
      </c>
      <c r="X349" s="2" t="s">
        <v>100</v>
      </c>
      <c r="Y349" s="2" t="s">
        <v>100</v>
      </c>
      <c r="Z349" s="2" t="s">
        <v>100</v>
      </c>
      <c r="AA349" s="2" t="s">
        <v>100</v>
      </c>
      <c r="AB349" s="18" t="s">
        <v>100</v>
      </c>
      <c r="AC349" s="76" t="s">
        <v>137</v>
      </c>
      <c r="AD349" s="63" t="s">
        <v>98</v>
      </c>
      <c r="AE349" s="65" t="s">
        <v>98</v>
      </c>
      <c r="AF349" s="86" t="s">
        <v>98</v>
      </c>
      <c r="AG349" s="65" t="s">
        <v>98</v>
      </c>
      <c r="AH349" s="65" t="s">
        <v>98</v>
      </c>
      <c r="AI349" s="65" t="s">
        <v>98</v>
      </c>
      <c r="AJ349" s="65" t="s">
        <v>98</v>
      </c>
      <c r="AK349" s="66" t="s">
        <v>98</v>
      </c>
      <c r="AL349" s="12" t="s">
        <v>98</v>
      </c>
      <c r="AM349" s="2" t="str">
        <f t="shared" si="45"/>
        <v/>
      </c>
      <c r="AN349" s="14" t="str">
        <f t="shared" si="44"/>
        <v>Folder</v>
      </c>
      <c r="AO349" s="15">
        <v>0</v>
      </c>
      <c r="AP349" s="62"/>
      <c r="AQ349" s="71" t="s">
        <v>98</v>
      </c>
      <c r="AR349" s="67" t="str">
        <f t="shared" si="42"/>
        <v>K21x.047</v>
      </c>
      <c r="AS349" s="35" t="s">
        <v>1439</v>
      </c>
      <c r="AT349" s="67" t="s">
        <v>100</v>
      </c>
      <c r="AU349" s="75" t="s">
        <v>100</v>
      </c>
      <c r="AV349" s="112" t="s">
        <v>1594</v>
      </c>
      <c r="AW349" s="122" t="s">
        <v>172</v>
      </c>
      <c r="AX349" s="122" t="s">
        <v>104</v>
      </c>
      <c r="AY349" s="70" t="s">
        <v>91</v>
      </c>
      <c r="AZ349" s="71" t="s">
        <v>98</v>
      </c>
      <c r="BA349" s="71" t="s">
        <v>1495</v>
      </c>
      <c r="BB349" s="71" t="s">
        <v>1436</v>
      </c>
      <c r="BC349" s="70" t="s">
        <v>91</v>
      </c>
      <c r="BD349" s="71" t="s">
        <v>98</v>
      </c>
      <c r="BE349" s="12" t="s">
        <v>98</v>
      </c>
      <c r="BF349" s="71" t="s">
        <v>98</v>
      </c>
      <c r="BG349" s="12" t="s">
        <v>98</v>
      </c>
      <c r="BH349" s="12" t="s">
        <v>98</v>
      </c>
      <c r="BI349" s="12" t="s">
        <v>98</v>
      </c>
      <c r="BJ349" s="100" t="s">
        <v>98</v>
      </c>
      <c r="BK349" s="12" t="s">
        <v>98</v>
      </c>
      <c r="BL349" s="71" t="s">
        <v>98</v>
      </c>
      <c r="BM349" s="12" t="s">
        <v>98</v>
      </c>
      <c r="BN349" s="12" t="s">
        <v>98</v>
      </c>
      <c r="BO349" s="12" t="s">
        <v>98</v>
      </c>
      <c r="BP349" s="100" t="s">
        <v>98</v>
      </c>
      <c r="BQ349" s="12" t="s">
        <v>98</v>
      </c>
      <c r="BR349" s="71" t="s">
        <v>98</v>
      </c>
      <c r="BS349" s="12" t="s">
        <v>98</v>
      </c>
      <c r="BT349" s="12" t="s">
        <v>98</v>
      </c>
      <c r="BU349" s="12" t="s">
        <v>98</v>
      </c>
      <c r="BV349" s="100" t="s">
        <v>98</v>
      </c>
      <c r="BW349" s="12" t="s">
        <v>98</v>
      </c>
      <c r="BX349" s="71" t="s">
        <v>98</v>
      </c>
      <c r="BY349" s="12" t="s">
        <v>98</v>
      </c>
      <c r="BZ349" s="12" t="s">
        <v>98</v>
      </c>
      <c r="CA349" s="12" t="s">
        <v>98</v>
      </c>
      <c r="CB349" s="100" t="s">
        <v>98</v>
      </c>
      <c r="CC349" s="100" t="s">
        <v>98</v>
      </c>
      <c r="CD349" s="100" t="s">
        <v>98</v>
      </c>
      <c r="CE349" s="100" t="s">
        <v>98</v>
      </c>
      <c r="CF349" s="100" t="s">
        <v>98</v>
      </c>
      <c r="CG349" s="100" t="s">
        <v>98</v>
      </c>
      <c r="CH349" s="100" t="s">
        <v>98</v>
      </c>
      <c r="CI349" s="101" t="s">
        <v>98</v>
      </c>
    </row>
    <row r="350" spans="1:87" ht="21.75" customHeight="1" x14ac:dyDescent="0.25">
      <c r="A350" s="1" t="s">
        <v>1433</v>
      </c>
      <c r="B350" s="7" t="s">
        <v>310</v>
      </c>
      <c r="C350" s="43" t="s">
        <v>1434</v>
      </c>
      <c r="D350" t="s">
        <v>1595</v>
      </c>
      <c r="E350" s="2">
        <v>2004</v>
      </c>
      <c r="F350" s="2" t="s">
        <v>627</v>
      </c>
      <c r="G350" s="10" t="s">
        <v>1596</v>
      </c>
      <c r="H350" s="2" t="s">
        <v>98</v>
      </c>
      <c r="I350" s="10" t="s">
        <v>212</v>
      </c>
      <c r="J350" s="2" t="s">
        <v>1597</v>
      </c>
      <c r="K350" s="118" t="str">
        <f t="shared" si="40"/>
        <v>pdf</v>
      </c>
      <c r="L350" s="2" t="s">
        <v>1598</v>
      </c>
      <c r="M350" s="118" t="str">
        <f t="shared" si="41"/>
        <v>pdf</v>
      </c>
      <c r="N350" s="2" t="s">
        <v>97</v>
      </c>
      <c r="O350" s="45" t="s">
        <v>98</v>
      </c>
      <c r="P350" s="13" t="str">
        <f t="shared" si="43"/>
        <v>Folder</v>
      </c>
      <c r="Q350" s="127">
        <v>2700</v>
      </c>
      <c r="R350" s="127">
        <v>1100</v>
      </c>
      <c r="S350" s="127">
        <v>1000</v>
      </c>
      <c r="T350" s="10" t="s">
        <v>98</v>
      </c>
      <c r="U350" s="2" t="s">
        <v>99</v>
      </c>
      <c r="V350" s="7" t="s">
        <v>98</v>
      </c>
      <c r="W350" s="2" t="s">
        <v>100</v>
      </c>
      <c r="X350" s="2" t="s">
        <v>100</v>
      </c>
      <c r="Y350" s="2" t="s">
        <v>100</v>
      </c>
      <c r="Z350" s="2" t="s">
        <v>100</v>
      </c>
      <c r="AA350" s="2" t="s">
        <v>100</v>
      </c>
      <c r="AB350" s="18" t="s">
        <v>100</v>
      </c>
      <c r="AC350" s="76" t="s">
        <v>158</v>
      </c>
      <c r="AD350" s="63" t="s">
        <v>98</v>
      </c>
      <c r="AE350" s="65" t="s">
        <v>98</v>
      </c>
      <c r="AF350" s="86" t="s">
        <v>98</v>
      </c>
      <c r="AG350" s="65" t="s">
        <v>98</v>
      </c>
      <c r="AH350" s="65" t="s">
        <v>98</v>
      </c>
      <c r="AI350" s="65" t="s">
        <v>98</v>
      </c>
      <c r="AJ350" s="65" t="s">
        <v>98</v>
      </c>
      <c r="AK350" s="66" t="s">
        <v>98</v>
      </c>
      <c r="AL350" s="12" t="s">
        <v>98</v>
      </c>
      <c r="AM350" s="2" t="str">
        <f t="shared" si="45"/>
        <v/>
      </c>
      <c r="AN350" s="14" t="str">
        <f t="shared" si="44"/>
        <v>Folder</v>
      </c>
      <c r="AO350" s="15">
        <v>0</v>
      </c>
      <c r="AP350" s="62"/>
      <c r="AQ350" s="71" t="s">
        <v>98</v>
      </c>
      <c r="AR350" s="67" t="str">
        <f t="shared" si="42"/>
        <v>K21x.048</v>
      </c>
      <c r="AS350" s="106" t="s">
        <v>2235</v>
      </c>
      <c r="AT350" s="67" t="s">
        <v>100</v>
      </c>
      <c r="AU350" s="75" t="s">
        <v>100</v>
      </c>
      <c r="AV350" s="112" t="s">
        <v>98</v>
      </c>
      <c r="AW350" s="122" t="s">
        <v>1599</v>
      </c>
      <c r="AX350" s="122" t="s">
        <v>183</v>
      </c>
      <c r="AY350" s="12" t="s">
        <v>627</v>
      </c>
      <c r="AZ350" s="71" t="s">
        <v>98</v>
      </c>
      <c r="BA350" s="71" t="s">
        <v>1596</v>
      </c>
      <c r="BB350" s="71" t="s">
        <v>212</v>
      </c>
      <c r="BC350" s="12" t="s">
        <v>627</v>
      </c>
      <c r="BD350" s="71" t="s">
        <v>98</v>
      </c>
      <c r="BE350" s="12" t="s">
        <v>98</v>
      </c>
      <c r="BF350" s="71" t="s">
        <v>98</v>
      </c>
      <c r="BG350" s="12" t="s">
        <v>98</v>
      </c>
      <c r="BH350" s="12" t="s">
        <v>98</v>
      </c>
      <c r="BI350" s="12" t="s">
        <v>98</v>
      </c>
      <c r="BJ350" s="100" t="s">
        <v>98</v>
      </c>
      <c r="BK350" s="12" t="s">
        <v>98</v>
      </c>
      <c r="BL350" s="71" t="s">
        <v>98</v>
      </c>
      <c r="BM350" s="12" t="s">
        <v>98</v>
      </c>
      <c r="BN350" s="12" t="s">
        <v>98</v>
      </c>
      <c r="BO350" s="12" t="s">
        <v>98</v>
      </c>
      <c r="BP350" s="100" t="s">
        <v>98</v>
      </c>
      <c r="BQ350" s="12" t="s">
        <v>98</v>
      </c>
      <c r="BR350" s="71" t="s">
        <v>98</v>
      </c>
      <c r="BS350" s="12" t="s">
        <v>98</v>
      </c>
      <c r="BT350" s="12" t="s">
        <v>98</v>
      </c>
      <c r="BU350" s="12" t="s">
        <v>98</v>
      </c>
      <c r="BV350" s="100" t="s">
        <v>98</v>
      </c>
      <c r="BW350" s="12" t="s">
        <v>98</v>
      </c>
      <c r="BX350" s="71" t="s">
        <v>98</v>
      </c>
      <c r="BY350" s="12" t="s">
        <v>98</v>
      </c>
      <c r="BZ350" s="12" t="s">
        <v>98</v>
      </c>
      <c r="CA350" s="12" t="s">
        <v>98</v>
      </c>
      <c r="CB350" s="100" t="s">
        <v>98</v>
      </c>
      <c r="CC350" s="100" t="s">
        <v>98</v>
      </c>
      <c r="CD350" s="100" t="s">
        <v>98</v>
      </c>
      <c r="CE350" s="100" t="s">
        <v>98</v>
      </c>
      <c r="CF350" s="100" t="s">
        <v>98</v>
      </c>
      <c r="CG350" s="100" t="s">
        <v>98</v>
      </c>
      <c r="CH350" s="100" t="s">
        <v>98</v>
      </c>
      <c r="CI350" s="101" t="s">
        <v>98</v>
      </c>
    </row>
    <row r="351" spans="1:87" ht="21.75" customHeight="1" x14ac:dyDescent="0.25">
      <c r="A351" s="1" t="s">
        <v>1433</v>
      </c>
      <c r="B351" s="7" t="s">
        <v>311</v>
      </c>
      <c r="C351" s="23" t="s">
        <v>1532</v>
      </c>
      <c r="D351" t="s">
        <v>1600</v>
      </c>
      <c r="E351" s="2">
        <v>2005</v>
      </c>
      <c r="F351" s="19" t="s">
        <v>91</v>
      </c>
      <c r="G351" s="10" t="s">
        <v>1495</v>
      </c>
      <c r="H351" s="2" t="s">
        <v>93</v>
      </c>
      <c r="I351" s="10" t="s">
        <v>1436</v>
      </c>
      <c r="J351" s="2" t="s">
        <v>1601</v>
      </c>
      <c r="K351" s="118" t="str">
        <f t="shared" si="40"/>
        <v>pdf</v>
      </c>
      <c r="L351" s="2" t="s">
        <v>1602</v>
      </c>
      <c r="M351" s="118" t="str">
        <f t="shared" si="41"/>
        <v>pdf</v>
      </c>
      <c r="N351" s="2" t="s">
        <v>97</v>
      </c>
      <c r="O351" s="45" t="s">
        <v>98</v>
      </c>
      <c r="P351" s="13" t="str">
        <f t="shared" si="43"/>
        <v>Folder</v>
      </c>
      <c r="Q351" s="127">
        <v>2700</v>
      </c>
      <c r="R351" s="127">
        <v>1100</v>
      </c>
      <c r="S351" s="127">
        <v>1400</v>
      </c>
      <c r="T351" s="10" t="s">
        <v>782</v>
      </c>
      <c r="U351" s="2" t="s">
        <v>98</v>
      </c>
      <c r="V351" s="7" t="s">
        <v>98</v>
      </c>
      <c r="W351" s="2" t="s">
        <v>100</v>
      </c>
      <c r="X351" s="2" t="s">
        <v>100</v>
      </c>
      <c r="Y351" s="2" t="s">
        <v>100</v>
      </c>
      <c r="Z351" s="2" t="s">
        <v>100</v>
      </c>
      <c r="AA351" s="2" t="s">
        <v>100</v>
      </c>
      <c r="AB351" s="18" t="s">
        <v>100</v>
      </c>
      <c r="AC351" s="76" t="s">
        <v>130</v>
      </c>
      <c r="AD351" s="63" t="s">
        <v>98</v>
      </c>
      <c r="AE351" s="65" t="s">
        <v>98</v>
      </c>
      <c r="AF351" s="86" t="s">
        <v>98</v>
      </c>
      <c r="AG351" s="65" t="s">
        <v>98</v>
      </c>
      <c r="AH351" s="65" t="s">
        <v>98</v>
      </c>
      <c r="AI351" s="65" t="s">
        <v>98</v>
      </c>
      <c r="AJ351" s="65" t="s">
        <v>98</v>
      </c>
      <c r="AK351" s="66" t="s">
        <v>98</v>
      </c>
      <c r="AL351" s="12" t="s">
        <v>98</v>
      </c>
      <c r="AM351" s="2" t="str">
        <f t="shared" si="45"/>
        <v/>
      </c>
      <c r="AN351" s="14" t="str">
        <f t="shared" si="44"/>
        <v>Folder</v>
      </c>
      <c r="AO351" s="15">
        <v>0</v>
      </c>
      <c r="AP351" s="62"/>
      <c r="AQ351" s="71" t="s">
        <v>98</v>
      </c>
      <c r="AR351" s="67" t="str">
        <f t="shared" si="42"/>
        <v>K21x.049</v>
      </c>
      <c r="AS351" s="35" t="s">
        <v>1563</v>
      </c>
      <c r="AT351" s="67" t="s">
        <v>1564</v>
      </c>
      <c r="AU351" s="75" t="s">
        <v>100</v>
      </c>
      <c r="AV351" s="112" t="s">
        <v>1538</v>
      </c>
      <c r="AW351" s="122" t="s">
        <v>1603</v>
      </c>
      <c r="AX351" s="122" t="s">
        <v>139</v>
      </c>
      <c r="AY351" s="70" t="s">
        <v>91</v>
      </c>
      <c r="AZ351" s="71" t="s">
        <v>98</v>
      </c>
      <c r="BA351" s="71" t="s">
        <v>1495</v>
      </c>
      <c r="BB351" s="71" t="s">
        <v>1436</v>
      </c>
      <c r="BC351" s="70" t="s">
        <v>91</v>
      </c>
      <c r="BD351" s="71" t="s">
        <v>98</v>
      </c>
      <c r="BE351" s="12" t="s">
        <v>98</v>
      </c>
      <c r="BF351" s="71" t="s">
        <v>98</v>
      </c>
      <c r="BG351" s="12" t="s">
        <v>98</v>
      </c>
      <c r="BH351" s="12" t="s">
        <v>98</v>
      </c>
      <c r="BI351" s="12" t="s">
        <v>98</v>
      </c>
      <c r="BJ351" s="100" t="s">
        <v>98</v>
      </c>
      <c r="BK351" s="12" t="s">
        <v>98</v>
      </c>
      <c r="BL351" s="71" t="s">
        <v>98</v>
      </c>
      <c r="BM351" s="12" t="s">
        <v>98</v>
      </c>
      <c r="BN351" s="12" t="s">
        <v>98</v>
      </c>
      <c r="BO351" s="12" t="s">
        <v>98</v>
      </c>
      <c r="BP351" s="100" t="s">
        <v>98</v>
      </c>
      <c r="BQ351" s="12" t="s">
        <v>98</v>
      </c>
      <c r="BR351" s="71" t="s">
        <v>98</v>
      </c>
      <c r="BS351" s="12" t="s">
        <v>98</v>
      </c>
      <c r="BT351" s="12" t="s">
        <v>98</v>
      </c>
      <c r="BU351" s="12" t="s">
        <v>98</v>
      </c>
      <c r="BV351" s="100" t="s">
        <v>98</v>
      </c>
      <c r="BW351" s="12" t="s">
        <v>98</v>
      </c>
      <c r="BX351" s="71" t="s">
        <v>98</v>
      </c>
      <c r="BY351" s="12" t="s">
        <v>98</v>
      </c>
      <c r="BZ351" s="12" t="s">
        <v>98</v>
      </c>
      <c r="CA351" s="12" t="s">
        <v>98</v>
      </c>
      <c r="CB351" s="100" t="s">
        <v>98</v>
      </c>
      <c r="CC351" s="100" t="s">
        <v>98</v>
      </c>
      <c r="CD351" s="100" t="s">
        <v>98</v>
      </c>
      <c r="CE351" s="100" t="s">
        <v>98</v>
      </c>
      <c r="CF351" s="100" t="s">
        <v>98</v>
      </c>
      <c r="CG351" s="100" t="s">
        <v>98</v>
      </c>
      <c r="CH351" s="100" t="s">
        <v>98</v>
      </c>
      <c r="CI351" s="101" t="s">
        <v>98</v>
      </c>
    </row>
    <row r="352" spans="1:87" ht="21.75" customHeight="1" x14ac:dyDescent="0.25">
      <c r="A352" s="1" t="s">
        <v>1433</v>
      </c>
      <c r="B352" s="7" t="s">
        <v>320</v>
      </c>
      <c r="C352" s="23" t="s">
        <v>1434</v>
      </c>
      <c r="D352" t="s">
        <v>1604</v>
      </c>
      <c r="E352" s="2">
        <v>2005</v>
      </c>
      <c r="F352" s="19" t="s">
        <v>91</v>
      </c>
      <c r="G352" s="10" t="s">
        <v>1580</v>
      </c>
      <c r="H352" s="2" t="s">
        <v>93</v>
      </c>
      <c r="I352" s="10" t="s">
        <v>1436</v>
      </c>
      <c r="J352" s="2" t="s">
        <v>1605</v>
      </c>
      <c r="K352" s="118" t="str">
        <f t="shared" si="40"/>
        <v>pdf</v>
      </c>
      <c r="L352" s="2" t="s">
        <v>1593</v>
      </c>
      <c r="M352" s="118" t="str">
        <f t="shared" si="41"/>
        <v>pdf</v>
      </c>
      <c r="N352" s="2" t="s">
        <v>97</v>
      </c>
      <c r="O352" s="45" t="s">
        <v>98</v>
      </c>
      <c r="P352" s="13" t="str">
        <f t="shared" si="43"/>
        <v>Folder</v>
      </c>
      <c r="Q352" s="127">
        <v>2700</v>
      </c>
      <c r="R352" s="127">
        <v>1100</v>
      </c>
      <c r="S352" s="127">
        <v>1000</v>
      </c>
      <c r="T352" s="10" t="s">
        <v>782</v>
      </c>
      <c r="U352" s="2" t="s">
        <v>99</v>
      </c>
      <c r="V352" s="7" t="s">
        <v>98</v>
      </c>
      <c r="W352" s="2" t="s">
        <v>100</v>
      </c>
      <c r="X352" s="2" t="s">
        <v>100</v>
      </c>
      <c r="Y352" s="2" t="s">
        <v>100</v>
      </c>
      <c r="Z352" s="2" t="s">
        <v>100</v>
      </c>
      <c r="AA352" s="2" t="s">
        <v>100</v>
      </c>
      <c r="AB352" s="18" t="s">
        <v>100</v>
      </c>
      <c r="AC352" s="76" t="s">
        <v>137</v>
      </c>
      <c r="AD352" s="63" t="s">
        <v>98</v>
      </c>
      <c r="AE352" s="65" t="s">
        <v>98</v>
      </c>
      <c r="AF352" s="86" t="s">
        <v>98</v>
      </c>
      <c r="AG352" s="65" t="s">
        <v>98</v>
      </c>
      <c r="AH352" s="65" t="s">
        <v>98</v>
      </c>
      <c r="AI352" s="65" t="s">
        <v>98</v>
      </c>
      <c r="AJ352" s="65" t="s">
        <v>98</v>
      </c>
      <c r="AK352" s="66" t="s">
        <v>98</v>
      </c>
      <c r="AL352" s="12" t="s">
        <v>98</v>
      </c>
      <c r="AM352" s="2" t="str">
        <f t="shared" si="45"/>
        <v/>
      </c>
      <c r="AN352" s="14" t="str">
        <f t="shared" si="44"/>
        <v>Folder</v>
      </c>
      <c r="AO352" s="15">
        <v>0</v>
      </c>
      <c r="AP352" s="62"/>
      <c r="AQ352" s="71" t="s">
        <v>98</v>
      </c>
      <c r="AR352" s="67" t="str">
        <f t="shared" si="42"/>
        <v>K21x.050</v>
      </c>
      <c r="AS352" s="35" t="s">
        <v>1439</v>
      </c>
      <c r="AT352" s="67" t="s">
        <v>100</v>
      </c>
      <c r="AU352" s="75" t="s">
        <v>100</v>
      </c>
      <c r="AV352" s="112" t="s">
        <v>98</v>
      </c>
      <c r="AW352" s="122" t="s">
        <v>172</v>
      </c>
      <c r="AX352" s="122" t="s">
        <v>104</v>
      </c>
      <c r="AY352" s="70" t="s">
        <v>91</v>
      </c>
      <c r="AZ352" s="71" t="s">
        <v>98</v>
      </c>
      <c r="BA352" s="71" t="s">
        <v>1580</v>
      </c>
      <c r="BB352" s="71" t="s">
        <v>1436</v>
      </c>
      <c r="BC352" s="70" t="s">
        <v>91</v>
      </c>
      <c r="BD352" s="71" t="s">
        <v>98</v>
      </c>
      <c r="BE352" s="12" t="s">
        <v>98</v>
      </c>
      <c r="BF352" s="71" t="s">
        <v>98</v>
      </c>
      <c r="BG352" s="12" t="s">
        <v>98</v>
      </c>
      <c r="BH352" s="12" t="s">
        <v>98</v>
      </c>
      <c r="BI352" s="12" t="s">
        <v>98</v>
      </c>
      <c r="BJ352" s="100" t="s">
        <v>98</v>
      </c>
      <c r="BK352" s="12" t="s">
        <v>98</v>
      </c>
      <c r="BL352" s="71" t="s">
        <v>98</v>
      </c>
      <c r="BM352" s="12" t="s">
        <v>98</v>
      </c>
      <c r="BN352" s="12" t="s">
        <v>98</v>
      </c>
      <c r="BO352" s="12" t="s">
        <v>98</v>
      </c>
      <c r="BP352" s="100" t="s">
        <v>98</v>
      </c>
      <c r="BQ352" s="12" t="s">
        <v>98</v>
      </c>
      <c r="BR352" s="71" t="s">
        <v>98</v>
      </c>
      <c r="BS352" s="12" t="s">
        <v>98</v>
      </c>
      <c r="BT352" s="12" t="s">
        <v>98</v>
      </c>
      <c r="BU352" s="12" t="s">
        <v>98</v>
      </c>
      <c r="BV352" s="100" t="s">
        <v>98</v>
      </c>
      <c r="BW352" s="12" t="s">
        <v>98</v>
      </c>
      <c r="BX352" s="71" t="s">
        <v>98</v>
      </c>
      <c r="BY352" s="12" t="s">
        <v>98</v>
      </c>
      <c r="BZ352" s="12" t="s">
        <v>98</v>
      </c>
      <c r="CA352" s="12" t="s">
        <v>98</v>
      </c>
      <c r="CB352" s="100" t="s">
        <v>98</v>
      </c>
      <c r="CC352" s="100" t="s">
        <v>98</v>
      </c>
      <c r="CD352" s="100" t="s">
        <v>98</v>
      </c>
      <c r="CE352" s="100" t="s">
        <v>98</v>
      </c>
      <c r="CF352" s="100" t="s">
        <v>98</v>
      </c>
      <c r="CG352" s="100" t="s">
        <v>98</v>
      </c>
      <c r="CH352" s="100" t="s">
        <v>98</v>
      </c>
      <c r="CI352" s="101" t="s">
        <v>98</v>
      </c>
    </row>
    <row r="353" spans="1:87" ht="21.75" customHeight="1" x14ac:dyDescent="0.25">
      <c r="A353" s="1" t="s">
        <v>1433</v>
      </c>
      <c r="B353" s="7" t="s">
        <v>331</v>
      </c>
      <c r="C353" s="23" t="s">
        <v>1434</v>
      </c>
      <c r="D353" t="s">
        <v>1606</v>
      </c>
      <c r="E353" s="2">
        <v>2005</v>
      </c>
      <c r="F353" s="19" t="s">
        <v>91</v>
      </c>
      <c r="G353" s="10" t="s">
        <v>1607</v>
      </c>
      <c r="H353" s="2" t="s">
        <v>98</v>
      </c>
      <c r="I353" s="10" t="s">
        <v>1436</v>
      </c>
      <c r="J353" s="2" t="s">
        <v>1608</v>
      </c>
      <c r="K353" s="118" t="str">
        <f t="shared" si="40"/>
        <v>pdf</v>
      </c>
      <c r="L353" s="2" t="s">
        <v>1593</v>
      </c>
      <c r="M353" s="118" t="str">
        <f t="shared" si="41"/>
        <v>pdf</v>
      </c>
      <c r="N353" s="2" t="s">
        <v>97</v>
      </c>
      <c r="O353" s="45" t="s">
        <v>98</v>
      </c>
      <c r="P353" s="13" t="str">
        <f t="shared" si="43"/>
        <v>Folder</v>
      </c>
      <c r="Q353" s="127">
        <v>2700</v>
      </c>
      <c r="R353" s="127">
        <v>1100</v>
      </c>
      <c r="S353" s="127">
        <v>1000</v>
      </c>
      <c r="T353" s="10" t="s">
        <v>782</v>
      </c>
      <c r="U353" s="2" t="s">
        <v>98</v>
      </c>
      <c r="V353" s="7" t="s">
        <v>98</v>
      </c>
      <c r="W353" s="2" t="s">
        <v>100</v>
      </c>
      <c r="X353" s="2" t="s">
        <v>100</v>
      </c>
      <c r="Y353" s="2" t="s">
        <v>100</v>
      </c>
      <c r="Z353" s="2" t="s">
        <v>100</v>
      </c>
      <c r="AA353" s="2" t="s">
        <v>100</v>
      </c>
      <c r="AB353" s="18" t="s">
        <v>100</v>
      </c>
      <c r="AC353" s="76" t="s">
        <v>130</v>
      </c>
      <c r="AD353" s="63" t="s">
        <v>98</v>
      </c>
      <c r="AE353" s="65" t="s">
        <v>98</v>
      </c>
      <c r="AF353" s="86" t="s">
        <v>98</v>
      </c>
      <c r="AG353" s="65" t="s">
        <v>98</v>
      </c>
      <c r="AH353" s="65" t="s">
        <v>98</v>
      </c>
      <c r="AI353" s="65" t="s">
        <v>98</v>
      </c>
      <c r="AJ353" s="65" t="s">
        <v>98</v>
      </c>
      <c r="AK353" s="66" t="s">
        <v>98</v>
      </c>
      <c r="AL353" s="12" t="s">
        <v>98</v>
      </c>
      <c r="AM353" s="2" t="str">
        <f t="shared" si="45"/>
        <v/>
      </c>
      <c r="AN353" s="14" t="str">
        <f t="shared" si="44"/>
        <v>Folder</v>
      </c>
      <c r="AO353" s="15">
        <v>0</v>
      </c>
      <c r="AP353" s="62"/>
      <c r="AQ353" s="71" t="s">
        <v>98</v>
      </c>
      <c r="AR353" s="67" t="str">
        <f t="shared" si="42"/>
        <v>K21x.051</v>
      </c>
      <c r="AS353" s="35" t="s">
        <v>1439</v>
      </c>
      <c r="AT353" s="67" t="s">
        <v>100</v>
      </c>
      <c r="AU353" s="75" t="s">
        <v>100</v>
      </c>
      <c r="AV353" s="112" t="s">
        <v>98</v>
      </c>
      <c r="AW353" s="122" t="s">
        <v>438</v>
      </c>
      <c r="AX353" s="122" t="s">
        <v>139</v>
      </c>
      <c r="AY353" s="70" t="s">
        <v>91</v>
      </c>
      <c r="AZ353" s="71" t="s">
        <v>98</v>
      </c>
      <c r="BA353" s="71" t="s">
        <v>1607</v>
      </c>
      <c r="BB353" s="71" t="s">
        <v>1436</v>
      </c>
      <c r="BC353" s="70" t="s">
        <v>91</v>
      </c>
      <c r="BD353" s="71" t="s">
        <v>98</v>
      </c>
      <c r="BE353" s="12" t="s">
        <v>98</v>
      </c>
      <c r="BF353" s="71" t="s">
        <v>98</v>
      </c>
      <c r="BG353" s="12" t="s">
        <v>98</v>
      </c>
      <c r="BH353" s="12" t="s">
        <v>98</v>
      </c>
      <c r="BI353" s="12" t="s">
        <v>98</v>
      </c>
      <c r="BJ353" s="100" t="s">
        <v>98</v>
      </c>
      <c r="BK353" s="12" t="s">
        <v>98</v>
      </c>
      <c r="BL353" s="71" t="s">
        <v>98</v>
      </c>
      <c r="BM353" s="12" t="s">
        <v>98</v>
      </c>
      <c r="BN353" s="12" t="s">
        <v>98</v>
      </c>
      <c r="BO353" s="12" t="s">
        <v>98</v>
      </c>
      <c r="BP353" s="100" t="s">
        <v>98</v>
      </c>
      <c r="BQ353" s="12" t="s">
        <v>98</v>
      </c>
      <c r="BR353" s="71" t="s">
        <v>98</v>
      </c>
      <c r="BS353" s="12" t="s">
        <v>98</v>
      </c>
      <c r="BT353" s="12" t="s">
        <v>98</v>
      </c>
      <c r="BU353" s="12" t="s">
        <v>98</v>
      </c>
      <c r="BV353" s="100" t="s">
        <v>98</v>
      </c>
      <c r="BW353" s="12" t="s">
        <v>98</v>
      </c>
      <c r="BX353" s="71" t="s">
        <v>98</v>
      </c>
      <c r="BY353" s="12" t="s">
        <v>98</v>
      </c>
      <c r="BZ353" s="12" t="s">
        <v>98</v>
      </c>
      <c r="CA353" s="12" t="s">
        <v>98</v>
      </c>
      <c r="CB353" s="100" t="s">
        <v>98</v>
      </c>
      <c r="CC353" s="100" t="s">
        <v>98</v>
      </c>
      <c r="CD353" s="100" t="s">
        <v>98</v>
      </c>
      <c r="CE353" s="100" t="s">
        <v>98</v>
      </c>
      <c r="CF353" s="100" t="s">
        <v>98</v>
      </c>
      <c r="CG353" s="100" t="s">
        <v>98</v>
      </c>
      <c r="CH353" s="100" t="s">
        <v>98</v>
      </c>
      <c r="CI353" s="101" t="s">
        <v>98</v>
      </c>
    </row>
    <row r="354" spans="1:87" ht="21.75" customHeight="1" x14ac:dyDescent="0.25">
      <c r="A354" s="1" t="s">
        <v>1433</v>
      </c>
      <c r="B354" s="7" t="s">
        <v>334</v>
      </c>
      <c r="C354" s="23" t="s">
        <v>1434</v>
      </c>
      <c r="D354" t="s">
        <v>705</v>
      </c>
      <c r="E354" s="2">
        <v>2005</v>
      </c>
      <c r="F354" s="19" t="s">
        <v>91</v>
      </c>
      <c r="G354" s="10" t="s">
        <v>1580</v>
      </c>
      <c r="H354" s="2" t="s">
        <v>93</v>
      </c>
      <c r="I354" s="10" t="s">
        <v>1436</v>
      </c>
      <c r="J354" s="2" t="s">
        <v>1609</v>
      </c>
      <c r="K354" s="118" t="str">
        <f t="shared" si="40"/>
        <v>pdf</v>
      </c>
      <c r="L354" s="2" t="s">
        <v>1610</v>
      </c>
      <c r="M354" s="118" t="str">
        <f t="shared" si="41"/>
        <v>pdf</v>
      </c>
      <c r="N354" s="2" t="s">
        <v>97</v>
      </c>
      <c r="O354" s="45" t="s">
        <v>98</v>
      </c>
      <c r="P354" s="13" t="str">
        <f t="shared" si="43"/>
        <v>Folder</v>
      </c>
      <c r="Q354" s="127">
        <v>2700</v>
      </c>
      <c r="R354" s="127">
        <v>1100</v>
      </c>
      <c r="S354" s="127">
        <v>1000</v>
      </c>
      <c r="T354" s="10" t="s">
        <v>782</v>
      </c>
      <c r="U354" s="2" t="s">
        <v>99</v>
      </c>
      <c r="V354" s="7" t="s">
        <v>98</v>
      </c>
      <c r="W354" s="2" t="s">
        <v>100</v>
      </c>
      <c r="X354" s="2" t="s">
        <v>100</v>
      </c>
      <c r="Y354" s="2" t="s">
        <v>100</v>
      </c>
      <c r="Z354" s="2" t="s">
        <v>100</v>
      </c>
      <c r="AA354" s="2" t="s">
        <v>100</v>
      </c>
      <c r="AB354" s="18" t="s">
        <v>100</v>
      </c>
      <c r="AC354" s="76" t="s">
        <v>708</v>
      </c>
      <c r="AD354" s="63" t="s">
        <v>98</v>
      </c>
      <c r="AE354" s="65" t="s">
        <v>98</v>
      </c>
      <c r="AF354" s="86" t="s">
        <v>98</v>
      </c>
      <c r="AG354" s="65" t="s">
        <v>98</v>
      </c>
      <c r="AH354" s="65" t="s">
        <v>98</v>
      </c>
      <c r="AI354" s="65" t="s">
        <v>98</v>
      </c>
      <c r="AJ354" s="65" t="s">
        <v>98</v>
      </c>
      <c r="AK354" s="66" t="s">
        <v>98</v>
      </c>
      <c r="AL354" s="12" t="s">
        <v>98</v>
      </c>
      <c r="AM354" s="2" t="str">
        <f t="shared" si="45"/>
        <v/>
      </c>
      <c r="AN354" s="14" t="str">
        <f t="shared" si="44"/>
        <v>Folder</v>
      </c>
      <c r="AO354" s="15">
        <v>0</v>
      </c>
      <c r="AP354" s="62"/>
      <c r="AQ354" s="71" t="s">
        <v>98</v>
      </c>
      <c r="AR354" s="67" t="str">
        <f t="shared" si="42"/>
        <v>K21x.052</v>
      </c>
      <c r="AS354" s="35" t="s">
        <v>1439</v>
      </c>
      <c r="AT354" s="67" t="s">
        <v>100</v>
      </c>
      <c r="AU354" s="75" t="s">
        <v>100</v>
      </c>
      <c r="AV354" s="112" t="s">
        <v>98</v>
      </c>
      <c r="AW354" s="122" t="s">
        <v>438</v>
      </c>
      <c r="AX354" s="122" t="s">
        <v>139</v>
      </c>
      <c r="AY354" s="70" t="s">
        <v>91</v>
      </c>
      <c r="AZ354" s="71" t="s">
        <v>98</v>
      </c>
      <c r="BA354" s="71" t="s">
        <v>1580</v>
      </c>
      <c r="BB354" s="71" t="s">
        <v>1436</v>
      </c>
      <c r="BC354" s="70" t="s">
        <v>91</v>
      </c>
      <c r="BD354" s="71" t="s">
        <v>98</v>
      </c>
      <c r="BE354" s="12" t="s">
        <v>98</v>
      </c>
      <c r="BF354" s="71" t="s">
        <v>98</v>
      </c>
      <c r="BG354" s="12" t="s">
        <v>98</v>
      </c>
      <c r="BH354" s="12" t="s">
        <v>98</v>
      </c>
      <c r="BI354" s="12" t="s">
        <v>98</v>
      </c>
      <c r="BJ354" s="100" t="s">
        <v>98</v>
      </c>
      <c r="BK354" s="12" t="s">
        <v>98</v>
      </c>
      <c r="BL354" s="71" t="s">
        <v>98</v>
      </c>
      <c r="BM354" s="12" t="s">
        <v>98</v>
      </c>
      <c r="BN354" s="12" t="s">
        <v>98</v>
      </c>
      <c r="BO354" s="12" t="s">
        <v>98</v>
      </c>
      <c r="BP354" s="100" t="s">
        <v>98</v>
      </c>
      <c r="BQ354" s="12" t="s">
        <v>98</v>
      </c>
      <c r="BR354" s="71" t="s">
        <v>98</v>
      </c>
      <c r="BS354" s="12" t="s">
        <v>98</v>
      </c>
      <c r="BT354" s="12" t="s">
        <v>98</v>
      </c>
      <c r="BU354" s="12" t="s">
        <v>98</v>
      </c>
      <c r="BV354" s="100" t="s">
        <v>98</v>
      </c>
      <c r="BW354" s="12" t="s">
        <v>98</v>
      </c>
      <c r="BX354" s="71" t="s">
        <v>98</v>
      </c>
      <c r="BY354" s="12" t="s">
        <v>98</v>
      </c>
      <c r="BZ354" s="12" t="s">
        <v>98</v>
      </c>
      <c r="CA354" s="12" t="s">
        <v>98</v>
      </c>
      <c r="CB354" s="100" t="s">
        <v>98</v>
      </c>
      <c r="CC354" s="100" t="s">
        <v>98</v>
      </c>
      <c r="CD354" s="100" t="s">
        <v>98</v>
      </c>
      <c r="CE354" s="100" t="s">
        <v>98</v>
      </c>
      <c r="CF354" s="100" t="s">
        <v>98</v>
      </c>
      <c r="CG354" s="100" t="s">
        <v>98</v>
      </c>
      <c r="CH354" s="100" t="s">
        <v>98</v>
      </c>
      <c r="CI354" s="101" t="s">
        <v>98</v>
      </c>
    </row>
    <row r="355" spans="1:87" ht="21.75" customHeight="1" x14ac:dyDescent="0.25">
      <c r="A355" s="1" t="s">
        <v>1433</v>
      </c>
      <c r="B355" s="7" t="s">
        <v>345</v>
      </c>
      <c r="C355" s="23" t="s">
        <v>1434</v>
      </c>
      <c r="D355" t="s">
        <v>1611</v>
      </c>
      <c r="E355" s="2">
        <v>2007</v>
      </c>
      <c r="F355" s="19" t="s">
        <v>91</v>
      </c>
      <c r="G355" s="10" t="s">
        <v>1580</v>
      </c>
      <c r="H355" s="2" t="s">
        <v>93</v>
      </c>
      <c r="I355" s="10" t="s">
        <v>1436</v>
      </c>
      <c r="J355" s="2" t="s">
        <v>1612</v>
      </c>
      <c r="K355" s="118" t="str">
        <f t="shared" si="40"/>
        <v>pdf</v>
      </c>
      <c r="L355" s="2" t="s">
        <v>1613</v>
      </c>
      <c r="M355" s="118" t="str">
        <f t="shared" si="41"/>
        <v>pdf</v>
      </c>
      <c r="N355" s="2" t="s">
        <v>97</v>
      </c>
      <c r="O355" s="45" t="s">
        <v>98</v>
      </c>
      <c r="P355" s="13" t="str">
        <f t="shared" si="43"/>
        <v>Folder</v>
      </c>
      <c r="Q355" s="127">
        <v>2700</v>
      </c>
      <c r="R355" s="127">
        <v>1100</v>
      </c>
      <c r="S355" s="127">
        <v>1000</v>
      </c>
      <c r="T355" s="10" t="s">
        <v>782</v>
      </c>
      <c r="U355" s="2" t="s">
        <v>99</v>
      </c>
      <c r="V355" s="7" t="s">
        <v>98</v>
      </c>
      <c r="W355" s="2" t="s">
        <v>100</v>
      </c>
      <c r="X355" s="2" t="s">
        <v>100</v>
      </c>
      <c r="Y355" s="2" t="s">
        <v>100</v>
      </c>
      <c r="Z355" s="2" t="s">
        <v>100</v>
      </c>
      <c r="AA355" s="2" t="s">
        <v>100</v>
      </c>
      <c r="AB355" s="18" t="s">
        <v>100</v>
      </c>
      <c r="AC355" s="76" t="s">
        <v>1614</v>
      </c>
      <c r="AD355" s="63" t="s">
        <v>98</v>
      </c>
      <c r="AE355" s="65" t="s">
        <v>98</v>
      </c>
      <c r="AF355" s="86" t="s">
        <v>98</v>
      </c>
      <c r="AG355" s="65" t="s">
        <v>98</v>
      </c>
      <c r="AH355" s="65" t="s">
        <v>98</v>
      </c>
      <c r="AI355" s="65" t="s">
        <v>98</v>
      </c>
      <c r="AJ355" s="65" t="s">
        <v>98</v>
      </c>
      <c r="AK355" s="66" t="s">
        <v>98</v>
      </c>
      <c r="AL355" s="12" t="s">
        <v>98</v>
      </c>
      <c r="AM355" s="2" t="str">
        <f t="shared" si="45"/>
        <v/>
      </c>
      <c r="AN355" s="14" t="str">
        <f t="shared" si="44"/>
        <v>Folder</v>
      </c>
      <c r="AO355" s="15">
        <v>0</v>
      </c>
      <c r="AP355" s="62"/>
      <c r="AQ355" s="71" t="s">
        <v>98</v>
      </c>
      <c r="AR355" s="67" t="str">
        <f t="shared" si="42"/>
        <v>K21x.053</v>
      </c>
      <c r="AS355" s="35" t="s">
        <v>1439</v>
      </c>
      <c r="AT355" s="67" t="s">
        <v>100</v>
      </c>
      <c r="AU355" s="75" t="s">
        <v>100</v>
      </c>
      <c r="AV355" s="112" t="s">
        <v>1587</v>
      </c>
      <c r="AW355" s="122" t="s">
        <v>438</v>
      </c>
      <c r="AX355" s="122" t="s">
        <v>139</v>
      </c>
      <c r="AY355" s="70" t="s">
        <v>91</v>
      </c>
      <c r="AZ355" s="71" t="s">
        <v>98</v>
      </c>
      <c r="BA355" s="71" t="s">
        <v>1580</v>
      </c>
      <c r="BB355" s="71" t="s">
        <v>1436</v>
      </c>
      <c r="BC355" s="70" t="s">
        <v>91</v>
      </c>
      <c r="BD355" s="71" t="s">
        <v>98</v>
      </c>
      <c r="BE355" s="12" t="s">
        <v>98</v>
      </c>
      <c r="BF355" s="71" t="s">
        <v>98</v>
      </c>
      <c r="BG355" s="12" t="s">
        <v>98</v>
      </c>
      <c r="BH355" s="12" t="s">
        <v>98</v>
      </c>
      <c r="BI355" s="12" t="s">
        <v>98</v>
      </c>
      <c r="BJ355" s="100" t="s">
        <v>98</v>
      </c>
      <c r="BK355" s="12" t="s">
        <v>98</v>
      </c>
      <c r="BL355" s="71" t="s">
        <v>98</v>
      </c>
      <c r="BM355" s="12" t="s">
        <v>98</v>
      </c>
      <c r="BN355" s="12" t="s">
        <v>98</v>
      </c>
      <c r="BO355" s="12" t="s">
        <v>98</v>
      </c>
      <c r="BP355" s="100" t="s">
        <v>98</v>
      </c>
      <c r="BQ355" s="12" t="s">
        <v>98</v>
      </c>
      <c r="BR355" s="71" t="s">
        <v>98</v>
      </c>
      <c r="BS355" s="12" t="s">
        <v>98</v>
      </c>
      <c r="BT355" s="12" t="s">
        <v>98</v>
      </c>
      <c r="BU355" s="12" t="s">
        <v>98</v>
      </c>
      <c r="BV355" s="100" t="s">
        <v>98</v>
      </c>
      <c r="BW355" s="12" t="s">
        <v>98</v>
      </c>
      <c r="BX355" s="71" t="s">
        <v>98</v>
      </c>
      <c r="BY355" s="12" t="s">
        <v>98</v>
      </c>
      <c r="BZ355" s="12" t="s">
        <v>98</v>
      </c>
      <c r="CA355" s="12" t="s">
        <v>98</v>
      </c>
      <c r="CB355" s="100" t="s">
        <v>98</v>
      </c>
      <c r="CC355" s="100" t="s">
        <v>98</v>
      </c>
      <c r="CD355" s="100" t="s">
        <v>98</v>
      </c>
      <c r="CE355" s="100" t="s">
        <v>98</v>
      </c>
      <c r="CF355" s="100" t="s">
        <v>98</v>
      </c>
      <c r="CG355" s="100" t="s">
        <v>98</v>
      </c>
      <c r="CH355" s="100" t="s">
        <v>98</v>
      </c>
      <c r="CI355" s="101" t="s">
        <v>98</v>
      </c>
    </row>
    <row r="356" spans="1:87" ht="21.75" customHeight="1" x14ac:dyDescent="0.25">
      <c r="A356" s="1" t="s">
        <v>1433</v>
      </c>
      <c r="B356" s="7" t="s">
        <v>347</v>
      </c>
      <c r="C356" s="23" t="s">
        <v>1434</v>
      </c>
      <c r="D356" t="s">
        <v>591</v>
      </c>
      <c r="E356" s="2">
        <v>2007</v>
      </c>
      <c r="F356" s="19" t="s">
        <v>91</v>
      </c>
      <c r="G356" s="10" t="s">
        <v>1615</v>
      </c>
      <c r="H356" s="2" t="s">
        <v>93</v>
      </c>
      <c r="I356" s="10" t="s">
        <v>94</v>
      </c>
      <c r="J356" s="2" t="s">
        <v>98</v>
      </c>
      <c r="K356" s="118" t="str">
        <f t="shared" si="40"/>
        <v>pdf</v>
      </c>
      <c r="L356" s="2" t="s">
        <v>98</v>
      </c>
      <c r="M356" s="118" t="str">
        <f t="shared" si="41"/>
        <v>pdf</v>
      </c>
      <c r="N356" s="2" t="s">
        <v>97</v>
      </c>
      <c r="O356" s="45" t="s">
        <v>98</v>
      </c>
      <c r="P356" s="13" t="str">
        <f t="shared" si="43"/>
        <v>Folder</v>
      </c>
      <c r="Q356" s="127">
        <v>2700</v>
      </c>
      <c r="R356" s="127">
        <v>1100</v>
      </c>
      <c r="S356" s="127">
        <v>1000</v>
      </c>
      <c r="T356" s="10" t="s">
        <v>782</v>
      </c>
      <c r="U356" s="2" t="s">
        <v>99</v>
      </c>
      <c r="V356" s="7" t="s">
        <v>98</v>
      </c>
      <c r="W356" s="2" t="s">
        <v>99</v>
      </c>
      <c r="X356" s="2" t="s">
        <v>100</v>
      </c>
      <c r="Y356" s="2" t="s">
        <v>100</v>
      </c>
      <c r="Z356" s="2" t="s">
        <v>100</v>
      </c>
      <c r="AA356" s="2" t="s">
        <v>100</v>
      </c>
      <c r="AB356" s="18" t="s">
        <v>100</v>
      </c>
      <c r="AC356" s="76" t="s">
        <v>137</v>
      </c>
      <c r="AD356" s="63" t="s">
        <v>98</v>
      </c>
      <c r="AE356" s="65" t="s">
        <v>98</v>
      </c>
      <c r="AF356" s="86" t="s">
        <v>98</v>
      </c>
      <c r="AG356" s="65" t="s">
        <v>98</v>
      </c>
      <c r="AH356" s="65" t="s">
        <v>98</v>
      </c>
      <c r="AI356" s="65" t="s">
        <v>98</v>
      </c>
      <c r="AJ356" s="65" t="s">
        <v>98</v>
      </c>
      <c r="AK356" s="66" t="s">
        <v>98</v>
      </c>
      <c r="AL356" s="12" t="s">
        <v>98</v>
      </c>
      <c r="AM356" s="2" t="str">
        <f t="shared" si="45"/>
        <v/>
      </c>
      <c r="AN356" s="14" t="str">
        <f t="shared" si="44"/>
        <v>Folder</v>
      </c>
      <c r="AO356" s="15">
        <v>0</v>
      </c>
      <c r="AP356" s="62"/>
      <c r="AQ356" s="71" t="s">
        <v>98</v>
      </c>
      <c r="AR356" s="67" t="str">
        <f t="shared" si="42"/>
        <v>K21x.054</v>
      </c>
      <c r="AS356" s="35" t="s">
        <v>1439</v>
      </c>
      <c r="AT356" s="67" t="s">
        <v>100</v>
      </c>
      <c r="AU356" s="75" t="s">
        <v>100</v>
      </c>
      <c r="AV356" s="112" t="s">
        <v>98</v>
      </c>
      <c r="AW356" s="122" t="s">
        <v>319</v>
      </c>
      <c r="AX356" s="122" t="s">
        <v>139</v>
      </c>
      <c r="AY356" s="70" t="s">
        <v>91</v>
      </c>
      <c r="AZ356" s="71" t="s">
        <v>98</v>
      </c>
      <c r="BA356" s="71" t="s">
        <v>1615</v>
      </c>
      <c r="BB356" s="71" t="s">
        <v>94</v>
      </c>
      <c r="BC356" s="70" t="s">
        <v>91</v>
      </c>
      <c r="BD356" s="71" t="s">
        <v>98</v>
      </c>
      <c r="BE356" s="12" t="s">
        <v>98</v>
      </c>
      <c r="BF356" s="71" t="s">
        <v>98</v>
      </c>
      <c r="BG356" s="12" t="s">
        <v>98</v>
      </c>
      <c r="BH356" s="12" t="s">
        <v>98</v>
      </c>
      <c r="BI356" s="12" t="s">
        <v>98</v>
      </c>
      <c r="BJ356" s="100" t="s">
        <v>98</v>
      </c>
      <c r="BK356" s="12" t="s">
        <v>98</v>
      </c>
      <c r="BL356" s="71" t="s">
        <v>98</v>
      </c>
      <c r="BM356" s="12" t="s">
        <v>98</v>
      </c>
      <c r="BN356" s="12" t="s">
        <v>98</v>
      </c>
      <c r="BO356" s="12" t="s">
        <v>98</v>
      </c>
      <c r="BP356" s="100" t="s">
        <v>98</v>
      </c>
      <c r="BQ356" s="12" t="s">
        <v>98</v>
      </c>
      <c r="BR356" s="71" t="s">
        <v>98</v>
      </c>
      <c r="BS356" s="12" t="s">
        <v>98</v>
      </c>
      <c r="BT356" s="12" t="s">
        <v>98</v>
      </c>
      <c r="BU356" s="12" t="s">
        <v>98</v>
      </c>
      <c r="BV356" s="100" t="s">
        <v>98</v>
      </c>
      <c r="BW356" s="12" t="s">
        <v>98</v>
      </c>
      <c r="BX356" s="71" t="s">
        <v>98</v>
      </c>
      <c r="BY356" s="12" t="s">
        <v>98</v>
      </c>
      <c r="BZ356" s="12" t="s">
        <v>98</v>
      </c>
      <c r="CA356" s="12" t="s">
        <v>98</v>
      </c>
      <c r="CB356" s="100" t="s">
        <v>98</v>
      </c>
      <c r="CC356" s="100" t="s">
        <v>98</v>
      </c>
      <c r="CD356" s="100" t="s">
        <v>98</v>
      </c>
      <c r="CE356" s="100" t="s">
        <v>98</v>
      </c>
      <c r="CF356" s="100" t="s">
        <v>98</v>
      </c>
      <c r="CG356" s="100" t="s">
        <v>98</v>
      </c>
      <c r="CH356" s="100" t="s">
        <v>98</v>
      </c>
      <c r="CI356" s="101" t="s">
        <v>98</v>
      </c>
    </row>
    <row r="357" spans="1:87" ht="21.75" customHeight="1" x14ac:dyDescent="0.25">
      <c r="A357" s="1" t="s">
        <v>1433</v>
      </c>
      <c r="B357" s="7" t="s">
        <v>349</v>
      </c>
      <c r="C357" s="23" t="s">
        <v>1434</v>
      </c>
      <c r="D357" t="s">
        <v>1112</v>
      </c>
      <c r="E357" s="2">
        <v>2006</v>
      </c>
      <c r="F357" s="19" t="s">
        <v>91</v>
      </c>
      <c r="G357" s="10" t="s">
        <v>1615</v>
      </c>
      <c r="H357" s="2" t="s">
        <v>93</v>
      </c>
      <c r="I357" s="10" t="s">
        <v>94</v>
      </c>
      <c r="J357" s="2" t="s">
        <v>1616</v>
      </c>
      <c r="K357" s="118" t="str">
        <f t="shared" si="40"/>
        <v>pdf</v>
      </c>
      <c r="L357" s="2" t="s">
        <v>1617</v>
      </c>
      <c r="M357" s="118" t="str">
        <f t="shared" si="41"/>
        <v>pdf</v>
      </c>
      <c r="N357" s="2" t="s">
        <v>97</v>
      </c>
      <c r="O357" s="45" t="s">
        <v>98</v>
      </c>
      <c r="P357" s="13" t="str">
        <f t="shared" si="43"/>
        <v>Folder</v>
      </c>
      <c r="Q357" s="127">
        <v>2700</v>
      </c>
      <c r="R357" s="127">
        <v>1100</v>
      </c>
      <c r="S357" s="127">
        <v>1400</v>
      </c>
      <c r="T357" s="10" t="s">
        <v>782</v>
      </c>
      <c r="U357" s="2" t="s">
        <v>99</v>
      </c>
      <c r="V357" s="7" t="s">
        <v>98</v>
      </c>
      <c r="W357" s="2" t="s">
        <v>100</v>
      </c>
      <c r="X357" s="2" t="s">
        <v>100</v>
      </c>
      <c r="Y357" s="2" t="s">
        <v>100</v>
      </c>
      <c r="Z357" s="2" t="s">
        <v>100</v>
      </c>
      <c r="AA357" s="2" t="s">
        <v>100</v>
      </c>
      <c r="AB357" s="18" t="s">
        <v>100</v>
      </c>
      <c r="AC357" s="76" t="s">
        <v>776</v>
      </c>
      <c r="AD357" s="63" t="s">
        <v>98</v>
      </c>
      <c r="AE357" s="65" t="s">
        <v>98</v>
      </c>
      <c r="AF357" s="86" t="s">
        <v>98</v>
      </c>
      <c r="AG357" s="65" t="s">
        <v>98</v>
      </c>
      <c r="AH357" s="65" t="s">
        <v>98</v>
      </c>
      <c r="AI357" s="65" t="s">
        <v>98</v>
      </c>
      <c r="AJ357" s="65" t="s">
        <v>98</v>
      </c>
      <c r="AK357" s="66" t="s">
        <v>98</v>
      </c>
      <c r="AL357" s="12" t="s">
        <v>98</v>
      </c>
      <c r="AM357" s="2" t="str">
        <f t="shared" si="45"/>
        <v/>
      </c>
      <c r="AN357" s="14" t="str">
        <f t="shared" si="44"/>
        <v>Folder</v>
      </c>
      <c r="AO357" s="15">
        <v>0</v>
      </c>
      <c r="AP357" s="62"/>
      <c r="AQ357" s="71" t="s">
        <v>98</v>
      </c>
      <c r="AR357" s="67" t="str">
        <f t="shared" si="42"/>
        <v>K21x.055</v>
      </c>
      <c r="AS357" s="35" t="s">
        <v>1574</v>
      </c>
      <c r="AT357" s="67" t="s">
        <v>100</v>
      </c>
      <c r="AU357" s="75" t="s">
        <v>100</v>
      </c>
      <c r="AV357" s="112" t="s">
        <v>1618</v>
      </c>
      <c r="AW357" s="122" t="s">
        <v>1619</v>
      </c>
      <c r="AX357" s="122" t="s">
        <v>183</v>
      </c>
      <c r="AY357" s="70" t="s">
        <v>91</v>
      </c>
      <c r="AZ357" s="71" t="s">
        <v>98</v>
      </c>
      <c r="BA357" s="71" t="s">
        <v>1615</v>
      </c>
      <c r="BB357" s="71" t="s">
        <v>94</v>
      </c>
      <c r="BC357" s="70" t="s">
        <v>91</v>
      </c>
      <c r="BD357" s="71" t="s">
        <v>98</v>
      </c>
      <c r="BE357" s="12" t="s">
        <v>98</v>
      </c>
      <c r="BF357" s="71" t="s">
        <v>98</v>
      </c>
      <c r="BG357" s="12" t="s">
        <v>98</v>
      </c>
      <c r="BH357" s="12" t="s">
        <v>98</v>
      </c>
      <c r="BI357" s="12" t="s">
        <v>98</v>
      </c>
      <c r="BJ357" s="100" t="s">
        <v>98</v>
      </c>
      <c r="BK357" s="12" t="s">
        <v>98</v>
      </c>
      <c r="BL357" s="71" t="s">
        <v>98</v>
      </c>
      <c r="BM357" s="12" t="s">
        <v>98</v>
      </c>
      <c r="BN357" s="12" t="s">
        <v>98</v>
      </c>
      <c r="BO357" s="12" t="s">
        <v>98</v>
      </c>
      <c r="BP357" s="100" t="s">
        <v>98</v>
      </c>
      <c r="BQ357" s="12" t="s">
        <v>98</v>
      </c>
      <c r="BR357" s="71" t="s">
        <v>98</v>
      </c>
      <c r="BS357" s="12" t="s">
        <v>98</v>
      </c>
      <c r="BT357" s="12" t="s">
        <v>98</v>
      </c>
      <c r="BU357" s="12" t="s">
        <v>98</v>
      </c>
      <c r="BV357" s="100" t="s">
        <v>98</v>
      </c>
      <c r="BW357" s="12" t="s">
        <v>98</v>
      </c>
      <c r="BX357" s="71" t="s">
        <v>98</v>
      </c>
      <c r="BY357" s="12" t="s">
        <v>98</v>
      </c>
      <c r="BZ357" s="12" t="s">
        <v>98</v>
      </c>
      <c r="CA357" s="12" t="s">
        <v>98</v>
      </c>
      <c r="CB357" s="100" t="s">
        <v>98</v>
      </c>
      <c r="CC357" s="100" t="s">
        <v>98</v>
      </c>
      <c r="CD357" s="100" t="s">
        <v>98</v>
      </c>
      <c r="CE357" s="100" t="s">
        <v>98</v>
      </c>
      <c r="CF357" s="100" t="s">
        <v>98</v>
      </c>
      <c r="CG357" s="100" t="s">
        <v>98</v>
      </c>
      <c r="CH357" s="100" t="s">
        <v>98</v>
      </c>
      <c r="CI357" s="101" t="s">
        <v>98</v>
      </c>
    </row>
    <row r="358" spans="1:87" ht="21.75" customHeight="1" x14ac:dyDescent="0.25">
      <c r="A358" s="1" t="s">
        <v>1433</v>
      </c>
      <c r="B358" s="7" t="s">
        <v>361</v>
      </c>
      <c r="C358" s="23" t="s">
        <v>1434</v>
      </c>
      <c r="D358" t="s">
        <v>1620</v>
      </c>
      <c r="E358" s="2">
        <v>2007</v>
      </c>
      <c r="F358" s="19" t="s">
        <v>91</v>
      </c>
      <c r="G358" s="10" t="s">
        <v>1615</v>
      </c>
      <c r="H358" s="2" t="s">
        <v>93</v>
      </c>
      <c r="I358" s="10" t="s">
        <v>94</v>
      </c>
      <c r="J358" s="2" t="s">
        <v>1621</v>
      </c>
      <c r="K358" s="118" t="str">
        <f t="shared" si="40"/>
        <v>pdf</v>
      </c>
      <c r="L358" s="2" t="s">
        <v>1617</v>
      </c>
      <c r="M358" s="118" t="str">
        <f t="shared" si="41"/>
        <v>pdf</v>
      </c>
      <c r="N358" s="2" t="s">
        <v>97</v>
      </c>
      <c r="O358" s="45" t="s">
        <v>98</v>
      </c>
      <c r="P358" s="13" t="str">
        <f t="shared" si="43"/>
        <v>Folder</v>
      </c>
      <c r="Q358" s="127">
        <v>2700</v>
      </c>
      <c r="R358" s="127">
        <v>1100</v>
      </c>
      <c r="S358" s="127">
        <v>1400</v>
      </c>
      <c r="T358" s="10" t="s">
        <v>782</v>
      </c>
      <c r="U358" s="2" t="s">
        <v>99</v>
      </c>
      <c r="V358" s="7" t="s">
        <v>98</v>
      </c>
      <c r="W358" s="2" t="s">
        <v>99</v>
      </c>
      <c r="X358" s="2" t="s">
        <v>100</v>
      </c>
      <c r="Y358" s="2" t="s">
        <v>100</v>
      </c>
      <c r="Z358" s="2" t="s">
        <v>100</v>
      </c>
      <c r="AA358" s="2" t="s">
        <v>99</v>
      </c>
      <c r="AB358" s="18" t="s">
        <v>100</v>
      </c>
      <c r="AC358" s="76" t="s">
        <v>776</v>
      </c>
      <c r="AD358" s="63" t="s">
        <v>98</v>
      </c>
      <c r="AE358" s="65" t="s">
        <v>98</v>
      </c>
      <c r="AF358" s="86" t="s">
        <v>98</v>
      </c>
      <c r="AG358" s="65" t="s">
        <v>98</v>
      </c>
      <c r="AH358" s="65" t="s">
        <v>98</v>
      </c>
      <c r="AI358" s="65" t="s">
        <v>98</v>
      </c>
      <c r="AJ358" s="65" t="s">
        <v>98</v>
      </c>
      <c r="AK358" s="66" t="s">
        <v>98</v>
      </c>
      <c r="AL358" s="12" t="s">
        <v>98</v>
      </c>
      <c r="AM358" s="2" t="str">
        <f t="shared" si="45"/>
        <v/>
      </c>
      <c r="AN358" s="14" t="str">
        <f t="shared" si="44"/>
        <v>Folder</v>
      </c>
      <c r="AO358" s="15">
        <v>0</v>
      </c>
      <c r="AP358" s="62"/>
      <c r="AQ358" s="71" t="s">
        <v>98</v>
      </c>
      <c r="AR358" s="67" t="str">
        <f t="shared" si="42"/>
        <v>K21x.056</v>
      </c>
      <c r="AS358" s="35" t="s">
        <v>1574</v>
      </c>
      <c r="AT358" s="67" t="s">
        <v>100</v>
      </c>
      <c r="AU358" s="75" t="s">
        <v>100</v>
      </c>
      <c r="AV358" s="112" t="s">
        <v>1618</v>
      </c>
      <c r="AW358" s="122" t="s">
        <v>438</v>
      </c>
      <c r="AX358" s="122" t="s">
        <v>139</v>
      </c>
      <c r="AY358" s="70" t="s">
        <v>91</v>
      </c>
      <c r="AZ358" s="71" t="s">
        <v>98</v>
      </c>
      <c r="BA358" s="71" t="s">
        <v>1615</v>
      </c>
      <c r="BB358" s="71" t="s">
        <v>94</v>
      </c>
      <c r="BC358" s="70" t="s">
        <v>91</v>
      </c>
      <c r="BD358" s="71" t="s">
        <v>98</v>
      </c>
      <c r="BE358" s="12" t="s">
        <v>98</v>
      </c>
      <c r="BF358" s="71" t="s">
        <v>98</v>
      </c>
      <c r="BG358" s="12" t="s">
        <v>98</v>
      </c>
      <c r="BH358" s="12" t="s">
        <v>98</v>
      </c>
      <c r="BI358" s="12" t="s">
        <v>98</v>
      </c>
      <c r="BJ358" s="100" t="s">
        <v>98</v>
      </c>
      <c r="BK358" s="12" t="s">
        <v>98</v>
      </c>
      <c r="BL358" s="71" t="s">
        <v>98</v>
      </c>
      <c r="BM358" s="12" t="s">
        <v>98</v>
      </c>
      <c r="BN358" s="12" t="s">
        <v>98</v>
      </c>
      <c r="BO358" s="12" t="s">
        <v>98</v>
      </c>
      <c r="BP358" s="100" t="s">
        <v>98</v>
      </c>
      <c r="BQ358" s="12" t="s">
        <v>98</v>
      </c>
      <c r="BR358" s="71" t="s">
        <v>98</v>
      </c>
      <c r="BS358" s="12" t="s">
        <v>98</v>
      </c>
      <c r="BT358" s="12" t="s">
        <v>98</v>
      </c>
      <c r="BU358" s="12" t="s">
        <v>98</v>
      </c>
      <c r="BV358" s="100" t="s">
        <v>98</v>
      </c>
      <c r="BW358" s="12" t="s">
        <v>98</v>
      </c>
      <c r="BX358" s="71" t="s">
        <v>98</v>
      </c>
      <c r="BY358" s="12" t="s">
        <v>98</v>
      </c>
      <c r="BZ358" s="12" t="s">
        <v>98</v>
      </c>
      <c r="CA358" s="12" t="s">
        <v>98</v>
      </c>
      <c r="CB358" s="100" t="s">
        <v>98</v>
      </c>
      <c r="CC358" s="100" t="s">
        <v>98</v>
      </c>
      <c r="CD358" s="100" t="s">
        <v>98</v>
      </c>
      <c r="CE358" s="100" t="s">
        <v>98</v>
      </c>
      <c r="CF358" s="100" t="s">
        <v>98</v>
      </c>
      <c r="CG358" s="100" t="s">
        <v>98</v>
      </c>
      <c r="CH358" s="100" t="s">
        <v>98</v>
      </c>
      <c r="CI358" s="101" t="s">
        <v>98</v>
      </c>
    </row>
    <row r="359" spans="1:87" ht="21.75" customHeight="1" x14ac:dyDescent="0.25">
      <c r="A359" s="1" t="s">
        <v>1433</v>
      </c>
      <c r="B359" s="7" t="s">
        <v>368</v>
      </c>
      <c r="C359" s="23" t="s">
        <v>1434</v>
      </c>
      <c r="D359" t="s">
        <v>1622</v>
      </c>
      <c r="E359" s="2">
        <v>2007</v>
      </c>
      <c r="F359" s="19" t="s">
        <v>91</v>
      </c>
      <c r="G359" s="10" t="s">
        <v>1615</v>
      </c>
      <c r="H359" s="2" t="s">
        <v>93</v>
      </c>
      <c r="I359" s="10" t="s">
        <v>94</v>
      </c>
      <c r="J359" s="2" t="s">
        <v>1623</v>
      </c>
      <c r="K359" s="118" t="str">
        <f t="shared" si="40"/>
        <v>pdf</v>
      </c>
      <c r="L359" s="2" t="s">
        <v>1624</v>
      </c>
      <c r="M359" s="118" t="str">
        <f t="shared" si="41"/>
        <v>pdf</v>
      </c>
      <c r="N359" s="2" t="s">
        <v>97</v>
      </c>
      <c r="O359" s="45" t="s">
        <v>98</v>
      </c>
      <c r="P359" s="13" t="str">
        <f t="shared" si="43"/>
        <v>Folder</v>
      </c>
      <c r="Q359" s="127">
        <v>2700</v>
      </c>
      <c r="R359" s="127">
        <v>1100</v>
      </c>
      <c r="S359" s="127">
        <v>1000</v>
      </c>
      <c r="T359" s="10" t="s">
        <v>782</v>
      </c>
      <c r="U359" s="2" t="s">
        <v>99</v>
      </c>
      <c r="V359" s="7" t="s">
        <v>98</v>
      </c>
      <c r="W359" s="2" t="s">
        <v>99</v>
      </c>
      <c r="X359" s="2" t="s">
        <v>100</v>
      </c>
      <c r="Y359" s="2" t="s">
        <v>100</v>
      </c>
      <c r="Z359" s="2" t="s">
        <v>100</v>
      </c>
      <c r="AA359" s="2" t="s">
        <v>100</v>
      </c>
      <c r="AB359" s="18" t="s">
        <v>100</v>
      </c>
      <c r="AC359" s="76" t="s">
        <v>137</v>
      </c>
      <c r="AD359" s="63" t="s">
        <v>98</v>
      </c>
      <c r="AE359" s="65" t="s">
        <v>98</v>
      </c>
      <c r="AF359" s="86" t="s">
        <v>98</v>
      </c>
      <c r="AG359" s="65" t="s">
        <v>98</v>
      </c>
      <c r="AH359" s="65" t="s">
        <v>98</v>
      </c>
      <c r="AI359" s="65" t="s">
        <v>98</v>
      </c>
      <c r="AJ359" s="65" t="s">
        <v>98</v>
      </c>
      <c r="AK359" s="66" t="s">
        <v>98</v>
      </c>
      <c r="AL359" s="12" t="s">
        <v>98</v>
      </c>
      <c r="AM359" s="2" t="str">
        <f t="shared" si="45"/>
        <v/>
      </c>
      <c r="AN359" s="14" t="str">
        <f t="shared" si="44"/>
        <v>Folder</v>
      </c>
      <c r="AO359" s="15">
        <v>0</v>
      </c>
      <c r="AP359" s="62"/>
      <c r="AQ359" s="71" t="s">
        <v>98</v>
      </c>
      <c r="AR359" s="67" t="str">
        <f t="shared" si="42"/>
        <v>K21x.057</v>
      </c>
      <c r="AS359" s="35" t="s">
        <v>1439</v>
      </c>
      <c r="AT359" s="67" t="s">
        <v>100</v>
      </c>
      <c r="AU359" s="75" t="s">
        <v>100</v>
      </c>
      <c r="AV359" s="112" t="s">
        <v>1618</v>
      </c>
      <c r="AW359" s="122" t="s">
        <v>319</v>
      </c>
      <c r="AX359" s="122" t="s">
        <v>139</v>
      </c>
      <c r="AY359" s="70" t="s">
        <v>91</v>
      </c>
      <c r="AZ359" s="71" t="s">
        <v>98</v>
      </c>
      <c r="BA359" s="71" t="s">
        <v>1615</v>
      </c>
      <c r="BB359" s="71" t="s">
        <v>94</v>
      </c>
      <c r="BC359" s="70" t="s">
        <v>91</v>
      </c>
      <c r="BD359" s="71" t="s">
        <v>98</v>
      </c>
      <c r="BE359" s="12" t="s">
        <v>98</v>
      </c>
      <c r="BF359" s="71" t="s">
        <v>98</v>
      </c>
      <c r="BG359" s="12" t="s">
        <v>98</v>
      </c>
      <c r="BH359" s="12" t="s">
        <v>98</v>
      </c>
      <c r="BI359" s="12" t="s">
        <v>98</v>
      </c>
      <c r="BJ359" s="100" t="s">
        <v>98</v>
      </c>
      <c r="BK359" s="12" t="s">
        <v>98</v>
      </c>
      <c r="BL359" s="71" t="s">
        <v>98</v>
      </c>
      <c r="BM359" s="12" t="s">
        <v>98</v>
      </c>
      <c r="BN359" s="12" t="s">
        <v>98</v>
      </c>
      <c r="BO359" s="12" t="s">
        <v>98</v>
      </c>
      <c r="BP359" s="100" t="s">
        <v>98</v>
      </c>
      <c r="BQ359" s="12" t="s">
        <v>98</v>
      </c>
      <c r="BR359" s="71" t="s">
        <v>98</v>
      </c>
      <c r="BS359" s="12" t="s">
        <v>98</v>
      </c>
      <c r="BT359" s="12" t="s">
        <v>98</v>
      </c>
      <c r="BU359" s="12" t="s">
        <v>98</v>
      </c>
      <c r="BV359" s="100" t="s">
        <v>98</v>
      </c>
      <c r="BW359" s="12" t="s">
        <v>98</v>
      </c>
      <c r="BX359" s="71" t="s">
        <v>98</v>
      </c>
      <c r="BY359" s="12" t="s">
        <v>98</v>
      </c>
      <c r="BZ359" s="12" t="s">
        <v>98</v>
      </c>
      <c r="CA359" s="12" t="s">
        <v>98</v>
      </c>
      <c r="CB359" s="100" t="s">
        <v>98</v>
      </c>
      <c r="CC359" s="100" t="s">
        <v>98</v>
      </c>
      <c r="CD359" s="100" t="s">
        <v>98</v>
      </c>
      <c r="CE359" s="100" t="s">
        <v>98</v>
      </c>
      <c r="CF359" s="100" t="s">
        <v>98</v>
      </c>
      <c r="CG359" s="100" t="s">
        <v>98</v>
      </c>
      <c r="CH359" s="100" t="s">
        <v>98</v>
      </c>
      <c r="CI359" s="101" t="s">
        <v>98</v>
      </c>
    </row>
    <row r="360" spans="1:87" ht="21.75" customHeight="1" x14ac:dyDescent="0.25">
      <c r="A360" s="1" t="s">
        <v>1433</v>
      </c>
      <c r="B360" s="7" t="s">
        <v>377</v>
      </c>
      <c r="C360" s="23" t="s">
        <v>1434</v>
      </c>
      <c r="D360" t="s">
        <v>879</v>
      </c>
      <c r="E360" s="2">
        <v>2007</v>
      </c>
      <c r="F360" s="19" t="s">
        <v>91</v>
      </c>
      <c r="G360" s="10" t="s">
        <v>1615</v>
      </c>
      <c r="H360" s="2" t="s">
        <v>93</v>
      </c>
      <c r="I360" s="10" t="s">
        <v>94</v>
      </c>
      <c r="J360" s="2" t="s">
        <v>1625</v>
      </c>
      <c r="K360" s="118" t="str">
        <f t="shared" si="40"/>
        <v>pdf</v>
      </c>
      <c r="L360" s="2" t="s">
        <v>1613</v>
      </c>
      <c r="M360" s="118" t="str">
        <f t="shared" si="41"/>
        <v>pdf</v>
      </c>
      <c r="N360" s="2" t="s">
        <v>97</v>
      </c>
      <c r="O360" s="45" t="s">
        <v>98</v>
      </c>
      <c r="P360" s="13" t="str">
        <f t="shared" si="43"/>
        <v>Folder</v>
      </c>
      <c r="Q360" s="127">
        <v>2700</v>
      </c>
      <c r="R360" s="127">
        <v>1100</v>
      </c>
      <c r="S360" s="127">
        <v>1000</v>
      </c>
      <c r="T360" s="10" t="s">
        <v>782</v>
      </c>
      <c r="U360" s="2" t="s">
        <v>98</v>
      </c>
      <c r="V360" s="7" t="s">
        <v>98</v>
      </c>
      <c r="W360" s="2" t="s">
        <v>99</v>
      </c>
      <c r="X360" s="2" t="s">
        <v>100</v>
      </c>
      <c r="Y360" s="2" t="s">
        <v>100</v>
      </c>
      <c r="Z360" s="2" t="s">
        <v>100</v>
      </c>
      <c r="AA360" s="2" t="s">
        <v>99</v>
      </c>
      <c r="AB360" s="18" t="s">
        <v>100</v>
      </c>
      <c r="AC360" s="76" t="s">
        <v>158</v>
      </c>
      <c r="AD360" s="63" t="s">
        <v>98</v>
      </c>
      <c r="AE360" s="65" t="s">
        <v>98</v>
      </c>
      <c r="AF360" s="86" t="s">
        <v>98</v>
      </c>
      <c r="AG360" s="65" t="s">
        <v>98</v>
      </c>
      <c r="AH360" s="65" t="s">
        <v>98</v>
      </c>
      <c r="AI360" s="65" t="s">
        <v>98</v>
      </c>
      <c r="AJ360" s="65" t="s">
        <v>98</v>
      </c>
      <c r="AK360" s="66" t="s">
        <v>98</v>
      </c>
      <c r="AL360" s="12" t="s">
        <v>98</v>
      </c>
      <c r="AM360" s="2" t="str">
        <f t="shared" si="45"/>
        <v/>
      </c>
      <c r="AN360" s="14" t="str">
        <f t="shared" si="44"/>
        <v>Folder</v>
      </c>
      <c r="AO360" s="15">
        <v>0</v>
      </c>
      <c r="AP360" s="62"/>
      <c r="AQ360" s="71" t="s">
        <v>98</v>
      </c>
      <c r="AR360" s="67" t="str">
        <f t="shared" si="42"/>
        <v>K21x.058</v>
      </c>
      <c r="AS360" s="35" t="s">
        <v>1439</v>
      </c>
      <c r="AT360" s="67" t="s">
        <v>100</v>
      </c>
      <c r="AU360" s="75" t="s">
        <v>100</v>
      </c>
      <c r="AV360" s="112" t="s">
        <v>1618</v>
      </c>
      <c r="AW360" s="122" t="s">
        <v>172</v>
      </c>
      <c r="AX360" s="122" t="s">
        <v>104</v>
      </c>
      <c r="AY360" s="70" t="s">
        <v>91</v>
      </c>
      <c r="AZ360" s="71" t="s">
        <v>98</v>
      </c>
      <c r="BA360" s="71" t="s">
        <v>1615</v>
      </c>
      <c r="BB360" s="71" t="s">
        <v>94</v>
      </c>
      <c r="BC360" s="70" t="s">
        <v>91</v>
      </c>
      <c r="BD360" s="71" t="s">
        <v>98</v>
      </c>
      <c r="BE360" s="12" t="s">
        <v>98</v>
      </c>
      <c r="BF360" s="71" t="s">
        <v>98</v>
      </c>
      <c r="BG360" s="12" t="s">
        <v>98</v>
      </c>
      <c r="BH360" s="12" t="s">
        <v>98</v>
      </c>
      <c r="BI360" s="12" t="s">
        <v>98</v>
      </c>
      <c r="BJ360" s="100" t="s">
        <v>98</v>
      </c>
      <c r="BK360" s="12" t="s">
        <v>98</v>
      </c>
      <c r="BL360" s="71" t="s">
        <v>98</v>
      </c>
      <c r="BM360" s="12" t="s">
        <v>98</v>
      </c>
      <c r="BN360" s="12" t="s">
        <v>98</v>
      </c>
      <c r="BO360" s="12" t="s">
        <v>98</v>
      </c>
      <c r="BP360" s="100" t="s">
        <v>98</v>
      </c>
      <c r="BQ360" s="12" t="s">
        <v>98</v>
      </c>
      <c r="BR360" s="71" t="s">
        <v>98</v>
      </c>
      <c r="BS360" s="12" t="s">
        <v>98</v>
      </c>
      <c r="BT360" s="12" t="s">
        <v>98</v>
      </c>
      <c r="BU360" s="12" t="s">
        <v>98</v>
      </c>
      <c r="BV360" s="100" t="s">
        <v>98</v>
      </c>
      <c r="BW360" s="12" t="s">
        <v>98</v>
      </c>
      <c r="BX360" s="71" t="s">
        <v>98</v>
      </c>
      <c r="BY360" s="12" t="s">
        <v>98</v>
      </c>
      <c r="BZ360" s="12" t="s">
        <v>98</v>
      </c>
      <c r="CA360" s="12" t="s">
        <v>98</v>
      </c>
      <c r="CB360" s="100" t="s">
        <v>98</v>
      </c>
      <c r="CC360" s="100" t="s">
        <v>98</v>
      </c>
      <c r="CD360" s="100" t="s">
        <v>98</v>
      </c>
      <c r="CE360" s="100" t="s">
        <v>98</v>
      </c>
      <c r="CF360" s="100" t="s">
        <v>98</v>
      </c>
      <c r="CG360" s="100" t="s">
        <v>98</v>
      </c>
      <c r="CH360" s="100" t="s">
        <v>98</v>
      </c>
      <c r="CI360" s="101" t="s">
        <v>98</v>
      </c>
    </row>
    <row r="361" spans="1:87" ht="21.75" customHeight="1" x14ac:dyDescent="0.25">
      <c r="A361" s="1" t="s">
        <v>1433</v>
      </c>
      <c r="B361" s="7" t="s">
        <v>389</v>
      </c>
      <c r="C361" s="23" t="s">
        <v>1434</v>
      </c>
      <c r="D361" t="s">
        <v>596</v>
      </c>
      <c r="E361" s="2">
        <v>2007</v>
      </c>
      <c r="F361" s="19" t="s">
        <v>91</v>
      </c>
      <c r="G361" s="10" t="s">
        <v>1615</v>
      </c>
      <c r="H361" s="2" t="s">
        <v>93</v>
      </c>
      <c r="I361" s="10" t="s">
        <v>94</v>
      </c>
      <c r="J361" s="2" t="s">
        <v>1626</v>
      </c>
      <c r="K361" s="118" t="str">
        <f t="shared" si="40"/>
        <v>pdf</v>
      </c>
      <c r="L361" s="2" t="s">
        <v>1627</v>
      </c>
      <c r="M361" s="118" t="str">
        <f t="shared" si="41"/>
        <v>pdf</v>
      </c>
      <c r="N361" s="2" t="s">
        <v>97</v>
      </c>
      <c r="O361" s="45" t="s">
        <v>98</v>
      </c>
      <c r="P361" s="13" t="str">
        <f t="shared" si="43"/>
        <v>Folder</v>
      </c>
      <c r="Q361" s="127">
        <v>2700</v>
      </c>
      <c r="R361" s="127">
        <v>1100</v>
      </c>
      <c r="S361" s="127">
        <v>1000</v>
      </c>
      <c r="T361" s="10">
        <v>60</v>
      </c>
      <c r="U361" s="2" t="s">
        <v>99</v>
      </c>
      <c r="V361" s="7" t="s">
        <v>98</v>
      </c>
      <c r="W361" s="2" t="s">
        <v>99</v>
      </c>
      <c r="X361" s="2" t="s">
        <v>100</v>
      </c>
      <c r="Y361" s="2" t="s">
        <v>100</v>
      </c>
      <c r="Z361" s="2" t="s">
        <v>100</v>
      </c>
      <c r="AA361" s="2" t="s">
        <v>99</v>
      </c>
      <c r="AB361" s="18" t="s">
        <v>100</v>
      </c>
      <c r="AC361" s="76" t="s">
        <v>137</v>
      </c>
      <c r="AD361" s="63" t="s">
        <v>98</v>
      </c>
      <c r="AE361" s="65" t="s">
        <v>98</v>
      </c>
      <c r="AF361" s="86" t="s">
        <v>98</v>
      </c>
      <c r="AG361" s="65" t="s">
        <v>98</v>
      </c>
      <c r="AH361" s="65" t="s">
        <v>98</v>
      </c>
      <c r="AI361" s="65" t="s">
        <v>98</v>
      </c>
      <c r="AJ361" s="65" t="s">
        <v>98</v>
      </c>
      <c r="AK361" s="66" t="s">
        <v>98</v>
      </c>
      <c r="AL361" s="12" t="s">
        <v>98</v>
      </c>
      <c r="AM361" s="2" t="str">
        <f t="shared" si="45"/>
        <v/>
      </c>
      <c r="AN361" s="14" t="str">
        <f t="shared" si="44"/>
        <v>Folder</v>
      </c>
      <c r="AO361" s="15">
        <v>0</v>
      </c>
      <c r="AP361" s="62"/>
      <c r="AQ361" s="71" t="s">
        <v>98</v>
      </c>
      <c r="AR361" s="67" t="str">
        <f t="shared" si="42"/>
        <v>K21x.059</v>
      </c>
      <c r="AS361" s="35" t="s">
        <v>1439</v>
      </c>
      <c r="AT361" s="67" t="s">
        <v>100</v>
      </c>
      <c r="AU361" s="75" t="s">
        <v>100</v>
      </c>
      <c r="AV361" s="112" t="s">
        <v>1618</v>
      </c>
      <c r="AW361" s="122" t="s">
        <v>145</v>
      </c>
      <c r="AX361" s="122" t="s">
        <v>139</v>
      </c>
      <c r="AY361" s="70" t="s">
        <v>91</v>
      </c>
      <c r="AZ361" s="71" t="s">
        <v>98</v>
      </c>
      <c r="BA361" s="71" t="s">
        <v>1615</v>
      </c>
      <c r="BB361" s="71" t="s">
        <v>94</v>
      </c>
      <c r="BC361" s="70" t="s">
        <v>91</v>
      </c>
      <c r="BD361" s="71" t="s">
        <v>98</v>
      </c>
      <c r="BE361" s="12" t="s">
        <v>98</v>
      </c>
      <c r="BF361" s="71" t="s">
        <v>98</v>
      </c>
      <c r="BG361" s="12" t="s">
        <v>98</v>
      </c>
      <c r="BH361" s="12" t="s">
        <v>98</v>
      </c>
      <c r="BI361" s="12" t="s">
        <v>98</v>
      </c>
      <c r="BJ361" s="100" t="s">
        <v>98</v>
      </c>
      <c r="BK361" s="12" t="s">
        <v>98</v>
      </c>
      <c r="BL361" s="71" t="s">
        <v>98</v>
      </c>
      <c r="BM361" s="12" t="s">
        <v>98</v>
      </c>
      <c r="BN361" s="12" t="s">
        <v>98</v>
      </c>
      <c r="BO361" s="12" t="s">
        <v>98</v>
      </c>
      <c r="BP361" s="100" t="s">
        <v>98</v>
      </c>
      <c r="BQ361" s="12" t="s">
        <v>98</v>
      </c>
      <c r="BR361" s="71" t="s">
        <v>98</v>
      </c>
      <c r="BS361" s="12" t="s">
        <v>98</v>
      </c>
      <c r="BT361" s="12" t="s">
        <v>98</v>
      </c>
      <c r="BU361" s="12" t="s">
        <v>98</v>
      </c>
      <c r="BV361" s="100" t="s">
        <v>98</v>
      </c>
      <c r="BW361" s="12" t="s">
        <v>98</v>
      </c>
      <c r="BX361" s="71" t="s">
        <v>98</v>
      </c>
      <c r="BY361" s="12" t="s">
        <v>98</v>
      </c>
      <c r="BZ361" s="12" t="s">
        <v>98</v>
      </c>
      <c r="CA361" s="12" t="s">
        <v>98</v>
      </c>
      <c r="CB361" s="100" t="s">
        <v>98</v>
      </c>
      <c r="CC361" s="100" t="s">
        <v>98</v>
      </c>
      <c r="CD361" s="100" t="s">
        <v>98</v>
      </c>
      <c r="CE361" s="100" t="s">
        <v>98</v>
      </c>
      <c r="CF361" s="100" t="s">
        <v>98</v>
      </c>
      <c r="CG361" s="100" t="s">
        <v>98</v>
      </c>
      <c r="CH361" s="100" t="s">
        <v>98</v>
      </c>
      <c r="CI361" s="101" t="s">
        <v>98</v>
      </c>
    </row>
    <row r="362" spans="1:87" ht="21.75" customHeight="1" x14ac:dyDescent="0.25">
      <c r="A362" s="1" t="s">
        <v>1433</v>
      </c>
      <c r="B362" s="7" t="s">
        <v>398</v>
      </c>
      <c r="C362" s="23" t="s">
        <v>1434</v>
      </c>
      <c r="D362" t="s">
        <v>1198</v>
      </c>
      <c r="E362" s="2">
        <v>2007</v>
      </c>
      <c r="F362" s="19" t="s">
        <v>91</v>
      </c>
      <c r="G362" s="10" t="s">
        <v>1615</v>
      </c>
      <c r="H362" s="2" t="s">
        <v>93</v>
      </c>
      <c r="I362" s="10" t="s">
        <v>94</v>
      </c>
      <c r="J362" s="2" t="s">
        <v>1628</v>
      </c>
      <c r="K362" s="118" t="str">
        <f t="shared" si="40"/>
        <v>pdf</v>
      </c>
      <c r="L362" s="2" t="s">
        <v>1629</v>
      </c>
      <c r="M362" s="118" t="str">
        <f t="shared" si="41"/>
        <v>pdf</v>
      </c>
      <c r="N362" s="2" t="s">
        <v>97</v>
      </c>
      <c r="O362" s="45" t="s">
        <v>98</v>
      </c>
      <c r="P362" s="13" t="str">
        <f t="shared" si="43"/>
        <v>Folder</v>
      </c>
      <c r="Q362" s="127">
        <v>2700</v>
      </c>
      <c r="R362" s="127">
        <v>1100</v>
      </c>
      <c r="S362" s="127">
        <v>1000</v>
      </c>
      <c r="T362" s="10">
        <v>42</v>
      </c>
      <c r="U362" s="2" t="s">
        <v>99</v>
      </c>
      <c r="V362" s="7" t="s">
        <v>98</v>
      </c>
      <c r="W362" s="2" t="s">
        <v>100</v>
      </c>
      <c r="X362" s="2" t="s">
        <v>100</v>
      </c>
      <c r="Y362" s="2" t="s">
        <v>100</v>
      </c>
      <c r="Z362" s="2" t="s">
        <v>100</v>
      </c>
      <c r="AA362" s="2" t="s">
        <v>100</v>
      </c>
      <c r="AB362" s="18" t="s">
        <v>100</v>
      </c>
      <c r="AC362" s="76" t="s">
        <v>353</v>
      </c>
      <c r="AD362" s="63" t="s">
        <v>98</v>
      </c>
      <c r="AE362" s="65" t="s">
        <v>98</v>
      </c>
      <c r="AF362" s="86" t="s">
        <v>98</v>
      </c>
      <c r="AG362" s="65" t="s">
        <v>98</v>
      </c>
      <c r="AH362" s="65" t="s">
        <v>98</v>
      </c>
      <c r="AI362" s="65" t="s">
        <v>98</v>
      </c>
      <c r="AJ362" s="65" t="s">
        <v>98</v>
      </c>
      <c r="AK362" s="66" t="s">
        <v>98</v>
      </c>
      <c r="AL362" s="12" t="s">
        <v>98</v>
      </c>
      <c r="AM362" s="2" t="str">
        <f t="shared" si="45"/>
        <v/>
      </c>
      <c r="AN362" s="14" t="str">
        <f t="shared" si="44"/>
        <v>Folder</v>
      </c>
      <c r="AO362" s="15">
        <v>0</v>
      </c>
      <c r="AP362" s="62"/>
      <c r="AQ362" s="71" t="s">
        <v>98</v>
      </c>
      <c r="AR362" s="67" t="str">
        <f t="shared" si="42"/>
        <v>K21x.060</v>
      </c>
      <c r="AS362" s="35" t="s">
        <v>1439</v>
      </c>
      <c r="AT362" s="67" t="s">
        <v>100</v>
      </c>
      <c r="AU362" s="75" t="s">
        <v>100</v>
      </c>
      <c r="AV362" s="112" t="s">
        <v>98</v>
      </c>
      <c r="AW362" s="122" t="s">
        <v>172</v>
      </c>
      <c r="AX362" s="122" t="s">
        <v>104</v>
      </c>
      <c r="AY362" s="70" t="s">
        <v>91</v>
      </c>
      <c r="AZ362" s="71" t="s">
        <v>98</v>
      </c>
      <c r="BA362" s="71" t="s">
        <v>1615</v>
      </c>
      <c r="BB362" s="71" t="s">
        <v>94</v>
      </c>
      <c r="BC362" s="70" t="s">
        <v>91</v>
      </c>
      <c r="BD362" s="71" t="s">
        <v>98</v>
      </c>
      <c r="BE362" s="12" t="s">
        <v>98</v>
      </c>
      <c r="BF362" s="71" t="s">
        <v>98</v>
      </c>
      <c r="BG362" s="12" t="s">
        <v>98</v>
      </c>
      <c r="BH362" s="12" t="s">
        <v>98</v>
      </c>
      <c r="BI362" s="12" t="s">
        <v>98</v>
      </c>
      <c r="BJ362" s="100" t="s">
        <v>98</v>
      </c>
      <c r="BK362" s="12" t="s">
        <v>98</v>
      </c>
      <c r="BL362" s="71" t="s">
        <v>98</v>
      </c>
      <c r="BM362" s="12" t="s">
        <v>98</v>
      </c>
      <c r="BN362" s="12" t="s">
        <v>98</v>
      </c>
      <c r="BO362" s="12" t="s">
        <v>98</v>
      </c>
      <c r="BP362" s="100" t="s">
        <v>98</v>
      </c>
      <c r="BQ362" s="12" t="s">
        <v>98</v>
      </c>
      <c r="BR362" s="71" t="s">
        <v>98</v>
      </c>
      <c r="BS362" s="12" t="s">
        <v>98</v>
      </c>
      <c r="BT362" s="12" t="s">
        <v>98</v>
      </c>
      <c r="BU362" s="12" t="s">
        <v>98</v>
      </c>
      <c r="BV362" s="100" t="s">
        <v>98</v>
      </c>
      <c r="BW362" s="12" t="s">
        <v>98</v>
      </c>
      <c r="BX362" s="71" t="s">
        <v>98</v>
      </c>
      <c r="BY362" s="12" t="s">
        <v>98</v>
      </c>
      <c r="BZ362" s="12" t="s">
        <v>98</v>
      </c>
      <c r="CA362" s="12" t="s">
        <v>98</v>
      </c>
      <c r="CB362" s="100" t="s">
        <v>98</v>
      </c>
      <c r="CC362" s="100" t="s">
        <v>98</v>
      </c>
      <c r="CD362" s="100" t="s">
        <v>98</v>
      </c>
      <c r="CE362" s="100" t="s">
        <v>98</v>
      </c>
      <c r="CF362" s="100" t="s">
        <v>98</v>
      </c>
      <c r="CG362" s="100" t="s">
        <v>98</v>
      </c>
      <c r="CH362" s="100" t="s">
        <v>98</v>
      </c>
      <c r="CI362" s="101" t="s">
        <v>98</v>
      </c>
    </row>
    <row r="363" spans="1:87" ht="21.75" customHeight="1" x14ac:dyDescent="0.25">
      <c r="A363" s="1" t="s">
        <v>1433</v>
      </c>
      <c r="B363" s="7" t="s">
        <v>404</v>
      </c>
      <c r="C363" s="23" t="s">
        <v>1434</v>
      </c>
      <c r="D363" t="s">
        <v>1630</v>
      </c>
      <c r="E363" s="2">
        <v>2008</v>
      </c>
      <c r="F363" s="19" t="s">
        <v>91</v>
      </c>
      <c r="G363" s="10" t="s">
        <v>1615</v>
      </c>
      <c r="H363" s="2" t="s">
        <v>93</v>
      </c>
      <c r="I363" s="10" t="s">
        <v>94</v>
      </c>
      <c r="J363" s="2" t="s">
        <v>1631</v>
      </c>
      <c r="K363" s="118" t="str">
        <f t="shared" si="40"/>
        <v>pdf</v>
      </c>
      <c r="L363" s="2" t="s">
        <v>1632</v>
      </c>
      <c r="M363" s="118" t="str">
        <f t="shared" si="41"/>
        <v>pdf</v>
      </c>
      <c r="N363" s="2" t="s">
        <v>97</v>
      </c>
      <c r="O363" s="45" t="s">
        <v>98</v>
      </c>
      <c r="P363" s="13" t="str">
        <f t="shared" si="43"/>
        <v>Folder</v>
      </c>
      <c r="Q363" s="127">
        <v>2700</v>
      </c>
      <c r="R363" s="127">
        <v>1100</v>
      </c>
      <c r="S363" s="127">
        <v>1000</v>
      </c>
      <c r="T363" s="10">
        <v>42</v>
      </c>
      <c r="U363" s="2" t="s">
        <v>99</v>
      </c>
      <c r="V363" s="7" t="s">
        <v>98</v>
      </c>
      <c r="W363" s="2" t="s">
        <v>100</v>
      </c>
      <c r="X363" s="2" t="s">
        <v>100</v>
      </c>
      <c r="Y363" s="2" t="s">
        <v>100</v>
      </c>
      <c r="Z363" s="2" t="s">
        <v>100</v>
      </c>
      <c r="AA363" s="2" t="s">
        <v>99</v>
      </c>
      <c r="AB363" s="18" t="s">
        <v>100</v>
      </c>
      <c r="AC363" s="76" t="s">
        <v>130</v>
      </c>
      <c r="AD363" s="63" t="s">
        <v>98</v>
      </c>
      <c r="AE363" s="65" t="s">
        <v>98</v>
      </c>
      <c r="AF363" s="86" t="s">
        <v>98</v>
      </c>
      <c r="AG363" s="65" t="s">
        <v>98</v>
      </c>
      <c r="AH363" s="65" t="s">
        <v>98</v>
      </c>
      <c r="AI363" s="65" t="s">
        <v>98</v>
      </c>
      <c r="AJ363" s="65" t="s">
        <v>98</v>
      </c>
      <c r="AK363" s="66" t="s">
        <v>98</v>
      </c>
      <c r="AL363" s="12" t="s">
        <v>98</v>
      </c>
      <c r="AM363" s="2" t="str">
        <f t="shared" si="45"/>
        <v/>
      </c>
      <c r="AN363" s="14" t="str">
        <f t="shared" si="44"/>
        <v>Folder</v>
      </c>
      <c r="AO363" s="15">
        <v>0</v>
      </c>
      <c r="AP363" s="62"/>
      <c r="AQ363" s="71" t="s">
        <v>98</v>
      </c>
      <c r="AR363" s="67" t="str">
        <f t="shared" si="42"/>
        <v>K21x.061</v>
      </c>
      <c r="AS363" s="35" t="s">
        <v>1439</v>
      </c>
      <c r="AT363" s="67" t="s">
        <v>100</v>
      </c>
      <c r="AU363" s="75" t="s">
        <v>100</v>
      </c>
      <c r="AV363" s="112" t="s">
        <v>1587</v>
      </c>
      <c r="AW363" s="122" t="s">
        <v>1100</v>
      </c>
      <c r="AX363" s="122" t="s">
        <v>139</v>
      </c>
      <c r="AY363" s="70" t="s">
        <v>91</v>
      </c>
      <c r="AZ363" s="71" t="s">
        <v>98</v>
      </c>
      <c r="BA363" s="71" t="s">
        <v>1615</v>
      </c>
      <c r="BB363" s="71" t="s">
        <v>94</v>
      </c>
      <c r="BC363" s="70" t="s">
        <v>91</v>
      </c>
      <c r="BD363" s="71" t="s">
        <v>98</v>
      </c>
      <c r="BE363" s="12" t="s">
        <v>98</v>
      </c>
      <c r="BF363" s="71" t="s">
        <v>98</v>
      </c>
      <c r="BG363" s="12" t="s">
        <v>98</v>
      </c>
      <c r="BH363" s="12" t="s">
        <v>98</v>
      </c>
      <c r="BI363" s="12" t="s">
        <v>98</v>
      </c>
      <c r="BJ363" s="100" t="s">
        <v>98</v>
      </c>
      <c r="BK363" s="12" t="s">
        <v>98</v>
      </c>
      <c r="BL363" s="71" t="s">
        <v>98</v>
      </c>
      <c r="BM363" s="12" t="s">
        <v>98</v>
      </c>
      <c r="BN363" s="12" t="s">
        <v>98</v>
      </c>
      <c r="BO363" s="12" t="s">
        <v>98</v>
      </c>
      <c r="BP363" s="100" t="s">
        <v>98</v>
      </c>
      <c r="BQ363" s="12" t="s">
        <v>98</v>
      </c>
      <c r="BR363" s="71" t="s">
        <v>98</v>
      </c>
      <c r="BS363" s="12" t="s">
        <v>98</v>
      </c>
      <c r="BT363" s="12" t="s">
        <v>98</v>
      </c>
      <c r="BU363" s="12" t="s">
        <v>98</v>
      </c>
      <c r="BV363" s="100" t="s">
        <v>98</v>
      </c>
      <c r="BW363" s="12" t="s">
        <v>98</v>
      </c>
      <c r="BX363" s="71" t="s">
        <v>98</v>
      </c>
      <c r="BY363" s="12" t="s">
        <v>98</v>
      </c>
      <c r="BZ363" s="12" t="s">
        <v>98</v>
      </c>
      <c r="CA363" s="12" t="s">
        <v>98</v>
      </c>
      <c r="CB363" s="100" t="s">
        <v>98</v>
      </c>
      <c r="CC363" s="100" t="s">
        <v>98</v>
      </c>
      <c r="CD363" s="100" t="s">
        <v>98</v>
      </c>
      <c r="CE363" s="100" t="s">
        <v>98</v>
      </c>
      <c r="CF363" s="100" t="s">
        <v>98</v>
      </c>
      <c r="CG363" s="100" t="s">
        <v>98</v>
      </c>
      <c r="CH363" s="100" t="s">
        <v>98</v>
      </c>
      <c r="CI363" s="101" t="s">
        <v>98</v>
      </c>
    </row>
    <row r="364" spans="1:87" ht="21.75" customHeight="1" x14ac:dyDescent="0.25">
      <c r="A364" s="1" t="s">
        <v>1433</v>
      </c>
      <c r="B364" s="7" t="s">
        <v>406</v>
      </c>
      <c r="C364" s="23" t="s">
        <v>1434</v>
      </c>
      <c r="D364" t="s">
        <v>1630</v>
      </c>
      <c r="E364" s="2">
        <v>2008</v>
      </c>
      <c r="F364" s="19" t="s">
        <v>91</v>
      </c>
      <c r="G364" s="10" t="s">
        <v>1615</v>
      </c>
      <c r="H364" s="2" t="s">
        <v>93</v>
      </c>
      <c r="I364" s="10" t="s">
        <v>94</v>
      </c>
      <c r="J364" s="2" t="s">
        <v>1633</v>
      </c>
      <c r="K364" s="118" t="str">
        <f t="shared" si="40"/>
        <v>pdf</v>
      </c>
      <c r="L364" s="2" t="s">
        <v>1632</v>
      </c>
      <c r="M364" s="118" t="str">
        <f t="shared" si="41"/>
        <v>pdf</v>
      </c>
      <c r="N364" s="2" t="s">
        <v>97</v>
      </c>
      <c r="O364" s="45" t="s">
        <v>98</v>
      </c>
      <c r="P364" s="13" t="str">
        <f t="shared" si="43"/>
        <v>Folder</v>
      </c>
      <c r="Q364" s="127">
        <v>2700</v>
      </c>
      <c r="R364" s="127">
        <v>1100</v>
      </c>
      <c r="S364" s="127">
        <v>1000</v>
      </c>
      <c r="T364" s="10">
        <v>42</v>
      </c>
      <c r="U364" s="2" t="s">
        <v>99</v>
      </c>
      <c r="V364" s="7" t="s">
        <v>98</v>
      </c>
      <c r="W364" s="2" t="s">
        <v>100</v>
      </c>
      <c r="X364" s="2" t="s">
        <v>100</v>
      </c>
      <c r="Y364" s="2" t="s">
        <v>100</v>
      </c>
      <c r="Z364" s="2" t="s">
        <v>100</v>
      </c>
      <c r="AA364" s="2" t="s">
        <v>99</v>
      </c>
      <c r="AB364" s="18" t="s">
        <v>100</v>
      </c>
      <c r="AC364" s="76" t="s">
        <v>130</v>
      </c>
      <c r="AD364" s="63" t="s">
        <v>98</v>
      </c>
      <c r="AE364" s="65" t="s">
        <v>98</v>
      </c>
      <c r="AF364" s="86" t="s">
        <v>98</v>
      </c>
      <c r="AG364" s="65" t="s">
        <v>98</v>
      </c>
      <c r="AH364" s="65" t="s">
        <v>98</v>
      </c>
      <c r="AI364" s="65" t="s">
        <v>98</v>
      </c>
      <c r="AJ364" s="65" t="s">
        <v>98</v>
      </c>
      <c r="AK364" s="66" t="s">
        <v>98</v>
      </c>
      <c r="AL364" s="12" t="s">
        <v>98</v>
      </c>
      <c r="AM364" s="2" t="str">
        <f t="shared" si="45"/>
        <v/>
      </c>
      <c r="AN364" s="14" t="str">
        <f t="shared" si="44"/>
        <v>Folder</v>
      </c>
      <c r="AO364" s="15">
        <v>0</v>
      </c>
      <c r="AP364" s="62"/>
      <c r="AQ364" s="71" t="s">
        <v>98</v>
      </c>
      <c r="AR364" s="67" t="str">
        <f t="shared" si="42"/>
        <v>K21x.062</v>
      </c>
      <c r="AS364" s="35" t="s">
        <v>1439</v>
      </c>
      <c r="AT364" s="67" t="s">
        <v>100</v>
      </c>
      <c r="AU364" s="75" t="s">
        <v>100</v>
      </c>
      <c r="AV364" s="112" t="s">
        <v>1587</v>
      </c>
      <c r="AW364" s="122" t="s">
        <v>1100</v>
      </c>
      <c r="AX364" s="122" t="s">
        <v>139</v>
      </c>
      <c r="AY364" s="70" t="s">
        <v>91</v>
      </c>
      <c r="AZ364" s="71" t="s">
        <v>98</v>
      </c>
      <c r="BA364" s="71" t="s">
        <v>1615</v>
      </c>
      <c r="BB364" s="71" t="s">
        <v>94</v>
      </c>
      <c r="BC364" s="70" t="s">
        <v>91</v>
      </c>
      <c r="BD364" s="71" t="s">
        <v>98</v>
      </c>
      <c r="BE364" s="12" t="s">
        <v>98</v>
      </c>
      <c r="BF364" s="71" t="s">
        <v>98</v>
      </c>
      <c r="BG364" s="12" t="s">
        <v>98</v>
      </c>
      <c r="BH364" s="12" t="s">
        <v>98</v>
      </c>
      <c r="BI364" s="12" t="s">
        <v>98</v>
      </c>
      <c r="BJ364" s="100" t="s">
        <v>98</v>
      </c>
      <c r="BK364" s="12" t="s">
        <v>98</v>
      </c>
      <c r="BL364" s="71" t="s">
        <v>98</v>
      </c>
      <c r="BM364" s="12" t="s">
        <v>98</v>
      </c>
      <c r="BN364" s="12" t="s">
        <v>98</v>
      </c>
      <c r="BO364" s="12" t="s">
        <v>98</v>
      </c>
      <c r="BP364" s="100" t="s">
        <v>98</v>
      </c>
      <c r="BQ364" s="12" t="s">
        <v>98</v>
      </c>
      <c r="BR364" s="71" t="s">
        <v>98</v>
      </c>
      <c r="BS364" s="12" t="s">
        <v>98</v>
      </c>
      <c r="BT364" s="12" t="s">
        <v>98</v>
      </c>
      <c r="BU364" s="12" t="s">
        <v>98</v>
      </c>
      <c r="BV364" s="100" t="s">
        <v>98</v>
      </c>
      <c r="BW364" s="12" t="s">
        <v>98</v>
      </c>
      <c r="BX364" s="71" t="s">
        <v>98</v>
      </c>
      <c r="BY364" s="12" t="s">
        <v>98</v>
      </c>
      <c r="BZ364" s="12" t="s">
        <v>98</v>
      </c>
      <c r="CA364" s="12" t="s">
        <v>98</v>
      </c>
      <c r="CB364" s="100" t="s">
        <v>98</v>
      </c>
      <c r="CC364" s="100" t="s">
        <v>98</v>
      </c>
      <c r="CD364" s="100" t="s">
        <v>98</v>
      </c>
      <c r="CE364" s="100" t="s">
        <v>98</v>
      </c>
      <c r="CF364" s="100" t="s">
        <v>98</v>
      </c>
      <c r="CG364" s="100" t="s">
        <v>98</v>
      </c>
      <c r="CH364" s="100" t="s">
        <v>98</v>
      </c>
      <c r="CI364" s="101" t="s">
        <v>98</v>
      </c>
    </row>
    <row r="365" spans="1:87" ht="21.75" customHeight="1" x14ac:dyDescent="0.25">
      <c r="A365" s="1" t="s">
        <v>1433</v>
      </c>
      <c r="B365" s="7" t="s">
        <v>411</v>
      </c>
      <c r="C365" s="23" t="s">
        <v>1434</v>
      </c>
      <c r="D365" t="s">
        <v>1634</v>
      </c>
      <c r="E365" s="2">
        <v>2008</v>
      </c>
      <c r="F365" s="19" t="s">
        <v>91</v>
      </c>
      <c r="G365" s="10" t="s">
        <v>1615</v>
      </c>
      <c r="H365" s="2" t="s">
        <v>93</v>
      </c>
      <c r="I365" s="10" t="s">
        <v>94</v>
      </c>
      <c r="J365" s="2" t="s">
        <v>1635</v>
      </c>
      <c r="K365" s="118" t="str">
        <f t="shared" si="40"/>
        <v>pdf</v>
      </c>
      <c r="L365" s="2" t="s">
        <v>1636</v>
      </c>
      <c r="M365" s="118" t="str">
        <f t="shared" si="41"/>
        <v>pdf</v>
      </c>
      <c r="N365" s="2" t="s">
        <v>97</v>
      </c>
      <c r="O365" s="45" t="s">
        <v>98</v>
      </c>
      <c r="P365" s="13" t="str">
        <f t="shared" si="43"/>
        <v>Folder</v>
      </c>
      <c r="Q365" s="127">
        <v>2700</v>
      </c>
      <c r="R365" s="127">
        <v>1100</v>
      </c>
      <c r="S365" s="127">
        <v>1000</v>
      </c>
      <c r="T365" s="10">
        <v>42</v>
      </c>
      <c r="U365" s="2" t="s">
        <v>99</v>
      </c>
      <c r="V365" s="7" t="s">
        <v>98</v>
      </c>
      <c r="W365" s="2" t="s">
        <v>99</v>
      </c>
      <c r="X365" s="2" t="s">
        <v>100</v>
      </c>
      <c r="Y365" s="2" t="s">
        <v>100</v>
      </c>
      <c r="Z365" s="2" t="s">
        <v>100</v>
      </c>
      <c r="AA365" s="2" t="s">
        <v>100</v>
      </c>
      <c r="AB365" s="18" t="s">
        <v>100</v>
      </c>
      <c r="AC365" s="76" t="s">
        <v>137</v>
      </c>
      <c r="AD365" s="63" t="s">
        <v>98</v>
      </c>
      <c r="AE365" s="65" t="s">
        <v>98</v>
      </c>
      <c r="AF365" s="86" t="s">
        <v>98</v>
      </c>
      <c r="AG365" s="65" t="s">
        <v>98</v>
      </c>
      <c r="AH365" s="65" t="s">
        <v>98</v>
      </c>
      <c r="AI365" s="65" t="s">
        <v>98</v>
      </c>
      <c r="AJ365" s="65" t="s">
        <v>98</v>
      </c>
      <c r="AK365" s="66" t="s">
        <v>98</v>
      </c>
      <c r="AL365" s="12" t="s">
        <v>98</v>
      </c>
      <c r="AM365" s="2" t="str">
        <f t="shared" si="45"/>
        <v/>
      </c>
      <c r="AN365" s="14" t="str">
        <f t="shared" si="44"/>
        <v>Folder</v>
      </c>
      <c r="AO365" s="15">
        <v>0</v>
      </c>
      <c r="AP365" s="62"/>
      <c r="AQ365" s="71" t="s">
        <v>98</v>
      </c>
      <c r="AR365" s="67" t="str">
        <f t="shared" si="42"/>
        <v>K21x.063</v>
      </c>
      <c r="AS365" s="35" t="s">
        <v>1439</v>
      </c>
      <c r="AT365" s="67" t="s">
        <v>100</v>
      </c>
      <c r="AU365" s="75" t="s">
        <v>100</v>
      </c>
      <c r="AV365" s="112" t="s">
        <v>1618</v>
      </c>
      <c r="AW365" s="122" t="s">
        <v>1164</v>
      </c>
      <c r="AX365" s="122" t="s">
        <v>104</v>
      </c>
      <c r="AY365" s="70" t="s">
        <v>91</v>
      </c>
      <c r="AZ365" s="71" t="s">
        <v>98</v>
      </c>
      <c r="BA365" s="71" t="s">
        <v>1615</v>
      </c>
      <c r="BB365" s="71" t="s">
        <v>94</v>
      </c>
      <c r="BC365" s="70" t="s">
        <v>91</v>
      </c>
      <c r="BD365" s="71" t="s">
        <v>98</v>
      </c>
      <c r="BE365" s="12" t="s">
        <v>98</v>
      </c>
      <c r="BF365" s="71" t="s">
        <v>98</v>
      </c>
      <c r="BG365" s="12" t="s">
        <v>98</v>
      </c>
      <c r="BH365" s="12" t="s">
        <v>98</v>
      </c>
      <c r="BI365" s="12" t="s">
        <v>98</v>
      </c>
      <c r="BJ365" s="100" t="s">
        <v>98</v>
      </c>
      <c r="BK365" s="12" t="s">
        <v>98</v>
      </c>
      <c r="BL365" s="71" t="s">
        <v>98</v>
      </c>
      <c r="BM365" s="12" t="s">
        <v>98</v>
      </c>
      <c r="BN365" s="12" t="s">
        <v>98</v>
      </c>
      <c r="BO365" s="12" t="s">
        <v>98</v>
      </c>
      <c r="BP365" s="100" t="s">
        <v>98</v>
      </c>
      <c r="BQ365" s="12" t="s">
        <v>98</v>
      </c>
      <c r="BR365" s="71" t="s">
        <v>98</v>
      </c>
      <c r="BS365" s="12" t="s">
        <v>98</v>
      </c>
      <c r="BT365" s="12" t="s">
        <v>98</v>
      </c>
      <c r="BU365" s="12" t="s">
        <v>98</v>
      </c>
      <c r="BV365" s="100" t="s">
        <v>98</v>
      </c>
      <c r="BW365" s="12" t="s">
        <v>98</v>
      </c>
      <c r="BX365" s="71" t="s">
        <v>98</v>
      </c>
      <c r="BY365" s="12" t="s">
        <v>98</v>
      </c>
      <c r="BZ365" s="12" t="s">
        <v>98</v>
      </c>
      <c r="CA365" s="12" t="s">
        <v>98</v>
      </c>
      <c r="CB365" s="100" t="s">
        <v>98</v>
      </c>
      <c r="CC365" s="100" t="s">
        <v>98</v>
      </c>
      <c r="CD365" s="100" t="s">
        <v>98</v>
      </c>
      <c r="CE365" s="100" t="s">
        <v>98</v>
      </c>
      <c r="CF365" s="100" t="s">
        <v>98</v>
      </c>
      <c r="CG365" s="100" t="s">
        <v>98</v>
      </c>
      <c r="CH365" s="100" t="s">
        <v>98</v>
      </c>
      <c r="CI365" s="101" t="s">
        <v>98</v>
      </c>
    </row>
    <row r="366" spans="1:87" ht="21.75" customHeight="1" x14ac:dyDescent="0.25">
      <c r="A366" s="1" t="s">
        <v>1433</v>
      </c>
      <c r="B366" s="7" t="s">
        <v>415</v>
      </c>
      <c r="C366" s="23" t="s">
        <v>1434</v>
      </c>
      <c r="D366" t="s">
        <v>1637</v>
      </c>
      <c r="E366" s="2">
        <v>2005</v>
      </c>
      <c r="F366" s="19" t="s">
        <v>91</v>
      </c>
      <c r="G366" s="10" t="s">
        <v>1615</v>
      </c>
      <c r="H366" s="2" t="s">
        <v>93</v>
      </c>
      <c r="I366" s="10" t="s">
        <v>94</v>
      </c>
      <c r="J366" s="2" t="s">
        <v>1638</v>
      </c>
      <c r="K366" s="118" t="str">
        <f t="shared" si="40"/>
        <v>pdf</v>
      </c>
      <c r="L366" s="2" t="s">
        <v>1627</v>
      </c>
      <c r="M366" s="118" t="str">
        <f t="shared" si="41"/>
        <v>pdf</v>
      </c>
      <c r="N366" s="2" t="s">
        <v>97</v>
      </c>
      <c r="O366" s="45" t="s">
        <v>98</v>
      </c>
      <c r="P366" s="13" t="str">
        <f t="shared" si="43"/>
        <v>Folder</v>
      </c>
      <c r="Q366" s="127">
        <v>2700</v>
      </c>
      <c r="R366" s="127">
        <v>1100</v>
      </c>
      <c r="S366" s="127">
        <v>1000</v>
      </c>
      <c r="T366" s="10">
        <v>42</v>
      </c>
      <c r="U366" s="2" t="s">
        <v>99</v>
      </c>
      <c r="V366" s="7" t="s">
        <v>98</v>
      </c>
      <c r="W366" s="2" t="s">
        <v>99</v>
      </c>
      <c r="X366" s="2" t="s">
        <v>100</v>
      </c>
      <c r="Y366" s="2" t="s">
        <v>100</v>
      </c>
      <c r="Z366" s="2" t="s">
        <v>100</v>
      </c>
      <c r="AA366" s="2" t="s">
        <v>99</v>
      </c>
      <c r="AB366" s="18" t="s">
        <v>100</v>
      </c>
      <c r="AC366" s="76" t="s">
        <v>130</v>
      </c>
      <c r="AD366" s="63" t="s">
        <v>98</v>
      </c>
      <c r="AE366" s="65" t="s">
        <v>98</v>
      </c>
      <c r="AF366" s="86" t="s">
        <v>98</v>
      </c>
      <c r="AG366" s="65" t="s">
        <v>98</v>
      </c>
      <c r="AH366" s="65" t="s">
        <v>98</v>
      </c>
      <c r="AI366" s="65" t="s">
        <v>98</v>
      </c>
      <c r="AJ366" s="65" t="s">
        <v>98</v>
      </c>
      <c r="AK366" s="66" t="s">
        <v>98</v>
      </c>
      <c r="AL366" s="12" t="s">
        <v>98</v>
      </c>
      <c r="AM366" s="2" t="str">
        <f t="shared" si="45"/>
        <v/>
      </c>
      <c r="AN366" s="14" t="str">
        <f t="shared" si="44"/>
        <v>Folder</v>
      </c>
      <c r="AO366" s="15">
        <v>0</v>
      </c>
      <c r="AP366" s="62"/>
      <c r="AQ366" s="71" t="s">
        <v>98</v>
      </c>
      <c r="AR366" s="67" t="str">
        <f t="shared" si="42"/>
        <v>K21x.064</v>
      </c>
      <c r="AS366" s="35" t="s">
        <v>1439</v>
      </c>
      <c r="AT366" s="67" t="s">
        <v>100</v>
      </c>
      <c r="AU366" s="75" t="s">
        <v>100</v>
      </c>
      <c r="AV366" s="112" t="s">
        <v>1618</v>
      </c>
      <c r="AW366" s="122" t="s">
        <v>438</v>
      </c>
      <c r="AX366" s="122" t="s">
        <v>139</v>
      </c>
      <c r="AY366" s="70" t="s">
        <v>91</v>
      </c>
      <c r="AZ366" s="71" t="s">
        <v>98</v>
      </c>
      <c r="BA366" s="71" t="s">
        <v>1615</v>
      </c>
      <c r="BB366" s="71" t="s">
        <v>94</v>
      </c>
      <c r="BC366" s="70" t="s">
        <v>91</v>
      </c>
      <c r="BD366" s="71" t="s">
        <v>98</v>
      </c>
      <c r="BE366" s="12" t="s">
        <v>98</v>
      </c>
      <c r="BF366" s="71" t="s">
        <v>98</v>
      </c>
      <c r="BG366" s="12" t="s">
        <v>98</v>
      </c>
      <c r="BH366" s="12" t="s">
        <v>98</v>
      </c>
      <c r="BI366" s="12" t="s">
        <v>98</v>
      </c>
      <c r="BJ366" s="100" t="s">
        <v>98</v>
      </c>
      <c r="BK366" s="12" t="s">
        <v>98</v>
      </c>
      <c r="BL366" s="71" t="s">
        <v>98</v>
      </c>
      <c r="BM366" s="12" t="s">
        <v>98</v>
      </c>
      <c r="BN366" s="12" t="s">
        <v>98</v>
      </c>
      <c r="BO366" s="12" t="s">
        <v>98</v>
      </c>
      <c r="BP366" s="100" t="s">
        <v>98</v>
      </c>
      <c r="BQ366" s="12" t="s">
        <v>98</v>
      </c>
      <c r="BR366" s="71" t="s">
        <v>98</v>
      </c>
      <c r="BS366" s="12" t="s">
        <v>98</v>
      </c>
      <c r="BT366" s="12" t="s">
        <v>98</v>
      </c>
      <c r="BU366" s="12" t="s">
        <v>98</v>
      </c>
      <c r="BV366" s="100" t="s">
        <v>98</v>
      </c>
      <c r="BW366" s="12" t="s">
        <v>98</v>
      </c>
      <c r="BX366" s="71" t="s">
        <v>98</v>
      </c>
      <c r="BY366" s="12" t="s">
        <v>98</v>
      </c>
      <c r="BZ366" s="12" t="s">
        <v>98</v>
      </c>
      <c r="CA366" s="12" t="s">
        <v>98</v>
      </c>
      <c r="CB366" s="100" t="s">
        <v>98</v>
      </c>
      <c r="CC366" s="100" t="s">
        <v>98</v>
      </c>
      <c r="CD366" s="100" t="s">
        <v>98</v>
      </c>
      <c r="CE366" s="100" t="s">
        <v>98</v>
      </c>
      <c r="CF366" s="100" t="s">
        <v>98</v>
      </c>
      <c r="CG366" s="100" t="s">
        <v>98</v>
      </c>
      <c r="CH366" s="100" t="s">
        <v>98</v>
      </c>
      <c r="CI366" s="101" t="s">
        <v>98</v>
      </c>
    </row>
    <row r="367" spans="1:87" ht="21.75" customHeight="1" x14ac:dyDescent="0.25">
      <c r="A367" s="1" t="s">
        <v>1433</v>
      </c>
      <c r="B367" s="7" t="s">
        <v>420</v>
      </c>
      <c r="C367" s="23" t="s">
        <v>1434</v>
      </c>
      <c r="D367" t="s">
        <v>1483</v>
      </c>
      <c r="E367" s="2">
        <v>2007</v>
      </c>
      <c r="F367" s="19" t="s">
        <v>91</v>
      </c>
      <c r="G367" s="10" t="s">
        <v>1615</v>
      </c>
      <c r="H367" s="2" t="s">
        <v>93</v>
      </c>
      <c r="I367" s="10" t="s">
        <v>94</v>
      </c>
      <c r="J367" s="2" t="s">
        <v>1639</v>
      </c>
      <c r="K367" s="118" t="str">
        <f t="shared" si="40"/>
        <v>pdf</v>
      </c>
      <c r="L367" s="2" t="s">
        <v>1640</v>
      </c>
      <c r="M367" s="118" t="str">
        <f t="shared" si="41"/>
        <v>pdf</v>
      </c>
      <c r="N367" s="2" t="s">
        <v>97</v>
      </c>
      <c r="O367" s="45" t="s">
        <v>98</v>
      </c>
      <c r="P367" s="13" t="str">
        <f t="shared" si="43"/>
        <v>Folder</v>
      </c>
      <c r="Q367" s="127">
        <v>2700</v>
      </c>
      <c r="R367" s="127">
        <v>1100</v>
      </c>
      <c r="S367" s="127">
        <v>1000</v>
      </c>
      <c r="T367" s="10">
        <v>42</v>
      </c>
      <c r="U367" s="2" t="s">
        <v>99</v>
      </c>
      <c r="V367" s="7" t="s">
        <v>98</v>
      </c>
      <c r="W367" s="2" t="s">
        <v>99</v>
      </c>
      <c r="X367" s="2" t="s">
        <v>100</v>
      </c>
      <c r="Y367" s="2" t="s">
        <v>100</v>
      </c>
      <c r="Z367" s="2" t="s">
        <v>100</v>
      </c>
      <c r="AA367" s="2" t="s">
        <v>100</v>
      </c>
      <c r="AB367" s="18" t="s">
        <v>100</v>
      </c>
      <c r="AC367" s="76" t="s">
        <v>467</v>
      </c>
      <c r="AD367" s="63" t="s">
        <v>98</v>
      </c>
      <c r="AE367" s="65" t="s">
        <v>98</v>
      </c>
      <c r="AF367" s="86" t="s">
        <v>98</v>
      </c>
      <c r="AG367" s="65" t="s">
        <v>98</v>
      </c>
      <c r="AH367" s="65" t="s">
        <v>98</v>
      </c>
      <c r="AI367" s="65" t="s">
        <v>98</v>
      </c>
      <c r="AJ367" s="65" t="s">
        <v>98</v>
      </c>
      <c r="AK367" s="66" t="s">
        <v>98</v>
      </c>
      <c r="AL367" s="12" t="s">
        <v>98</v>
      </c>
      <c r="AM367" s="2" t="str">
        <f t="shared" si="45"/>
        <v/>
      </c>
      <c r="AN367" s="14" t="str">
        <f t="shared" si="44"/>
        <v>Folder</v>
      </c>
      <c r="AO367" s="15">
        <v>0</v>
      </c>
      <c r="AP367" s="62"/>
      <c r="AQ367" s="71" t="s">
        <v>98</v>
      </c>
      <c r="AR367" s="67" t="str">
        <f t="shared" si="42"/>
        <v>K21x.065</v>
      </c>
      <c r="AS367" s="35" t="s">
        <v>1439</v>
      </c>
      <c r="AT367" s="67" t="s">
        <v>1493</v>
      </c>
      <c r="AU367" s="75" t="s">
        <v>100</v>
      </c>
      <c r="AV367" s="112" t="s">
        <v>98</v>
      </c>
      <c r="AW367" s="122" t="s">
        <v>1486</v>
      </c>
      <c r="AX367" s="122" t="s">
        <v>139</v>
      </c>
      <c r="AY367" s="70" t="s">
        <v>91</v>
      </c>
      <c r="AZ367" s="71" t="s">
        <v>98</v>
      </c>
      <c r="BA367" s="71" t="s">
        <v>1615</v>
      </c>
      <c r="BB367" s="71" t="s">
        <v>94</v>
      </c>
      <c r="BC367" s="70" t="s">
        <v>91</v>
      </c>
      <c r="BD367" s="71" t="s">
        <v>98</v>
      </c>
      <c r="BE367" s="12" t="s">
        <v>98</v>
      </c>
      <c r="BF367" s="71" t="s">
        <v>98</v>
      </c>
      <c r="BG367" s="12" t="s">
        <v>98</v>
      </c>
      <c r="BH367" s="12" t="s">
        <v>98</v>
      </c>
      <c r="BI367" s="12" t="s">
        <v>98</v>
      </c>
      <c r="BJ367" s="100" t="s">
        <v>98</v>
      </c>
      <c r="BK367" s="12" t="s">
        <v>98</v>
      </c>
      <c r="BL367" s="71" t="s">
        <v>98</v>
      </c>
      <c r="BM367" s="12" t="s">
        <v>98</v>
      </c>
      <c r="BN367" s="12" t="s">
        <v>98</v>
      </c>
      <c r="BO367" s="12" t="s">
        <v>98</v>
      </c>
      <c r="BP367" s="100" t="s">
        <v>98</v>
      </c>
      <c r="BQ367" s="12" t="s">
        <v>98</v>
      </c>
      <c r="BR367" s="71" t="s">
        <v>98</v>
      </c>
      <c r="BS367" s="12" t="s">
        <v>98</v>
      </c>
      <c r="BT367" s="12" t="s">
        <v>98</v>
      </c>
      <c r="BU367" s="12" t="s">
        <v>98</v>
      </c>
      <c r="BV367" s="100" t="s">
        <v>98</v>
      </c>
      <c r="BW367" s="12" t="s">
        <v>98</v>
      </c>
      <c r="BX367" s="71" t="s">
        <v>98</v>
      </c>
      <c r="BY367" s="12" t="s">
        <v>98</v>
      </c>
      <c r="BZ367" s="12" t="s">
        <v>98</v>
      </c>
      <c r="CA367" s="12" t="s">
        <v>98</v>
      </c>
      <c r="CB367" s="100" t="s">
        <v>98</v>
      </c>
      <c r="CC367" s="100" t="s">
        <v>98</v>
      </c>
      <c r="CD367" s="100" t="s">
        <v>98</v>
      </c>
      <c r="CE367" s="100" t="s">
        <v>98</v>
      </c>
      <c r="CF367" s="100" t="s">
        <v>98</v>
      </c>
      <c r="CG367" s="100" t="s">
        <v>98</v>
      </c>
      <c r="CH367" s="100" t="s">
        <v>98</v>
      </c>
      <c r="CI367" s="101" t="s">
        <v>98</v>
      </c>
    </row>
    <row r="368" spans="1:87" ht="21.75" customHeight="1" x14ac:dyDescent="0.25">
      <c r="A368" s="1" t="s">
        <v>1433</v>
      </c>
      <c r="B368" s="7" t="s">
        <v>430</v>
      </c>
      <c r="C368" s="23" t="s">
        <v>1434</v>
      </c>
      <c r="D368" t="s">
        <v>1641</v>
      </c>
      <c r="E368" s="2">
        <v>2008</v>
      </c>
      <c r="F368" s="19" t="s">
        <v>91</v>
      </c>
      <c r="G368" s="10" t="s">
        <v>558</v>
      </c>
      <c r="H368" s="2" t="s">
        <v>93</v>
      </c>
      <c r="I368" s="10" t="s">
        <v>94</v>
      </c>
      <c r="J368" s="2" t="s">
        <v>1642</v>
      </c>
      <c r="K368" s="118" t="str">
        <f t="shared" si="40"/>
        <v>pdf</v>
      </c>
      <c r="L368" s="2" t="s">
        <v>1636</v>
      </c>
      <c r="M368" s="118" t="str">
        <f t="shared" si="41"/>
        <v>pdf</v>
      </c>
      <c r="N368" s="2" t="s">
        <v>97</v>
      </c>
      <c r="O368" s="45" t="s">
        <v>98</v>
      </c>
      <c r="P368" s="13" t="str">
        <f t="shared" si="43"/>
        <v>Folder</v>
      </c>
      <c r="Q368" s="127">
        <v>2700</v>
      </c>
      <c r="R368" s="127">
        <v>1100</v>
      </c>
      <c r="S368" s="127">
        <v>1000</v>
      </c>
      <c r="T368" s="10">
        <v>42</v>
      </c>
      <c r="U368" s="2" t="s">
        <v>99</v>
      </c>
      <c r="V368" s="7" t="s">
        <v>98</v>
      </c>
      <c r="W368" s="2" t="s">
        <v>99</v>
      </c>
      <c r="X368" s="2" t="s">
        <v>100</v>
      </c>
      <c r="Y368" s="2" t="s">
        <v>100</v>
      </c>
      <c r="Z368" s="2" t="s">
        <v>100</v>
      </c>
      <c r="AA368" s="2" t="s">
        <v>100</v>
      </c>
      <c r="AB368" s="18" t="s">
        <v>100</v>
      </c>
      <c r="AC368" s="76" t="s">
        <v>1643</v>
      </c>
      <c r="AD368" s="63" t="s">
        <v>98</v>
      </c>
      <c r="AE368" s="65" t="s">
        <v>98</v>
      </c>
      <c r="AF368" s="86" t="s">
        <v>98</v>
      </c>
      <c r="AG368" s="65" t="s">
        <v>98</v>
      </c>
      <c r="AH368" s="65" t="s">
        <v>98</v>
      </c>
      <c r="AI368" s="65" t="s">
        <v>98</v>
      </c>
      <c r="AJ368" s="65" t="s">
        <v>98</v>
      </c>
      <c r="AK368" s="66" t="s">
        <v>98</v>
      </c>
      <c r="AL368" s="12" t="s">
        <v>98</v>
      </c>
      <c r="AM368" s="2" t="str">
        <f t="shared" si="45"/>
        <v/>
      </c>
      <c r="AN368" s="14" t="str">
        <f t="shared" si="44"/>
        <v>Folder</v>
      </c>
      <c r="AO368" s="15">
        <v>0</v>
      </c>
      <c r="AP368" s="62"/>
      <c r="AQ368" s="71" t="s">
        <v>98</v>
      </c>
      <c r="AR368" s="67" t="str">
        <f t="shared" si="42"/>
        <v>K21x.066</v>
      </c>
      <c r="AS368" s="35" t="s">
        <v>1439</v>
      </c>
      <c r="AT368" s="67" t="s">
        <v>100</v>
      </c>
      <c r="AU368" s="75" t="s">
        <v>100</v>
      </c>
      <c r="AV368" s="112" t="s">
        <v>1587</v>
      </c>
      <c r="AW368" s="122" t="s">
        <v>319</v>
      </c>
      <c r="AX368" s="122" t="s">
        <v>139</v>
      </c>
      <c r="AY368" s="70" t="s">
        <v>91</v>
      </c>
      <c r="AZ368" s="71" t="s">
        <v>98</v>
      </c>
      <c r="BA368" s="71" t="s">
        <v>558</v>
      </c>
      <c r="BB368" s="71" t="s">
        <v>94</v>
      </c>
      <c r="BC368" s="70" t="s">
        <v>91</v>
      </c>
      <c r="BD368" s="71" t="s">
        <v>98</v>
      </c>
      <c r="BE368" s="12" t="s">
        <v>98</v>
      </c>
      <c r="BF368" s="71" t="s">
        <v>98</v>
      </c>
      <c r="BG368" s="12" t="s">
        <v>98</v>
      </c>
      <c r="BH368" s="12" t="s">
        <v>98</v>
      </c>
      <c r="BI368" s="12" t="s">
        <v>98</v>
      </c>
      <c r="BJ368" s="100" t="s">
        <v>98</v>
      </c>
      <c r="BK368" s="12" t="s">
        <v>98</v>
      </c>
      <c r="BL368" s="71" t="s">
        <v>98</v>
      </c>
      <c r="BM368" s="12" t="s">
        <v>98</v>
      </c>
      <c r="BN368" s="12" t="s">
        <v>98</v>
      </c>
      <c r="BO368" s="12" t="s">
        <v>98</v>
      </c>
      <c r="BP368" s="100" t="s">
        <v>98</v>
      </c>
      <c r="BQ368" s="12" t="s">
        <v>98</v>
      </c>
      <c r="BR368" s="71" t="s">
        <v>98</v>
      </c>
      <c r="BS368" s="12" t="s">
        <v>98</v>
      </c>
      <c r="BT368" s="12" t="s">
        <v>98</v>
      </c>
      <c r="BU368" s="12" t="s">
        <v>98</v>
      </c>
      <c r="BV368" s="100" t="s">
        <v>98</v>
      </c>
      <c r="BW368" s="12" t="s">
        <v>98</v>
      </c>
      <c r="BX368" s="71" t="s">
        <v>98</v>
      </c>
      <c r="BY368" s="12" t="s">
        <v>98</v>
      </c>
      <c r="BZ368" s="12" t="s">
        <v>98</v>
      </c>
      <c r="CA368" s="12" t="s">
        <v>98</v>
      </c>
      <c r="CB368" s="100" t="s">
        <v>98</v>
      </c>
      <c r="CC368" s="100" t="s">
        <v>98</v>
      </c>
      <c r="CD368" s="100" t="s">
        <v>98</v>
      </c>
      <c r="CE368" s="100" t="s">
        <v>98</v>
      </c>
      <c r="CF368" s="100" t="s">
        <v>98</v>
      </c>
      <c r="CG368" s="100" t="s">
        <v>98</v>
      </c>
      <c r="CH368" s="100" t="s">
        <v>98</v>
      </c>
      <c r="CI368" s="101" t="s">
        <v>98</v>
      </c>
    </row>
    <row r="369" spans="1:87" ht="21.75" customHeight="1" x14ac:dyDescent="0.25">
      <c r="A369" s="1" t="s">
        <v>1433</v>
      </c>
      <c r="B369" s="7" t="s">
        <v>439</v>
      </c>
      <c r="C369" s="23" t="s">
        <v>1434</v>
      </c>
      <c r="D369" t="s">
        <v>1452</v>
      </c>
      <c r="E369" s="2">
        <v>2008</v>
      </c>
      <c r="F369" s="19" t="s">
        <v>91</v>
      </c>
      <c r="G369" s="10" t="s">
        <v>558</v>
      </c>
      <c r="H369" s="2" t="s">
        <v>93</v>
      </c>
      <c r="I369" s="10" t="s">
        <v>94</v>
      </c>
      <c r="J369" s="2" t="s">
        <v>1644</v>
      </c>
      <c r="K369" s="118" t="str">
        <f t="shared" si="40"/>
        <v>pdf</v>
      </c>
      <c r="L369" s="2" t="s">
        <v>1632</v>
      </c>
      <c r="M369" s="118" t="str">
        <f t="shared" si="41"/>
        <v>pdf</v>
      </c>
      <c r="N369" s="2" t="s">
        <v>97</v>
      </c>
      <c r="O369" s="45" t="s">
        <v>98</v>
      </c>
      <c r="P369" s="13" t="str">
        <f t="shared" si="43"/>
        <v>Folder</v>
      </c>
      <c r="Q369" s="127">
        <v>2700</v>
      </c>
      <c r="R369" s="127">
        <v>1100</v>
      </c>
      <c r="S369" s="127">
        <v>1000</v>
      </c>
      <c r="T369" s="10">
        <v>42</v>
      </c>
      <c r="U369" s="2" t="s">
        <v>99</v>
      </c>
      <c r="V369" s="7" t="s">
        <v>98</v>
      </c>
      <c r="W369" s="2" t="s">
        <v>100</v>
      </c>
      <c r="X369" s="2" t="s">
        <v>100</v>
      </c>
      <c r="Y369" s="2" t="s">
        <v>100</v>
      </c>
      <c r="Z369" s="2" t="s">
        <v>100</v>
      </c>
      <c r="AA369" s="2" t="s">
        <v>100</v>
      </c>
      <c r="AB369" s="18" t="s">
        <v>100</v>
      </c>
      <c r="AC369" s="76" t="s">
        <v>130</v>
      </c>
      <c r="AD369" s="63" t="s">
        <v>98</v>
      </c>
      <c r="AE369" s="65" t="s">
        <v>98</v>
      </c>
      <c r="AF369" s="86" t="s">
        <v>98</v>
      </c>
      <c r="AG369" s="65" t="s">
        <v>98</v>
      </c>
      <c r="AH369" s="65" t="s">
        <v>98</v>
      </c>
      <c r="AI369" s="65" t="s">
        <v>98</v>
      </c>
      <c r="AJ369" s="65" t="s">
        <v>98</v>
      </c>
      <c r="AK369" s="66" t="s">
        <v>98</v>
      </c>
      <c r="AL369" s="12" t="s">
        <v>98</v>
      </c>
      <c r="AM369" s="2" t="str">
        <f t="shared" si="45"/>
        <v/>
      </c>
      <c r="AN369" s="14" t="str">
        <f t="shared" si="44"/>
        <v>Folder</v>
      </c>
      <c r="AO369" s="15">
        <v>0</v>
      </c>
      <c r="AP369" s="62"/>
      <c r="AQ369" s="71" t="s">
        <v>98</v>
      </c>
      <c r="AR369" s="67" t="str">
        <f t="shared" si="42"/>
        <v>K21x.067</v>
      </c>
      <c r="AS369" s="35" t="s">
        <v>1439</v>
      </c>
      <c r="AT369" s="67" t="s">
        <v>100</v>
      </c>
      <c r="AU369" s="75" t="s">
        <v>100</v>
      </c>
      <c r="AV369" s="112" t="s">
        <v>1587</v>
      </c>
      <c r="AW369" s="122" t="s">
        <v>438</v>
      </c>
      <c r="AX369" s="122" t="s">
        <v>139</v>
      </c>
      <c r="AY369" s="70" t="s">
        <v>91</v>
      </c>
      <c r="AZ369" s="71" t="s">
        <v>98</v>
      </c>
      <c r="BA369" s="71" t="s">
        <v>558</v>
      </c>
      <c r="BB369" s="71" t="s">
        <v>94</v>
      </c>
      <c r="BC369" s="70" t="s">
        <v>91</v>
      </c>
      <c r="BD369" s="71" t="s">
        <v>98</v>
      </c>
      <c r="BE369" s="12" t="s">
        <v>98</v>
      </c>
      <c r="BF369" s="71" t="s">
        <v>98</v>
      </c>
      <c r="BG369" s="12" t="s">
        <v>98</v>
      </c>
      <c r="BH369" s="12" t="s">
        <v>98</v>
      </c>
      <c r="BI369" s="12" t="s">
        <v>98</v>
      </c>
      <c r="BJ369" s="100" t="s">
        <v>98</v>
      </c>
      <c r="BK369" s="12" t="s">
        <v>98</v>
      </c>
      <c r="BL369" s="71" t="s">
        <v>98</v>
      </c>
      <c r="BM369" s="12" t="s">
        <v>98</v>
      </c>
      <c r="BN369" s="12" t="s">
        <v>98</v>
      </c>
      <c r="BO369" s="12" t="s">
        <v>98</v>
      </c>
      <c r="BP369" s="100" t="s">
        <v>98</v>
      </c>
      <c r="BQ369" s="12" t="s">
        <v>98</v>
      </c>
      <c r="BR369" s="71" t="s">
        <v>98</v>
      </c>
      <c r="BS369" s="12" t="s">
        <v>98</v>
      </c>
      <c r="BT369" s="12" t="s">
        <v>98</v>
      </c>
      <c r="BU369" s="12" t="s">
        <v>98</v>
      </c>
      <c r="BV369" s="100" t="s">
        <v>98</v>
      </c>
      <c r="BW369" s="12" t="s">
        <v>98</v>
      </c>
      <c r="BX369" s="71" t="s">
        <v>98</v>
      </c>
      <c r="BY369" s="12" t="s">
        <v>98</v>
      </c>
      <c r="BZ369" s="12" t="s">
        <v>98</v>
      </c>
      <c r="CA369" s="12" t="s">
        <v>98</v>
      </c>
      <c r="CB369" s="100" t="s">
        <v>98</v>
      </c>
      <c r="CC369" s="100" t="s">
        <v>98</v>
      </c>
      <c r="CD369" s="100" t="s">
        <v>98</v>
      </c>
      <c r="CE369" s="100" t="s">
        <v>98</v>
      </c>
      <c r="CF369" s="100" t="s">
        <v>98</v>
      </c>
      <c r="CG369" s="100" t="s">
        <v>98</v>
      </c>
      <c r="CH369" s="100" t="s">
        <v>98</v>
      </c>
      <c r="CI369" s="101" t="s">
        <v>98</v>
      </c>
    </row>
    <row r="370" spans="1:87" ht="21.75" customHeight="1" x14ac:dyDescent="0.25">
      <c r="A370" s="1" t="s">
        <v>1433</v>
      </c>
      <c r="B370" s="7" t="s">
        <v>443</v>
      </c>
      <c r="C370" s="23" t="s">
        <v>1434</v>
      </c>
      <c r="D370" t="s">
        <v>1452</v>
      </c>
      <c r="E370" s="2">
        <v>2008</v>
      </c>
      <c r="F370" s="19" t="s">
        <v>91</v>
      </c>
      <c r="G370" s="10" t="s">
        <v>558</v>
      </c>
      <c r="H370" s="2" t="s">
        <v>93</v>
      </c>
      <c r="I370" s="10" t="s">
        <v>94</v>
      </c>
      <c r="J370" s="2" t="s">
        <v>1644</v>
      </c>
      <c r="K370" s="118" t="str">
        <f t="shared" si="40"/>
        <v>pdf</v>
      </c>
      <c r="L370" s="2" t="s">
        <v>1632</v>
      </c>
      <c r="M370" s="118" t="str">
        <f t="shared" si="41"/>
        <v>pdf</v>
      </c>
      <c r="N370" s="2" t="s">
        <v>97</v>
      </c>
      <c r="O370" s="45" t="s">
        <v>98</v>
      </c>
      <c r="P370" s="13" t="str">
        <f t="shared" si="43"/>
        <v>Folder</v>
      </c>
      <c r="Q370" s="127">
        <v>2700</v>
      </c>
      <c r="R370" s="127">
        <v>1100</v>
      </c>
      <c r="S370" s="127">
        <v>1000</v>
      </c>
      <c r="T370" s="10">
        <v>42</v>
      </c>
      <c r="U370" s="2" t="s">
        <v>99</v>
      </c>
      <c r="V370" s="7" t="s">
        <v>98</v>
      </c>
      <c r="W370" s="2" t="s">
        <v>100</v>
      </c>
      <c r="X370" s="2" t="s">
        <v>100</v>
      </c>
      <c r="Y370" s="2" t="s">
        <v>100</v>
      </c>
      <c r="Z370" s="2" t="s">
        <v>100</v>
      </c>
      <c r="AA370" s="2" t="s">
        <v>100</v>
      </c>
      <c r="AB370" s="18" t="s">
        <v>100</v>
      </c>
      <c r="AC370" s="76" t="s">
        <v>130</v>
      </c>
      <c r="AD370" s="63" t="s">
        <v>98</v>
      </c>
      <c r="AE370" s="65" t="s">
        <v>98</v>
      </c>
      <c r="AF370" s="86" t="s">
        <v>98</v>
      </c>
      <c r="AG370" s="65" t="s">
        <v>98</v>
      </c>
      <c r="AH370" s="65" t="s">
        <v>98</v>
      </c>
      <c r="AI370" s="65" t="s">
        <v>98</v>
      </c>
      <c r="AJ370" s="65" t="s">
        <v>98</v>
      </c>
      <c r="AK370" s="66" t="s">
        <v>98</v>
      </c>
      <c r="AL370" s="12" t="s">
        <v>98</v>
      </c>
      <c r="AM370" s="2" t="str">
        <f t="shared" si="45"/>
        <v/>
      </c>
      <c r="AN370" s="14" t="str">
        <f t="shared" si="44"/>
        <v>Folder</v>
      </c>
      <c r="AO370" s="15">
        <v>0</v>
      </c>
      <c r="AP370" s="62"/>
      <c r="AQ370" s="71" t="s">
        <v>98</v>
      </c>
      <c r="AR370" s="67" t="str">
        <f t="shared" si="42"/>
        <v>K21x.068</v>
      </c>
      <c r="AS370" s="35" t="s">
        <v>1439</v>
      </c>
      <c r="AT370" s="67" t="s">
        <v>100</v>
      </c>
      <c r="AU370" s="75" t="s">
        <v>100</v>
      </c>
      <c r="AV370" s="112" t="s">
        <v>1587</v>
      </c>
      <c r="AW370" s="122" t="s">
        <v>438</v>
      </c>
      <c r="AX370" s="122" t="s">
        <v>139</v>
      </c>
      <c r="AY370" s="70" t="s">
        <v>91</v>
      </c>
      <c r="AZ370" s="71" t="s">
        <v>98</v>
      </c>
      <c r="BA370" s="71" t="s">
        <v>558</v>
      </c>
      <c r="BB370" s="71" t="s">
        <v>94</v>
      </c>
      <c r="BC370" s="70" t="s">
        <v>91</v>
      </c>
      <c r="BD370" s="71" t="s">
        <v>98</v>
      </c>
      <c r="BE370" s="12" t="s">
        <v>98</v>
      </c>
      <c r="BF370" s="71" t="s">
        <v>98</v>
      </c>
      <c r="BG370" s="12" t="s">
        <v>98</v>
      </c>
      <c r="BH370" s="12" t="s">
        <v>98</v>
      </c>
      <c r="BI370" s="12" t="s">
        <v>98</v>
      </c>
      <c r="BJ370" s="100" t="s">
        <v>98</v>
      </c>
      <c r="BK370" s="12" t="s">
        <v>98</v>
      </c>
      <c r="BL370" s="71" t="s">
        <v>98</v>
      </c>
      <c r="BM370" s="12" t="s">
        <v>98</v>
      </c>
      <c r="BN370" s="12" t="s">
        <v>98</v>
      </c>
      <c r="BO370" s="12" t="s">
        <v>98</v>
      </c>
      <c r="BP370" s="100" t="s">
        <v>98</v>
      </c>
      <c r="BQ370" s="12" t="s">
        <v>98</v>
      </c>
      <c r="BR370" s="71" t="s">
        <v>98</v>
      </c>
      <c r="BS370" s="12" t="s">
        <v>98</v>
      </c>
      <c r="BT370" s="12" t="s">
        <v>98</v>
      </c>
      <c r="BU370" s="12" t="s">
        <v>98</v>
      </c>
      <c r="BV370" s="100" t="s">
        <v>98</v>
      </c>
      <c r="BW370" s="12" t="s">
        <v>98</v>
      </c>
      <c r="BX370" s="71" t="s">
        <v>98</v>
      </c>
      <c r="BY370" s="12" t="s">
        <v>98</v>
      </c>
      <c r="BZ370" s="12" t="s">
        <v>98</v>
      </c>
      <c r="CA370" s="12" t="s">
        <v>98</v>
      </c>
      <c r="CB370" s="100" t="s">
        <v>98</v>
      </c>
      <c r="CC370" s="100" t="s">
        <v>98</v>
      </c>
      <c r="CD370" s="100" t="s">
        <v>98</v>
      </c>
      <c r="CE370" s="100" t="s">
        <v>98</v>
      </c>
      <c r="CF370" s="100" t="s">
        <v>98</v>
      </c>
      <c r="CG370" s="100" t="s">
        <v>98</v>
      </c>
      <c r="CH370" s="100" t="s">
        <v>98</v>
      </c>
      <c r="CI370" s="101" t="s">
        <v>98</v>
      </c>
    </row>
    <row r="371" spans="1:87" ht="21.75" customHeight="1" x14ac:dyDescent="0.25">
      <c r="A371" s="1" t="s">
        <v>1433</v>
      </c>
      <c r="B371" s="7" t="s">
        <v>446</v>
      </c>
      <c r="C371" s="23" t="s">
        <v>1434</v>
      </c>
      <c r="D371" t="s">
        <v>1479</v>
      </c>
      <c r="E371" s="2">
        <v>2008</v>
      </c>
      <c r="F371" s="19" t="s">
        <v>91</v>
      </c>
      <c r="G371" s="10" t="s">
        <v>558</v>
      </c>
      <c r="H371" s="2" t="s">
        <v>93</v>
      </c>
      <c r="I371" s="10" t="s">
        <v>94</v>
      </c>
      <c r="J371" s="2" t="s">
        <v>1645</v>
      </c>
      <c r="K371" s="118" t="str">
        <f t="shared" si="40"/>
        <v>pdf</v>
      </c>
      <c r="L371" s="2" t="s">
        <v>1646</v>
      </c>
      <c r="M371" s="118" t="str">
        <f t="shared" si="41"/>
        <v>pdf</v>
      </c>
      <c r="N371" s="2" t="s">
        <v>97</v>
      </c>
      <c r="O371" s="45" t="s">
        <v>98</v>
      </c>
      <c r="P371" s="13" t="str">
        <f t="shared" si="43"/>
        <v>Folder</v>
      </c>
      <c r="Q371" s="127">
        <v>2700</v>
      </c>
      <c r="R371" s="127">
        <v>1100</v>
      </c>
      <c r="S371" s="127">
        <v>1000</v>
      </c>
      <c r="T371" s="10">
        <v>42</v>
      </c>
      <c r="U371" s="2" t="s">
        <v>99</v>
      </c>
      <c r="V371" s="7" t="s">
        <v>98</v>
      </c>
      <c r="W371" s="2" t="s">
        <v>100</v>
      </c>
      <c r="X371" s="2" t="s">
        <v>100</v>
      </c>
      <c r="Y371" s="2" t="s">
        <v>100</v>
      </c>
      <c r="Z371" s="2" t="s">
        <v>100</v>
      </c>
      <c r="AA371" s="2" t="s">
        <v>100</v>
      </c>
      <c r="AB371" s="18" t="s">
        <v>100</v>
      </c>
      <c r="AC371" s="76" t="s">
        <v>130</v>
      </c>
      <c r="AD371" s="63" t="s">
        <v>98</v>
      </c>
      <c r="AE371" s="65" t="s">
        <v>98</v>
      </c>
      <c r="AF371" s="86" t="s">
        <v>98</v>
      </c>
      <c r="AG371" s="65" t="s">
        <v>98</v>
      </c>
      <c r="AH371" s="65" t="s">
        <v>98</v>
      </c>
      <c r="AI371" s="65" t="s">
        <v>98</v>
      </c>
      <c r="AJ371" s="65" t="s">
        <v>98</v>
      </c>
      <c r="AK371" s="66" t="s">
        <v>98</v>
      </c>
      <c r="AL371" s="12" t="s">
        <v>98</v>
      </c>
      <c r="AM371" s="2" t="str">
        <f t="shared" si="45"/>
        <v/>
      </c>
      <c r="AN371" s="14" t="str">
        <f t="shared" si="44"/>
        <v>Folder</v>
      </c>
      <c r="AO371" s="15">
        <v>0</v>
      </c>
      <c r="AP371" s="62"/>
      <c r="AQ371" s="71" t="s">
        <v>98</v>
      </c>
      <c r="AR371" s="67" t="str">
        <f t="shared" si="42"/>
        <v>K21x.069</v>
      </c>
      <c r="AS371" s="35" t="s">
        <v>1439</v>
      </c>
      <c r="AT371" s="67" t="s">
        <v>100</v>
      </c>
      <c r="AU371" s="75" t="s">
        <v>100</v>
      </c>
      <c r="AV371" s="112" t="s">
        <v>1587</v>
      </c>
      <c r="AW371" s="122" t="s">
        <v>438</v>
      </c>
      <c r="AX371" s="122" t="s">
        <v>139</v>
      </c>
      <c r="AY371" s="70" t="s">
        <v>91</v>
      </c>
      <c r="AZ371" s="71" t="s">
        <v>98</v>
      </c>
      <c r="BA371" s="71" t="s">
        <v>558</v>
      </c>
      <c r="BB371" s="71" t="s">
        <v>94</v>
      </c>
      <c r="BC371" s="70" t="s">
        <v>91</v>
      </c>
      <c r="BD371" s="71" t="s">
        <v>98</v>
      </c>
      <c r="BE371" s="12" t="s">
        <v>98</v>
      </c>
      <c r="BF371" s="71" t="s">
        <v>98</v>
      </c>
      <c r="BG371" s="12" t="s">
        <v>98</v>
      </c>
      <c r="BH371" s="12" t="s">
        <v>98</v>
      </c>
      <c r="BI371" s="12" t="s">
        <v>98</v>
      </c>
      <c r="BJ371" s="100" t="s">
        <v>98</v>
      </c>
      <c r="BK371" s="12" t="s">
        <v>98</v>
      </c>
      <c r="BL371" s="71" t="s">
        <v>98</v>
      </c>
      <c r="BM371" s="12" t="s">
        <v>98</v>
      </c>
      <c r="BN371" s="12" t="s">
        <v>98</v>
      </c>
      <c r="BO371" s="12" t="s">
        <v>98</v>
      </c>
      <c r="BP371" s="100" t="s">
        <v>98</v>
      </c>
      <c r="BQ371" s="12" t="s">
        <v>98</v>
      </c>
      <c r="BR371" s="71" t="s">
        <v>98</v>
      </c>
      <c r="BS371" s="12" t="s">
        <v>98</v>
      </c>
      <c r="BT371" s="12" t="s">
        <v>98</v>
      </c>
      <c r="BU371" s="12" t="s">
        <v>98</v>
      </c>
      <c r="BV371" s="100" t="s">
        <v>98</v>
      </c>
      <c r="BW371" s="12" t="s">
        <v>98</v>
      </c>
      <c r="BX371" s="71" t="s">
        <v>98</v>
      </c>
      <c r="BY371" s="12" t="s">
        <v>98</v>
      </c>
      <c r="BZ371" s="12" t="s">
        <v>98</v>
      </c>
      <c r="CA371" s="12" t="s">
        <v>98</v>
      </c>
      <c r="CB371" s="100" t="s">
        <v>98</v>
      </c>
      <c r="CC371" s="100" t="s">
        <v>98</v>
      </c>
      <c r="CD371" s="100" t="s">
        <v>98</v>
      </c>
      <c r="CE371" s="100" t="s">
        <v>98</v>
      </c>
      <c r="CF371" s="100" t="s">
        <v>98</v>
      </c>
      <c r="CG371" s="100" t="s">
        <v>98</v>
      </c>
      <c r="CH371" s="100" t="s">
        <v>98</v>
      </c>
      <c r="CI371" s="101" t="s">
        <v>98</v>
      </c>
    </row>
    <row r="372" spans="1:87" ht="21.75" customHeight="1" x14ac:dyDescent="0.25">
      <c r="A372" s="1" t="s">
        <v>1433</v>
      </c>
      <c r="B372" s="7" t="s">
        <v>447</v>
      </c>
      <c r="C372" s="23" t="s">
        <v>1434</v>
      </c>
      <c r="D372" t="s">
        <v>1479</v>
      </c>
      <c r="E372" s="2">
        <v>2008</v>
      </c>
      <c r="F372" s="19" t="s">
        <v>91</v>
      </c>
      <c r="G372" s="10" t="s">
        <v>558</v>
      </c>
      <c r="H372" s="2" t="s">
        <v>93</v>
      </c>
      <c r="I372" s="10" t="s">
        <v>94</v>
      </c>
      <c r="J372" s="2" t="s">
        <v>1645</v>
      </c>
      <c r="K372" s="118" t="str">
        <f t="shared" si="40"/>
        <v>pdf</v>
      </c>
      <c r="L372" s="2" t="s">
        <v>1646</v>
      </c>
      <c r="M372" s="118" t="str">
        <f t="shared" si="41"/>
        <v>pdf</v>
      </c>
      <c r="N372" s="2" t="s">
        <v>97</v>
      </c>
      <c r="O372" s="45" t="s">
        <v>98</v>
      </c>
      <c r="P372" s="13" t="str">
        <f t="shared" si="43"/>
        <v>Folder</v>
      </c>
      <c r="Q372" s="127">
        <v>2700</v>
      </c>
      <c r="R372" s="127">
        <v>1100</v>
      </c>
      <c r="S372" s="127">
        <v>1000</v>
      </c>
      <c r="T372" s="10">
        <v>42</v>
      </c>
      <c r="U372" s="2" t="s">
        <v>99</v>
      </c>
      <c r="V372" s="7" t="s">
        <v>98</v>
      </c>
      <c r="W372" s="2" t="s">
        <v>100</v>
      </c>
      <c r="X372" s="2" t="s">
        <v>100</v>
      </c>
      <c r="Y372" s="2" t="s">
        <v>100</v>
      </c>
      <c r="Z372" s="2" t="s">
        <v>100</v>
      </c>
      <c r="AA372" s="2" t="s">
        <v>100</v>
      </c>
      <c r="AB372" s="18" t="s">
        <v>100</v>
      </c>
      <c r="AC372" s="76" t="s">
        <v>130</v>
      </c>
      <c r="AD372" s="63" t="s">
        <v>98</v>
      </c>
      <c r="AE372" s="65" t="s">
        <v>98</v>
      </c>
      <c r="AF372" s="86" t="s">
        <v>98</v>
      </c>
      <c r="AG372" s="65" t="s">
        <v>98</v>
      </c>
      <c r="AH372" s="65" t="s">
        <v>98</v>
      </c>
      <c r="AI372" s="65" t="s">
        <v>98</v>
      </c>
      <c r="AJ372" s="65" t="s">
        <v>98</v>
      </c>
      <c r="AK372" s="66" t="s">
        <v>98</v>
      </c>
      <c r="AL372" s="12" t="s">
        <v>98</v>
      </c>
      <c r="AM372" s="2" t="str">
        <f t="shared" si="45"/>
        <v/>
      </c>
      <c r="AN372" s="14" t="str">
        <f t="shared" si="44"/>
        <v>Folder</v>
      </c>
      <c r="AO372" s="15">
        <v>0</v>
      </c>
      <c r="AP372" s="62"/>
      <c r="AQ372" s="71" t="s">
        <v>98</v>
      </c>
      <c r="AR372" s="67" t="str">
        <f t="shared" si="42"/>
        <v>K21x.070</v>
      </c>
      <c r="AS372" s="35" t="s">
        <v>1439</v>
      </c>
      <c r="AT372" s="67" t="s">
        <v>100</v>
      </c>
      <c r="AU372" s="75" t="s">
        <v>100</v>
      </c>
      <c r="AV372" s="112" t="s">
        <v>1587</v>
      </c>
      <c r="AW372" s="122" t="s">
        <v>438</v>
      </c>
      <c r="AX372" s="122" t="s">
        <v>139</v>
      </c>
      <c r="AY372" s="70" t="s">
        <v>91</v>
      </c>
      <c r="AZ372" s="71" t="s">
        <v>98</v>
      </c>
      <c r="BA372" s="71" t="s">
        <v>558</v>
      </c>
      <c r="BB372" s="71" t="s">
        <v>94</v>
      </c>
      <c r="BC372" s="70" t="s">
        <v>91</v>
      </c>
      <c r="BD372" s="71" t="s">
        <v>98</v>
      </c>
      <c r="BE372" s="12" t="s">
        <v>98</v>
      </c>
      <c r="BF372" s="71" t="s">
        <v>98</v>
      </c>
      <c r="BG372" s="12" t="s">
        <v>98</v>
      </c>
      <c r="BH372" s="12" t="s">
        <v>98</v>
      </c>
      <c r="BI372" s="12" t="s">
        <v>98</v>
      </c>
      <c r="BJ372" s="100" t="s">
        <v>98</v>
      </c>
      <c r="BK372" s="12" t="s">
        <v>98</v>
      </c>
      <c r="BL372" s="71" t="s">
        <v>98</v>
      </c>
      <c r="BM372" s="12" t="s">
        <v>98</v>
      </c>
      <c r="BN372" s="12" t="s">
        <v>98</v>
      </c>
      <c r="BO372" s="12" t="s">
        <v>98</v>
      </c>
      <c r="BP372" s="100" t="s">
        <v>98</v>
      </c>
      <c r="BQ372" s="12" t="s">
        <v>98</v>
      </c>
      <c r="BR372" s="71" t="s">
        <v>98</v>
      </c>
      <c r="BS372" s="12" t="s">
        <v>98</v>
      </c>
      <c r="BT372" s="12" t="s">
        <v>98</v>
      </c>
      <c r="BU372" s="12" t="s">
        <v>98</v>
      </c>
      <c r="BV372" s="100" t="s">
        <v>98</v>
      </c>
      <c r="BW372" s="12" t="s">
        <v>98</v>
      </c>
      <c r="BX372" s="71" t="s">
        <v>98</v>
      </c>
      <c r="BY372" s="12" t="s">
        <v>98</v>
      </c>
      <c r="BZ372" s="12" t="s">
        <v>98</v>
      </c>
      <c r="CA372" s="12" t="s">
        <v>98</v>
      </c>
      <c r="CB372" s="100" t="s">
        <v>98</v>
      </c>
      <c r="CC372" s="100" t="s">
        <v>98</v>
      </c>
      <c r="CD372" s="100" t="s">
        <v>98</v>
      </c>
      <c r="CE372" s="100" t="s">
        <v>98</v>
      </c>
      <c r="CF372" s="100" t="s">
        <v>98</v>
      </c>
      <c r="CG372" s="100" t="s">
        <v>98</v>
      </c>
      <c r="CH372" s="100" t="s">
        <v>98</v>
      </c>
      <c r="CI372" s="101" t="s">
        <v>98</v>
      </c>
    </row>
    <row r="373" spans="1:87" ht="21.75" customHeight="1" x14ac:dyDescent="0.25">
      <c r="A373" s="1" t="s">
        <v>1433</v>
      </c>
      <c r="B373" s="7" t="s">
        <v>459</v>
      </c>
      <c r="C373" s="23" t="s">
        <v>1434</v>
      </c>
      <c r="D373" t="s">
        <v>1641</v>
      </c>
      <c r="E373" s="2">
        <v>2008</v>
      </c>
      <c r="F373" s="19" t="s">
        <v>91</v>
      </c>
      <c r="G373" s="10" t="s">
        <v>558</v>
      </c>
      <c r="H373" s="2" t="s">
        <v>93</v>
      </c>
      <c r="I373" s="10" t="s">
        <v>94</v>
      </c>
      <c r="J373" s="2" t="s">
        <v>1647</v>
      </c>
      <c r="K373" s="118" t="str">
        <f t="shared" si="40"/>
        <v>pdf</v>
      </c>
      <c r="L373" s="2" t="s">
        <v>1636</v>
      </c>
      <c r="M373" s="118" t="str">
        <f t="shared" si="41"/>
        <v>pdf</v>
      </c>
      <c r="N373" s="2" t="s">
        <v>97</v>
      </c>
      <c r="O373" s="45" t="s">
        <v>98</v>
      </c>
      <c r="P373" s="13" t="str">
        <f t="shared" si="43"/>
        <v>Folder</v>
      </c>
      <c r="Q373" s="127">
        <v>2700</v>
      </c>
      <c r="R373" s="127">
        <v>1100</v>
      </c>
      <c r="S373" s="127">
        <v>1000</v>
      </c>
      <c r="T373" s="10">
        <v>42</v>
      </c>
      <c r="U373" s="2" t="s">
        <v>99</v>
      </c>
      <c r="V373" s="7" t="s">
        <v>98</v>
      </c>
      <c r="W373" s="2" t="s">
        <v>99</v>
      </c>
      <c r="X373" s="2" t="s">
        <v>100</v>
      </c>
      <c r="Y373" s="2" t="s">
        <v>100</v>
      </c>
      <c r="Z373" s="2" t="s">
        <v>100</v>
      </c>
      <c r="AA373" s="2" t="s">
        <v>100</v>
      </c>
      <c r="AB373" s="18" t="s">
        <v>100</v>
      </c>
      <c r="AC373" s="76" t="s">
        <v>1643</v>
      </c>
      <c r="AD373" s="63" t="s">
        <v>98</v>
      </c>
      <c r="AE373" s="65" t="s">
        <v>98</v>
      </c>
      <c r="AF373" s="86" t="s">
        <v>98</v>
      </c>
      <c r="AG373" s="65" t="s">
        <v>98</v>
      </c>
      <c r="AH373" s="65" t="s">
        <v>98</v>
      </c>
      <c r="AI373" s="65" t="s">
        <v>98</v>
      </c>
      <c r="AJ373" s="65" t="s">
        <v>98</v>
      </c>
      <c r="AK373" s="66" t="s">
        <v>98</v>
      </c>
      <c r="AL373" s="12" t="s">
        <v>98</v>
      </c>
      <c r="AM373" s="2" t="str">
        <f t="shared" si="45"/>
        <v/>
      </c>
      <c r="AN373" s="14" t="str">
        <f t="shared" si="44"/>
        <v>Folder</v>
      </c>
      <c r="AO373" s="15">
        <v>0</v>
      </c>
      <c r="AP373" s="62"/>
      <c r="AQ373" s="71" t="s">
        <v>98</v>
      </c>
      <c r="AR373" s="67" t="str">
        <f t="shared" si="42"/>
        <v>K21x.071</v>
      </c>
      <c r="AS373" s="35" t="s">
        <v>1439</v>
      </c>
      <c r="AT373" s="67" t="s">
        <v>100</v>
      </c>
      <c r="AU373" s="75" t="s">
        <v>100</v>
      </c>
      <c r="AV373" s="112" t="s">
        <v>1587</v>
      </c>
      <c r="AW373" s="122" t="s">
        <v>319</v>
      </c>
      <c r="AX373" s="122" t="s">
        <v>139</v>
      </c>
      <c r="AY373" s="70" t="s">
        <v>91</v>
      </c>
      <c r="AZ373" s="71" t="s">
        <v>98</v>
      </c>
      <c r="BA373" s="71" t="s">
        <v>558</v>
      </c>
      <c r="BB373" s="71" t="s">
        <v>94</v>
      </c>
      <c r="BC373" s="70" t="s">
        <v>91</v>
      </c>
      <c r="BD373" s="71" t="s">
        <v>98</v>
      </c>
      <c r="BE373" s="12" t="s">
        <v>98</v>
      </c>
      <c r="BF373" s="71" t="s">
        <v>98</v>
      </c>
      <c r="BG373" s="12" t="s">
        <v>98</v>
      </c>
      <c r="BH373" s="12" t="s">
        <v>98</v>
      </c>
      <c r="BI373" s="12" t="s">
        <v>98</v>
      </c>
      <c r="BJ373" s="100" t="s">
        <v>98</v>
      </c>
      <c r="BK373" s="12" t="s">
        <v>98</v>
      </c>
      <c r="BL373" s="71" t="s">
        <v>98</v>
      </c>
      <c r="BM373" s="12" t="s">
        <v>98</v>
      </c>
      <c r="BN373" s="12" t="s">
        <v>98</v>
      </c>
      <c r="BO373" s="12" t="s">
        <v>98</v>
      </c>
      <c r="BP373" s="100" t="s">
        <v>98</v>
      </c>
      <c r="BQ373" s="12" t="s">
        <v>98</v>
      </c>
      <c r="BR373" s="71" t="s">
        <v>98</v>
      </c>
      <c r="BS373" s="12" t="s">
        <v>98</v>
      </c>
      <c r="BT373" s="12" t="s">
        <v>98</v>
      </c>
      <c r="BU373" s="12" t="s">
        <v>98</v>
      </c>
      <c r="BV373" s="100" t="s">
        <v>98</v>
      </c>
      <c r="BW373" s="12" t="s">
        <v>98</v>
      </c>
      <c r="BX373" s="71" t="s">
        <v>98</v>
      </c>
      <c r="BY373" s="12" t="s">
        <v>98</v>
      </c>
      <c r="BZ373" s="12" t="s">
        <v>98</v>
      </c>
      <c r="CA373" s="12" t="s">
        <v>98</v>
      </c>
      <c r="CB373" s="100" t="s">
        <v>98</v>
      </c>
      <c r="CC373" s="100" t="s">
        <v>98</v>
      </c>
      <c r="CD373" s="100" t="s">
        <v>98</v>
      </c>
      <c r="CE373" s="100" t="s">
        <v>98</v>
      </c>
      <c r="CF373" s="100" t="s">
        <v>98</v>
      </c>
      <c r="CG373" s="100" t="s">
        <v>98</v>
      </c>
      <c r="CH373" s="100" t="s">
        <v>98</v>
      </c>
      <c r="CI373" s="101" t="s">
        <v>98</v>
      </c>
    </row>
    <row r="374" spans="1:87" ht="21.75" customHeight="1" x14ac:dyDescent="0.25">
      <c r="A374" s="1" t="s">
        <v>1433</v>
      </c>
      <c r="B374" s="7" t="s">
        <v>463</v>
      </c>
      <c r="C374" s="23" t="s">
        <v>1434</v>
      </c>
      <c r="D374" t="s">
        <v>758</v>
      </c>
      <c r="E374" s="2">
        <v>2008</v>
      </c>
      <c r="F374" s="19" t="s">
        <v>91</v>
      </c>
      <c r="G374" s="10" t="s">
        <v>558</v>
      </c>
      <c r="H374" s="2" t="s">
        <v>93</v>
      </c>
      <c r="I374" s="10" t="s">
        <v>94</v>
      </c>
      <c r="J374" s="2" t="s">
        <v>1648</v>
      </c>
      <c r="K374" s="118" t="str">
        <f t="shared" si="40"/>
        <v>pdf</v>
      </c>
      <c r="L374" s="2" t="s">
        <v>1613</v>
      </c>
      <c r="M374" s="118" t="str">
        <f t="shared" si="41"/>
        <v>pdf</v>
      </c>
      <c r="N374" s="2" t="s">
        <v>97</v>
      </c>
      <c r="O374" s="45" t="s">
        <v>98</v>
      </c>
      <c r="P374" s="13" t="str">
        <f t="shared" si="43"/>
        <v>Folder</v>
      </c>
      <c r="Q374" s="127">
        <v>2700</v>
      </c>
      <c r="R374" s="127">
        <v>1100</v>
      </c>
      <c r="S374" s="127">
        <v>1000</v>
      </c>
      <c r="T374" s="10">
        <v>42</v>
      </c>
      <c r="U374" s="2" t="s">
        <v>99</v>
      </c>
      <c r="V374" s="7" t="s">
        <v>98</v>
      </c>
      <c r="W374" s="2" t="s">
        <v>100</v>
      </c>
      <c r="X374" s="2" t="s">
        <v>100</v>
      </c>
      <c r="Y374" s="2" t="s">
        <v>100</v>
      </c>
      <c r="Z374" s="2" t="s">
        <v>100</v>
      </c>
      <c r="AA374" s="2" t="s">
        <v>99</v>
      </c>
      <c r="AB374" s="18" t="s">
        <v>100</v>
      </c>
      <c r="AC374" s="76" t="s">
        <v>137</v>
      </c>
      <c r="AD374" s="63" t="s">
        <v>98</v>
      </c>
      <c r="AE374" s="65" t="s">
        <v>98</v>
      </c>
      <c r="AF374" s="86" t="s">
        <v>98</v>
      </c>
      <c r="AG374" s="65" t="s">
        <v>98</v>
      </c>
      <c r="AH374" s="65" t="s">
        <v>98</v>
      </c>
      <c r="AI374" s="65" t="s">
        <v>98</v>
      </c>
      <c r="AJ374" s="65" t="s">
        <v>98</v>
      </c>
      <c r="AK374" s="66" t="s">
        <v>98</v>
      </c>
      <c r="AL374" s="12" t="s">
        <v>98</v>
      </c>
      <c r="AM374" s="2" t="str">
        <f t="shared" si="45"/>
        <v/>
      </c>
      <c r="AN374" s="14" t="str">
        <f t="shared" si="44"/>
        <v>Folder</v>
      </c>
      <c r="AO374" s="15">
        <v>0</v>
      </c>
      <c r="AP374" s="62"/>
      <c r="AQ374" s="71" t="s">
        <v>98</v>
      </c>
      <c r="AR374" s="67" t="str">
        <f t="shared" si="42"/>
        <v>K21x.072</v>
      </c>
      <c r="AS374" s="35" t="s">
        <v>1439</v>
      </c>
      <c r="AT374" s="67" t="s">
        <v>100</v>
      </c>
      <c r="AU374" s="75" t="s">
        <v>100</v>
      </c>
      <c r="AV374" s="112" t="s">
        <v>1587</v>
      </c>
      <c r="AW374" s="122" t="s">
        <v>762</v>
      </c>
      <c r="AX374" s="122" t="s">
        <v>104</v>
      </c>
      <c r="AY374" s="70" t="s">
        <v>91</v>
      </c>
      <c r="AZ374" s="71" t="s">
        <v>98</v>
      </c>
      <c r="BA374" s="71" t="s">
        <v>558</v>
      </c>
      <c r="BB374" s="71" t="s">
        <v>94</v>
      </c>
      <c r="BC374" s="70" t="s">
        <v>91</v>
      </c>
      <c r="BD374" s="71" t="s">
        <v>98</v>
      </c>
      <c r="BE374" s="12" t="s">
        <v>98</v>
      </c>
      <c r="BF374" s="71" t="s">
        <v>98</v>
      </c>
      <c r="BG374" s="12" t="s">
        <v>98</v>
      </c>
      <c r="BH374" s="12" t="s">
        <v>98</v>
      </c>
      <c r="BI374" s="12" t="s">
        <v>98</v>
      </c>
      <c r="BJ374" s="100" t="s">
        <v>98</v>
      </c>
      <c r="BK374" s="12" t="s">
        <v>98</v>
      </c>
      <c r="BL374" s="71" t="s">
        <v>98</v>
      </c>
      <c r="BM374" s="12" t="s">
        <v>98</v>
      </c>
      <c r="BN374" s="12" t="s">
        <v>98</v>
      </c>
      <c r="BO374" s="12" t="s">
        <v>98</v>
      </c>
      <c r="BP374" s="100" t="s">
        <v>98</v>
      </c>
      <c r="BQ374" s="12" t="s">
        <v>98</v>
      </c>
      <c r="BR374" s="71" t="s">
        <v>98</v>
      </c>
      <c r="BS374" s="12" t="s">
        <v>98</v>
      </c>
      <c r="BT374" s="12" t="s">
        <v>98</v>
      </c>
      <c r="BU374" s="12" t="s">
        <v>98</v>
      </c>
      <c r="BV374" s="100" t="s">
        <v>98</v>
      </c>
      <c r="BW374" s="12" t="s">
        <v>98</v>
      </c>
      <c r="BX374" s="71" t="s">
        <v>98</v>
      </c>
      <c r="BY374" s="12" t="s">
        <v>98</v>
      </c>
      <c r="BZ374" s="12" t="s">
        <v>98</v>
      </c>
      <c r="CA374" s="12" t="s">
        <v>98</v>
      </c>
      <c r="CB374" s="100" t="s">
        <v>98</v>
      </c>
      <c r="CC374" s="100" t="s">
        <v>98</v>
      </c>
      <c r="CD374" s="100" t="s">
        <v>98</v>
      </c>
      <c r="CE374" s="100" t="s">
        <v>98</v>
      </c>
      <c r="CF374" s="100" t="s">
        <v>98</v>
      </c>
      <c r="CG374" s="100" t="s">
        <v>98</v>
      </c>
      <c r="CH374" s="100" t="s">
        <v>98</v>
      </c>
      <c r="CI374" s="101" t="s">
        <v>98</v>
      </c>
    </row>
    <row r="375" spans="1:87" ht="21.75" customHeight="1" x14ac:dyDescent="0.25">
      <c r="A375" s="1" t="s">
        <v>1433</v>
      </c>
      <c r="B375" s="7" t="s">
        <v>474</v>
      </c>
      <c r="C375" s="23" t="s">
        <v>1434</v>
      </c>
      <c r="D375" t="s">
        <v>1649</v>
      </c>
      <c r="E375" s="2">
        <v>2008</v>
      </c>
      <c r="F375" s="19" t="s">
        <v>91</v>
      </c>
      <c r="G375" s="10" t="s">
        <v>558</v>
      </c>
      <c r="H375" s="2" t="s">
        <v>93</v>
      </c>
      <c r="I375" s="10" t="s">
        <v>94</v>
      </c>
      <c r="J375" s="2" t="s">
        <v>1650</v>
      </c>
      <c r="K375" s="118" t="str">
        <f t="shared" si="40"/>
        <v>pdf</v>
      </c>
      <c r="L375" s="2" t="s">
        <v>1624</v>
      </c>
      <c r="M375" s="118" t="str">
        <f t="shared" si="41"/>
        <v>pdf</v>
      </c>
      <c r="N375" s="2" t="s">
        <v>97</v>
      </c>
      <c r="O375" s="45" t="s">
        <v>98</v>
      </c>
      <c r="P375" s="13" t="str">
        <f t="shared" si="43"/>
        <v>Folder</v>
      </c>
      <c r="Q375" s="127">
        <v>2700</v>
      </c>
      <c r="R375" s="127">
        <v>1100</v>
      </c>
      <c r="S375" s="127">
        <v>1000</v>
      </c>
      <c r="T375" s="10">
        <v>42</v>
      </c>
      <c r="U375" s="2" t="s">
        <v>99</v>
      </c>
      <c r="V375" s="7" t="s">
        <v>98</v>
      </c>
      <c r="W375" s="2" t="s">
        <v>100</v>
      </c>
      <c r="X375" s="2" t="s">
        <v>100</v>
      </c>
      <c r="Y375" s="2" t="s">
        <v>100</v>
      </c>
      <c r="Z375" s="2" t="s">
        <v>100</v>
      </c>
      <c r="AA375" s="2" t="s">
        <v>100</v>
      </c>
      <c r="AB375" s="18" t="s">
        <v>100</v>
      </c>
      <c r="AC375" s="76" t="s">
        <v>101</v>
      </c>
      <c r="AD375" s="63" t="s">
        <v>98</v>
      </c>
      <c r="AE375" s="65" t="s">
        <v>98</v>
      </c>
      <c r="AF375" s="86" t="s">
        <v>98</v>
      </c>
      <c r="AG375" s="65" t="s">
        <v>98</v>
      </c>
      <c r="AH375" s="65" t="s">
        <v>98</v>
      </c>
      <c r="AI375" s="65" t="s">
        <v>98</v>
      </c>
      <c r="AJ375" s="65" t="s">
        <v>98</v>
      </c>
      <c r="AK375" s="66" t="s">
        <v>98</v>
      </c>
      <c r="AL375" s="12" t="s">
        <v>98</v>
      </c>
      <c r="AM375" s="2" t="str">
        <f t="shared" si="45"/>
        <v/>
      </c>
      <c r="AN375" s="14" t="str">
        <f t="shared" si="44"/>
        <v>Folder</v>
      </c>
      <c r="AO375" s="15">
        <v>0</v>
      </c>
      <c r="AP375" s="62"/>
      <c r="AQ375" s="71" t="s">
        <v>98</v>
      </c>
      <c r="AR375" s="67" t="str">
        <f t="shared" si="42"/>
        <v>K21x.073</v>
      </c>
      <c r="AS375" s="35" t="s">
        <v>1439</v>
      </c>
      <c r="AT375" s="67" t="s">
        <v>100</v>
      </c>
      <c r="AU375" s="75" t="s">
        <v>100</v>
      </c>
      <c r="AV375" s="112" t="s">
        <v>98</v>
      </c>
      <c r="AW375" s="122" t="s">
        <v>243</v>
      </c>
      <c r="AX375" s="122" t="s">
        <v>104</v>
      </c>
      <c r="AY375" s="70" t="s">
        <v>91</v>
      </c>
      <c r="AZ375" s="71" t="s">
        <v>98</v>
      </c>
      <c r="BA375" s="71" t="s">
        <v>558</v>
      </c>
      <c r="BB375" s="71" t="s">
        <v>94</v>
      </c>
      <c r="BC375" s="70" t="s">
        <v>91</v>
      </c>
      <c r="BD375" s="71" t="s">
        <v>98</v>
      </c>
      <c r="BE375" s="12" t="s">
        <v>98</v>
      </c>
      <c r="BF375" s="71" t="s">
        <v>98</v>
      </c>
      <c r="BG375" s="12" t="s">
        <v>98</v>
      </c>
      <c r="BH375" s="12" t="s">
        <v>98</v>
      </c>
      <c r="BI375" s="12" t="s">
        <v>98</v>
      </c>
      <c r="BJ375" s="100" t="s">
        <v>98</v>
      </c>
      <c r="BK375" s="12" t="s">
        <v>98</v>
      </c>
      <c r="BL375" s="71" t="s">
        <v>98</v>
      </c>
      <c r="BM375" s="12" t="s">
        <v>98</v>
      </c>
      <c r="BN375" s="12" t="s">
        <v>98</v>
      </c>
      <c r="BO375" s="12" t="s">
        <v>98</v>
      </c>
      <c r="BP375" s="100" t="s">
        <v>98</v>
      </c>
      <c r="BQ375" s="12" t="s">
        <v>98</v>
      </c>
      <c r="BR375" s="71" t="s">
        <v>98</v>
      </c>
      <c r="BS375" s="12" t="s">
        <v>98</v>
      </c>
      <c r="BT375" s="12" t="s">
        <v>98</v>
      </c>
      <c r="BU375" s="12" t="s">
        <v>98</v>
      </c>
      <c r="BV375" s="100" t="s">
        <v>98</v>
      </c>
      <c r="BW375" s="12" t="s">
        <v>98</v>
      </c>
      <c r="BX375" s="71" t="s">
        <v>98</v>
      </c>
      <c r="BY375" s="12" t="s">
        <v>98</v>
      </c>
      <c r="BZ375" s="12" t="s">
        <v>98</v>
      </c>
      <c r="CA375" s="12" t="s">
        <v>98</v>
      </c>
      <c r="CB375" s="100" t="s">
        <v>98</v>
      </c>
      <c r="CC375" s="100" t="s">
        <v>98</v>
      </c>
      <c r="CD375" s="100" t="s">
        <v>98</v>
      </c>
      <c r="CE375" s="100" t="s">
        <v>98</v>
      </c>
      <c r="CF375" s="100" t="s">
        <v>98</v>
      </c>
      <c r="CG375" s="100" t="s">
        <v>98</v>
      </c>
      <c r="CH375" s="100" t="s">
        <v>98</v>
      </c>
      <c r="CI375" s="101" t="s">
        <v>98</v>
      </c>
    </row>
    <row r="376" spans="1:87" ht="21.75" customHeight="1" x14ac:dyDescent="0.25">
      <c r="A376" s="1" t="s">
        <v>1433</v>
      </c>
      <c r="B376" s="7" t="s">
        <v>478</v>
      </c>
      <c r="C376" s="7" t="s">
        <v>1434</v>
      </c>
      <c r="D376" t="s">
        <v>1641</v>
      </c>
      <c r="E376" s="2">
        <v>2008</v>
      </c>
      <c r="F376" s="19" t="s">
        <v>91</v>
      </c>
      <c r="G376" s="10" t="s">
        <v>558</v>
      </c>
      <c r="H376" s="2" t="s">
        <v>93</v>
      </c>
      <c r="I376" s="10" t="s">
        <v>94</v>
      </c>
      <c r="J376" s="2" t="s">
        <v>1651</v>
      </c>
      <c r="K376" s="118" t="str">
        <f t="shared" si="40"/>
        <v>pdf</v>
      </c>
      <c r="L376" s="2" t="s">
        <v>1636</v>
      </c>
      <c r="M376" s="118" t="str">
        <f t="shared" si="41"/>
        <v>pdf</v>
      </c>
      <c r="N376" s="2" t="s">
        <v>97</v>
      </c>
      <c r="O376" s="45" t="s">
        <v>98</v>
      </c>
      <c r="P376" s="13" t="str">
        <f t="shared" si="43"/>
        <v>Folder</v>
      </c>
      <c r="Q376" s="127">
        <v>2700</v>
      </c>
      <c r="R376" s="127">
        <v>1100</v>
      </c>
      <c r="S376" s="127">
        <v>1000</v>
      </c>
      <c r="T376" s="10">
        <v>42</v>
      </c>
      <c r="U376" s="2" t="s">
        <v>99</v>
      </c>
      <c r="V376" s="7" t="s">
        <v>98</v>
      </c>
      <c r="W376" s="2" t="s">
        <v>99</v>
      </c>
      <c r="X376" s="2" t="s">
        <v>100</v>
      </c>
      <c r="Y376" s="2" t="s">
        <v>100</v>
      </c>
      <c r="Z376" s="2" t="s">
        <v>100</v>
      </c>
      <c r="AA376" s="2" t="s">
        <v>100</v>
      </c>
      <c r="AB376" s="18" t="s">
        <v>100</v>
      </c>
      <c r="AC376" s="76" t="s">
        <v>1643</v>
      </c>
      <c r="AD376" s="63" t="s">
        <v>98</v>
      </c>
      <c r="AE376" s="65" t="s">
        <v>98</v>
      </c>
      <c r="AF376" s="86" t="s">
        <v>98</v>
      </c>
      <c r="AG376" s="65" t="s">
        <v>98</v>
      </c>
      <c r="AH376" s="65" t="s">
        <v>98</v>
      </c>
      <c r="AI376" s="65" t="s">
        <v>98</v>
      </c>
      <c r="AJ376" s="65" t="s">
        <v>98</v>
      </c>
      <c r="AK376" s="66" t="s">
        <v>98</v>
      </c>
      <c r="AL376" s="12" t="s">
        <v>98</v>
      </c>
      <c r="AM376" s="2" t="str">
        <f t="shared" si="45"/>
        <v/>
      </c>
      <c r="AN376" s="14" t="str">
        <f t="shared" si="44"/>
        <v>Folder</v>
      </c>
      <c r="AO376" s="15">
        <v>0</v>
      </c>
      <c r="AP376" s="62"/>
      <c r="AQ376" s="71" t="s">
        <v>98</v>
      </c>
      <c r="AR376" s="67" t="str">
        <f t="shared" si="42"/>
        <v>K21x.074</v>
      </c>
      <c r="AS376" s="67" t="s">
        <v>1439</v>
      </c>
      <c r="AT376" s="67" t="s">
        <v>100</v>
      </c>
      <c r="AU376" s="75" t="s">
        <v>100</v>
      </c>
      <c r="AV376" s="112" t="s">
        <v>1652</v>
      </c>
      <c r="AW376" s="122" t="s">
        <v>319</v>
      </c>
      <c r="AX376" s="122" t="s">
        <v>139</v>
      </c>
      <c r="AY376" s="70" t="s">
        <v>91</v>
      </c>
      <c r="AZ376" s="71" t="s">
        <v>98</v>
      </c>
      <c r="BA376" s="71" t="s">
        <v>558</v>
      </c>
      <c r="BB376" s="71" t="s">
        <v>94</v>
      </c>
      <c r="BC376" s="70" t="s">
        <v>91</v>
      </c>
      <c r="BD376" s="71" t="s">
        <v>98</v>
      </c>
      <c r="BE376" s="12" t="s">
        <v>98</v>
      </c>
      <c r="BF376" s="71" t="s">
        <v>98</v>
      </c>
      <c r="BG376" s="12" t="s">
        <v>98</v>
      </c>
      <c r="BH376" s="12" t="s">
        <v>98</v>
      </c>
      <c r="BI376" s="12" t="s">
        <v>98</v>
      </c>
      <c r="BJ376" s="100" t="s">
        <v>98</v>
      </c>
      <c r="BK376" s="12" t="s">
        <v>98</v>
      </c>
      <c r="BL376" s="71" t="s">
        <v>98</v>
      </c>
      <c r="BM376" s="12" t="s">
        <v>98</v>
      </c>
      <c r="BN376" s="12" t="s">
        <v>98</v>
      </c>
      <c r="BO376" s="12" t="s">
        <v>98</v>
      </c>
      <c r="BP376" s="100" t="s">
        <v>98</v>
      </c>
      <c r="BQ376" s="12" t="s">
        <v>98</v>
      </c>
      <c r="BR376" s="71" t="s">
        <v>98</v>
      </c>
      <c r="BS376" s="12" t="s">
        <v>98</v>
      </c>
      <c r="BT376" s="12" t="s">
        <v>98</v>
      </c>
      <c r="BU376" s="12" t="s">
        <v>98</v>
      </c>
      <c r="BV376" s="100" t="s">
        <v>98</v>
      </c>
      <c r="BW376" s="12" t="s">
        <v>98</v>
      </c>
      <c r="BX376" s="71" t="s">
        <v>98</v>
      </c>
      <c r="BY376" s="12" t="s">
        <v>98</v>
      </c>
      <c r="BZ376" s="12" t="s">
        <v>98</v>
      </c>
      <c r="CA376" s="12" t="s">
        <v>98</v>
      </c>
      <c r="CB376" s="100" t="s">
        <v>98</v>
      </c>
      <c r="CC376" s="100" t="s">
        <v>98</v>
      </c>
      <c r="CD376" s="100" t="s">
        <v>98</v>
      </c>
      <c r="CE376" s="100" t="s">
        <v>98</v>
      </c>
      <c r="CF376" s="100" t="s">
        <v>98</v>
      </c>
      <c r="CG376" s="100" t="s">
        <v>98</v>
      </c>
      <c r="CH376" s="100" t="s">
        <v>98</v>
      </c>
      <c r="CI376" s="101" t="s">
        <v>98</v>
      </c>
    </row>
    <row r="377" spans="1:87" ht="21.75" customHeight="1" x14ac:dyDescent="0.25">
      <c r="A377" s="1" t="s">
        <v>1433</v>
      </c>
      <c r="B377" s="7" t="s">
        <v>484</v>
      </c>
      <c r="C377" s="7" t="s">
        <v>1434</v>
      </c>
      <c r="D377" t="s">
        <v>1641</v>
      </c>
      <c r="E377" s="2">
        <v>2009</v>
      </c>
      <c r="F377" s="19" t="s">
        <v>91</v>
      </c>
      <c r="G377" s="10" t="s">
        <v>558</v>
      </c>
      <c r="H377" s="2" t="s">
        <v>93</v>
      </c>
      <c r="I377" s="10" t="s">
        <v>94</v>
      </c>
      <c r="J377" s="2" t="s">
        <v>1653</v>
      </c>
      <c r="K377" s="118" t="str">
        <f t="shared" si="40"/>
        <v>pdf</v>
      </c>
      <c r="L377" s="2" t="s">
        <v>1636</v>
      </c>
      <c r="M377" s="118" t="str">
        <f t="shared" si="41"/>
        <v>pdf</v>
      </c>
      <c r="N377" s="2" t="s">
        <v>97</v>
      </c>
      <c r="O377" s="45" t="s">
        <v>98</v>
      </c>
      <c r="P377" s="13" t="str">
        <f t="shared" si="43"/>
        <v>Folder</v>
      </c>
      <c r="Q377" s="127">
        <v>2700</v>
      </c>
      <c r="R377" s="127">
        <v>1100</v>
      </c>
      <c r="S377" s="127">
        <v>1000</v>
      </c>
      <c r="T377" s="10">
        <v>42</v>
      </c>
      <c r="U377" s="2" t="s">
        <v>99</v>
      </c>
      <c r="V377" s="7" t="s">
        <v>98</v>
      </c>
      <c r="W377" s="2" t="s">
        <v>99</v>
      </c>
      <c r="X377" s="2" t="s">
        <v>100</v>
      </c>
      <c r="Y377" s="2" t="s">
        <v>100</v>
      </c>
      <c r="Z377" s="2" t="s">
        <v>100</v>
      </c>
      <c r="AA377" s="2" t="s">
        <v>100</v>
      </c>
      <c r="AB377" s="18" t="s">
        <v>100</v>
      </c>
      <c r="AC377" s="76" t="s">
        <v>1643</v>
      </c>
      <c r="AD377" s="63" t="s">
        <v>98</v>
      </c>
      <c r="AE377" s="65" t="s">
        <v>98</v>
      </c>
      <c r="AF377" s="86" t="s">
        <v>98</v>
      </c>
      <c r="AG377" s="65" t="s">
        <v>98</v>
      </c>
      <c r="AH377" s="65" t="s">
        <v>98</v>
      </c>
      <c r="AI377" s="65" t="s">
        <v>98</v>
      </c>
      <c r="AJ377" s="65" t="s">
        <v>98</v>
      </c>
      <c r="AK377" s="66" t="s">
        <v>98</v>
      </c>
      <c r="AL377" s="12" t="s">
        <v>98</v>
      </c>
      <c r="AM377" s="2" t="str">
        <f t="shared" si="45"/>
        <v/>
      </c>
      <c r="AN377" s="14" t="str">
        <f t="shared" si="44"/>
        <v>Folder</v>
      </c>
      <c r="AO377" s="15">
        <v>0</v>
      </c>
      <c r="AP377" s="62"/>
      <c r="AQ377" s="71" t="s">
        <v>98</v>
      </c>
      <c r="AR377" s="67" t="str">
        <f t="shared" si="42"/>
        <v>K21x.075</v>
      </c>
      <c r="AS377" s="67" t="s">
        <v>1439</v>
      </c>
      <c r="AT377" s="67" t="s">
        <v>100</v>
      </c>
      <c r="AU377" s="75" t="s">
        <v>100</v>
      </c>
      <c r="AV377" s="112" t="s">
        <v>1652</v>
      </c>
      <c r="AW377" s="122" t="s">
        <v>319</v>
      </c>
      <c r="AX377" s="122" t="s">
        <v>139</v>
      </c>
      <c r="AY377" s="70" t="s">
        <v>91</v>
      </c>
      <c r="AZ377" s="71" t="s">
        <v>98</v>
      </c>
      <c r="BA377" s="71" t="s">
        <v>558</v>
      </c>
      <c r="BB377" s="71" t="s">
        <v>94</v>
      </c>
      <c r="BC377" s="70" t="s">
        <v>91</v>
      </c>
      <c r="BD377" s="71" t="s">
        <v>98</v>
      </c>
      <c r="BE377" s="12" t="s">
        <v>98</v>
      </c>
      <c r="BF377" s="71" t="s">
        <v>98</v>
      </c>
      <c r="BG377" s="12" t="s">
        <v>98</v>
      </c>
      <c r="BH377" s="12" t="s">
        <v>98</v>
      </c>
      <c r="BI377" s="12" t="s">
        <v>98</v>
      </c>
      <c r="BJ377" s="100" t="s">
        <v>98</v>
      </c>
      <c r="BK377" s="12" t="s">
        <v>98</v>
      </c>
      <c r="BL377" s="71" t="s">
        <v>98</v>
      </c>
      <c r="BM377" s="12" t="s">
        <v>98</v>
      </c>
      <c r="BN377" s="12" t="s">
        <v>98</v>
      </c>
      <c r="BO377" s="12" t="s">
        <v>98</v>
      </c>
      <c r="BP377" s="100" t="s">
        <v>98</v>
      </c>
      <c r="BQ377" s="12" t="s">
        <v>98</v>
      </c>
      <c r="BR377" s="71" t="s">
        <v>98</v>
      </c>
      <c r="BS377" s="12" t="s">
        <v>98</v>
      </c>
      <c r="BT377" s="12" t="s">
        <v>98</v>
      </c>
      <c r="BU377" s="12" t="s">
        <v>98</v>
      </c>
      <c r="BV377" s="100" t="s">
        <v>98</v>
      </c>
      <c r="BW377" s="12" t="s">
        <v>98</v>
      </c>
      <c r="BX377" s="71" t="s">
        <v>98</v>
      </c>
      <c r="BY377" s="12" t="s">
        <v>98</v>
      </c>
      <c r="BZ377" s="12" t="s">
        <v>98</v>
      </c>
      <c r="CA377" s="12" t="s">
        <v>98</v>
      </c>
      <c r="CB377" s="100" t="s">
        <v>98</v>
      </c>
      <c r="CC377" s="100" t="s">
        <v>98</v>
      </c>
      <c r="CD377" s="100" t="s">
        <v>98</v>
      </c>
      <c r="CE377" s="100" t="s">
        <v>98</v>
      </c>
      <c r="CF377" s="100" t="s">
        <v>98</v>
      </c>
      <c r="CG377" s="100" t="s">
        <v>98</v>
      </c>
      <c r="CH377" s="100" t="s">
        <v>98</v>
      </c>
      <c r="CI377" s="101" t="s">
        <v>98</v>
      </c>
    </row>
    <row r="378" spans="1:87" ht="21.75" customHeight="1" x14ac:dyDescent="0.25">
      <c r="A378" s="1" t="s">
        <v>1433</v>
      </c>
      <c r="B378" s="7" t="s">
        <v>485</v>
      </c>
      <c r="C378" s="7" t="s">
        <v>1434</v>
      </c>
      <c r="D378" t="s">
        <v>1654</v>
      </c>
      <c r="E378" s="2">
        <v>2009</v>
      </c>
      <c r="F378" s="19" t="s">
        <v>91</v>
      </c>
      <c r="G378" s="10" t="s">
        <v>558</v>
      </c>
      <c r="H378" s="2" t="s">
        <v>93</v>
      </c>
      <c r="I378" s="10" t="s">
        <v>94</v>
      </c>
      <c r="J378" s="2" t="s">
        <v>1655</v>
      </c>
      <c r="K378" s="118" t="str">
        <f t="shared" si="40"/>
        <v>pdf</v>
      </c>
      <c r="L378" s="2" t="s">
        <v>1656</v>
      </c>
      <c r="M378" s="118" t="str">
        <f t="shared" si="41"/>
        <v>pdf</v>
      </c>
      <c r="N378" s="2" t="s">
        <v>97</v>
      </c>
      <c r="O378" s="45" t="s">
        <v>98</v>
      </c>
      <c r="P378" s="13" t="str">
        <f t="shared" si="43"/>
        <v>Folder</v>
      </c>
      <c r="Q378" s="127">
        <v>2700</v>
      </c>
      <c r="R378" s="127">
        <v>1100</v>
      </c>
      <c r="S378" s="127">
        <v>1000</v>
      </c>
      <c r="T378" s="10">
        <v>42</v>
      </c>
      <c r="U378" s="2" t="s">
        <v>100</v>
      </c>
      <c r="V378" s="7" t="s">
        <v>100</v>
      </c>
      <c r="W378" s="2" t="s">
        <v>99</v>
      </c>
      <c r="X378" s="2" t="s">
        <v>100</v>
      </c>
      <c r="Y378" s="2" t="s">
        <v>100</v>
      </c>
      <c r="Z378" s="2" t="s">
        <v>100</v>
      </c>
      <c r="AA378" s="2" t="s">
        <v>99</v>
      </c>
      <c r="AB378" s="18" t="s">
        <v>100</v>
      </c>
      <c r="AC378" s="76" t="s">
        <v>158</v>
      </c>
      <c r="AD378" s="63" t="s">
        <v>98</v>
      </c>
      <c r="AE378" s="65" t="s">
        <v>98</v>
      </c>
      <c r="AF378" s="86" t="s">
        <v>98</v>
      </c>
      <c r="AG378" s="65" t="s">
        <v>98</v>
      </c>
      <c r="AH378" s="65" t="s">
        <v>98</v>
      </c>
      <c r="AI378" s="65" t="s">
        <v>98</v>
      </c>
      <c r="AJ378" s="65" t="s">
        <v>98</v>
      </c>
      <c r="AK378" s="66" t="s">
        <v>98</v>
      </c>
      <c r="AL378" s="12" t="s">
        <v>98</v>
      </c>
      <c r="AM378" s="2" t="str">
        <f t="shared" si="45"/>
        <v/>
      </c>
      <c r="AN378" s="14" t="str">
        <f t="shared" si="44"/>
        <v>Folder</v>
      </c>
      <c r="AO378" s="15">
        <v>0</v>
      </c>
      <c r="AP378" s="62"/>
      <c r="AQ378" s="71" t="s">
        <v>98</v>
      </c>
      <c r="AR378" s="67" t="str">
        <f t="shared" si="42"/>
        <v>K21x.076</v>
      </c>
      <c r="AS378" s="67" t="s">
        <v>1439</v>
      </c>
      <c r="AT378" s="67" t="s">
        <v>100</v>
      </c>
      <c r="AU378" s="75" t="s">
        <v>100</v>
      </c>
      <c r="AV378" s="112" t="s">
        <v>100</v>
      </c>
      <c r="AW378" s="122" t="s">
        <v>165</v>
      </c>
      <c r="AX378" s="122" t="s">
        <v>104</v>
      </c>
      <c r="AY378" s="70" t="s">
        <v>91</v>
      </c>
      <c r="AZ378" s="71" t="s">
        <v>98</v>
      </c>
      <c r="BA378" s="71" t="s">
        <v>558</v>
      </c>
      <c r="BB378" s="71" t="s">
        <v>94</v>
      </c>
      <c r="BC378" s="70" t="s">
        <v>91</v>
      </c>
      <c r="BD378" s="71" t="s">
        <v>98</v>
      </c>
      <c r="BE378" s="12" t="s">
        <v>98</v>
      </c>
      <c r="BF378" s="71" t="s">
        <v>98</v>
      </c>
      <c r="BG378" s="12" t="s">
        <v>98</v>
      </c>
      <c r="BH378" s="12" t="s">
        <v>98</v>
      </c>
      <c r="BI378" s="12" t="s">
        <v>98</v>
      </c>
      <c r="BJ378" s="100" t="s">
        <v>98</v>
      </c>
      <c r="BK378" s="12" t="s">
        <v>98</v>
      </c>
      <c r="BL378" s="71" t="s">
        <v>98</v>
      </c>
      <c r="BM378" s="12" t="s">
        <v>98</v>
      </c>
      <c r="BN378" s="12" t="s">
        <v>98</v>
      </c>
      <c r="BO378" s="12" t="s">
        <v>98</v>
      </c>
      <c r="BP378" s="100" t="s">
        <v>98</v>
      </c>
      <c r="BQ378" s="12" t="s">
        <v>98</v>
      </c>
      <c r="BR378" s="71" t="s">
        <v>98</v>
      </c>
      <c r="BS378" s="12" t="s">
        <v>98</v>
      </c>
      <c r="BT378" s="12" t="s">
        <v>98</v>
      </c>
      <c r="BU378" s="12" t="s">
        <v>98</v>
      </c>
      <c r="BV378" s="100" t="s">
        <v>98</v>
      </c>
      <c r="BW378" s="12" t="s">
        <v>98</v>
      </c>
      <c r="BX378" s="71" t="s">
        <v>98</v>
      </c>
      <c r="BY378" s="12" t="s">
        <v>98</v>
      </c>
      <c r="BZ378" s="12" t="s">
        <v>98</v>
      </c>
      <c r="CA378" s="12" t="s">
        <v>98</v>
      </c>
      <c r="CB378" s="100" t="s">
        <v>98</v>
      </c>
      <c r="CC378" s="100" t="s">
        <v>98</v>
      </c>
      <c r="CD378" s="100" t="s">
        <v>98</v>
      </c>
      <c r="CE378" s="100" t="s">
        <v>98</v>
      </c>
      <c r="CF378" s="100" t="s">
        <v>98</v>
      </c>
      <c r="CG378" s="100" t="s">
        <v>98</v>
      </c>
      <c r="CH378" s="100" t="s">
        <v>98</v>
      </c>
      <c r="CI378" s="101" t="s">
        <v>98</v>
      </c>
    </row>
    <row r="379" spans="1:87" ht="21.75" customHeight="1" x14ac:dyDescent="0.25">
      <c r="A379" s="1" t="s">
        <v>1433</v>
      </c>
      <c r="B379" s="7" t="s">
        <v>490</v>
      </c>
      <c r="C379" s="7" t="s">
        <v>1434</v>
      </c>
      <c r="D379" t="s">
        <v>1657</v>
      </c>
      <c r="E379" s="2">
        <v>2009</v>
      </c>
      <c r="F379" s="19" t="s">
        <v>91</v>
      </c>
      <c r="G379" s="10" t="s">
        <v>558</v>
      </c>
      <c r="H379" s="2" t="s">
        <v>93</v>
      </c>
      <c r="I379" s="10" t="s">
        <v>94</v>
      </c>
      <c r="J379" s="2" t="s">
        <v>1658</v>
      </c>
      <c r="K379" s="118" t="str">
        <f t="shared" si="40"/>
        <v>pdf</v>
      </c>
      <c r="L379" s="2" t="s">
        <v>1636</v>
      </c>
      <c r="M379" s="118" t="str">
        <f t="shared" si="41"/>
        <v>pdf</v>
      </c>
      <c r="N379" s="2" t="s">
        <v>97</v>
      </c>
      <c r="O379" s="45" t="s">
        <v>98</v>
      </c>
      <c r="P379" s="13" t="str">
        <f t="shared" si="43"/>
        <v>Folder</v>
      </c>
      <c r="Q379" s="127">
        <v>2700</v>
      </c>
      <c r="R379" s="127">
        <v>1100</v>
      </c>
      <c r="S379" s="127">
        <v>1000</v>
      </c>
      <c r="T379" s="10">
        <v>42</v>
      </c>
      <c r="U379" s="2" t="s">
        <v>99</v>
      </c>
      <c r="V379" s="7" t="s">
        <v>98</v>
      </c>
      <c r="W379" s="2" t="s">
        <v>100</v>
      </c>
      <c r="X379" s="2" t="s">
        <v>100</v>
      </c>
      <c r="Y379" s="2" t="s">
        <v>100</v>
      </c>
      <c r="Z379" s="2" t="s">
        <v>100</v>
      </c>
      <c r="AA379" s="2" t="s">
        <v>100</v>
      </c>
      <c r="AB379" s="18" t="s">
        <v>100</v>
      </c>
      <c r="AC379" s="76" t="s">
        <v>551</v>
      </c>
      <c r="AD379" s="63" t="s">
        <v>98</v>
      </c>
      <c r="AE379" s="65" t="s">
        <v>98</v>
      </c>
      <c r="AF379" s="86" t="s">
        <v>98</v>
      </c>
      <c r="AG379" s="65" t="s">
        <v>98</v>
      </c>
      <c r="AH379" s="65" t="s">
        <v>98</v>
      </c>
      <c r="AI379" s="65" t="s">
        <v>98</v>
      </c>
      <c r="AJ379" s="65" t="s">
        <v>98</v>
      </c>
      <c r="AK379" s="66" t="s">
        <v>98</v>
      </c>
      <c r="AL379" s="12" t="s">
        <v>98</v>
      </c>
      <c r="AM379" s="2" t="str">
        <f t="shared" si="45"/>
        <v/>
      </c>
      <c r="AN379" s="14" t="str">
        <f t="shared" si="44"/>
        <v>Folder</v>
      </c>
      <c r="AO379" s="15">
        <v>0</v>
      </c>
      <c r="AP379" s="62"/>
      <c r="AQ379" s="71" t="s">
        <v>98</v>
      </c>
      <c r="AR379" s="67" t="str">
        <f t="shared" si="42"/>
        <v>K21x.077</v>
      </c>
      <c r="AS379" s="67" t="s">
        <v>1439</v>
      </c>
      <c r="AT379" s="67" t="s">
        <v>100</v>
      </c>
      <c r="AU379" s="75" t="s">
        <v>100</v>
      </c>
      <c r="AV379" s="112" t="s">
        <v>1659</v>
      </c>
      <c r="AW379" s="122" t="s">
        <v>1660</v>
      </c>
      <c r="AX379" s="122" t="s">
        <v>104</v>
      </c>
      <c r="AY379" s="70" t="s">
        <v>91</v>
      </c>
      <c r="AZ379" s="71" t="s">
        <v>98</v>
      </c>
      <c r="BA379" s="71" t="s">
        <v>558</v>
      </c>
      <c r="BB379" s="71" t="s">
        <v>94</v>
      </c>
      <c r="BC379" s="70" t="s">
        <v>91</v>
      </c>
      <c r="BD379" s="71" t="s">
        <v>98</v>
      </c>
      <c r="BE379" s="12" t="s">
        <v>98</v>
      </c>
      <c r="BF379" s="71" t="s">
        <v>98</v>
      </c>
      <c r="BG379" s="12" t="s">
        <v>98</v>
      </c>
      <c r="BH379" s="12" t="s">
        <v>98</v>
      </c>
      <c r="BI379" s="12" t="s">
        <v>98</v>
      </c>
      <c r="BJ379" s="100" t="s">
        <v>98</v>
      </c>
      <c r="BK379" s="12" t="s">
        <v>98</v>
      </c>
      <c r="BL379" s="71" t="s">
        <v>98</v>
      </c>
      <c r="BM379" s="12" t="s">
        <v>98</v>
      </c>
      <c r="BN379" s="12" t="s">
        <v>98</v>
      </c>
      <c r="BO379" s="12" t="s">
        <v>98</v>
      </c>
      <c r="BP379" s="100" t="s">
        <v>98</v>
      </c>
      <c r="BQ379" s="12" t="s">
        <v>98</v>
      </c>
      <c r="BR379" s="71" t="s">
        <v>98</v>
      </c>
      <c r="BS379" s="12" t="s">
        <v>98</v>
      </c>
      <c r="BT379" s="12" t="s">
        <v>98</v>
      </c>
      <c r="BU379" s="12" t="s">
        <v>98</v>
      </c>
      <c r="BV379" s="100" t="s">
        <v>98</v>
      </c>
      <c r="BW379" s="12" t="s">
        <v>98</v>
      </c>
      <c r="BX379" s="71" t="s">
        <v>98</v>
      </c>
      <c r="BY379" s="12" t="s">
        <v>98</v>
      </c>
      <c r="BZ379" s="12" t="s">
        <v>98</v>
      </c>
      <c r="CA379" s="12" t="s">
        <v>98</v>
      </c>
      <c r="CB379" s="100" t="s">
        <v>98</v>
      </c>
      <c r="CC379" s="100" t="s">
        <v>98</v>
      </c>
      <c r="CD379" s="100" t="s">
        <v>98</v>
      </c>
      <c r="CE379" s="100" t="s">
        <v>98</v>
      </c>
      <c r="CF379" s="100" t="s">
        <v>98</v>
      </c>
      <c r="CG379" s="100" t="s">
        <v>98</v>
      </c>
      <c r="CH379" s="100" t="s">
        <v>98</v>
      </c>
      <c r="CI379" s="101" t="s">
        <v>98</v>
      </c>
    </row>
    <row r="380" spans="1:87" ht="21.75" customHeight="1" x14ac:dyDescent="0.25">
      <c r="A380" s="1" t="s">
        <v>1433</v>
      </c>
      <c r="B380" s="7" t="s">
        <v>491</v>
      </c>
      <c r="C380" s="7" t="s">
        <v>1532</v>
      </c>
      <c r="D380" t="s">
        <v>1250</v>
      </c>
      <c r="E380" s="2">
        <v>2008</v>
      </c>
      <c r="F380" s="19" t="s">
        <v>91</v>
      </c>
      <c r="G380" s="10" t="s">
        <v>558</v>
      </c>
      <c r="H380" s="2" t="s">
        <v>93</v>
      </c>
      <c r="I380" s="10" t="s">
        <v>94</v>
      </c>
      <c r="J380" s="2" t="s">
        <v>1661</v>
      </c>
      <c r="K380" s="118" t="str">
        <f t="shared" si="40"/>
        <v>pdf</v>
      </c>
      <c r="L380" s="2" t="s">
        <v>1662</v>
      </c>
      <c r="M380" s="118" t="str">
        <f t="shared" si="41"/>
        <v>pdf</v>
      </c>
      <c r="N380" s="2" t="s">
        <v>97</v>
      </c>
      <c r="O380" s="45" t="s">
        <v>98</v>
      </c>
      <c r="P380" s="13" t="str">
        <f t="shared" si="43"/>
        <v>Folder</v>
      </c>
      <c r="Q380" s="127">
        <v>2700</v>
      </c>
      <c r="R380" s="127">
        <v>1100</v>
      </c>
      <c r="S380" s="127">
        <v>1000</v>
      </c>
      <c r="T380" s="10">
        <v>42</v>
      </c>
      <c r="U380" s="2" t="s">
        <v>99</v>
      </c>
      <c r="V380" s="7" t="s">
        <v>98</v>
      </c>
      <c r="W380" s="2" t="s">
        <v>100</v>
      </c>
      <c r="X380" s="2" t="s">
        <v>100</v>
      </c>
      <c r="Y380" s="2" t="s">
        <v>100</v>
      </c>
      <c r="Z380" s="2" t="s">
        <v>100</v>
      </c>
      <c r="AA380" s="2" t="s">
        <v>100</v>
      </c>
      <c r="AB380" s="18" t="s">
        <v>100</v>
      </c>
      <c r="AC380" s="76" t="s">
        <v>1252</v>
      </c>
      <c r="AD380" s="63" t="s">
        <v>98</v>
      </c>
      <c r="AE380" s="65" t="s">
        <v>98</v>
      </c>
      <c r="AF380" s="86" t="s">
        <v>98</v>
      </c>
      <c r="AG380" s="65" t="s">
        <v>98</v>
      </c>
      <c r="AH380" s="65" t="s">
        <v>98</v>
      </c>
      <c r="AI380" s="65" t="s">
        <v>98</v>
      </c>
      <c r="AJ380" s="65" t="s">
        <v>98</v>
      </c>
      <c r="AK380" s="66" t="s">
        <v>98</v>
      </c>
      <c r="AL380" s="12" t="s">
        <v>98</v>
      </c>
      <c r="AM380" s="2" t="str">
        <f t="shared" si="45"/>
        <v/>
      </c>
      <c r="AN380" s="14" t="str">
        <f t="shared" si="44"/>
        <v>Folder</v>
      </c>
      <c r="AO380" s="15">
        <v>0</v>
      </c>
      <c r="AP380" s="62"/>
      <c r="AQ380" s="71" t="s">
        <v>98</v>
      </c>
      <c r="AR380" s="67" t="str">
        <f t="shared" si="42"/>
        <v>K21x.078</v>
      </c>
      <c r="AS380" s="67" t="s">
        <v>1536</v>
      </c>
      <c r="AT380" s="67" t="s">
        <v>1663</v>
      </c>
      <c r="AU380" s="75" t="s">
        <v>100</v>
      </c>
      <c r="AV380" s="112" t="s">
        <v>1587</v>
      </c>
      <c r="AW380" s="122" t="s">
        <v>1253</v>
      </c>
      <c r="AX380" s="122" t="s">
        <v>104</v>
      </c>
      <c r="AY380" s="70" t="s">
        <v>91</v>
      </c>
      <c r="AZ380" s="71" t="s">
        <v>98</v>
      </c>
      <c r="BA380" s="71" t="s">
        <v>558</v>
      </c>
      <c r="BB380" s="71" t="s">
        <v>94</v>
      </c>
      <c r="BC380" s="70" t="s">
        <v>91</v>
      </c>
      <c r="BD380" s="71" t="s">
        <v>98</v>
      </c>
      <c r="BE380" s="12" t="s">
        <v>98</v>
      </c>
      <c r="BF380" s="71" t="s">
        <v>98</v>
      </c>
      <c r="BG380" s="12" t="s">
        <v>98</v>
      </c>
      <c r="BH380" s="12" t="s">
        <v>98</v>
      </c>
      <c r="BI380" s="12" t="s">
        <v>98</v>
      </c>
      <c r="BJ380" s="100" t="s">
        <v>98</v>
      </c>
      <c r="BK380" s="12" t="s">
        <v>98</v>
      </c>
      <c r="BL380" s="71" t="s">
        <v>98</v>
      </c>
      <c r="BM380" s="12" t="s">
        <v>98</v>
      </c>
      <c r="BN380" s="12" t="s">
        <v>98</v>
      </c>
      <c r="BO380" s="12" t="s">
        <v>98</v>
      </c>
      <c r="BP380" s="100" t="s">
        <v>98</v>
      </c>
      <c r="BQ380" s="12" t="s">
        <v>98</v>
      </c>
      <c r="BR380" s="71" t="s">
        <v>98</v>
      </c>
      <c r="BS380" s="12" t="s">
        <v>98</v>
      </c>
      <c r="BT380" s="12" t="s">
        <v>98</v>
      </c>
      <c r="BU380" s="12" t="s">
        <v>98</v>
      </c>
      <c r="BV380" s="100" t="s">
        <v>98</v>
      </c>
      <c r="BW380" s="12" t="s">
        <v>98</v>
      </c>
      <c r="BX380" s="71" t="s">
        <v>98</v>
      </c>
      <c r="BY380" s="12" t="s">
        <v>98</v>
      </c>
      <c r="BZ380" s="12" t="s">
        <v>98</v>
      </c>
      <c r="CA380" s="12" t="s">
        <v>98</v>
      </c>
      <c r="CB380" s="100" t="s">
        <v>98</v>
      </c>
      <c r="CC380" s="100" t="s">
        <v>98</v>
      </c>
      <c r="CD380" s="100" t="s">
        <v>98</v>
      </c>
      <c r="CE380" s="100" t="s">
        <v>98</v>
      </c>
      <c r="CF380" s="100" t="s">
        <v>98</v>
      </c>
      <c r="CG380" s="100" t="s">
        <v>98</v>
      </c>
      <c r="CH380" s="100" t="s">
        <v>98</v>
      </c>
      <c r="CI380" s="101" t="s">
        <v>98</v>
      </c>
    </row>
    <row r="381" spans="1:87" ht="21.75" customHeight="1" x14ac:dyDescent="0.25">
      <c r="A381" s="1" t="s">
        <v>1433</v>
      </c>
      <c r="B381" s="7" t="s">
        <v>492</v>
      </c>
      <c r="C381" s="7" t="s">
        <v>1434</v>
      </c>
      <c r="D381" t="s">
        <v>1270</v>
      </c>
      <c r="E381" s="2">
        <v>2009</v>
      </c>
      <c r="F381" s="19" t="s">
        <v>91</v>
      </c>
      <c r="G381" s="10" t="s">
        <v>558</v>
      </c>
      <c r="H381" s="2" t="s">
        <v>93</v>
      </c>
      <c r="I381" s="10" t="s">
        <v>94</v>
      </c>
      <c r="J381" s="2" t="s">
        <v>1664</v>
      </c>
      <c r="K381" s="118" t="str">
        <f t="shared" si="40"/>
        <v>pdf</v>
      </c>
      <c r="L381" s="2" t="s">
        <v>1617</v>
      </c>
      <c r="M381" s="118" t="str">
        <f t="shared" si="41"/>
        <v>pdf</v>
      </c>
      <c r="N381" s="2" t="s">
        <v>97</v>
      </c>
      <c r="O381" s="45" t="s">
        <v>98</v>
      </c>
      <c r="P381" s="13" t="str">
        <f t="shared" si="43"/>
        <v>Folder</v>
      </c>
      <c r="Q381" s="127">
        <v>2700</v>
      </c>
      <c r="R381" s="127">
        <v>1100</v>
      </c>
      <c r="S381" s="127">
        <v>1400</v>
      </c>
      <c r="T381" s="10">
        <v>42</v>
      </c>
      <c r="U381" s="2" t="s">
        <v>99</v>
      </c>
      <c r="V381" s="7" t="s">
        <v>98</v>
      </c>
      <c r="W381" s="2" t="s">
        <v>100</v>
      </c>
      <c r="X381" s="2" t="s">
        <v>100</v>
      </c>
      <c r="Y381" s="2" t="s">
        <v>100</v>
      </c>
      <c r="Z381" s="2" t="s">
        <v>100</v>
      </c>
      <c r="AA381" s="2" t="s">
        <v>100</v>
      </c>
      <c r="AB381" s="18" t="s">
        <v>100</v>
      </c>
      <c r="AC381" s="76" t="s">
        <v>101</v>
      </c>
      <c r="AD381" s="63" t="s">
        <v>98</v>
      </c>
      <c r="AE381" s="65" t="s">
        <v>98</v>
      </c>
      <c r="AF381" s="86" t="s">
        <v>98</v>
      </c>
      <c r="AG381" s="65" t="s">
        <v>98</v>
      </c>
      <c r="AH381" s="65" t="s">
        <v>98</v>
      </c>
      <c r="AI381" s="65" t="s">
        <v>98</v>
      </c>
      <c r="AJ381" s="65" t="s">
        <v>98</v>
      </c>
      <c r="AK381" s="66" t="s">
        <v>98</v>
      </c>
      <c r="AL381" s="12" t="s">
        <v>98</v>
      </c>
      <c r="AM381" s="2" t="str">
        <f t="shared" si="45"/>
        <v/>
      </c>
      <c r="AN381" s="14" t="str">
        <f t="shared" si="44"/>
        <v>Folder</v>
      </c>
      <c r="AO381" s="15">
        <v>0</v>
      </c>
      <c r="AP381" s="62"/>
      <c r="AQ381" s="71" t="s">
        <v>98</v>
      </c>
      <c r="AR381" s="67" t="str">
        <f t="shared" si="42"/>
        <v>K21x.079</v>
      </c>
      <c r="AS381" s="67" t="s">
        <v>1574</v>
      </c>
      <c r="AT381" s="67" t="s">
        <v>100</v>
      </c>
      <c r="AU381" s="75" t="s">
        <v>100</v>
      </c>
      <c r="AV381" s="112" t="s">
        <v>1652</v>
      </c>
      <c r="AW381" s="122" t="s">
        <v>1665</v>
      </c>
      <c r="AX381" s="122" t="s">
        <v>183</v>
      </c>
      <c r="AY381" s="70" t="s">
        <v>91</v>
      </c>
      <c r="AZ381" s="71" t="s">
        <v>98</v>
      </c>
      <c r="BA381" s="71" t="s">
        <v>558</v>
      </c>
      <c r="BB381" s="71" t="s">
        <v>94</v>
      </c>
      <c r="BC381" s="70" t="s">
        <v>91</v>
      </c>
      <c r="BD381" s="71" t="s">
        <v>98</v>
      </c>
      <c r="BE381" s="12" t="s">
        <v>98</v>
      </c>
      <c r="BF381" s="71" t="s">
        <v>98</v>
      </c>
      <c r="BG381" s="12" t="s">
        <v>98</v>
      </c>
      <c r="BH381" s="12" t="s">
        <v>98</v>
      </c>
      <c r="BI381" s="12" t="s">
        <v>98</v>
      </c>
      <c r="BJ381" s="100" t="s">
        <v>98</v>
      </c>
      <c r="BK381" s="12" t="s">
        <v>98</v>
      </c>
      <c r="BL381" s="71" t="s">
        <v>98</v>
      </c>
      <c r="BM381" s="12" t="s">
        <v>98</v>
      </c>
      <c r="BN381" s="12" t="s">
        <v>98</v>
      </c>
      <c r="BO381" s="12" t="s">
        <v>98</v>
      </c>
      <c r="BP381" s="100" t="s">
        <v>98</v>
      </c>
      <c r="BQ381" s="12" t="s">
        <v>98</v>
      </c>
      <c r="BR381" s="71" t="s">
        <v>98</v>
      </c>
      <c r="BS381" s="12" t="s">
        <v>98</v>
      </c>
      <c r="BT381" s="12" t="s">
        <v>98</v>
      </c>
      <c r="BU381" s="12" t="s">
        <v>98</v>
      </c>
      <c r="BV381" s="100" t="s">
        <v>98</v>
      </c>
      <c r="BW381" s="12" t="s">
        <v>98</v>
      </c>
      <c r="BX381" s="71" t="s">
        <v>98</v>
      </c>
      <c r="BY381" s="12" t="s">
        <v>98</v>
      </c>
      <c r="BZ381" s="12" t="s">
        <v>98</v>
      </c>
      <c r="CA381" s="12" t="s">
        <v>98</v>
      </c>
      <c r="CB381" s="100" t="s">
        <v>98</v>
      </c>
      <c r="CC381" s="100" t="s">
        <v>98</v>
      </c>
      <c r="CD381" s="100" t="s">
        <v>98</v>
      </c>
      <c r="CE381" s="100" t="s">
        <v>98</v>
      </c>
      <c r="CF381" s="100" t="s">
        <v>98</v>
      </c>
      <c r="CG381" s="100" t="s">
        <v>98</v>
      </c>
      <c r="CH381" s="100" t="s">
        <v>98</v>
      </c>
      <c r="CI381" s="101" t="s">
        <v>98</v>
      </c>
    </row>
    <row r="382" spans="1:87" ht="21.75" customHeight="1" x14ac:dyDescent="0.25">
      <c r="A382" s="1" t="s">
        <v>1433</v>
      </c>
      <c r="B382" s="7" t="s">
        <v>493</v>
      </c>
      <c r="C382" s="7" t="s">
        <v>1434</v>
      </c>
      <c r="D382" t="s">
        <v>1479</v>
      </c>
      <c r="E382" s="2">
        <v>2009</v>
      </c>
      <c r="F382" s="19" t="s">
        <v>91</v>
      </c>
      <c r="G382" s="10" t="s">
        <v>558</v>
      </c>
      <c r="H382" s="2" t="s">
        <v>93</v>
      </c>
      <c r="I382" s="10" t="s">
        <v>94</v>
      </c>
      <c r="J382" s="2" t="s">
        <v>1666</v>
      </c>
      <c r="K382" s="118" t="str">
        <f t="shared" si="40"/>
        <v>pdf</v>
      </c>
      <c r="L382" s="2" t="s">
        <v>1646</v>
      </c>
      <c r="M382" s="118" t="str">
        <f t="shared" si="41"/>
        <v>pdf</v>
      </c>
      <c r="N382" s="2" t="s">
        <v>97</v>
      </c>
      <c r="O382" s="45" t="s">
        <v>98</v>
      </c>
      <c r="P382" s="13" t="str">
        <f t="shared" si="43"/>
        <v>Folder</v>
      </c>
      <c r="Q382" s="127">
        <v>2700</v>
      </c>
      <c r="R382" s="127">
        <v>1100</v>
      </c>
      <c r="S382" s="127">
        <v>1000</v>
      </c>
      <c r="T382" s="10">
        <v>42</v>
      </c>
      <c r="U382" s="2" t="s">
        <v>99</v>
      </c>
      <c r="V382" s="7" t="s">
        <v>98</v>
      </c>
      <c r="W382" s="2" t="s">
        <v>100</v>
      </c>
      <c r="X382" s="2" t="s">
        <v>100</v>
      </c>
      <c r="Y382" s="2" t="s">
        <v>100</v>
      </c>
      <c r="Z382" s="2" t="s">
        <v>100</v>
      </c>
      <c r="AA382" s="2" t="s">
        <v>100</v>
      </c>
      <c r="AB382" s="18" t="s">
        <v>100</v>
      </c>
      <c r="AC382" s="76" t="s">
        <v>130</v>
      </c>
      <c r="AD382" s="63" t="s">
        <v>98</v>
      </c>
      <c r="AE382" s="65" t="s">
        <v>98</v>
      </c>
      <c r="AF382" s="86" t="s">
        <v>98</v>
      </c>
      <c r="AG382" s="65" t="s">
        <v>98</v>
      </c>
      <c r="AH382" s="65" t="s">
        <v>98</v>
      </c>
      <c r="AI382" s="65" t="s">
        <v>98</v>
      </c>
      <c r="AJ382" s="65" t="s">
        <v>98</v>
      </c>
      <c r="AK382" s="66" t="s">
        <v>98</v>
      </c>
      <c r="AL382" s="12" t="s">
        <v>98</v>
      </c>
      <c r="AM382" s="2" t="str">
        <f t="shared" si="45"/>
        <v/>
      </c>
      <c r="AN382" s="14" t="str">
        <f t="shared" si="44"/>
        <v>Folder</v>
      </c>
      <c r="AO382" s="15">
        <v>0</v>
      </c>
      <c r="AP382" s="62"/>
      <c r="AQ382" s="71" t="s">
        <v>98</v>
      </c>
      <c r="AR382" s="67" t="str">
        <f t="shared" si="42"/>
        <v>K21x.080</v>
      </c>
      <c r="AS382" s="67" t="s">
        <v>1439</v>
      </c>
      <c r="AT382" s="67" t="s">
        <v>100</v>
      </c>
      <c r="AU382" s="75" t="s">
        <v>100</v>
      </c>
      <c r="AV382" s="112" t="s">
        <v>1652</v>
      </c>
      <c r="AW382" s="122" t="s">
        <v>438</v>
      </c>
      <c r="AX382" s="122" t="s">
        <v>139</v>
      </c>
      <c r="AY382" s="70" t="s">
        <v>91</v>
      </c>
      <c r="AZ382" s="71" t="s">
        <v>98</v>
      </c>
      <c r="BA382" s="71" t="s">
        <v>558</v>
      </c>
      <c r="BB382" s="71" t="s">
        <v>94</v>
      </c>
      <c r="BC382" s="70" t="s">
        <v>91</v>
      </c>
      <c r="BD382" s="71" t="s">
        <v>98</v>
      </c>
      <c r="BE382" s="12" t="s">
        <v>98</v>
      </c>
      <c r="BF382" s="71" t="s">
        <v>98</v>
      </c>
      <c r="BG382" s="12" t="s">
        <v>98</v>
      </c>
      <c r="BH382" s="12" t="s">
        <v>98</v>
      </c>
      <c r="BI382" s="12" t="s">
        <v>98</v>
      </c>
      <c r="BJ382" s="100" t="s">
        <v>98</v>
      </c>
      <c r="BK382" s="12" t="s">
        <v>98</v>
      </c>
      <c r="BL382" s="71" t="s">
        <v>98</v>
      </c>
      <c r="BM382" s="12" t="s">
        <v>98</v>
      </c>
      <c r="BN382" s="12" t="s">
        <v>98</v>
      </c>
      <c r="BO382" s="12" t="s">
        <v>98</v>
      </c>
      <c r="BP382" s="100" t="s">
        <v>98</v>
      </c>
      <c r="BQ382" s="12" t="s">
        <v>98</v>
      </c>
      <c r="BR382" s="71" t="s">
        <v>98</v>
      </c>
      <c r="BS382" s="12" t="s">
        <v>98</v>
      </c>
      <c r="BT382" s="12" t="s">
        <v>98</v>
      </c>
      <c r="BU382" s="12" t="s">
        <v>98</v>
      </c>
      <c r="BV382" s="100" t="s">
        <v>98</v>
      </c>
      <c r="BW382" s="12" t="s">
        <v>98</v>
      </c>
      <c r="BX382" s="71" t="s">
        <v>98</v>
      </c>
      <c r="BY382" s="12" t="s">
        <v>98</v>
      </c>
      <c r="BZ382" s="12" t="s">
        <v>98</v>
      </c>
      <c r="CA382" s="12" t="s">
        <v>98</v>
      </c>
      <c r="CB382" s="100" t="s">
        <v>98</v>
      </c>
      <c r="CC382" s="100" t="s">
        <v>98</v>
      </c>
      <c r="CD382" s="100" t="s">
        <v>98</v>
      </c>
      <c r="CE382" s="100" t="s">
        <v>98</v>
      </c>
      <c r="CF382" s="100" t="s">
        <v>98</v>
      </c>
      <c r="CG382" s="100" t="s">
        <v>98</v>
      </c>
      <c r="CH382" s="100" t="s">
        <v>98</v>
      </c>
      <c r="CI382" s="101" t="s">
        <v>98</v>
      </c>
    </row>
    <row r="383" spans="1:87" ht="21.75" customHeight="1" x14ac:dyDescent="0.25">
      <c r="A383" s="1" t="s">
        <v>1433</v>
      </c>
      <c r="B383" s="7" t="s">
        <v>494</v>
      </c>
      <c r="C383" s="7" t="s">
        <v>1434</v>
      </c>
      <c r="D383" t="s">
        <v>1479</v>
      </c>
      <c r="E383" s="2">
        <v>2009</v>
      </c>
      <c r="F383" s="19" t="s">
        <v>91</v>
      </c>
      <c r="G383" s="10" t="s">
        <v>558</v>
      </c>
      <c r="H383" s="2" t="s">
        <v>93</v>
      </c>
      <c r="I383" s="10" t="s">
        <v>94</v>
      </c>
      <c r="J383" s="2" t="s">
        <v>1667</v>
      </c>
      <c r="K383" s="118" t="str">
        <f t="shared" si="40"/>
        <v>pdf</v>
      </c>
      <c r="L383" s="2" t="s">
        <v>1646</v>
      </c>
      <c r="M383" s="118" t="str">
        <f t="shared" si="41"/>
        <v>pdf</v>
      </c>
      <c r="N383" s="2" t="s">
        <v>97</v>
      </c>
      <c r="O383" s="45" t="s">
        <v>98</v>
      </c>
      <c r="P383" s="13" t="str">
        <f t="shared" si="43"/>
        <v>Folder</v>
      </c>
      <c r="Q383" s="127">
        <v>2700</v>
      </c>
      <c r="R383" s="127">
        <v>1100</v>
      </c>
      <c r="S383" s="127">
        <v>1000</v>
      </c>
      <c r="T383" s="10">
        <v>42</v>
      </c>
      <c r="U383" s="2" t="s">
        <v>99</v>
      </c>
      <c r="V383" s="7" t="s">
        <v>98</v>
      </c>
      <c r="W383" s="2" t="s">
        <v>100</v>
      </c>
      <c r="X383" s="2" t="s">
        <v>100</v>
      </c>
      <c r="Y383" s="2" t="s">
        <v>100</v>
      </c>
      <c r="Z383" s="2" t="s">
        <v>100</v>
      </c>
      <c r="AA383" s="2" t="s">
        <v>100</v>
      </c>
      <c r="AB383" s="18" t="s">
        <v>100</v>
      </c>
      <c r="AC383" s="76" t="s">
        <v>130</v>
      </c>
      <c r="AD383" s="63" t="s">
        <v>98</v>
      </c>
      <c r="AE383" s="65" t="s">
        <v>98</v>
      </c>
      <c r="AF383" s="86" t="s">
        <v>98</v>
      </c>
      <c r="AG383" s="65" t="s">
        <v>98</v>
      </c>
      <c r="AH383" s="65" t="s">
        <v>98</v>
      </c>
      <c r="AI383" s="65" t="s">
        <v>98</v>
      </c>
      <c r="AJ383" s="65" t="s">
        <v>98</v>
      </c>
      <c r="AK383" s="66" t="s">
        <v>98</v>
      </c>
      <c r="AL383" s="12" t="s">
        <v>98</v>
      </c>
      <c r="AM383" s="2" t="str">
        <f t="shared" si="45"/>
        <v/>
      </c>
      <c r="AN383" s="14" t="str">
        <f t="shared" si="44"/>
        <v>Folder</v>
      </c>
      <c r="AO383" s="15">
        <v>0</v>
      </c>
      <c r="AP383" s="62"/>
      <c r="AQ383" s="71" t="s">
        <v>98</v>
      </c>
      <c r="AR383" s="67" t="str">
        <f t="shared" si="42"/>
        <v>K21x.081</v>
      </c>
      <c r="AS383" s="67" t="s">
        <v>1439</v>
      </c>
      <c r="AT383" s="67" t="s">
        <v>100</v>
      </c>
      <c r="AU383" s="75" t="s">
        <v>100</v>
      </c>
      <c r="AV383" s="112" t="s">
        <v>1652</v>
      </c>
      <c r="AW383" s="122" t="s">
        <v>438</v>
      </c>
      <c r="AX383" s="122" t="s">
        <v>139</v>
      </c>
      <c r="AY383" s="70" t="s">
        <v>91</v>
      </c>
      <c r="AZ383" s="71" t="s">
        <v>98</v>
      </c>
      <c r="BA383" s="71" t="s">
        <v>558</v>
      </c>
      <c r="BB383" s="71" t="s">
        <v>94</v>
      </c>
      <c r="BC383" s="70" t="s">
        <v>91</v>
      </c>
      <c r="BD383" s="71" t="s">
        <v>98</v>
      </c>
      <c r="BE383" s="12" t="s">
        <v>98</v>
      </c>
      <c r="BF383" s="71" t="s">
        <v>98</v>
      </c>
      <c r="BG383" s="12" t="s">
        <v>98</v>
      </c>
      <c r="BH383" s="12" t="s">
        <v>98</v>
      </c>
      <c r="BI383" s="12" t="s">
        <v>98</v>
      </c>
      <c r="BJ383" s="100" t="s">
        <v>98</v>
      </c>
      <c r="BK383" s="12" t="s">
        <v>98</v>
      </c>
      <c r="BL383" s="71" t="s">
        <v>98</v>
      </c>
      <c r="BM383" s="12" t="s">
        <v>98</v>
      </c>
      <c r="BN383" s="12" t="s">
        <v>98</v>
      </c>
      <c r="BO383" s="12" t="s">
        <v>98</v>
      </c>
      <c r="BP383" s="100" t="s">
        <v>98</v>
      </c>
      <c r="BQ383" s="12" t="s">
        <v>98</v>
      </c>
      <c r="BR383" s="71" t="s">
        <v>98</v>
      </c>
      <c r="BS383" s="12" t="s">
        <v>98</v>
      </c>
      <c r="BT383" s="12" t="s">
        <v>98</v>
      </c>
      <c r="BU383" s="12" t="s">
        <v>98</v>
      </c>
      <c r="BV383" s="100" t="s">
        <v>98</v>
      </c>
      <c r="BW383" s="12" t="s">
        <v>98</v>
      </c>
      <c r="BX383" s="71" t="s">
        <v>98</v>
      </c>
      <c r="BY383" s="12" t="s">
        <v>98</v>
      </c>
      <c r="BZ383" s="12" t="s">
        <v>98</v>
      </c>
      <c r="CA383" s="12" t="s">
        <v>98</v>
      </c>
      <c r="CB383" s="100" t="s">
        <v>98</v>
      </c>
      <c r="CC383" s="100" t="s">
        <v>98</v>
      </c>
      <c r="CD383" s="100" t="s">
        <v>98</v>
      </c>
      <c r="CE383" s="100" t="s">
        <v>98</v>
      </c>
      <c r="CF383" s="100" t="s">
        <v>98</v>
      </c>
      <c r="CG383" s="100" t="s">
        <v>98</v>
      </c>
      <c r="CH383" s="100" t="s">
        <v>98</v>
      </c>
      <c r="CI383" s="101" t="s">
        <v>98</v>
      </c>
    </row>
    <row r="384" spans="1:87" ht="21.75" customHeight="1" x14ac:dyDescent="0.25">
      <c r="A384" s="1" t="s">
        <v>1433</v>
      </c>
      <c r="B384" s="7" t="s">
        <v>501</v>
      </c>
      <c r="C384" s="7" t="s">
        <v>1434</v>
      </c>
      <c r="D384" t="s">
        <v>1270</v>
      </c>
      <c r="E384" s="2">
        <v>2010</v>
      </c>
      <c r="F384" s="19" t="s">
        <v>91</v>
      </c>
      <c r="G384" s="10" t="s">
        <v>558</v>
      </c>
      <c r="H384" s="2" t="s">
        <v>93</v>
      </c>
      <c r="I384" s="10" t="s">
        <v>94</v>
      </c>
      <c r="J384" s="2" t="s">
        <v>1668</v>
      </c>
      <c r="K384" s="118" t="str">
        <f t="shared" si="40"/>
        <v>pdf</v>
      </c>
      <c r="L384" s="2" t="s">
        <v>1669</v>
      </c>
      <c r="M384" s="118" t="str">
        <f t="shared" si="41"/>
        <v>pdf</v>
      </c>
      <c r="N384" s="2" t="s">
        <v>97</v>
      </c>
      <c r="O384" s="45" t="s">
        <v>98</v>
      </c>
      <c r="P384" s="13" t="str">
        <f t="shared" si="43"/>
        <v>Folder</v>
      </c>
      <c r="Q384" s="127">
        <v>2700</v>
      </c>
      <c r="R384" s="127">
        <v>1100</v>
      </c>
      <c r="S384" s="127">
        <v>1400</v>
      </c>
      <c r="T384" s="10" t="s">
        <v>100</v>
      </c>
      <c r="U384" s="2" t="s">
        <v>99</v>
      </c>
      <c r="V384" s="7" t="s">
        <v>100</v>
      </c>
      <c r="W384" s="2" t="s">
        <v>100</v>
      </c>
      <c r="X384" s="2" t="s">
        <v>100</v>
      </c>
      <c r="Y384" s="2" t="s">
        <v>100</v>
      </c>
      <c r="Z384" s="2" t="s">
        <v>100</v>
      </c>
      <c r="AA384" s="2" t="s">
        <v>100</v>
      </c>
      <c r="AB384" s="18" t="s">
        <v>100</v>
      </c>
      <c r="AC384" s="76" t="s">
        <v>101</v>
      </c>
      <c r="AD384" s="63" t="s">
        <v>98</v>
      </c>
      <c r="AE384" s="65" t="s">
        <v>98</v>
      </c>
      <c r="AF384" s="86" t="s">
        <v>98</v>
      </c>
      <c r="AG384" s="65" t="s">
        <v>98</v>
      </c>
      <c r="AH384" s="65" t="s">
        <v>98</v>
      </c>
      <c r="AI384" s="65" t="s">
        <v>98</v>
      </c>
      <c r="AJ384" s="65" t="s">
        <v>98</v>
      </c>
      <c r="AK384" s="66" t="s">
        <v>98</v>
      </c>
      <c r="AL384" s="12" t="s">
        <v>98</v>
      </c>
      <c r="AM384" s="2" t="str">
        <f t="shared" si="45"/>
        <v/>
      </c>
      <c r="AN384" s="14" t="str">
        <f t="shared" si="44"/>
        <v>Folder</v>
      </c>
      <c r="AO384" s="15">
        <v>0</v>
      </c>
      <c r="AP384" s="62"/>
      <c r="AQ384" s="71" t="s">
        <v>98</v>
      </c>
      <c r="AR384" s="67" t="str">
        <f t="shared" si="42"/>
        <v>K21x.082</v>
      </c>
      <c r="AS384" s="67" t="s">
        <v>1439</v>
      </c>
      <c r="AT384" s="67" t="s">
        <v>100</v>
      </c>
      <c r="AU384" s="75" t="s">
        <v>100</v>
      </c>
      <c r="AV384" s="112" t="s">
        <v>100</v>
      </c>
      <c r="AW384" s="122" t="s">
        <v>188</v>
      </c>
      <c r="AX384" s="122" t="s">
        <v>183</v>
      </c>
      <c r="AY384" s="70" t="s">
        <v>91</v>
      </c>
      <c r="AZ384" s="71" t="s">
        <v>98</v>
      </c>
      <c r="BA384" s="71" t="s">
        <v>558</v>
      </c>
      <c r="BB384" s="71" t="s">
        <v>94</v>
      </c>
      <c r="BC384" s="70" t="s">
        <v>91</v>
      </c>
      <c r="BD384" s="71" t="s">
        <v>98</v>
      </c>
      <c r="BE384" s="12" t="s">
        <v>98</v>
      </c>
      <c r="BF384" s="71" t="s">
        <v>98</v>
      </c>
      <c r="BG384" s="12" t="s">
        <v>98</v>
      </c>
      <c r="BH384" s="12" t="s">
        <v>98</v>
      </c>
      <c r="BI384" s="12" t="s">
        <v>98</v>
      </c>
      <c r="BJ384" s="100" t="s">
        <v>98</v>
      </c>
      <c r="BK384" s="12" t="s">
        <v>98</v>
      </c>
      <c r="BL384" s="71" t="s">
        <v>98</v>
      </c>
      <c r="BM384" s="12" t="s">
        <v>98</v>
      </c>
      <c r="BN384" s="12" t="s">
        <v>98</v>
      </c>
      <c r="BO384" s="12" t="s">
        <v>98</v>
      </c>
      <c r="BP384" s="100" t="s">
        <v>98</v>
      </c>
      <c r="BQ384" s="12" t="s">
        <v>98</v>
      </c>
      <c r="BR384" s="71" t="s">
        <v>98</v>
      </c>
      <c r="BS384" s="12" t="s">
        <v>98</v>
      </c>
      <c r="BT384" s="12" t="s">
        <v>98</v>
      </c>
      <c r="BU384" s="12" t="s">
        <v>98</v>
      </c>
      <c r="BV384" s="100" t="s">
        <v>98</v>
      </c>
      <c r="BW384" s="12" t="s">
        <v>98</v>
      </c>
      <c r="BX384" s="71" t="s">
        <v>98</v>
      </c>
      <c r="BY384" s="12" t="s">
        <v>98</v>
      </c>
      <c r="BZ384" s="12" t="s">
        <v>98</v>
      </c>
      <c r="CA384" s="12" t="s">
        <v>98</v>
      </c>
      <c r="CB384" s="100" t="s">
        <v>98</v>
      </c>
      <c r="CC384" s="100" t="s">
        <v>98</v>
      </c>
      <c r="CD384" s="100" t="s">
        <v>98</v>
      </c>
      <c r="CE384" s="100" t="s">
        <v>98</v>
      </c>
      <c r="CF384" s="100" t="s">
        <v>98</v>
      </c>
      <c r="CG384" s="100" t="s">
        <v>98</v>
      </c>
      <c r="CH384" s="100" t="s">
        <v>98</v>
      </c>
      <c r="CI384" s="101" t="s">
        <v>98</v>
      </c>
    </row>
    <row r="385" spans="1:87" ht="21.75" customHeight="1" x14ac:dyDescent="0.25">
      <c r="A385" s="1" t="s">
        <v>1433</v>
      </c>
      <c r="B385" s="7" t="s">
        <v>504</v>
      </c>
      <c r="C385" s="7" t="s">
        <v>1434</v>
      </c>
      <c r="D385" t="s">
        <v>779</v>
      </c>
      <c r="E385" s="2">
        <v>2010</v>
      </c>
      <c r="F385" s="19" t="s">
        <v>91</v>
      </c>
      <c r="G385" s="10" t="s">
        <v>558</v>
      </c>
      <c r="H385" s="2" t="s">
        <v>93</v>
      </c>
      <c r="I385" s="10" t="s">
        <v>94</v>
      </c>
      <c r="J385" s="2" t="s">
        <v>1670</v>
      </c>
      <c r="K385" s="118" t="str">
        <f t="shared" si="40"/>
        <v>pdf</v>
      </c>
      <c r="L385" s="2" t="s">
        <v>1671</v>
      </c>
      <c r="M385" s="118" t="str">
        <f t="shared" si="41"/>
        <v>pdf</v>
      </c>
      <c r="N385" s="2" t="s">
        <v>97</v>
      </c>
      <c r="O385" s="45" t="s">
        <v>98</v>
      </c>
      <c r="P385" s="13" t="str">
        <f t="shared" si="43"/>
        <v>Folder</v>
      </c>
      <c r="Q385" s="127">
        <v>2700</v>
      </c>
      <c r="R385" s="127">
        <v>1100</v>
      </c>
      <c r="S385" s="127">
        <v>1000</v>
      </c>
      <c r="T385" s="10">
        <v>42</v>
      </c>
      <c r="U385" s="2" t="s">
        <v>99</v>
      </c>
      <c r="V385" s="7" t="s">
        <v>100</v>
      </c>
      <c r="W385" s="2" t="s">
        <v>99</v>
      </c>
      <c r="X385" s="2" t="s">
        <v>100</v>
      </c>
      <c r="Y385" s="2" t="s">
        <v>100</v>
      </c>
      <c r="Z385" s="2" t="s">
        <v>100</v>
      </c>
      <c r="AA385" s="2" t="s">
        <v>100</v>
      </c>
      <c r="AB385" s="18" t="s">
        <v>100</v>
      </c>
      <c r="AC385" s="76" t="s">
        <v>158</v>
      </c>
      <c r="AD385" s="63" t="s">
        <v>98</v>
      </c>
      <c r="AE385" s="65" t="s">
        <v>98</v>
      </c>
      <c r="AF385" s="86" t="s">
        <v>98</v>
      </c>
      <c r="AG385" s="65" t="s">
        <v>98</v>
      </c>
      <c r="AH385" s="65" t="s">
        <v>98</v>
      </c>
      <c r="AI385" s="65" t="s">
        <v>98</v>
      </c>
      <c r="AJ385" s="65" t="s">
        <v>98</v>
      </c>
      <c r="AK385" s="66" t="s">
        <v>98</v>
      </c>
      <c r="AL385" s="12" t="s">
        <v>98</v>
      </c>
      <c r="AM385" s="2" t="str">
        <f t="shared" si="45"/>
        <v/>
      </c>
      <c r="AN385" s="14" t="str">
        <f t="shared" si="44"/>
        <v>Folder</v>
      </c>
      <c r="AO385" s="15">
        <v>0</v>
      </c>
      <c r="AP385" s="62"/>
      <c r="AQ385" s="71" t="s">
        <v>98</v>
      </c>
      <c r="AR385" s="67" t="str">
        <f t="shared" si="42"/>
        <v>K21x.083</v>
      </c>
      <c r="AS385" s="67" t="s">
        <v>1439</v>
      </c>
      <c r="AT385" s="67" t="s">
        <v>99</v>
      </c>
      <c r="AU385" s="75" t="s">
        <v>100</v>
      </c>
      <c r="AV385" s="112" t="s">
        <v>100</v>
      </c>
      <c r="AW385" s="122" t="s">
        <v>783</v>
      </c>
      <c r="AX385" s="122" t="s">
        <v>104</v>
      </c>
      <c r="AY385" s="70" t="s">
        <v>91</v>
      </c>
      <c r="AZ385" s="71" t="s">
        <v>98</v>
      </c>
      <c r="BA385" s="71" t="s">
        <v>558</v>
      </c>
      <c r="BB385" s="71" t="s">
        <v>94</v>
      </c>
      <c r="BC385" s="70" t="s">
        <v>91</v>
      </c>
      <c r="BD385" s="71" t="s">
        <v>98</v>
      </c>
      <c r="BE385" s="12" t="s">
        <v>98</v>
      </c>
      <c r="BF385" s="71" t="s">
        <v>98</v>
      </c>
      <c r="BG385" s="12" t="s">
        <v>98</v>
      </c>
      <c r="BH385" s="12" t="s">
        <v>98</v>
      </c>
      <c r="BI385" s="12" t="s">
        <v>98</v>
      </c>
      <c r="BJ385" s="100" t="s">
        <v>98</v>
      </c>
      <c r="BK385" s="12" t="s">
        <v>98</v>
      </c>
      <c r="BL385" s="71" t="s">
        <v>98</v>
      </c>
      <c r="BM385" s="12" t="s">
        <v>98</v>
      </c>
      <c r="BN385" s="12" t="s">
        <v>98</v>
      </c>
      <c r="BO385" s="12" t="s">
        <v>98</v>
      </c>
      <c r="BP385" s="100" t="s">
        <v>98</v>
      </c>
      <c r="BQ385" s="12" t="s">
        <v>98</v>
      </c>
      <c r="BR385" s="71" t="s">
        <v>98</v>
      </c>
      <c r="BS385" s="12" t="s">
        <v>98</v>
      </c>
      <c r="BT385" s="12" t="s">
        <v>98</v>
      </c>
      <c r="BU385" s="12" t="s">
        <v>98</v>
      </c>
      <c r="BV385" s="100" t="s">
        <v>98</v>
      </c>
      <c r="BW385" s="12" t="s">
        <v>98</v>
      </c>
      <c r="BX385" s="71" t="s">
        <v>98</v>
      </c>
      <c r="BY385" s="12" t="s">
        <v>98</v>
      </c>
      <c r="BZ385" s="12" t="s">
        <v>98</v>
      </c>
      <c r="CA385" s="12" t="s">
        <v>98</v>
      </c>
      <c r="CB385" s="100" t="s">
        <v>98</v>
      </c>
      <c r="CC385" s="100" t="s">
        <v>98</v>
      </c>
      <c r="CD385" s="100" t="s">
        <v>98</v>
      </c>
      <c r="CE385" s="100" t="s">
        <v>98</v>
      </c>
      <c r="CF385" s="100" t="s">
        <v>98</v>
      </c>
      <c r="CG385" s="100" t="s">
        <v>98</v>
      </c>
      <c r="CH385" s="100" t="s">
        <v>98</v>
      </c>
      <c r="CI385" s="101" t="s">
        <v>98</v>
      </c>
    </row>
    <row r="386" spans="1:87" ht="21.75" customHeight="1" x14ac:dyDescent="0.25">
      <c r="A386" s="1" t="s">
        <v>1433</v>
      </c>
      <c r="B386" s="7" t="s">
        <v>512</v>
      </c>
      <c r="C386" s="7" t="s">
        <v>1434</v>
      </c>
      <c r="D386" t="s">
        <v>1672</v>
      </c>
      <c r="E386" s="2">
        <v>2011</v>
      </c>
      <c r="F386" s="19" t="s">
        <v>91</v>
      </c>
      <c r="G386" s="10" t="s">
        <v>558</v>
      </c>
      <c r="H386" s="2" t="s">
        <v>93</v>
      </c>
      <c r="I386" s="10" t="s">
        <v>94</v>
      </c>
      <c r="J386" s="2" t="s">
        <v>1673</v>
      </c>
      <c r="K386" s="118" t="str">
        <f t="shared" ref="K386:K449" si="46">HYPERLINK("https://fidiait.sharepoint.com/sites/SALES/Shared%20Documents/Forms/AllItems.aspx?id=%2Fsites%2FSALES%2FShared%20Documents%2FSales%5FDossier%2F"&amp;$A386&amp;"."&amp;$B386&amp;"/1LO/"&amp;$J386&amp;".pdf&amp;parent=%2Fsites%2FSALES%2FShared%20Documents%2FSales%5FDossier%2F"&amp;$A386&amp;"."&amp;$B386&amp;"/1LO","pdf")</f>
        <v>pdf</v>
      </c>
      <c r="L386" s="2" t="s">
        <v>1669</v>
      </c>
      <c r="M386" s="118" t="str">
        <f t="shared" ref="M386:M449" si="47">HYPERLINK("https://fidiait.sharepoint.com/sites/SALES/Shared%20Documents/Forms/AllItems.aspx?id=%2Fsites%2FSALES%2FShared%20Documents%2FSales%5FDossier%2F"&amp;$A386&amp;"."&amp;$B386&amp;"/1LO/"&amp;$L386&amp;".pdf&amp;parent=%2Fsites%2FSALES%2FShared%20Documents%2FSales%5FDossier%2F"&amp;$A386&amp;"."&amp;$B386&amp;"/1LO","pdf")</f>
        <v>pdf</v>
      </c>
      <c r="N386" s="2" t="s">
        <v>97</v>
      </c>
      <c r="O386" s="45" t="s">
        <v>98</v>
      </c>
      <c r="P386" s="13" t="str">
        <f t="shared" si="43"/>
        <v>Folder</v>
      </c>
      <c r="Q386" s="127">
        <v>2700</v>
      </c>
      <c r="R386" s="127">
        <v>1100</v>
      </c>
      <c r="S386" s="127">
        <v>1000</v>
      </c>
      <c r="T386" s="10">
        <v>42</v>
      </c>
      <c r="U386" s="2" t="s">
        <v>99</v>
      </c>
      <c r="V386" s="7" t="s">
        <v>100</v>
      </c>
      <c r="W386" s="2" t="s">
        <v>100</v>
      </c>
      <c r="X386" s="2" t="s">
        <v>100</v>
      </c>
      <c r="Y386" s="2" t="s">
        <v>100</v>
      </c>
      <c r="Z386" s="2" t="s">
        <v>100</v>
      </c>
      <c r="AA386" s="2" t="s">
        <v>100</v>
      </c>
      <c r="AB386" s="18" t="s">
        <v>100</v>
      </c>
      <c r="AC386" s="76" t="s">
        <v>101</v>
      </c>
      <c r="AD386" s="63" t="s">
        <v>98</v>
      </c>
      <c r="AE386" s="65" t="s">
        <v>98</v>
      </c>
      <c r="AF386" s="86" t="s">
        <v>98</v>
      </c>
      <c r="AG386" s="65" t="s">
        <v>98</v>
      </c>
      <c r="AH386" s="65" t="s">
        <v>98</v>
      </c>
      <c r="AI386" s="65" t="s">
        <v>98</v>
      </c>
      <c r="AJ386" s="65" t="s">
        <v>98</v>
      </c>
      <c r="AK386" s="66" t="s">
        <v>98</v>
      </c>
      <c r="AL386" s="12" t="s">
        <v>98</v>
      </c>
      <c r="AM386" s="2" t="str">
        <f t="shared" si="45"/>
        <v/>
      </c>
      <c r="AN386" s="14" t="str">
        <f t="shared" si="44"/>
        <v>Folder</v>
      </c>
      <c r="AO386" s="15">
        <v>0</v>
      </c>
      <c r="AP386" s="62"/>
      <c r="AQ386" s="71" t="s">
        <v>98</v>
      </c>
      <c r="AR386" s="67" t="str">
        <f t="shared" ref="AR386:AR449" si="48">A386&amp;"."&amp;B386</f>
        <v>K21x.084</v>
      </c>
      <c r="AS386" s="67" t="s">
        <v>1439</v>
      </c>
      <c r="AT386" s="67" t="s">
        <v>100</v>
      </c>
      <c r="AU386" s="75" t="s">
        <v>100</v>
      </c>
      <c r="AV386" s="112" t="s">
        <v>100</v>
      </c>
      <c r="AW386" s="122" t="s">
        <v>243</v>
      </c>
      <c r="AX386" s="122" t="s">
        <v>183</v>
      </c>
      <c r="AY386" s="70" t="s">
        <v>91</v>
      </c>
      <c r="AZ386" s="71" t="s">
        <v>98</v>
      </c>
      <c r="BA386" s="71" t="s">
        <v>558</v>
      </c>
      <c r="BB386" s="71" t="s">
        <v>94</v>
      </c>
      <c r="BC386" s="70" t="s">
        <v>91</v>
      </c>
      <c r="BD386" s="71" t="s">
        <v>98</v>
      </c>
      <c r="BE386" s="12" t="s">
        <v>98</v>
      </c>
      <c r="BF386" s="71" t="s">
        <v>98</v>
      </c>
      <c r="BG386" s="12" t="s">
        <v>98</v>
      </c>
      <c r="BH386" s="12" t="s">
        <v>98</v>
      </c>
      <c r="BI386" s="12" t="s">
        <v>98</v>
      </c>
      <c r="BJ386" s="100" t="s">
        <v>98</v>
      </c>
      <c r="BK386" s="12" t="s">
        <v>98</v>
      </c>
      <c r="BL386" s="71" t="s">
        <v>98</v>
      </c>
      <c r="BM386" s="12" t="s">
        <v>98</v>
      </c>
      <c r="BN386" s="12" t="s">
        <v>98</v>
      </c>
      <c r="BO386" s="12" t="s">
        <v>98</v>
      </c>
      <c r="BP386" s="100" t="s">
        <v>98</v>
      </c>
      <c r="BQ386" s="12" t="s">
        <v>98</v>
      </c>
      <c r="BR386" s="71" t="s">
        <v>98</v>
      </c>
      <c r="BS386" s="12" t="s">
        <v>98</v>
      </c>
      <c r="BT386" s="12" t="s">
        <v>98</v>
      </c>
      <c r="BU386" s="12" t="s">
        <v>98</v>
      </c>
      <c r="BV386" s="100" t="s">
        <v>98</v>
      </c>
      <c r="BW386" s="12" t="s">
        <v>98</v>
      </c>
      <c r="BX386" s="71" t="s">
        <v>98</v>
      </c>
      <c r="BY386" s="12" t="s">
        <v>98</v>
      </c>
      <c r="BZ386" s="12" t="s">
        <v>98</v>
      </c>
      <c r="CA386" s="12" t="s">
        <v>98</v>
      </c>
      <c r="CB386" s="100" t="s">
        <v>98</v>
      </c>
      <c r="CC386" s="100" t="s">
        <v>98</v>
      </c>
      <c r="CD386" s="100" t="s">
        <v>98</v>
      </c>
      <c r="CE386" s="100" t="s">
        <v>98</v>
      </c>
      <c r="CF386" s="100" t="s">
        <v>98</v>
      </c>
      <c r="CG386" s="100" t="s">
        <v>98</v>
      </c>
      <c r="CH386" s="100" t="s">
        <v>98</v>
      </c>
      <c r="CI386" s="101" t="s">
        <v>98</v>
      </c>
    </row>
    <row r="387" spans="1:87" ht="21.75" customHeight="1" x14ac:dyDescent="0.25">
      <c r="A387" s="1" t="s">
        <v>1433</v>
      </c>
      <c r="B387" s="7" t="s">
        <v>519</v>
      </c>
      <c r="C387" s="7" t="s">
        <v>1532</v>
      </c>
      <c r="D387" t="s">
        <v>1674</v>
      </c>
      <c r="E387" s="2">
        <v>2010</v>
      </c>
      <c r="F387" s="19" t="s">
        <v>91</v>
      </c>
      <c r="G387" s="10" t="s">
        <v>558</v>
      </c>
      <c r="H387" s="2" t="s">
        <v>93</v>
      </c>
      <c r="I387" s="10" t="s">
        <v>94</v>
      </c>
      <c r="J387" s="2" t="s">
        <v>1675</v>
      </c>
      <c r="K387" s="118" t="str">
        <f t="shared" si="46"/>
        <v>pdf</v>
      </c>
      <c r="L387" s="2" t="s">
        <v>1676</v>
      </c>
      <c r="M387" s="118" t="str">
        <f t="shared" si="47"/>
        <v>pdf</v>
      </c>
      <c r="N387" s="2" t="s">
        <v>97</v>
      </c>
      <c r="O387" s="45" t="s">
        <v>98</v>
      </c>
      <c r="P387" s="13" t="str">
        <f t="shared" ref="P387:P450" si="49">HYPERLINK("https://fidiait.sharepoint.com/sites/SALES/Shared%20Documents/Forms/AllItems.aspx?id=%2Fsites%2FSALES%2FShared%20Documents%2FSales%5FDossier%2F"&amp;$A387&amp;"."&amp;$B387&amp;"/2Foto","Folder")</f>
        <v>Folder</v>
      </c>
      <c r="Q387" s="127">
        <v>2700</v>
      </c>
      <c r="R387" s="127">
        <v>1100</v>
      </c>
      <c r="S387" s="127">
        <v>1400</v>
      </c>
      <c r="T387" s="10">
        <v>42</v>
      </c>
      <c r="U387" s="2" t="s">
        <v>99</v>
      </c>
      <c r="V387" s="7" t="s">
        <v>98</v>
      </c>
      <c r="W387" s="2" t="s">
        <v>100</v>
      </c>
      <c r="X387" s="2" t="s">
        <v>100</v>
      </c>
      <c r="Y387" s="2" t="s">
        <v>100</v>
      </c>
      <c r="Z387" s="2" t="s">
        <v>100</v>
      </c>
      <c r="AA387" s="2" t="s">
        <v>100</v>
      </c>
      <c r="AB387" s="18" t="s">
        <v>100</v>
      </c>
      <c r="AC387" s="76" t="s">
        <v>130</v>
      </c>
      <c r="AD387" s="63" t="s">
        <v>98</v>
      </c>
      <c r="AE387" s="65" t="s">
        <v>98</v>
      </c>
      <c r="AF387" s="86" t="s">
        <v>98</v>
      </c>
      <c r="AG387" s="65" t="s">
        <v>98</v>
      </c>
      <c r="AH387" s="65" t="s">
        <v>98</v>
      </c>
      <c r="AI387" s="65" t="s">
        <v>98</v>
      </c>
      <c r="AJ387" s="65" t="s">
        <v>98</v>
      </c>
      <c r="AK387" s="66" t="s">
        <v>98</v>
      </c>
      <c r="AL387" s="12" t="s">
        <v>98</v>
      </c>
      <c r="AM387" s="2" t="str">
        <f t="shared" si="45"/>
        <v/>
      </c>
      <c r="AN387" s="14" t="str">
        <f t="shared" ref="AN387:AN450" si="50">HYPERLINK("https://fidiait.sharepoint.com/sites/SALES/Shared%20Documents/Forms/AllItems.aspx?id=%2Fsites%2FSALES%2FShared%20Documents%2FSales%5FDossier%2F"&amp;$A387&amp;"."&amp;$B387&amp;"/3Applications","Folder")</f>
        <v>Folder</v>
      </c>
      <c r="AO387" s="15">
        <v>0</v>
      </c>
      <c r="AP387" s="62"/>
      <c r="AQ387" s="71" t="s">
        <v>98</v>
      </c>
      <c r="AR387" s="67" t="str">
        <f t="shared" si="48"/>
        <v>K21x.085</v>
      </c>
      <c r="AS387" s="67" t="s">
        <v>1563</v>
      </c>
      <c r="AT387" s="67" t="s">
        <v>1663</v>
      </c>
      <c r="AU387" s="75" t="s">
        <v>100</v>
      </c>
      <c r="AV387" s="112" t="s">
        <v>1587</v>
      </c>
      <c r="AW387" s="122" t="s">
        <v>438</v>
      </c>
      <c r="AX387" s="122" t="s">
        <v>139</v>
      </c>
      <c r="AY387" s="70" t="s">
        <v>91</v>
      </c>
      <c r="AZ387" s="71" t="s">
        <v>98</v>
      </c>
      <c r="BA387" s="71" t="s">
        <v>558</v>
      </c>
      <c r="BB387" s="71" t="s">
        <v>94</v>
      </c>
      <c r="BC387" s="70" t="s">
        <v>91</v>
      </c>
      <c r="BD387" s="71" t="s">
        <v>98</v>
      </c>
      <c r="BE387" s="12" t="s">
        <v>98</v>
      </c>
      <c r="BF387" s="71" t="s">
        <v>98</v>
      </c>
      <c r="BG387" s="12" t="s">
        <v>98</v>
      </c>
      <c r="BH387" s="12" t="s">
        <v>98</v>
      </c>
      <c r="BI387" s="12" t="s">
        <v>98</v>
      </c>
      <c r="BJ387" s="100" t="s">
        <v>98</v>
      </c>
      <c r="BK387" s="12" t="s">
        <v>98</v>
      </c>
      <c r="BL387" s="71" t="s">
        <v>98</v>
      </c>
      <c r="BM387" s="12" t="s">
        <v>98</v>
      </c>
      <c r="BN387" s="12" t="s">
        <v>98</v>
      </c>
      <c r="BO387" s="12" t="s">
        <v>98</v>
      </c>
      <c r="BP387" s="100" t="s">
        <v>98</v>
      </c>
      <c r="BQ387" s="12" t="s">
        <v>98</v>
      </c>
      <c r="BR387" s="71" t="s">
        <v>98</v>
      </c>
      <c r="BS387" s="12" t="s">
        <v>98</v>
      </c>
      <c r="BT387" s="12" t="s">
        <v>98</v>
      </c>
      <c r="BU387" s="12" t="s">
        <v>98</v>
      </c>
      <c r="BV387" s="100" t="s">
        <v>98</v>
      </c>
      <c r="BW387" s="12" t="s">
        <v>98</v>
      </c>
      <c r="BX387" s="71" t="s">
        <v>98</v>
      </c>
      <c r="BY387" s="12" t="s">
        <v>98</v>
      </c>
      <c r="BZ387" s="12" t="s">
        <v>98</v>
      </c>
      <c r="CA387" s="12" t="s">
        <v>98</v>
      </c>
      <c r="CB387" s="100" t="s">
        <v>98</v>
      </c>
      <c r="CC387" s="100" t="s">
        <v>98</v>
      </c>
      <c r="CD387" s="100" t="s">
        <v>98</v>
      </c>
      <c r="CE387" s="100" t="s">
        <v>98</v>
      </c>
      <c r="CF387" s="100" t="s">
        <v>98</v>
      </c>
      <c r="CG387" s="100" t="s">
        <v>98</v>
      </c>
      <c r="CH387" s="100" t="s">
        <v>98</v>
      </c>
      <c r="CI387" s="101" t="s">
        <v>98</v>
      </c>
    </row>
    <row r="388" spans="1:87" ht="21.75" customHeight="1" x14ac:dyDescent="0.25">
      <c r="A388" s="1" t="s">
        <v>1433</v>
      </c>
      <c r="B388" s="7" t="s">
        <v>528</v>
      </c>
      <c r="C388" s="7" t="s">
        <v>1434</v>
      </c>
      <c r="D388" t="s">
        <v>1677</v>
      </c>
      <c r="E388" s="2">
        <v>2011</v>
      </c>
      <c r="F388" s="19" t="s">
        <v>91</v>
      </c>
      <c r="G388" s="10" t="s">
        <v>558</v>
      </c>
      <c r="H388" s="2" t="s">
        <v>93</v>
      </c>
      <c r="I388" s="10" t="s">
        <v>94</v>
      </c>
      <c r="J388" s="2" t="s">
        <v>1678</v>
      </c>
      <c r="K388" s="118" t="str">
        <f t="shared" si="46"/>
        <v>pdf</v>
      </c>
      <c r="L388" s="2" t="s">
        <v>1617</v>
      </c>
      <c r="M388" s="118" t="str">
        <f t="shared" si="47"/>
        <v>pdf</v>
      </c>
      <c r="N388" s="2" t="s">
        <v>97</v>
      </c>
      <c r="O388" s="45" t="s">
        <v>98</v>
      </c>
      <c r="P388" s="13" t="str">
        <f t="shared" si="49"/>
        <v>Folder</v>
      </c>
      <c r="Q388" s="127">
        <v>2700</v>
      </c>
      <c r="R388" s="127">
        <v>1100</v>
      </c>
      <c r="S388" s="127">
        <v>1400</v>
      </c>
      <c r="T388" s="10">
        <v>42</v>
      </c>
      <c r="U388" s="2" t="s">
        <v>99</v>
      </c>
      <c r="V388" s="7" t="s">
        <v>98</v>
      </c>
      <c r="W388" s="2" t="s">
        <v>100</v>
      </c>
      <c r="X388" s="2" t="s">
        <v>100</v>
      </c>
      <c r="Y388" s="2" t="s">
        <v>100</v>
      </c>
      <c r="Z388" s="2" t="s">
        <v>100</v>
      </c>
      <c r="AA388" s="2" t="s">
        <v>100</v>
      </c>
      <c r="AB388" s="18" t="s">
        <v>100</v>
      </c>
      <c r="AC388" s="76" t="s">
        <v>170</v>
      </c>
      <c r="AD388" s="63" t="s">
        <v>98</v>
      </c>
      <c r="AE388" s="65" t="s">
        <v>98</v>
      </c>
      <c r="AF388" s="86" t="s">
        <v>98</v>
      </c>
      <c r="AG388" s="65" t="s">
        <v>98</v>
      </c>
      <c r="AH388" s="65" t="s">
        <v>98</v>
      </c>
      <c r="AI388" s="65" t="s">
        <v>98</v>
      </c>
      <c r="AJ388" s="65" t="s">
        <v>98</v>
      </c>
      <c r="AK388" s="66" t="s">
        <v>98</v>
      </c>
      <c r="AL388" s="12" t="s">
        <v>98</v>
      </c>
      <c r="AM388" s="2" t="str">
        <f t="shared" si="45"/>
        <v/>
      </c>
      <c r="AN388" s="14" t="str">
        <f t="shared" si="50"/>
        <v>Folder</v>
      </c>
      <c r="AO388" s="15">
        <v>0</v>
      </c>
      <c r="AP388" s="62"/>
      <c r="AQ388" s="71" t="s">
        <v>98</v>
      </c>
      <c r="AR388" s="67" t="str">
        <f t="shared" si="48"/>
        <v>K21x.086</v>
      </c>
      <c r="AS388" s="67" t="s">
        <v>1574</v>
      </c>
      <c r="AT388" s="67" t="s">
        <v>100</v>
      </c>
      <c r="AU388" s="75" t="s">
        <v>100</v>
      </c>
      <c r="AV388" s="112" t="s">
        <v>1679</v>
      </c>
      <c r="AW388" s="122" t="s">
        <v>1680</v>
      </c>
      <c r="AX388" s="122" t="s">
        <v>183</v>
      </c>
      <c r="AY388" s="70" t="s">
        <v>91</v>
      </c>
      <c r="AZ388" s="71" t="s">
        <v>98</v>
      </c>
      <c r="BA388" s="71" t="s">
        <v>558</v>
      </c>
      <c r="BB388" s="71" t="s">
        <v>94</v>
      </c>
      <c r="BC388" s="70" t="s">
        <v>91</v>
      </c>
      <c r="BD388" s="71" t="s">
        <v>98</v>
      </c>
      <c r="BE388" s="12" t="s">
        <v>98</v>
      </c>
      <c r="BF388" s="71" t="s">
        <v>98</v>
      </c>
      <c r="BG388" s="12" t="s">
        <v>98</v>
      </c>
      <c r="BH388" s="12" t="s">
        <v>98</v>
      </c>
      <c r="BI388" s="12" t="s">
        <v>98</v>
      </c>
      <c r="BJ388" s="100" t="s">
        <v>98</v>
      </c>
      <c r="BK388" s="12" t="s">
        <v>98</v>
      </c>
      <c r="BL388" s="71" t="s">
        <v>98</v>
      </c>
      <c r="BM388" s="12" t="s">
        <v>98</v>
      </c>
      <c r="BN388" s="12" t="s">
        <v>98</v>
      </c>
      <c r="BO388" s="12" t="s">
        <v>98</v>
      </c>
      <c r="BP388" s="100" t="s">
        <v>98</v>
      </c>
      <c r="BQ388" s="12" t="s">
        <v>98</v>
      </c>
      <c r="BR388" s="71" t="s">
        <v>98</v>
      </c>
      <c r="BS388" s="12" t="s">
        <v>98</v>
      </c>
      <c r="BT388" s="12" t="s">
        <v>98</v>
      </c>
      <c r="BU388" s="12" t="s">
        <v>98</v>
      </c>
      <c r="BV388" s="100" t="s">
        <v>98</v>
      </c>
      <c r="BW388" s="12" t="s">
        <v>98</v>
      </c>
      <c r="BX388" s="71" t="s">
        <v>98</v>
      </c>
      <c r="BY388" s="12" t="s">
        <v>98</v>
      </c>
      <c r="BZ388" s="12" t="s">
        <v>98</v>
      </c>
      <c r="CA388" s="12" t="s">
        <v>98</v>
      </c>
      <c r="CB388" s="100" t="s">
        <v>98</v>
      </c>
      <c r="CC388" s="100" t="s">
        <v>98</v>
      </c>
      <c r="CD388" s="100" t="s">
        <v>98</v>
      </c>
      <c r="CE388" s="100" t="s">
        <v>98</v>
      </c>
      <c r="CF388" s="100" t="s">
        <v>98</v>
      </c>
      <c r="CG388" s="100" t="s">
        <v>98</v>
      </c>
      <c r="CH388" s="100" t="s">
        <v>98</v>
      </c>
      <c r="CI388" s="101" t="s">
        <v>98</v>
      </c>
    </row>
    <row r="389" spans="1:87" ht="21.75" customHeight="1" x14ac:dyDescent="0.25">
      <c r="A389" s="1" t="s">
        <v>1433</v>
      </c>
      <c r="B389" s="7" t="s">
        <v>533</v>
      </c>
      <c r="C389" s="7" t="s">
        <v>1434</v>
      </c>
      <c r="D389" t="s">
        <v>1681</v>
      </c>
      <c r="E389" s="2">
        <v>2011</v>
      </c>
      <c r="F389" s="19" t="s">
        <v>91</v>
      </c>
      <c r="G389" s="10" t="s">
        <v>558</v>
      </c>
      <c r="H389" s="2" t="s">
        <v>93</v>
      </c>
      <c r="I389" s="10" t="s">
        <v>94</v>
      </c>
      <c r="J389" s="2" t="s">
        <v>1682</v>
      </c>
      <c r="K389" s="118" t="str">
        <f t="shared" si="46"/>
        <v>pdf</v>
      </c>
      <c r="L389" s="2" t="s">
        <v>1683</v>
      </c>
      <c r="M389" s="118" t="str">
        <f t="shared" si="47"/>
        <v>pdf</v>
      </c>
      <c r="N389" s="2" t="s">
        <v>97</v>
      </c>
      <c r="O389" s="45" t="s">
        <v>98</v>
      </c>
      <c r="P389" s="13" t="str">
        <f t="shared" si="49"/>
        <v>Folder</v>
      </c>
      <c r="Q389" s="127">
        <v>2700</v>
      </c>
      <c r="R389" s="127">
        <v>1100</v>
      </c>
      <c r="S389" s="127">
        <v>1000</v>
      </c>
      <c r="T389" s="10">
        <v>42</v>
      </c>
      <c r="U389" s="2" t="s">
        <v>99</v>
      </c>
      <c r="V389" s="7" t="s">
        <v>100</v>
      </c>
      <c r="W389" s="2" t="s">
        <v>100</v>
      </c>
      <c r="X389" s="2" t="s">
        <v>100</v>
      </c>
      <c r="Y389" s="2" t="s">
        <v>100</v>
      </c>
      <c r="Z389" s="2" t="s">
        <v>100</v>
      </c>
      <c r="AA389" s="2" t="s">
        <v>100</v>
      </c>
      <c r="AB389" s="18" t="s">
        <v>100</v>
      </c>
      <c r="AC389" s="76" t="s">
        <v>1684</v>
      </c>
      <c r="AD389" s="63" t="s">
        <v>98</v>
      </c>
      <c r="AE389" s="65" t="s">
        <v>98</v>
      </c>
      <c r="AF389" s="86" t="s">
        <v>98</v>
      </c>
      <c r="AG389" s="65" t="s">
        <v>98</v>
      </c>
      <c r="AH389" s="65" t="s">
        <v>98</v>
      </c>
      <c r="AI389" s="65" t="s">
        <v>98</v>
      </c>
      <c r="AJ389" s="65" t="s">
        <v>98</v>
      </c>
      <c r="AK389" s="66" t="s">
        <v>98</v>
      </c>
      <c r="AL389" s="12" t="s">
        <v>98</v>
      </c>
      <c r="AM389" s="2" t="str">
        <f t="shared" si="45"/>
        <v/>
      </c>
      <c r="AN389" s="14" t="str">
        <f t="shared" si="50"/>
        <v>Folder</v>
      </c>
      <c r="AO389" s="15">
        <v>0</v>
      </c>
      <c r="AP389" s="62"/>
      <c r="AQ389" s="71" t="s">
        <v>98</v>
      </c>
      <c r="AR389" s="67" t="str">
        <f t="shared" si="48"/>
        <v>K21x.087</v>
      </c>
      <c r="AS389" s="67" t="s">
        <v>1439</v>
      </c>
      <c r="AT389" s="67" t="s">
        <v>100</v>
      </c>
      <c r="AU389" s="75" t="s">
        <v>100</v>
      </c>
      <c r="AV389" s="112" t="s">
        <v>100</v>
      </c>
      <c r="AW389" s="122" t="s">
        <v>1685</v>
      </c>
      <c r="AX389" s="122" t="s">
        <v>104</v>
      </c>
      <c r="AY389" s="70" t="s">
        <v>91</v>
      </c>
      <c r="AZ389" s="71" t="s">
        <v>98</v>
      </c>
      <c r="BA389" s="71" t="s">
        <v>558</v>
      </c>
      <c r="BB389" s="71" t="s">
        <v>94</v>
      </c>
      <c r="BC389" s="70" t="s">
        <v>91</v>
      </c>
      <c r="BD389" s="71" t="s">
        <v>98</v>
      </c>
      <c r="BE389" s="12" t="s">
        <v>98</v>
      </c>
      <c r="BF389" s="71" t="s">
        <v>98</v>
      </c>
      <c r="BG389" s="12" t="s">
        <v>98</v>
      </c>
      <c r="BH389" s="12" t="s">
        <v>98</v>
      </c>
      <c r="BI389" s="12" t="s">
        <v>98</v>
      </c>
      <c r="BJ389" s="100" t="s">
        <v>98</v>
      </c>
      <c r="BK389" s="12" t="s">
        <v>98</v>
      </c>
      <c r="BL389" s="71" t="s">
        <v>98</v>
      </c>
      <c r="BM389" s="12" t="s">
        <v>98</v>
      </c>
      <c r="BN389" s="12" t="s">
        <v>98</v>
      </c>
      <c r="BO389" s="12" t="s">
        <v>98</v>
      </c>
      <c r="BP389" s="100" t="s">
        <v>98</v>
      </c>
      <c r="BQ389" s="12" t="s">
        <v>98</v>
      </c>
      <c r="BR389" s="71" t="s">
        <v>98</v>
      </c>
      <c r="BS389" s="12" t="s">
        <v>98</v>
      </c>
      <c r="BT389" s="12" t="s">
        <v>98</v>
      </c>
      <c r="BU389" s="12" t="s">
        <v>98</v>
      </c>
      <c r="BV389" s="100" t="s">
        <v>98</v>
      </c>
      <c r="BW389" s="12" t="s">
        <v>98</v>
      </c>
      <c r="BX389" s="71" t="s">
        <v>98</v>
      </c>
      <c r="BY389" s="12" t="s">
        <v>98</v>
      </c>
      <c r="BZ389" s="12" t="s">
        <v>98</v>
      </c>
      <c r="CA389" s="12" t="s">
        <v>98</v>
      </c>
      <c r="CB389" s="100" t="s">
        <v>98</v>
      </c>
      <c r="CC389" s="100" t="s">
        <v>98</v>
      </c>
      <c r="CD389" s="100" t="s">
        <v>98</v>
      </c>
      <c r="CE389" s="100" t="s">
        <v>98</v>
      </c>
      <c r="CF389" s="100" t="s">
        <v>98</v>
      </c>
      <c r="CG389" s="100" t="s">
        <v>98</v>
      </c>
      <c r="CH389" s="100" t="s">
        <v>98</v>
      </c>
      <c r="CI389" s="101" t="s">
        <v>98</v>
      </c>
    </row>
    <row r="390" spans="1:87" ht="21.75" customHeight="1" x14ac:dyDescent="0.25">
      <c r="A390" s="1" t="s">
        <v>1433</v>
      </c>
      <c r="B390" s="7" t="s">
        <v>536</v>
      </c>
      <c r="C390" s="7" t="s">
        <v>1532</v>
      </c>
      <c r="D390" t="s">
        <v>1686</v>
      </c>
      <c r="E390" s="2">
        <v>2011</v>
      </c>
      <c r="F390" s="19" t="s">
        <v>91</v>
      </c>
      <c r="G390" s="10" t="s">
        <v>558</v>
      </c>
      <c r="H390" s="2" t="s">
        <v>93</v>
      </c>
      <c r="I390" s="10" t="s">
        <v>94</v>
      </c>
      <c r="J390" s="2" t="s">
        <v>1687</v>
      </c>
      <c r="K390" s="118" t="str">
        <f t="shared" si="46"/>
        <v>pdf</v>
      </c>
      <c r="L390" s="2" t="s">
        <v>1688</v>
      </c>
      <c r="M390" s="118" t="str">
        <f t="shared" si="47"/>
        <v>pdf</v>
      </c>
      <c r="N390" s="2" t="s">
        <v>97</v>
      </c>
      <c r="O390" s="45" t="s">
        <v>98</v>
      </c>
      <c r="P390" s="13" t="str">
        <f t="shared" si="49"/>
        <v>Folder</v>
      </c>
      <c r="Q390" s="127">
        <v>2700</v>
      </c>
      <c r="R390" s="127">
        <v>1100</v>
      </c>
      <c r="S390" s="127">
        <v>1000</v>
      </c>
      <c r="T390" s="10">
        <v>42</v>
      </c>
      <c r="U390" s="2" t="s">
        <v>99</v>
      </c>
      <c r="V390" s="7" t="s">
        <v>98</v>
      </c>
      <c r="W390" s="2" t="s">
        <v>100</v>
      </c>
      <c r="X390" s="2" t="s">
        <v>100</v>
      </c>
      <c r="Y390" s="2" t="s">
        <v>100</v>
      </c>
      <c r="Z390" s="2" t="s">
        <v>100</v>
      </c>
      <c r="AA390" s="2" t="s">
        <v>100</v>
      </c>
      <c r="AB390" s="18" t="s">
        <v>100</v>
      </c>
      <c r="AC390" s="76" t="s">
        <v>158</v>
      </c>
      <c r="AD390" s="63" t="s">
        <v>98</v>
      </c>
      <c r="AE390" s="65" t="s">
        <v>98</v>
      </c>
      <c r="AF390" s="86" t="s">
        <v>98</v>
      </c>
      <c r="AG390" s="65" t="s">
        <v>98</v>
      </c>
      <c r="AH390" s="65" t="s">
        <v>98</v>
      </c>
      <c r="AI390" s="65" t="s">
        <v>98</v>
      </c>
      <c r="AJ390" s="65" t="s">
        <v>98</v>
      </c>
      <c r="AK390" s="66" t="s">
        <v>98</v>
      </c>
      <c r="AL390" s="12" t="s">
        <v>98</v>
      </c>
      <c r="AM390" s="2" t="str">
        <f t="shared" si="45"/>
        <v/>
      </c>
      <c r="AN390" s="14" t="str">
        <f t="shared" si="50"/>
        <v>Folder</v>
      </c>
      <c r="AO390" s="15">
        <v>0</v>
      </c>
      <c r="AP390" s="62"/>
      <c r="AQ390" s="71" t="s">
        <v>98</v>
      </c>
      <c r="AR390" s="67" t="str">
        <f t="shared" si="48"/>
        <v>K21x.088</v>
      </c>
      <c r="AS390" s="67" t="s">
        <v>1536</v>
      </c>
      <c r="AT390" s="67" t="s">
        <v>1663</v>
      </c>
      <c r="AU390" s="75" t="s">
        <v>100</v>
      </c>
      <c r="AV390" s="112" t="s">
        <v>1587</v>
      </c>
      <c r="AW390" s="122" t="s">
        <v>1689</v>
      </c>
      <c r="AX390" s="122" t="s">
        <v>183</v>
      </c>
      <c r="AY390" s="70" t="s">
        <v>91</v>
      </c>
      <c r="AZ390" s="71" t="s">
        <v>98</v>
      </c>
      <c r="BA390" s="71" t="s">
        <v>558</v>
      </c>
      <c r="BB390" s="71" t="s">
        <v>94</v>
      </c>
      <c r="BC390" s="70" t="s">
        <v>91</v>
      </c>
      <c r="BD390" s="71" t="s">
        <v>98</v>
      </c>
      <c r="BE390" s="12" t="s">
        <v>98</v>
      </c>
      <c r="BF390" s="71" t="s">
        <v>98</v>
      </c>
      <c r="BG390" s="12" t="s">
        <v>98</v>
      </c>
      <c r="BH390" s="12" t="s">
        <v>98</v>
      </c>
      <c r="BI390" s="12" t="s">
        <v>98</v>
      </c>
      <c r="BJ390" s="100" t="s">
        <v>98</v>
      </c>
      <c r="BK390" s="12" t="s">
        <v>98</v>
      </c>
      <c r="BL390" s="71" t="s">
        <v>98</v>
      </c>
      <c r="BM390" s="12" t="s">
        <v>98</v>
      </c>
      <c r="BN390" s="12" t="s">
        <v>98</v>
      </c>
      <c r="BO390" s="12" t="s">
        <v>98</v>
      </c>
      <c r="BP390" s="100" t="s">
        <v>98</v>
      </c>
      <c r="BQ390" s="12" t="s">
        <v>98</v>
      </c>
      <c r="BR390" s="71" t="s">
        <v>98</v>
      </c>
      <c r="BS390" s="12" t="s">
        <v>98</v>
      </c>
      <c r="BT390" s="12" t="s">
        <v>98</v>
      </c>
      <c r="BU390" s="12" t="s">
        <v>98</v>
      </c>
      <c r="BV390" s="100" t="s">
        <v>98</v>
      </c>
      <c r="BW390" s="12" t="s">
        <v>98</v>
      </c>
      <c r="BX390" s="71" t="s">
        <v>98</v>
      </c>
      <c r="BY390" s="12" t="s">
        <v>98</v>
      </c>
      <c r="BZ390" s="12" t="s">
        <v>98</v>
      </c>
      <c r="CA390" s="12" t="s">
        <v>98</v>
      </c>
      <c r="CB390" s="100" t="s">
        <v>98</v>
      </c>
      <c r="CC390" s="100" t="s">
        <v>98</v>
      </c>
      <c r="CD390" s="100" t="s">
        <v>98</v>
      </c>
      <c r="CE390" s="100" t="s">
        <v>98</v>
      </c>
      <c r="CF390" s="100" t="s">
        <v>98</v>
      </c>
      <c r="CG390" s="100" t="s">
        <v>98</v>
      </c>
      <c r="CH390" s="100" t="s">
        <v>98</v>
      </c>
      <c r="CI390" s="101" t="s">
        <v>98</v>
      </c>
    </row>
    <row r="391" spans="1:87" ht="21.75" customHeight="1" x14ac:dyDescent="0.25">
      <c r="A391" s="1" t="s">
        <v>1433</v>
      </c>
      <c r="B391" s="7" t="s">
        <v>547</v>
      </c>
      <c r="C391" s="7" t="s">
        <v>1434</v>
      </c>
      <c r="D391" t="s">
        <v>1690</v>
      </c>
      <c r="E391" s="2">
        <v>2011</v>
      </c>
      <c r="F391" s="19" t="s">
        <v>91</v>
      </c>
      <c r="G391" s="10" t="s">
        <v>558</v>
      </c>
      <c r="H391" s="2" t="s">
        <v>93</v>
      </c>
      <c r="I391" s="10" t="s">
        <v>94</v>
      </c>
      <c r="J391" s="2" t="s">
        <v>1691</v>
      </c>
      <c r="K391" s="118" t="str">
        <f t="shared" si="46"/>
        <v>pdf</v>
      </c>
      <c r="L391" s="2" t="s">
        <v>1613</v>
      </c>
      <c r="M391" s="118" t="str">
        <f t="shared" si="47"/>
        <v>pdf</v>
      </c>
      <c r="N391" s="2" t="s">
        <v>97</v>
      </c>
      <c r="O391" s="45" t="s">
        <v>98</v>
      </c>
      <c r="P391" s="13" t="str">
        <f t="shared" si="49"/>
        <v>Folder</v>
      </c>
      <c r="Q391" s="127">
        <v>2700</v>
      </c>
      <c r="R391" s="127">
        <v>1100</v>
      </c>
      <c r="S391" s="127">
        <v>1000</v>
      </c>
      <c r="T391" s="10">
        <v>42</v>
      </c>
      <c r="U391" s="2" t="s">
        <v>99</v>
      </c>
      <c r="V391" s="7" t="s">
        <v>98</v>
      </c>
      <c r="W391" s="2" t="s">
        <v>100</v>
      </c>
      <c r="X391" s="2" t="s">
        <v>100</v>
      </c>
      <c r="Y391" s="2" t="s">
        <v>100</v>
      </c>
      <c r="Z391" s="2" t="s">
        <v>100</v>
      </c>
      <c r="AA391" s="2" t="s">
        <v>100</v>
      </c>
      <c r="AB391" s="18" t="s">
        <v>100</v>
      </c>
      <c r="AC391" s="76" t="s">
        <v>130</v>
      </c>
      <c r="AD391" s="63" t="s">
        <v>98</v>
      </c>
      <c r="AE391" s="65" t="s">
        <v>98</v>
      </c>
      <c r="AF391" s="86" t="s">
        <v>98</v>
      </c>
      <c r="AG391" s="65" t="s">
        <v>98</v>
      </c>
      <c r="AH391" s="65" t="s">
        <v>98</v>
      </c>
      <c r="AI391" s="65" t="s">
        <v>98</v>
      </c>
      <c r="AJ391" s="65" t="s">
        <v>98</v>
      </c>
      <c r="AK391" s="66" t="s">
        <v>98</v>
      </c>
      <c r="AL391" s="12" t="s">
        <v>98</v>
      </c>
      <c r="AM391" s="2" t="str">
        <f t="shared" si="45"/>
        <v/>
      </c>
      <c r="AN391" s="14" t="str">
        <f t="shared" si="50"/>
        <v>Folder</v>
      </c>
      <c r="AO391" s="15">
        <v>0</v>
      </c>
      <c r="AP391" s="62"/>
      <c r="AQ391" s="71" t="s">
        <v>98</v>
      </c>
      <c r="AR391" s="67" t="str">
        <f t="shared" si="48"/>
        <v>K21x.089</v>
      </c>
      <c r="AS391" s="67" t="s">
        <v>1439</v>
      </c>
      <c r="AT391" s="67" t="s">
        <v>100</v>
      </c>
      <c r="AU391" s="75" t="s">
        <v>100</v>
      </c>
      <c r="AV391" s="112" t="s">
        <v>1692</v>
      </c>
      <c r="AW391" s="122" t="s">
        <v>635</v>
      </c>
      <c r="AX391" s="122" t="s">
        <v>139</v>
      </c>
      <c r="AY391" s="70" t="s">
        <v>91</v>
      </c>
      <c r="AZ391" s="71" t="s">
        <v>98</v>
      </c>
      <c r="BA391" s="71" t="s">
        <v>558</v>
      </c>
      <c r="BB391" s="71" t="s">
        <v>94</v>
      </c>
      <c r="BC391" s="70" t="s">
        <v>91</v>
      </c>
      <c r="BD391" s="71" t="s">
        <v>98</v>
      </c>
      <c r="BE391" s="12" t="s">
        <v>98</v>
      </c>
      <c r="BF391" s="71" t="s">
        <v>98</v>
      </c>
      <c r="BG391" s="12" t="s">
        <v>98</v>
      </c>
      <c r="BH391" s="12" t="s">
        <v>98</v>
      </c>
      <c r="BI391" s="12" t="s">
        <v>98</v>
      </c>
      <c r="BJ391" s="100" t="s">
        <v>98</v>
      </c>
      <c r="BK391" s="12" t="s">
        <v>98</v>
      </c>
      <c r="BL391" s="71" t="s">
        <v>98</v>
      </c>
      <c r="BM391" s="12" t="s">
        <v>98</v>
      </c>
      <c r="BN391" s="12" t="s">
        <v>98</v>
      </c>
      <c r="BO391" s="12" t="s">
        <v>98</v>
      </c>
      <c r="BP391" s="100" t="s">
        <v>98</v>
      </c>
      <c r="BQ391" s="12" t="s">
        <v>98</v>
      </c>
      <c r="BR391" s="71" t="s">
        <v>98</v>
      </c>
      <c r="BS391" s="12" t="s">
        <v>98</v>
      </c>
      <c r="BT391" s="12" t="s">
        <v>98</v>
      </c>
      <c r="BU391" s="12" t="s">
        <v>98</v>
      </c>
      <c r="BV391" s="100" t="s">
        <v>98</v>
      </c>
      <c r="BW391" s="12" t="s">
        <v>98</v>
      </c>
      <c r="BX391" s="71" t="s">
        <v>98</v>
      </c>
      <c r="BY391" s="12" t="s">
        <v>98</v>
      </c>
      <c r="BZ391" s="12" t="s">
        <v>98</v>
      </c>
      <c r="CA391" s="12" t="s">
        <v>98</v>
      </c>
      <c r="CB391" s="100" t="s">
        <v>98</v>
      </c>
      <c r="CC391" s="100" t="s">
        <v>98</v>
      </c>
      <c r="CD391" s="100" t="s">
        <v>98</v>
      </c>
      <c r="CE391" s="100" t="s">
        <v>98</v>
      </c>
      <c r="CF391" s="100" t="s">
        <v>98</v>
      </c>
      <c r="CG391" s="100" t="s">
        <v>98</v>
      </c>
      <c r="CH391" s="100" t="s">
        <v>98</v>
      </c>
      <c r="CI391" s="101" t="s">
        <v>98</v>
      </c>
    </row>
    <row r="392" spans="1:87" ht="21.75" customHeight="1" x14ac:dyDescent="0.25">
      <c r="A392" s="1" t="s">
        <v>1433</v>
      </c>
      <c r="B392" s="7" t="s">
        <v>556</v>
      </c>
      <c r="C392" s="7" t="s">
        <v>1434</v>
      </c>
      <c r="D392" t="s">
        <v>1693</v>
      </c>
      <c r="E392" s="2">
        <v>2012</v>
      </c>
      <c r="F392" s="19" t="s">
        <v>91</v>
      </c>
      <c r="G392" s="10" t="s">
        <v>558</v>
      </c>
      <c r="H392" s="2" t="s">
        <v>93</v>
      </c>
      <c r="I392" s="10" t="s">
        <v>94</v>
      </c>
      <c r="J392" s="2" t="s">
        <v>1694</v>
      </c>
      <c r="K392" s="118" t="str">
        <f t="shared" si="46"/>
        <v>pdf</v>
      </c>
      <c r="L392" s="2" t="s">
        <v>1695</v>
      </c>
      <c r="M392" s="118" t="str">
        <f t="shared" si="47"/>
        <v>pdf</v>
      </c>
      <c r="N392" s="2" t="s">
        <v>97</v>
      </c>
      <c r="O392" s="45" t="s">
        <v>98</v>
      </c>
      <c r="P392" s="13" t="str">
        <f t="shared" si="49"/>
        <v>Folder</v>
      </c>
      <c r="Q392" s="127">
        <v>2700</v>
      </c>
      <c r="R392" s="127">
        <v>1100</v>
      </c>
      <c r="S392" s="127">
        <v>1000</v>
      </c>
      <c r="T392" s="10">
        <v>42</v>
      </c>
      <c r="U392" s="2" t="s">
        <v>99</v>
      </c>
      <c r="V392" s="7" t="s">
        <v>98</v>
      </c>
      <c r="W392" s="2" t="s">
        <v>100</v>
      </c>
      <c r="X392" s="2" t="s">
        <v>100</v>
      </c>
      <c r="Y392" s="2" t="s">
        <v>100</v>
      </c>
      <c r="Z392" s="2" t="s">
        <v>100</v>
      </c>
      <c r="AA392" s="2" t="s">
        <v>100</v>
      </c>
      <c r="AB392" s="18" t="s">
        <v>100</v>
      </c>
      <c r="AC392" s="76" t="s">
        <v>130</v>
      </c>
      <c r="AD392" s="63" t="s">
        <v>98</v>
      </c>
      <c r="AE392" s="65" t="s">
        <v>98</v>
      </c>
      <c r="AF392" s="86" t="s">
        <v>98</v>
      </c>
      <c r="AG392" s="65" t="s">
        <v>98</v>
      </c>
      <c r="AH392" s="65" t="s">
        <v>98</v>
      </c>
      <c r="AI392" s="65" t="s">
        <v>98</v>
      </c>
      <c r="AJ392" s="65" t="s">
        <v>98</v>
      </c>
      <c r="AK392" s="66" t="s">
        <v>98</v>
      </c>
      <c r="AL392" s="12" t="s">
        <v>98</v>
      </c>
      <c r="AM392" s="2" t="str">
        <f t="shared" si="45"/>
        <v/>
      </c>
      <c r="AN392" s="14" t="str">
        <f t="shared" si="50"/>
        <v>Folder</v>
      </c>
      <c r="AO392" s="15">
        <v>0</v>
      </c>
      <c r="AP392" s="62"/>
      <c r="AQ392" s="71" t="s">
        <v>98</v>
      </c>
      <c r="AR392" s="67" t="str">
        <f t="shared" si="48"/>
        <v>K21x.090</v>
      </c>
      <c r="AS392" s="67" t="s">
        <v>1439</v>
      </c>
      <c r="AT392" s="67" t="s">
        <v>100</v>
      </c>
      <c r="AU392" s="75" t="s">
        <v>100</v>
      </c>
      <c r="AV392" s="112" t="s">
        <v>1696</v>
      </c>
      <c r="AW392" s="122" t="s">
        <v>438</v>
      </c>
      <c r="AX392" s="122" t="s">
        <v>139</v>
      </c>
      <c r="AY392" s="70" t="s">
        <v>91</v>
      </c>
      <c r="AZ392" s="71" t="s">
        <v>98</v>
      </c>
      <c r="BA392" s="71" t="s">
        <v>558</v>
      </c>
      <c r="BB392" s="71" t="s">
        <v>94</v>
      </c>
      <c r="BC392" s="70" t="s">
        <v>91</v>
      </c>
      <c r="BD392" s="71" t="s">
        <v>98</v>
      </c>
      <c r="BE392" s="12" t="s">
        <v>98</v>
      </c>
      <c r="BF392" s="71" t="s">
        <v>98</v>
      </c>
      <c r="BG392" s="12" t="s">
        <v>98</v>
      </c>
      <c r="BH392" s="12" t="s">
        <v>98</v>
      </c>
      <c r="BI392" s="12" t="s">
        <v>98</v>
      </c>
      <c r="BJ392" s="100" t="s">
        <v>98</v>
      </c>
      <c r="BK392" s="12" t="s">
        <v>98</v>
      </c>
      <c r="BL392" s="71" t="s">
        <v>98</v>
      </c>
      <c r="BM392" s="12" t="s">
        <v>98</v>
      </c>
      <c r="BN392" s="12" t="s">
        <v>98</v>
      </c>
      <c r="BO392" s="12" t="s">
        <v>98</v>
      </c>
      <c r="BP392" s="100" t="s">
        <v>98</v>
      </c>
      <c r="BQ392" s="12" t="s">
        <v>98</v>
      </c>
      <c r="BR392" s="71" t="s">
        <v>98</v>
      </c>
      <c r="BS392" s="12" t="s">
        <v>98</v>
      </c>
      <c r="BT392" s="12" t="s">
        <v>98</v>
      </c>
      <c r="BU392" s="12" t="s">
        <v>98</v>
      </c>
      <c r="BV392" s="100" t="s">
        <v>98</v>
      </c>
      <c r="BW392" s="12" t="s">
        <v>98</v>
      </c>
      <c r="BX392" s="71" t="s">
        <v>98</v>
      </c>
      <c r="BY392" s="12" t="s">
        <v>98</v>
      </c>
      <c r="BZ392" s="12" t="s">
        <v>98</v>
      </c>
      <c r="CA392" s="12" t="s">
        <v>98</v>
      </c>
      <c r="CB392" s="100" t="s">
        <v>98</v>
      </c>
      <c r="CC392" s="100" t="s">
        <v>98</v>
      </c>
      <c r="CD392" s="100" t="s">
        <v>98</v>
      </c>
      <c r="CE392" s="100" t="s">
        <v>98</v>
      </c>
      <c r="CF392" s="100" t="s">
        <v>98</v>
      </c>
      <c r="CG392" s="100" t="s">
        <v>98</v>
      </c>
      <c r="CH392" s="100" t="s">
        <v>98</v>
      </c>
      <c r="CI392" s="101" t="s">
        <v>98</v>
      </c>
    </row>
    <row r="393" spans="1:87" ht="21.75" customHeight="1" x14ac:dyDescent="0.25">
      <c r="A393" s="1" t="s">
        <v>1433</v>
      </c>
      <c r="B393" s="7" t="s">
        <v>567</v>
      </c>
      <c r="C393" s="7" t="s">
        <v>1434</v>
      </c>
      <c r="D393" t="s">
        <v>1697</v>
      </c>
      <c r="E393" s="2">
        <v>2012</v>
      </c>
      <c r="F393" s="19" t="s">
        <v>91</v>
      </c>
      <c r="G393" s="10" t="s">
        <v>558</v>
      </c>
      <c r="H393" s="2" t="s">
        <v>93</v>
      </c>
      <c r="I393" s="10" t="s">
        <v>94</v>
      </c>
      <c r="J393" s="2" t="s">
        <v>1698</v>
      </c>
      <c r="K393" s="118" t="str">
        <f t="shared" si="46"/>
        <v>pdf</v>
      </c>
      <c r="L393" s="2" t="s">
        <v>1624</v>
      </c>
      <c r="M393" s="118" t="str">
        <f t="shared" si="47"/>
        <v>pdf</v>
      </c>
      <c r="N393" s="2" t="s">
        <v>97</v>
      </c>
      <c r="O393" s="45" t="s">
        <v>98</v>
      </c>
      <c r="P393" s="13" t="str">
        <f t="shared" si="49"/>
        <v>Folder</v>
      </c>
      <c r="Q393" s="127">
        <v>2700</v>
      </c>
      <c r="R393" s="127">
        <v>1100</v>
      </c>
      <c r="S393" s="127">
        <v>1000</v>
      </c>
      <c r="T393" s="10">
        <v>42</v>
      </c>
      <c r="U393" s="2" t="s">
        <v>99</v>
      </c>
      <c r="V393" s="7" t="s">
        <v>98</v>
      </c>
      <c r="W393" s="2" t="s">
        <v>100</v>
      </c>
      <c r="X393" s="2" t="s">
        <v>100</v>
      </c>
      <c r="Y393" s="2" t="s">
        <v>100</v>
      </c>
      <c r="Z393" s="2" t="s">
        <v>100</v>
      </c>
      <c r="AA393" s="2" t="s">
        <v>100</v>
      </c>
      <c r="AB393" s="18" t="s">
        <v>100</v>
      </c>
      <c r="AC393" s="76" t="s">
        <v>116</v>
      </c>
      <c r="AD393" s="63" t="s">
        <v>98</v>
      </c>
      <c r="AE393" s="65" t="s">
        <v>98</v>
      </c>
      <c r="AF393" s="86" t="s">
        <v>98</v>
      </c>
      <c r="AG393" s="65" t="s">
        <v>98</v>
      </c>
      <c r="AH393" s="65" t="s">
        <v>98</v>
      </c>
      <c r="AI393" s="65" t="s">
        <v>98</v>
      </c>
      <c r="AJ393" s="65" t="s">
        <v>98</v>
      </c>
      <c r="AK393" s="66" t="s">
        <v>98</v>
      </c>
      <c r="AL393" s="12" t="s">
        <v>98</v>
      </c>
      <c r="AM393" s="2" t="str">
        <f t="shared" ref="AM393:AM456" si="51">REPT("⭐",AO393)</f>
        <v/>
      </c>
      <c r="AN393" s="14" t="str">
        <f t="shared" si="50"/>
        <v>Folder</v>
      </c>
      <c r="AO393" s="15">
        <v>0</v>
      </c>
      <c r="AP393" s="62"/>
      <c r="AQ393" s="71" t="s">
        <v>98</v>
      </c>
      <c r="AR393" s="67" t="str">
        <f t="shared" si="48"/>
        <v>K21x.091</v>
      </c>
      <c r="AS393" s="67" t="s">
        <v>1439</v>
      </c>
      <c r="AT393" s="67" t="s">
        <v>100</v>
      </c>
      <c r="AU393" s="75" t="s">
        <v>100</v>
      </c>
      <c r="AV393" s="112" t="s">
        <v>1587</v>
      </c>
      <c r="AW393" s="122" t="s">
        <v>172</v>
      </c>
      <c r="AX393" s="122" t="s">
        <v>183</v>
      </c>
      <c r="AY393" s="70" t="s">
        <v>91</v>
      </c>
      <c r="AZ393" s="71" t="s">
        <v>98</v>
      </c>
      <c r="BA393" s="71" t="s">
        <v>558</v>
      </c>
      <c r="BB393" s="71" t="s">
        <v>94</v>
      </c>
      <c r="BC393" s="70" t="s">
        <v>91</v>
      </c>
      <c r="BD393" s="71" t="s">
        <v>98</v>
      </c>
      <c r="BE393" s="12" t="s">
        <v>98</v>
      </c>
      <c r="BF393" s="71" t="s">
        <v>98</v>
      </c>
      <c r="BG393" s="12" t="s">
        <v>98</v>
      </c>
      <c r="BH393" s="12" t="s">
        <v>98</v>
      </c>
      <c r="BI393" s="12" t="s">
        <v>98</v>
      </c>
      <c r="BJ393" s="100" t="s">
        <v>98</v>
      </c>
      <c r="BK393" s="12" t="s">
        <v>98</v>
      </c>
      <c r="BL393" s="71" t="s">
        <v>98</v>
      </c>
      <c r="BM393" s="12" t="s">
        <v>98</v>
      </c>
      <c r="BN393" s="12" t="s">
        <v>98</v>
      </c>
      <c r="BO393" s="12" t="s">
        <v>98</v>
      </c>
      <c r="BP393" s="100" t="s">
        <v>98</v>
      </c>
      <c r="BQ393" s="12" t="s">
        <v>98</v>
      </c>
      <c r="BR393" s="71" t="s">
        <v>98</v>
      </c>
      <c r="BS393" s="12" t="s">
        <v>98</v>
      </c>
      <c r="BT393" s="12" t="s">
        <v>98</v>
      </c>
      <c r="BU393" s="12" t="s">
        <v>98</v>
      </c>
      <c r="BV393" s="100" t="s">
        <v>98</v>
      </c>
      <c r="BW393" s="12" t="s">
        <v>98</v>
      </c>
      <c r="BX393" s="71" t="s">
        <v>98</v>
      </c>
      <c r="BY393" s="12" t="s">
        <v>98</v>
      </c>
      <c r="BZ393" s="12" t="s">
        <v>98</v>
      </c>
      <c r="CA393" s="12" t="s">
        <v>98</v>
      </c>
      <c r="CB393" s="100" t="s">
        <v>98</v>
      </c>
      <c r="CC393" s="100" t="s">
        <v>98</v>
      </c>
      <c r="CD393" s="100" t="s">
        <v>98</v>
      </c>
      <c r="CE393" s="100" t="s">
        <v>98</v>
      </c>
      <c r="CF393" s="100" t="s">
        <v>98</v>
      </c>
      <c r="CG393" s="100" t="s">
        <v>98</v>
      </c>
      <c r="CH393" s="100" t="s">
        <v>98</v>
      </c>
      <c r="CI393" s="101" t="s">
        <v>98</v>
      </c>
    </row>
    <row r="394" spans="1:87" ht="21.75" customHeight="1" x14ac:dyDescent="0.25">
      <c r="A394" s="1" t="s">
        <v>1433</v>
      </c>
      <c r="B394" s="7" t="s">
        <v>570</v>
      </c>
      <c r="C394" s="7" t="s">
        <v>1532</v>
      </c>
      <c r="D394" t="s">
        <v>1699</v>
      </c>
      <c r="E394" s="2">
        <v>2013</v>
      </c>
      <c r="F394" s="19" t="s">
        <v>91</v>
      </c>
      <c r="G394" s="10" t="s">
        <v>558</v>
      </c>
      <c r="H394" s="2" t="s">
        <v>93</v>
      </c>
      <c r="I394" s="10" t="s">
        <v>94</v>
      </c>
      <c r="J394" s="2" t="s">
        <v>1700</v>
      </c>
      <c r="K394" s="118" t="str">
        <f t="shared" si="46"/>
        <v>pdf</v>
      </c>
      <c r="L394" s="2" t="s">
        <v>1701</v>
      </c>
      <c r="M394" s="118" t="str">
        <f t="shared" si="47"/>
        <v>pdf</v>
      </c>
      <c r="N394" s="2" t="s">
        <v>97</v>
      </c>
      <c r="O394" s="45" t="s">
        <v>98</v>
      </c>
      <c r="P394" s="13" t="str">
        <f t="shared" si="49"/>
        <v>Folder</v>
      </c>
      <c r="Q394" s="127">
        <v>2700</v>
      </c>
      <c r="R394" s="127">
        <v>1100</v>
      </c>
      <c r="S394" s="127">
        <v>1400</v>
      </c>
      <c r="T394" s="10">
        <v>60</v>
      </c>
      <c r="U394" s="2" t="s">
        <v>99</v>
      </c>
      <c r="V394" s="7" t="s">
        <v>98</v>
      </c>
      <c r="W394" s="2" t="s">
        <v>99</v>
      </c>
      <c r="X394" s="2" t="s">
        <v>100</v>
      </c>
      <c r="Y394" s="2" t="s">
        <v>100</v>
      </c>
      <c r="Z394" s="2" t="s">
        <v>100</v>
      </c>
      <c r="AA394" s="2" t="s">
        <v>100</v>
      </c>
      <c r="AB394" s="18" t="s">
        <v>100</v>
      </c>
      <c r="AC394" s="76" t="s">
        <v>116</v>
      </c>
      <c r="AD394" s="63" t="s">
        <v>98</v>
      </c>
      <c r="AE394" s="65" t="s">
        <v>98</v>
      </c>
      <c r="AF394" s="86" t="s">
        <v>98</v>
      </c>
      <c r="AG394" s="65" t="s">
        <v>98</v>
      </c>
      <c r="AH394" s="65" t="s">
        <v>98</v>
      </c>
      <c r="AI394" s="65" t="s">
        <v>98</v>
      </c>
      <c r="AJ394" s="65" t="s">
        <v>98</v>
      </c>
      <c r="AK394" s="66" t="s">
        <v>98</v>
      </c>
      <c r="AL394" s="12" t="s">
        <v>98</v>
      </c>
      <c r="AM394" s="2" t="str">
        <f t="shared" si="51"/>
        <v/>
      </c>
      <c r="AN394" s="14" t="str">
        <f t="shared" si="50"/>
        <v>Folder</v>
      </c>
      <c r="AO394" s="15">
        <v>0</v>
      </c>
      <c r="AP394" s="62"/>
      <c r="AQ394" s="71" t="s">
        <v>98</v>
      </c>
      <c r="AR394" s="67" t="str">
        <f t="shared" si="48"/>
        <v>K21x.092</v>
      </c>
      <c r="AS394" s="67" t="s">
        <v>1563</v>
      </c>
      <c r="AT394" s="67" t="s">
        <v>1702</v>
      </c>
      <c r="AU394" s="75" t="s">
        <v>100</v>
      </c>
      <c r="AV394" s="112" t="s">
        <v>214</v>
      </c>
      <c r="AW394" s="122" t="s">
        <v>1703</v>
      </c>
      <c r="AX394" s="122" t="s">
        <v>139</v>
      </c>
      <c r="AY394" s="70" t="s">
        <v>91</v>
      </c>
      <c r="AZ394" s="71" t="s">
        <v>98</v>
      </c>
      <c r="BA394" s="71" t="s">
        <v>558</v>
      </c>
      <c r="BB394" s="71" t="s">
        <v>94</v>
      </c>
      <c r="BC394" s="70" t="s">
        <v>91</v>
      </c>
      <c r="BD394" s="71" t="s">
        <v>98</v>
      </c>
      <c r="BE394" s="12" t="s">
        <v>98</v>
      </c>
      <c r="BF394" s="71" t="s">
        <v>98</v>
      </c>
      <c r="BG394" s="12" t="s">
        <v>98</v>
      </c>
      <c r="BH394" s="12" t="s">
        <v>98</v>
      </c>
      <c r="BI394" s="12" t="s">
        <v>98</v>
      </c>
      <c r="BJ394" s="100" t="s">
        <v>98</v>
      </c>
      <c r="BK394" s="12" t="s">
        <v>98</v>
      </c>
      <c r="BL394" s="71" t="s">
        <v>98</v>
      </c>
      <c r="BM394" s="12" t="s">
        <v>98</v>
      </c>
      <c r="BN394" s="12" t="s">
        <v>98</v>
      </c>
      <c r="BO394" s="12" t="s">
        <v>98</v>
      </c>
      <c r="BP394" s="100" t="s">
        <v>98</v>
      </c>
      <c r="BQ394" s="12" t="s">
        <v>98</v>
      </c>
      <c r="BR394" s="71" t="s">
        <v>98</v>
      </c>
      <c r="BS394" s="12" t="s">
        <v>98</v>
      </c>
      <c r="BT394" s="12" t="s">
        <v>98</v>
      </c>
      <c r="BU394" s="12" t="s">
        <v>98</v>
      </c>
      <c r="BV394" s="100" t="s">
        <v>98</v>
      </c>
      <c r="BW394" s="12" t="s">
        <v>98</v>
      </c>
      <c r="BX394" s="71" t="s">
        <v>98</v>
      </c>
      <c r="BY394" s="12" t="s">
        <v>98</v>
      </c>
      <c r="BZ394" s="12" t="s">
        <v>98</v>
      </c>
      <c r="CA394" s="12" t="s">
        <v>98</v>
      </c>
      <c r="CB394" s="100" t="s">
        <v>98</v>
      </c>
      <c r="CC394" s="100" t="s">
        <v>98</v>
      </c>
      <c r="CD394" s="100" t="s">
        <v>98</v>
      </c>
      <c r="CE394" s="100" t="s">
        <v>98</v>
      </c>
      <c r="CF394" s="100" t="s">
        <v>98</v>
      </c>
      <c r="CG394" s="100" t="s">
        <v>98</v>
      </c>
      <c r="CH394" s="100" t="s">
        <v>98</v>
      </c>
      <c r="CI394" s="101" t="s">
        <v>98</v>
      </c>
    </row>
    <row r="395" spans="1:87" ht="21.75" customHeight="1" x14ac:dyDescent="0.25">
      <c r="A395" s="1" t="s">
        <v>1433</v>
      </c>
      <c r="B395" s="7" t="s">
        <v>574</v>
      </c>
      <c r="C395" s="7" t="s">
        <v>1532</v>
      </c>
      <c r="D395" t="s">
        <v>1250</v>
      </c>
      <c r="E395" s="2">
        <v>2012</v>
      </c>
      <c r="F395" s="19" t="s">
        <v>91</v>
      </c>
      <c r="G395" s="10" t="s">
        <v>558</v>
      </c>
      <c r="H395" s="2" t="s">
        <v>93</v>
      </c>
      <c r="I395" s="10" t="s">
        <v>94</v>
      </c>
      <c r="J395" s="2" t="s">
        <v>1704</v>
      </c>
      <c r="K395" s="118" t="str">
        <f t="shared" si="46"/>
        <v>pdf</v>
      </c>
      <c r="L395" s="2" t="s">
        <v>1705</v>
      </c>
      <c r="M395" s="118" t="str">
        <f t="shared" si="47"/>
        <v>pdf</v>
      </c>
      <c r="N395" s="2" t="s">
        <v>97</v>
      </c>
      <c r="O395" s="45" t="s">
        <v>98</v>
      </c>
      <c r="P395" s="13" t="str">
        <f t="shared" si="49"/>
        <v>Folder</v>
      </c>
      <c r="Q395" s="127">
        <v>2700</v>
      </c>
      <c r="R395" s="127">
        <v>1100</v>
      </c>
      <c r="S395" s="127">
        <v>1000</v>
      </c>
      <c r="T395" s="10">
        <v>42</v>
      </c>
      <c r="U395" s="2" t="s">
        <v>99</v>
      </c>
      <c r="V395" s="7" t="s">
        <v>98</v>
      </c>
      <c r="W395" s="2" t="s">
        <v>100</v>
      </c>
      <c r="X395" s="2" t="s">
        <v>100</v>
      </c>
      <c r="Y395" s="2" t="s">
        <v>100</v>
      </c>
      <c r="Z395" s="2" t="s">
        <v>100</v>
      </c>
      <c r="AA395" s="2" t="s">
        <v>100</v>
      </c>
      <c r="AB395" s="18" t="s">
        <v>100</v>
      </c>
      <c r="AC395" s="76" t="s">
        <v>1252</v>
      </c>
      <c r="AD395" s="63" t="s">
        <v>98</v>
      </c>
      <c r="AE395" s="65" t="s">
        <v>98</v>
      </c>
      <c r="AF395" s="86" t="s">
        <v>98</v>
      </c>
      <c r="AG395" s="65" t="s">
        <v>98</v>
      </c>
      <c r="AH395" s="65" t="s">
        <v>98</v>
      </c>
      <c r="AI395" s="65" t="s">
        <v>98</v>
      </c>
      <c r="AJ395" s="65" t="s">
        <v>98</v>
      </c>
      <c r="AK395" s="66" t="s">
        <v>98</v>
      </c>
      <c r="AL395" s="12" t="s">
        <v>98</v>
      </c>
      <c r="AM395" s="2" t="str">
        <f t="shared" si="51"/>
        <v/>
      </c>
      <c r="AN395" s="14" t="str">
        <f t="shared" si="50"/>
        <v>Folder</v>
      </c>
      <c r="AO395" s="15">
        <v>0</v>
      </c>
      <c r="AP395" s="62"/>
      <c r="AQ395" s="71" t="s">
        <v>98</v>
      </c>
      <c r="AR395" s="67" t="str">
        <f t="shared" si="48"/>
        <v>K21x.093</v>
      </c>
      <c r="AS395" s="67" t="s">
        <v>1536</v>
      </c>
      <c r="AT395" s="67" t="s">
        <v>1663</v>
      </c>
      <c r="AU395" s="75" t="s">
        <v>100</v>
      </c>
      <c r="AV395" s="112" t="s">
        <v>1587</v>
      </c>
      <c r="AW395" s="122" t="s">
        <v>1253</v>
      </c>
      <c r="AX395" s="122" t="s">
        <v>104</v>
      </c>
      <c r="AY395" s="70" t="s">
        <v>91</v>
      </c>
      <c r="AZ395" s="71" t="s">
        <v>98</v>
      </c>
      <c r="BA395" s="71" t="s">
        <v>558</v>
      </c>
      <c r="BB395" s="71" t="s">
        <v>94</v>
      </c>
      <c r="BC395" s="70" t="s">
        <v>91</v>
      </c>
      <c r="BD395" s="71" t="s">
        <v>98</v>
      </c>
      <c r="BE395" s="12" t="s">
        <v>98</v>
      </c>
      <c r="BF395" s="71" t="s">
        <v>98</v>
      </c>
      <c r="BG395" s="12" t="s">
        <v>98</v>
      </c>
      <c r="BH395" s="12" t="s">
        <v>98</v>
      </c>
      <c r="BI395" s="12" t="s">
        <v>98</v>
      </c>
      <c r="BJ395" s="100" t="s">
        <v>98</v>
      </c>
      <c r="BK395" s="12" t="s">
        <v>98</v>
      </c>
      <c r="BL395" s="71" t="s">
        <v>98</v>
      </c>
      <c r="BM395" s="12" t="s">
        <v>98</v>
      </c>
      <c r="BN395" s="12" t="s">
        <v>98</v>
      </c>
      <c r="BO395" s="12" t="s">
        <v>98</v>
      </c>
      <c r="BP395" s="100" t="s">
        <v>98</v>
      </c>
      <c r="BQ395" s="12" t="s">
        <v>98</v>
      </c>
      <c r="BR395" s="71" t="s">
        <v>98</v>
      </c>
      <c r="BS395" s="12" t="s">
        <v>98</v>
      </c>
      <c r="BT395" s="12" t="s">
        <v>98</v>
      </c>
      <c r="BU395" s="12" t="s">
        <v>98</v>
      </c>
      <c r="BV395" s="100" t="s">
        <v>98</v>
      </c>
      <c r="BW395" s="12" t="s">
        <v>98</v>
      </c>
      <c r="BX395" s="71" t="s">
        <v>98</v>
      </c>
      <c r="BY395" s="12" t="s">
        <v>98</v>
      </c>
      <c r="BZ395" s="12" t="s">
        <v>98</v>
      </c>
      <c r="CA395" s="12" t="s">
        <v>98</v>
      </c>
      <c r="CB395" s="100" t="s">
        <v>98</v>
      </c>
      <c r="CC395" s="100" t="s">
        <v>98</v>
      </c>
      <c r="CD395" s="100" t="s">
        <v>98</v>
      </c>
      <c r="CE395" s="100" t="s">
        <v>98</v>
      </c>
      <c r="CF395" s="100" t="s">
        <v>98</v>
      </c>
      <c r="CG395" s="100" t="s">
        <v>98</v>
      </c>
      <c r="CH395" s="100" t="s">
        <v>98</v>
      </c>
      <c r="CI395" s="101" t="s">
        <v>98</v>
      </c>
    </row>
    <row r="396" spans="1:87" ht="21.75" customHeight="1" x14ac:dyDescent="0.25">
      <c r="A396" s="1" t="s">
        <v>1433</v>
      </c>
      <c r="B396" s="7" t="s">
        <v>903</v>
      </c>
      <c r="C396" s="7" t="s">
        <v>1434</v>
      </c>
      <c r="D396" t="s">
        <v>1706</v>
      </c>
      <c r="E396" s="2">
        <v>2013</v>
      </c>
      <c r="F396" s="19" t="s">
        <v>91</v>
      </c>
      <c r="G396" s="10" t="s">
        <v>558</v>
      </c>
      <c r="H396" s="2" t="s">
        <v>93</v>
      </c>
      <c r="I396" s="10" t="s">
        <v>94</v>
      </c>
      <c r="J396" s="2" t="s">
        <v>1707</v>
      </c>
      <c r="K396" s="118" t="str">
        <f t="shared" si="46"/>
        <v>pdf</v>
      </c>
      <c r="L396" s="2" t="s">
        <v>1708</v>
      </c>
      <c r="M396" s="118" t="str">
        <f t="shared" si="47"/>
        <v>pdf</v>
      </c>
      <c r="N396" s="2" t="s">
        <v>97</v>
      </c>
      <c r="O396" s="45" t="s">
        <v>98</v>
      </c>
      <c r="P396" s="13" t="str">
        <f t="shared" si="49"/>
        <v>Folder</v>
      </c>
      <c r="Q396" s="127">
        <v>2700</v>
      </c>
      <c r="R396" s="127">
        <v>1100</v>
      </c>
      <c r="S396" s="127">
        <v>1400</v>
      </c>
      <c r="T396" s="10">
        <v>42</v>
      </c>
      <c r="U396" s="2" t="s">
        <v>100</v>
      </c>
      <c r="V396" s="7" t="s">
        <v>98</v>
      </c>
      <c r="W396" s="2" t="s">
        <v>100</v>
      </c>
      <c r="X396" s="2" t="s">
        <v>100</v>
      </c>
      <c r="Y396" s="2" t="s">
        <v>100</v>
      </c>
      <c r="Z396" s="2" t="s">
        <v>100</v>
      </c>
      <c r="AA396" s="2" t="s">
        <v>100</v>
      </c>
      <c r="AB396" s="18" t="s">
        <v>100</v>
      </c>
      <c r="AC396" s="76" t="s">
        <v>130</v>
      </c>
      <c r="AD396" s="63" t="s">
        <v>98</v>
      </c>
      <c r="AE396" s="65" t="s">
        <v>98</v>
      </c>
      <c r="AF396" s="86" t="s">
        <v>98</v>
      </c>
      <c r="AG396" s="65" t="s">
        <v>98</v>
      </c>
      <c r="AH396" s="65" t="s">
        <v>98</v>
      </c>
      <c r="AI396" s="65" t="s">
        <v>98</v>
      </c>
      <c r="AJ396" s="65" t="s">
        <v>98</v>
      </c>
      <c r="AK396" s="66" t="s">
        <v>98</v>
      </c>
      <c r="AL396" s="12" t="s">
        <v>98</v>
      </c>
      <c r="AM396" s="2" t="str">
        <f t="shared" si="51"/>
        <v/>
      </c>
      <c r="AN396" s="14" t="str">
        <f t="shared" si="50"/>
        <v>Folder</v>
      </c>
      <c r="AO396" s="15">
        <v>0</v>
      </c>
      <c r="AP396" s="62"/>
      <c r="AQ396" s="71" t="s">
        <v>98</v>
      </c>
      <c r="AR396" s="67" t="str">
        <f t="shared" si="48"/>
        <v>K21x.094</v>
      </c>
      <c r="AS396" s="67" t="s">
        <v>1574</v>
      </c>
      <c r="AT396" s="67" t="s">
        <v>100</v>
      </c>
      <c r="AU396" s="75" t="s">
        <v>100</v>
      </c>
      <c r="AV396" s="112" t="s">
        <v>214</v>
      </c>
      <c r="AW396" s="122" t="s">
        <v>438</v>
      </c>
      <c r="AX396" s="122" t="s">
        <v>139</v>
      </c>
      <c r="AY396" s="70" t="s">
        <v>91</v>
      </c>
      <c r="AZ396" s="71" t="s">
        <v>98</v>
      </c>
      <c r="BA396" s="71" t="s">
        <v>558</v>
      </c>
      <c r="BB396" s="71" t="s">
        <v>94</v>
      </c>
      <c r="BC396" s="70" t="s">
        <v>91</v>
      </c>
      <c r="BD396" s="71" t="s">
        <v>98</v>
      </c>
      <c r="BE396" s="12" t="s">
        <v>98</v>
      </c>
      <c r="BF396" s="71" t="s">
        <v>98</v>
      </c>
      <c r="BG396" s="12" t="s">
        <v>98</v>
      </c>
      <c r="BH396" s="12" t="s">
        <v>98</v>
      </c>
      <c r="BI396" s="12" t="s">
        <v>98</v>
      </c>
      <c r="BJ396" s="100" t="s">
        <v>98</v>
      </c>
      <c r="BK396" s="12" t="s">
        <v>98</v>
      </c>
      <c r="BL396" s="71" t="s">
        <v>98</v>
      </c>
      <c r="BM396" s="12" t="s">
        <v>98</v>
      </c>
      <c r="BN396" s="12" t="s">
        <v>98</v>
      </c>
      <c r="BO396" s="12" t="s">
        <v>98</v>
      </c>
      <c r="BP396" s="100" t="s">
        <v>98</v>
      </c>
      <c r="BQ396" s="12" t="s">
        <v>98</v>
      </c>
      <c r="BR396" s="71" t="s">
        <v>98</v>
      </c>
      <c r="BS396" s="12" t="s">
        <v>98</v>
      </c>
      <c r="BT396" s="12" t="s">
        <v>98</v>
      </c>
      <c r="BU396" s="12" t="s">
        <v>98</v>
      </c>
      <c r="BV396" s="100" t="s">
        <v>98</v>
      </c>
      <c r="BW396" s="12" t="s">
        <v>98</v>
      </c>
      <c r="BX396" s="71" t="s">
        <v>98</v>
      </c>
      <c r="BY396" s="12" t="s">
        <v>98</v>
      </c>
      <c r="BZ396" s="12" t="s">
        <v>98</v>
      </c>
      <c r="CA396" s="12" t="s">
        <v>98</v>
      </c>
      <c r="CB396" s="100" t="s">
        <v>98</v>
      </c>
      <c r="CC396" s="100" t="s">
        <v>98</v>
      </c>
      <c r="CD396" s="100" t="s">
        <v>98</v>
      </c>
      <c r="CE396" s="100" t="s">
        <v>98</v>
      </c>
      <c r="CF396" s="100" t="s">
        <v>98</v>
      </c>
      <c r="CG396" s="100" t="s">
        <v>98</v>
      </c>
      <c r="CH396" s="100" t="s">
        <v>98</v>
      </c>
      <c r="CI396" s="101" t="s">
        <v>98</v>
      </c>
    </row>
    <row r="397" spans="1:87" ht="21.75" customHeight="1" x14ac:dyDescent="0.25">
      <c r="A397" s="1" t="s">
        <v>1433</v>
      </c>
      <c r="B397" s="7" t="s">
        <v>912</v>
      </c>
      <c r="C397" s="7" t="s">
        <v>1434</v>
      </c>
      <c r="D397" t="s">
        <v>1709</v>
      </c>
      <c r="E397" s="2">
        <v>2014</v>
      </c>
      <c r="F397" s="19" t="s">
        <v>91</v>
      </c>
      <c r="G397" s="10" t="s">
        <v>558</v>
      </c>
      <c r="H397" s="2" t="s">
        <v>93</v>
      </c>
      <c r="I397" s="10" t="s">
        <v>94</v>
      </c>
      <c r="J397" s="2" t="s">
        <v>1710</v>
      </c>
      <c r="K397" s="118" t="str">
        <f t="shared" si="46"/>
        <v>pdf</v>
      </c>
      <c r="L397" s="2" t="s">
        <v>1711</v>
      </c>
      <c r="M397" s="118" t="str">
        <f t="shared" si="47"/>
        <v>pdf</v>
      </c>
      <c r="N397" s="2" t="s">
        <v>97</v>
      </c>
      <c r="O397" s="45" t="s">
        <v>98</v>
      </c>
      <c r="P397" s="13" t="str">
        <f t="shared" si="49"/>
        <v>Folder</v>
      </c>
      <c r="Q397" s="127">
        <v>2700</v>
      </c>
      <c r="R397" s="127">
        <v>1100</v>
      </c>
      <c r="S397" s="127">
        <v>1400</v>
      </c>
      <c r="T397" s="10">
        <v>42</v>
      </c>
      <c r="U397" s="2" t="s">
        <v>99</v>
      </c>
      <c r="V397" s="7" t="s">
        <v>100</v>
      </c>
      <c r="W397" s="2" t="s">
        <v>100</v>
      </c>
      <c r="X397" s="2" t="s">
        <v>100</v>
      </c>
      <c r="Y397" s="2" t="s">
        <v>100</v>
      </c>
      <c r="Z397" s="2" t="s">
        <v>100</v>
      </c>
      <c r="AA397" s="2" t="s">
        <v>100</v>
      </c>
      <c r="AB397" s="18" t="s">
        <v>100</v>
      </c>
      <c r="AC397" s="76" t="s">
        <v>130</v>
      </c>
      <c r="AD397" s="63" t="s">
        <v>98</v>
      </c>
      <c r="AE397" s="65" t="s">
        <v>98</v>
      </c>
      <c r="AF397" s="86" t="s">
        <v>98</v>
      </c>
      <c r="AG397" s="65" t="s">
        <v>98</v>
      </c>
      <c r="AH397" s="65" t="s">
        <v>98</v>
      </c>
      <c r="AI397" s="65" t="s">
        <v>98</v>
      </c>
      <c r="AJ397" s="65" t="s">
        <v>98</v>
      </c>
      <c r="AK397" s="66" t="s">
        <v>98</v>
      </c>
      <c r="AL397" s="12" t="s">
        <v>98</v>
      </c>
      <c r="AM397" s="2" t="str">
        <f t="shared" si="51"/>
        <v/>
      </c>
      <c r="AN397" s="14" t="str">
        <f t="shared" si="50"/>
        <v>Folder</v>
      </c>
      <c r="AO397" s="15">
        <v>0</v>
      </c>
      <c r="AP397" s="62"/>
      <c r="AQ397" s="71" t="s">
        <v>98</v>
      </c>
      <c r="AR397" s="67" t="str">
        <f t="shared" si="48"/>
        <v>K21x.095</v>
      </c>
      <c r="AS397" s="67" t="s">
        <v>1574</v>
      </c>
      <c r="AT397" s="67" t="s">
        <v>100</v>
      </c>
      <c r="AU397" s="75" t="s">
        <v>100</v>
      </c>
      <c r="AV397" s="112" t="s">
        <v>100</v>
      </c>
      <c r="AW397" s="122" t="s">
        <v>458</v>
      </c>
      <c r="AX397" s="122" t="s">
        <v>104</v>
      </c>
      <c r="AY397" s="70" t="s">
        <v>91</v>
      </c>
      <c r="AZ397" s="71" t="s">
        <v>98</v>
      </c>
      <c r="BA397" s="71" t="s">
        <v>558</v>
      </c>
      <c r="BB397" s="71" t="s">
        <v>94</v>
      </c>
      <c r="BC397" s="70" t="s">
        <v>91</v>
      </c>
      <c r="BD397" s="71" t="s">
        <v>98</v>
      </c>
      <c r="BE397" s="12" t="s">
        <v>98</v>
      </c>
      <c r="BF397" s="71" t="s">
        <v>98</v>
      </c>
      <c r="BG397" s="12" t="s">
        <v>98</v>
      </c>
      <c r="BH397" s="12" t="s">
        <v>98</v>
      </c>
      <c r="BI397" s="12" t="s">
        <v>98</v>
      </c>
      <c r="BJ397" s="100" t="s">
        <v>98</v>
      </c>
      <c r="BK397" s="12" t="s">
        <v>98</v>
      </c>
      <c r="BL397" s="71" t="s">
        <v>98</v>
      </c>
      <c r="BM397" s="12" t="s">
        <v>98</v>
      </c>
      <c r="BN397" s="12" t="s">
        <v>98</v>
      </c>
      <c r="BO397" s="12" t="s">
        <v>98</v>
      </c>
      <c r="BP397" s="100" t="s">
        <v>98</v>
      </c>
      <c r="BQ397" s="12" t="s">
        <v>98</v>
      </c>
      <c r="BR397" s="71" t="s">
        <v>98</v>
      </c>
      <c r="BS397" s="12" t="s">
        <v>98</v>
      </c>
      <c r="BT397" s="12" t="s">
        <v>98</v>
      </c>
      <c r="BU397" s="12" t="s">
        <v>98</v>
      </c>
      <c r="BV397" s="100" t="s">
        <v>98</v>
      </c>
      <c r="BW397" s="12" t="s">
        <v>98</v>
      </c>
      <c r="BX397" s="71" t="s">
        <v>98</v>
      </c>
      <c r="BY397" s="12" t="s">
        <v>98</v>
      </c>
      <c r="BZ397" s="12" t="s">
        <v>98</v>
      </c>
      <c r="CA397" s="12" t="s">
        <v>98</v>
      </c>
      <c r="CB397" s="100" t="s">
        <v>98</v>
      </c>
      <c r="CC397" s="100" t="s">
        <v>98</v>
      </c>
      <c r="CD397" s="100" t="s">
        <v>98</v>
      </c>
      <c r="CE397" s="100" t="s">
        <v>98</v>
      </c>
      <c r="CF397" s="100" t="s">
        <v>98</v>
      </c>
      <c r="CG397" s="100" t="s">
        <v>98</v>
      </c>
      <c r="CH397" s="100" t="s">
        <v>98</v>
      </c>
      <c r="CI397" s="101" t="s">
        <v>98</v>
      </c>
    </row>
    <row r="398" spans="1:87" ht="21.75" customHeight="1" x14ac:dyDescent="0.25">
      <c r="A398" s="1" t="s">
        <v>1433</v>
      </c>
      <c r="B398" s="7" t="s">
        <v>922</v>
      </c>
      <c r="C398" s="7" t="s">
        <v>1434</v>
      </c>
      <c r="D398" t="s">
        <v>1712</v>
      </c>
      <c r="E398" s="2">
        <v>2013</v>
      </c>
      <c r="F398" s="19" t="s">
        <v>91</v>
      </c>
      <c r="G398" s="10" t="s">
        <v>558</v>
      </c>
      <c r="H398" s="2" t="s">
        <v>93</v>
      </c>
      <c r="I398" s="10" t="s">
        <v>94</v>
      </c>
      <c r="J398" s="2" t="s">
        <v>1713</v>
      </c>
      <c r="K398" s="118" t="str">
        <f t="shared" si="46"/>
        <v>pdf</v>
      </c>
      <c r="L398" s="2" t="s">
        <v>1708</v>
      </c>
      <c r="M398" s="118" t="str">
        <f t="shared" si="47"/>
        <v>pdf</v>
      </c>
      <c r="N398" s="2" t="s">
        <v>97</v>
      </c>
      <c r="O398" s="45" t="s">
        <v>98</v>
      </c>
      <c r="P398" s="13" t="str">
        <f t="shared" si="49"/>
        <v>Folder</v>
      </c>
      <c r="Q398" s="127">
        <v>2700</v>
      </c>
      <c r="R398" s="127">
        <v>1100</v>
      </c>
      <c r="S398" s="127">
        <v>1400</v>
      </c>
      <c r="T398" s="10">
        <v>42</v>
      </c>
      <c r="U398" s="2" t="s">
        <v>99</v>
      </c>
      <c r="V398" s="7" t="s">
        <v>100</v>
      </c>
      <c r="W398" s="2" t="s">
        <v>100</v>
      </c>
      <c r="X398" s="2" t="s">
        <v>100</v>
      </c>
      <c r="Y398" s="2" t="s">
        <v>100</v>
      </c>
      <c r="Z398" s="2" t="s">
        <v>100</v>
      </c>
      <c r="AA398" s="2" t="s">
        <v>100</v>
      </c>
      <c r="AB398" s="18" t="s">
        <v>100</v>
      </c>
      <c r="AC398" s="76" t="s">
        <v>130</v>
      </c>
      <c r="AD398" s="63" t="s">
        <v>98</v>
      </c>
      <c r="AE398" s="65" t="s">
        <v>98</v>
      </c>
      <c r="AF398" s="86" t="s">
        <v>98</v>
      </c>
      <c r="AG398" s="65" t="s">
        <v>98</v>
      </c>
      <c r="AH398" s="65" t="s">
        <v>98</v>
      </c>
      <c r="AI398" s="65" t="s">
        <v>98</v>
      </c>
      <c r="AJ398" s="65" t="s">
        <v>98</v>
      </c>
      <c r="AK398" s="66" t="s">
        <v>98</v>
      </c>
      <c r="AL398" s="12" t="s">
        <v>98</v>
      </c>
      <c r="AM398" s="2" t="str">
        <f t="shared" si="51"/>
        <v/>
      </c>
      <c r="AN398" s="14" t="str">
        <f t="shared" si="50"/>
        <v>Folder</v>
      </c>
      <c r="AO398" s="15">
        <v>0</v>
      </c>
      <c r="AP398" s="62"/>
      <c r="AQ398" s="71" t="s">
        <v>98</v>
      </c>
      <c r="AR398" s="67" t="str">
        <f t="shared" si="48"/>
        <v>K21x.096</v>
      </c>
      <c r="AS398" s="67" t="s">
        <v>1574</v>
      </c>
      <c r="AT398" s="67" t="s">
        <v>100</v>
      </c>
      <c r="AU398" s="75" t="s">
        <v>100</v>
      </c>
      <c r="AV398" s="112" t="s">
        <v>100</v>
      </c>
      <c r="AW398" s="122" t="s">
        <v>243</v>
      </c>
      <c r="AX398" s="122" t="s">
        <v>104</v>
      </c>
      <c r="AY398" s="70" t="s">
        <v>91</v>
      </c>
      <c r="AZ398" s="71" t="s">
        <v>98</v>
      </c>
      <c r="BA398" s="71" t="s">
        <v>558</v>
      </c>
      <c r="BB398" s="71" t="s">
        <v>94</v>
      </c>
      <c r="BC398" s="70" t="s">
        <v>91</v>
      </c>
      <c r="BD398" s="71" t="s">
        <v>98</v>
      </c>
      <c r="BE398" s="12" t="s">
        <v>98</v>
      </c>
      <c r="BF398" s="71" t="s">
        <v>98</v>
      </c>
      <c r="BG398" s="12" t="s">
        <v>98</v>
      </c>
      <c r="BH398" s="12" t="s">
        <v>98</v>
      </c>
      <c r="BI398" s="12" t="s">
        <v>98</v>
      </c>
      <c r="BJ398" s="100" t="s">
        <v>98</v>
      </c>
      <c r="BK398" s="12" t="s">
        <v>98</v>
      </c>
      <c r="BL398" s="71" t="s">
        <v>98</v>
      </c>
      <c r="BM398" s="12" t="s">
        <v>98</v>
      </c>
      <c r="BN398" s="12" t="s">
        <v>98</v>
      </c>
      <c r="BO398" s="12" t="s">
        <v>98</v>
      </c>
      <c r="BP398" s="100" t="s">
        <v>98</v>
      </c>
      <c r="BQ398" s="12" t="s">
        <v>98</v>
      </c>
      <c r="BR398" s="71" t="s">
        <v>98</v>
      </c>
      <c r="BS398" s="12" t="s">
        <v>98</v>
      </c>
      <c r="BT398" s="12" t="s">
        <v>98</v>
      </c>
      <c r="BU398" s="12" t="s">
        <v>98</v>
      </c>
      <c r="BV398" s="100" t="s">
        <v>98</v>
      </c>
      <c r="BW398" s="12" t="s">
        <v>98</v>
      </c>
      <c r="BX398" s="71" t="s">
        <v>98</v>
      </c>
      <c r="BY398" s="12" t="s">
        <v>98</v>
      </c>
      <c r="BZ398" s="12" t="s">
        <v>98</v>
      </c>
      <c r="CA398" s="12" t="s">
        <v>98</v>
      </c>
      <c r="CB398" s="100" t="s">
        <v>98</v>
      </c>
      <c r="CC398" s="100" t="s">
        <v>98</v>
      </c>
      <c r="CD398" s="100" t="s">
        <v>98</v>
      </c>
      <c r="CE398" s="100" t="s">
        <v>98</v>
      </c>
      <c r="CF398" s="100" t="s">
        <v>98</v>
      </c>
      <c r="CG398" s="100" t="s">
        <v>98</v>
      </c>
      <c r="CH398" s="100" t="s">
        <v>98</v>
      </c>
      <c r="CI398" s="101" t="s">
        <v>98</v>
      </c>
    </row>
    <row r="399" spans="1:87" ht="21.75" customHeight="1" x14ac:dyDescent="0.25">
      <c r="A399" s="1" t="s">
        <v>1433</v>
      </c>
      <c r="B399" s="7" t="s">
        <v>930</v>
      </c>
      <c r="C399" s="7" t="s">
        <v>1434</v>
      </c>
      <c r="D399" t="s">
        <v>1714</v>
      </c>
      <c r="E399" s="2">
        <v>2014</v>
      </c>
      <c r="F399" s="19" t="s">
        <v>91</v>
      </c>
      <c r="G399" s="10" t="s">
        <v>558</v>
      </c>
      <c r="H399" s="2" t="s">
        <v>93</v>
      </c>
      <c r="I399" s="10" t="s">
        <v>94</v>
      </c>
      <c r="J399" s="2" t="s">
        <v>1715</v>
      </c>
      <c r="K399" s="118" t="str">
        <f t="shared" si="46"/>
        <v>pdf</v>
      </c>
      <c r="L399" s="2" t="s">
        <v>1683</v>
      </c>
      <c r="M399" s="118" t="str">
        <f t="shared" si="47"/>
        <v>pdf</v>
      </c>
      <c r="N399" s="2" t="s">
        <v>97</v>
      </c>
      <c r="O399" s="45" t="s">
        <v>98</v>
      </c>
      <c r="P399" s="13" t="str">
        <f t="shared" si="49"/>
        <v>Folder</v>
      </c>
      <c r="Q399" s="127">
        <v>2700</v>
      </c>
      <c r="R399" s="127">
        <v>1100</v>
      </c>
      <c r="S399" s="127">
        <v>1000</v>
      </c>
      <c r="T399" s="10">
        <v>42</v>
      </c>
      <c r="U399" s="2" t="s">
        <v>99</v>
      </c>
      <c r="V399" s="7" t="s">
        <v>98</v>
      </c>
      <c r="W399" s="2" t="s">
        <v>100</v>
      </c>
      <c r="X399" s="2" t="s">
        <v>100</v>
      </c>
      <c r="Y399" s="2" t="s">
        <v>100</v>
      </c>
      <c r="Z399" s="2" t="s">
        <v>100</v>
      </c>
      <c r="AA399" s="2" t="s">
        <v>100</v>
      </c>
      <c r="AB399" s="18" t="s">
        <v>100</v>
      </c>
      <c r="AC399" s="76" t="s">
        <v>130</v>
      </c>
      <c r="AD399" s="63" t="s">
        <v>98</v>
      </c>
      <c r="AE399" s="65" t="s">
        <v>98</v>
      </c>
      <c r="AF399" s="86" t="s">
        <v>98</v>
      </c>
      <c r="AG399" s="65" t="s">
        <v>98</v>
      </c>
      <c r="AH399" s="65" t="s">
        <v>98</v>
      </c>
      <c r="AI399" s="65" t="s">
        <v>98</v>
      </c>
      <c r="AJ399" s="65" t="s">
        <v>98</v>
      </c>
      <c r="AK399" s="66" t="s">
        <v>98</v>
      </c>
      <c r="AL399" s="12" t="s">
        <v>98</v>
      </c>
      <c r="AM399" s="2" t="str">
        <f t="shared" si="51"/>
        <v/>
      </c>
      <c r="AN399" s="14" t="str">
        <f t="shared" si="50"/>
        <v>Folder</v>
      </c>
      <c r="AO399" s="15">
        <v>0</v>
      </c>
      <c r="AP399" s="62"/>
      <c r="AQ399" s="71" t="s">
        <v>98</v>
      </c>
      <c r="AR399" s="67" t="str">
        <f t="shared" si="48"/>
        <v>K21x.097</v>
      </c>
      <c r="AS399" s="67" t="s">
        <v>1439</v>
      </c>
      <c r="AT399" s="67" t="s">
        <v>100</v>
      </c>
      <c r="AU399" s="75" t="s">
        <v>100</v>
      </c>
      <c r="AV399" s="112" t="s">
        <v>197</v>
      </c>
      <c r="AW399" s="122" t="s">
        <v>132</v>
      </c>
      <c r="AX399" s="122" t="s">
        <v>104</v>
      </c>
      <c r="AY399" s="70" t="s">
        <v>91</v>
      </c>
      <c r="AZ399" s="71" t="s">
        <v>98</v>
      </c>
      <c r="BA399" s="71" t="s">
        <v>558</v>
      </c>
      <c r="BB399" s="71" t="s">
        <v>94</v>
      </c>
      <c r="BC399" s="70" t="s">
        <v>91</v>
      </c>
      <c r="BD399" s="71" t="s">
        <v>98</v>
      </c>
      <c r="BE399" s="12" t="s">
        <v>98</v>
      </c>
      <c r="BF399" s="71" t="s">
        <v>98</v>
      </c>
      <c r="BG399" s="12" t="s">
        <v>98</v>
      </c>
      <c r="BH399" s="12" t="s">
        <v>98</v>
      </c>
      <c r="BI399" s="12" t="s">
        <v>98</v>
      </c>
      <c r="BJ399" s="100" t="s">
        <v>98</v>
      </c>
      <c r="BK399" s="12" t="s">
        <v>98</v>
      </c>
      <c r="BL399" s="71" t="s">
        <v>98</v>
      </c>
      <c r="BM399" s="12" t="s">
        <v>98</v>
      </c>
      <c r="BN399" s="12" t="s">
        <v>98</v>
      </c>
      <c r="BO399" s="12" t="s">
        <v>98</v>
      </c>
      <c r="BP399" s="100" t="s">
        <v>98</v>
      </c>
      <c r="BQ399" s="12" t="s">
        <v>98</v>
      </c>
      <c r="BR399" s="71" t="s">
        <v>98</v>
      </c>
      <c r="BS399" s="12" t="s">
        <v>98</v>
      </c>
      <c r="BT399" s="12" t="s">
        <v>98</v>
      </c>
      <c r="BU399" s="12" t="s">
        <v>98</v>
      </c>
      <c r="BV399" s="100" t="s">
        <v>98</v>
      </c>
      <c r="BW399" s="12" t="s">
        <v>98</v>
      </c>
      <c r="BX399" s="71" t="s">
        <v>98</v>
      </c>
      <c r="BY399" s="12" t="s">
        <v>98</v>
      </c>
      <c r="BZ399" s="12" t="s">
        <v>98</v>
      </c>
      <c r="CA399" s="12" t="s">
        <v>98</v>
      </c>
      <c r="CB399" s="100" t="s">
        <v>98</v>
      </c>
      <c r="CC399" s="100" t="s">
        <v>98</v>
      </c>
      <c r="CD399" s="100" t="s">
        <v>98</v>
      </c>
      <c r="CE399" s="100" t="s">
        <v>98</v>
      </c>
      <c r="CF399" s="100" t="s">
        <v>98</v>
      </c>
      <c r="CG399" s="100" t="s">
        <v>98</v>
      </c>
      <c r="CH399" s="100" t="s">
        <v>98</v>
      </c>
      <c r="CI399" s="101" t="s">
        <v>98</v>
      </c>
    </row>
    <row r="400" spans="1:87" ht="21.75" customHeight="1" x14ac:dyDescent="0.25">
      <c r="A400" s="1" t="s">
        <v>1433</v>
      </c>
      <c r="B400" s="7" t="s">
        <v>939</v>
      </c>
      <c r="C400" s="7" t="s">
        <v>1434</v>
      </c>
      <c r="D400" t="s">
        <v>1716</v>
      </c>
      <c r="E400" s="2">
        <v>2014</v>
      </c>
      <c r="F400" s="19" t="s">
        <v>91</v>
      </c>
      <c r="G400" s="10" t="s">
        <v>558</v>
      </c>
      <c r="H400" s="2" t="s">
        <v>93</v>
      </c>
      <c r="I400" s="10" t="s">
        <v>94</v>
      </c>
      <c r="J400" s="2" t="s">
        <v>1717</v>
      </c>
      <c r="K400" s="118" t="str">
        <f t="shared" si="46"/>
        <v>pdf</v>
      </c>
      <c r="L400" s="2" t="s">
        <v>1617</v>
      </c>
      <c r="M400" s="118" t="str">
        <f t="shared" si="47"/>
        <v>pdf</v>
      </c>
      <c r="N400" s="2" t="s">
        <v>97</v>
      </c>
      <c r="O400" s="45" t="s">
        <v>98</v>
      </c>
      <c r="P400" s="13" t="str">
        <f t="shared" si="49"/>
        <v>Folder</v>
      </c>
      <c r="Q400" s="127">
        <v>2700</v>
      </c>
      <c r="R400" s="127">
        <v>1100</v>
      </c>
      <c r="S400" s="127">
        <v>1400</v>
      </c>
      <c r="T400" s="10">
        <v>42</v>
      </c>
      <c r="U400" s="2" t="s">
        <v>99</v>
      </c>
      <c r="V400" s="7" t="s">
        <v>98</v>
      </c>
      <c r="W400" s="2" t="s">
        <v>99</v>
      </c>
      <c r="X400" s="2" t="s">
        <v>100</v>
      </c>
      <c r="Y400" s="2" t="s">
        <v>100</v>
      </c>
      <c r="Z400" s="2" t="s">
        <v>100</v>
      </c>
      <c r="AA400" s="2" t="s">
        <v>99</v>
      </c>
      <c r="AB400" s="18" t="s">
        <v>100</v>
      </c>
      <c r="AC400" s="76" t="s">
        <v>137</v>
      </c>
      <c r="AD400" s="63" t="s">
        <v>98</v>
      </c>
      <c r="AE400" s="65" t="s">
        <v>98</v>
      </c>
      <c r="AF400" s="86" t="s">
        <v>98</v>
      </c>
      <c r="AG400" s="65" t="s">
        <v>98</v>
      </c>
      <c r="AH400" s="65" t="s">
        <v>98</v>
      </c>
      <c r="AI400" s="65" t="s">
        <v>98</v>
      </c>
      <c r="AJ400" s="65" t="s">
        <v>98</v>
      </c>
      <c r="AK400" s="66" t="s">
        <v>98</v>
      </c>
      <c r="AL400" s="12" t="s">
        <v>98</v>
      </c>
      <c r="AM400" s="2" t="str">
        <f t="shared" si="51"/>
        <v/>
      </c>
      <c r="AN400" s="14" t="str">
        <f t="shared" si="50"/>
        <v>Folder</v>
      </c>
      <c r="AO400" s="15">
        <v>0</v>
      </c>
      <c r="AP400" s="62"/>
      <c r="AQ400" s="71" t="s">
        <v>98</v>
      </c>
      <c r="AR400" s="67" t="str">
        <f t="shared" si="48"/>
        <v>K21x.098</v>
      </c>
      <c r="AS400" s="67" t="s">
        <v>1574</v>
      </c>
      <c r="AT400" s="67" t="s">
        <v>100</v>
      </c>
      <c r="AU400" s="75" t="s">
        <v>100</v>
      </c>
      <c r="AV400" s="112" t="s">
        <v>214</v>
      </c>
      <c r="AW400" s="122" t="s">
        <v>616</v>
      </c>
      <c r="AX400" s="122" t="s">
        <v>104</v>
      </c>
      <c r="AY400" s="70" t="s">
        <v>91</v>
      </c>
      <c r="AZ400" s="71" t="s">
        <v>98</v>
      </c>
      <c r="BA400" s="71" t="s">
        <v>558</v>
      </c>
      <c r="BB400" s="71" t="s">
        <v>94</v>
      </c>
      <c r="BC400" s="70" t="s">
        <v>91</v>
      </c>
      <c r="BD400" s="71" t="s">
        <v>98</v>
      </c>
      <c r="BE400" s="12" t="s">
        <v>98</v>
      </c>
      <c r="BF400" s="71" t="s">
        <v>98</v>
      </c>
      <c r="BG400" s="12" t="s">
        <v>98</v>
      </c>
      <c r="BH400" s="12" t="s">
        <v>98</v>
      </c>
      <c r="BI400" s="12" t="s">
        <v>98</v>
      </c>
      <c r="BJ400" s="100" t="s">
        <v>98</v>
      </c>
      <c r="BK400" s="12" t="s">
        <v>98</v>
      </c>
      <c r="BL400" s="71" t="s">
        <v>98</v>
      </c>
      <c r="BM400" s="12" t="s">
        <v>98</v>
      </c>
      <c r="BN400" s="12" t="s">
        <v>98</v>
      </c>
      <c r="BO400" s="12" t="s">
        <v>98</v>
      </c>
      <c r="BP400" s="100" t="s">
        <v>98</v>
      </c>
      <c r="BQ400" s="12" t="s">
        <v>98</v>
      </c>
      <c r="BR400" s="71" t="s">
        <v>98</v>
      </c>
      <c r="BS400" s="12" t="s">
        <v>98</v>
      </c>
      <c r="BT400" s="12" t="s">
        <v>98</v>
      </c>
      <c r="BU400" s="12" t="s">
        <v>98</v>
      </c>
      <c r="BV400" s="100" t="s">
        <v>98</v>
      </c>
      <c r="BW400" s="12" t="s">
        <v>98</v>
      </c>
      <c r="BX400" s="71" t="s">
        <v>98</v>
      </c>
      <c r="BY400" s="12" t="s">
        <v>98</v>
      </c>
      <c r="BZ400" s="12" t="s">
        <v>98</v>
      </c>
      <c r="CA400" s="12" t="s">
        <v>98</v>
      </c>
      <c r="CB400" s="100" t="s">
        <v>98</v>
      </c>
      <c r="CC400" s="100" t="s">
        <v>98</v>
      </c>
      <c r="CD400" s="100" t="s">
        <v>98</v>
      </c>
      <c r="CE400" s="100" t="s">
        <v>98</v>
      </c>
      <c r="CF400" s="100" t="s">
        <v>98</v>
      </c>
      <c r="CG400" s="100" t="s">
        <v>98</v>
      </c>
      <c r="CH400" s="100" t="s">
        <v>98</v>
      </c>
      <c r="CI400" s="101" t="s">
        <v>98</v>
      </c>
    </row>
    <row r="401" spans="1:87" ht="21.75" customHeight="1" x14ac:dyDescent="0.25">
      <c r="A401" s="1" t="s">
        <v>1433</v>
      </c>
      <c r="B401" s="7" t="s">
        <v>945</v>
      </c>
      <c r="C401" s="7" t="s">
        <v>1434</v>
      </c>
      <c r="D401" t="s">
        <v>897</v>
      </c>
      <c r="E401" s="2">
        <v>2014</v>
      </c>
      <c r="F401" s="19" t="s">
        <v>91</v>
      </c>
      <c r="G401" s="10" t="s">
        <v>558</v>
      </c>
      <c r="H401" s="2" t="s">
        <v>93</v>
      </c>
      <c r="I401" s="10" t="s">
        <v>94</v>
      </c>
      <c r="J401" s="2" t="s">
        <v>1718</v>
      </c>
      <c r="K401" s="118" t="str">
        <f t="shared" si="46"/>
        <v>pdf</v>
      </c>
      <c r="L401" s="2" t="s">
        <v>1636</v>
      </c>
      <c r="M401" s="118" t="str">
        <f t="shared" si="47"/>
        <v>pdf</v>
      </c>
      <c r="N401" s="2" t="s">
        <v>97</v>
      </c>
      <c r="O401" s="45" t="s">
        <v>98</v>
      </c>
      <c r="P401" s="13" t="str">
        <f t="shared" si="49"/>
        <v>Folder</v>
      </c>
      <c r="Q401" s="127">
        <v>2700</v>
      </c>
      <c r="R401" s="127">
        <v>1100</v>
      </c>
      <c r="S401" s="127">
        <v>1000</v>
      </c>
      <c r="T401" s="10">
        <v>42</v>
      </c>
      <c r="U401" s="2" t="s">
        <v>99</v>
      </c>
      <c r="V401" s="7" t="s">
        <v>98</v>
      </c>
      <c r="W401" s="2" t="s">
        <v>100</v>
      </c>
      <c r="X401" s="2" t="s">
        <v>100</v>
      </c>
      <c r="Y401" s="2" t="s">
        <v>100</v>
      </c>
      <c r="Z401" s="2" t="s">
        <v>100</v>
      </c>
      <c r="AA401" s="2" t="s">
        <v>100</v>
      </c>
      <c r="AB401" s="18" t="s">
        <v>100</v>
      </c>
      <c r="AC401" s="76" t="s">
        <v>130</v>
      </c>
      <c r="AD401" s="63" t="s">
        <v>98</v>
      </c>
      <c r="AE401" s="65" t="s">
        <v>98</v>
      </c>
      <c r="AF401" s="86" t="s">
        <v>98</v>
      </c>
      <c r="AG401" s="65" t="s">
        <v>98</v>
      </c>
      <c r="AH401" s="65" t="s">
        <v>98</v>
      </c>
      <c r="AI401" s="65" t="s">
        <v>98</v>
      </c>
      <c r="AJ401" s="65" t="s">
        <v>98</v>
      </c>
      <c r="AK401" s="66" t="s">
        <v>98</v>
      </c>
      <c r="AL401" s="12" t="s">
        <v>98</v>
      </c>
      <c r="AM401" s="2" t="str">
        <f t="shared" si="51"/>
        <v/>
      </c>
      <c r="AN401" s="14" t="str">
        <f t="shared" si="50"/>
        <v>Folder</v>
      </c>
      <c r="AO401" s="15">
        <v>0</v>
      </c>
      <c r="AP401" s="62"/>
      <c r="AQ401" s="71" t="s">
        <v>98</v>
      </c>
      <c r="AR401" s="67" t="str">
        <f t="shared" si="48"/>
        <v>K21x.099</v>
      </c>
      <c r="AS401" s="67" t="s">
        <v>1439</v>
      </c>
      <c r="AT401" s="67" t="s">
        <v>100</v>
      </c>
      <c r="AU401" s="75" t="s">
        <v>100</v>
      </c>
      <c r="AV401" s="112" t="s">
        <v>144</v>
      </c>
      <c r="AW401" s="122" t="s">
        <v>679</v>
      </c>
      <c r="AX401" s="122" t="s">
        <v>139</v>
      </c>
      <c r="AY401" s="70" t="s">
        <v>91</v>
      </c>
      <c r="AZ401" s="71" t="s">
        <v>98</v>
      </c>
      <c r="BA401" s="71" t="s">
        <v>558</v>
      </c>
      <c r="BB401" s="71" t="s">
        <v>94</v>
      </c>
      <c r="BC401" s="70" t="s">
        <v>91</v>
      </c>
      <c r="BD401" s="71" t="s">
        <v>98</v>
      </c>
      <c r="BE401" s="12" t="s">
        <v>98</v>
      </c>
      <c r="BF401" s="71" t="s">
        <v>98</v>
      </c>
      <c r="BG401" s="12" t="s">
        <v>98</v>
      </c>
      <c r="BH401" s="12" t="s">
        <v>98</v>
      </c>
      <c r="BI401" s="12" t="s">
        <v>98</v>
      </c>
      <c r="BJ401" s="100" t="s">
        <v>98</v>
      </c>
      <c r="BK401" s="12" t="s">
        <v>98</v>
      </c>
      <c r="BL401" s="71" t="s">
        <v>98</v>
      </c>
      <c r="BM401" s="12" t="s">
        <v>98</v>
      </c>
      <c r="BN401" s="12" t="s">
        <v>98</v>
      </c>
      <c r="BO401" s="12" t="s">
        <v>98</v>
      </c>
      <c r="BP401" s="100" t="s">
        <v>98</v>
      </c>
      <c r="BQ401" s="12" t="s">
        <v>98</v>
      </c>
      <c r="BR401" s="71" t="s">
        <v>98</v>
      </c>
      <c r="BS401" s="12" t="s">
        <v>98</v>
      </c>
      <c r="BT401" s="12" t="s">
        <v>98</v>
      </c>
      <c r="BU401" s="12" t="s">
        <v>98</v>
      </c>
      <c r="BV401" s="100" t="s">
        <v>98</v>
      </c>
      <c r="BW401" s="12" t="s">
        <v>98</v>
      </c>
      <c r="BX401" s="71" t="s">
        <v>98</v>
      </c>
      <c r="BY401" s="12" t="s">
        <v>98</v>
      </c>
      <c r="BZ401" s="12" t="s">
        <v>98</v>
      </c>
      <c r="CA401" s="12" t="s">
        <v>98</v>
      </c>
      <c r="CB401" s="100" t="s">
        <v>98</v>
      </c>
      <c r="CC401" s="100" t="s">
        <v>98</v>
      </c>
      <c r="CD401" s="100" t="s">
        <v>98</v>
      </c>
      <c r="CE401" s="100" t="s">
        <v>98</v>
      </c>
      <c r="CF401" s="100" t="s">
        <v>98</v>
      </c>
      <c r="CG401" s="100" t="s">
        <v>98</v>
      </c>
      <c r="CH401" s="100" t="s">
        <v>98</v>
      </c>
      <c r="CI401" s="101" t="s">
        <v>98</v>
      </c>
    </row>
    <row r="402" spans="1:87" ht="21.75" customHeight="1" x14ac:dyDescent="0.25">
      <c r="A402" s="1" t="s">
        <v>1433</v>
      </c>
      <c r="B402" s="7" t="s">
        <v>954</v>
      </c>
      <c r="C402" s="7" t="s">
        <v>1434</v>
      </c>
      <c r="D402" t="s">
        <v>1719</v>
      </c>
      <c r="E402" s="2">
        <v>2015</v>
      </c>
      <c r="F402" s="19" t="s">
        <v>91</v>
      </c>
      <c r="G402" s="10" t="s">
        <v>558</v>
      </c>
      <c r="H402" s="2" t="s">
        <v>93</v>
      </c>
      <c r="I402" s="10" t="s">
        <v>94</v>
      </c>
      <c r="J402" s="2" t="s">
        <v>1720</v>
      </c>
      <c r="K402" s="118" t="str">
        <f t="shared" si="46"/>
        <v>pdf</v>
      </c>
      <c r="L402" s="2" t="s">
        <v>1613</v>
      </c>
      <c r="M402" s="118" t="str">
        <f t="shared" si="47"/>
        <v>pdf</v>
      </c>
      <c r="N402" s="2" t="s">
        <v>97</v>
      </c>
      <c r="O402" s="45" t="s">
        <v>98</v>
      </c>
      <c r="P402" s="13" t="str">
        <f t="shared" si="49"/>
        <v>Folder</v>
      </c>
      <c r="Q402" s="127">
        <v>2700</v>
      </c>
      <c r="R402" s="127">
        <v>1100</v>
      </c>
      <c r="S402" s="127">
        <v>1000</v>
      </c>
      <c r="T402" s="10">
        <v>42</v>
      </c>
      <c r="U402" s="2" t="s">
        <v>99</v>
      </c>
      <c r="V402" s="7" t="s">
        <v>98</v>
      </c>
      <c r="W402" s="2" t="s">
        <v>99</v>
      </c>
      <c r="X402" s="2" t="s">
        <v>100</v>
      </c>
      <c r="Y402" s="2" t="s">
        <v>100</v>
      </c>
      <c r="Z402" s="2" t="s">
        <v>100</v>
      </c>
      <c r="AA402" s="2" t="s">
        <v>99</v>
      </c>
      <c r="AB402" s="18" t="s">
        <v>100</v>
      </c>
      <c r="AC402" s="76" t="s">
        <v>137</v>
      </c>
      <c r="AD402" s="63" t="s">
        <v>98</v>
      </c>
      <c r="AE402" s="65" t="s">
        <v>98</v>
      </c>
      <c r="AF402" s="86" t="s">
        <v>98</v>
      </c>
      <c r="AG402" s="65" t="s">
        <v>98</v>
      </c>
      <c r="AH402" s="65" t="s">
        <v>98</v>
      </c>
      <c r="AI402" s="65" t="s">
        <v>98</v>
      </c>
      <c r="AJ402" s="65" t="s">
        <v>98</v>
      </c>
      <c r="AK402" s="66" t="s">
        <v>98</v>
      </c>
      <c r="AL402" s="12" t="s">
        <v>98</v>
      </c>
      <c r="AM402" s="2" t="str">
        <f t="shared" si="51"/>
        <v/>
      </c>
      <c r="AN402" s="14" t="str">
        <f t="shared" si="50"/>
        <v>Folder</v>
      </c>
      <c r="AO402" s="15">
        <v>0</v>
      </c>
      <c r="AP402" s="62"/>
      <c r="AQ402" s="71" t="s">
        <v>98</v>
      </c>
      <c r="AR402" s="67" t="str">
        <f t="shared" si="48"/>
        <v>K21x.100</v>
      </c>
      <c r="AS402" s="67" t="s">
        <v>1439</v>
      </c>
      <c r="AT402" s="67" t="s">
        <v>100</v>
      </c>
      <c r="AU402" s="75" t="s">
        <v>100</v>
      </c>
      <c r="AV402" s="112" t="s">
        <v>214</v>
      </c>
      <c r="AW402" s="122" t="s">
        <v>1721</v>
      </c>
      <c r="AX402" s="122" t="s">
        <v>104</v>
      </c>
      <c r="AY402" s="70" t="s">
        <v>91</v>
      </c>
      <c r="AZ402" s="71" t="s">
        <v>98</v>
      </c>
      <c r="BA402" s="71" t="s">
        <v>558</v>
      </c>
      <c r="BB402" s="71" t="s">
        <v>94</v>
      </c>
      <c r="BC402" s="70" t="s">
        <v>91</v>
      </c>
      <c r="BD402" s="71" t="s">
        <v>98</v>
      </c>
      <c r="BE402" s="12" t="s">
        <v>98</v>
      </c>
      <c r="BF402" s="71" t="s">
        <v>98</v>
      </c>
      <c r="BG402" s="12" t="s">
        <v>98</v>
      </c>
      <c r="BH402" s="12" t="s">
        <v>98</v>
      </c>
      <c r="BI402" s="12" t="s">
        <v>98</v>
      </c>
      <c r="BJ402" s="100" t="s">
        <v>98</v>
      </c>
      <c r="BK402" s="12" t="s">
        <v>98</v>
      </c>
      <c r="BL402" s="71" t="s">
        <v>98</v>
      </c>
      <c r="BM402" s="12" t="s">
        <v>98</v>
      </c>
      <c r="BN402" s="12" t="s">
        <v>98</v>
      </c>
      <c r="BO402" s="12" t="s">
        <v>98</v>
      </c>
      <c r="BP402" s="100" t="s">
        <v>98</v>
      </c>
      <c r="BQ402" s="12" t="s">
        <v>98</v>
      </c>
      <c r="BR402" s="71" t="s">
        <v>98</v>
      </c>
      <c r="BS402" s="12" t="s">
        <v>98</v>
      </c>
      <c r="BT402" s="12" t="s">
        <v>98</v>
      </c>
      <c r="BU402" s="12" t="s">
        <v>98</v>
      </c>
      <c r="BV402" s="100" t="s">
        <v>98</v>
      </c>
      <c r="BW402" s="12" t="s">
        <v>98</v>
      </c>
      <c r="BX402" s="71" t="s">
        <v>98</v>
      </c>
      <c r="BY402" s="12" t="s">
        <v>98</v>
      </c>
      <c r="BZ402" s="12" t="s">
        <v>98</v>
      </c>
      <c r="CA402" s="12" t="s">
        <v>98</v>
      </c>
      <c r="CB402" s="100" t="s">
        <v>98</v>
      </c>
      <c r="CC402" s="100" t="s">
        <v>98</v>
      </c>
      <c r="CD402" s="100" t="s">
        <v>98</v>
      </c>
      <c r="CE402" s="100" t="s">
        <v>98</v>
      </c>
      <c r="CF402" s="100" t="s">
        <v>98</v>
      </c>
      <c r="CG402" s="100" t="s">
        <v>98</v>
      </c>
      <c r="CH402" s="100" t="s">
        <v>98</v>
      </c>
      <c r="CI402" s="101" t="s">
        <v>98</v>
      </c>
    </row>
    <row r="403" spans="1:87" ht="21.75" customHeight="1" x14ac:dyDescent="0.25">
      <c r="A403" s="1" t="s">
        <v>1433</v>
      </c>
      <c r="B403" s="7" t="s">
        <v>957</v>
      </c>
      <c r="C403" s="7" t="s">
        <v>1434</v>
      </c>
      <c r="D403" t="s">
        <v>1722</v>
      </c>
      <c r="E403" s="2">
        <v>2014</v>
      </c>
      <c r="F403" s="19" t="s">
        <v>91</v>
      </c>
      <c r="G403" s="10" t="s">
        <v>558</v>
      </c>
      <c r="H403" s="2" t="s">
        <v>93</v>
      </c>
      <c r="I403" s="10" t="s">
        <v>94</v>
      </c>
      <c r="J403" s="2" t="s">
        <v>1723</v>
      </c>
      <c r="K403" s="118" t="str">
        <f t="shared" si="46"/>
        <v>pdf</v>
      </c>
      <c r="L403" s="2" t="s">
        <v>1617</v>
      </c>
      <c r="M403" s="118" t="str">
        <f t="shared" si="47"/>
        <v>pdf</v>
      </c>
      <c r="N403" s="2" t="s">
        <v>97</v>
      </c>
      <c r="O403" s="45" t="s">
        <v>98</v>
      </c>
      <c r="P403" s="13" t="str">
        <f t="shared" si="49"/>
        <v>Folder</v>
      </c>
      <c r="Q403" s="127">
        <v>2700</v>
      </c>
      <c r="R403" s="127">
        <v>1100</v>
      </c>
      <c r="S403" s="127">
        <v>1400</v>
      </c>
      <c r="T403" s="10">
        <v>42</v>
      </c>
      <c r="U403" s="2" t="s">
        <v>99</v>
      </c>
      <c r="V403" s="7" t="s">
        <v>98</v>
      </c>
      <c r="W403" s="2" t="s">
        <v>100</v>
      </c>
      <c r="X403" s="2" t="s">
        <v>100</v>
      </c>
      <c r="Y403" s="2" t="s">
        <v>100</v>
      </c>
      <c r="Z403" s="2" t="s">
        <v>100</v>
      </c>
      <c r="AA403" s="2" t="s">
        <v>100</v>
      </c>
      <c r="AB403" s="18" t="s">
        <v>100</v>
      </c>
      <c r="AC403" s="76" t="s">
        <v>130</v>
      </c>
      <c r="AD403" s="63" t="s">
        <v>98</v>
      </c>
      <c r="AE403" s="65" t="s">
        <v>98</v>
      </c>
      <c r="AF403" s="86" t="s">
        <v>98</v>
      </c>
      <c r="AG403" s="65" t="s">
        <v>98</v>
      </c>
      <c r="AH403" s="65" t="s">
        <v>98</v>
      </c>
      <c r="AI403" s="65" t="s">
        <v>98</v>
      </c>
      <c r="AJ403" s="65" t="s">
        <v>98</v>
      </c>
      <c r="AK403" s="66" t="s">
        <v>98</v>
      </c>
      <c r="AL403" s="12" t="s">
        <v>98</v>
      </c>
      <c r="AM403" s="2" t="str">
        <f t="shared" si="51"/>
        <v/>
      </c>
      <c r="AN403" s="14" t="str">
        <f t="shared" si="50"/>
        <v>Folder</v>
      </c>
      <c r="AO403" s="15">
        <v>0</v>
      </c>
      <c r="AP403" s="62"/>
      <c r="AQ403" s="71" t="s">
        <v>98</v>
      </c>
      <c r="AR403" s="67" t="str">
        <f t="shared" si="48"/>
        <v>K21x.101</v>
      </c>
      <c r="AS403" s="67" t="s">
        <v>1574</v>
      </c>
      <c r="AT403" s="67" t="s">
        <v>100</v>
      </c>
      <c r="AU403" s="75" t="s">
        <v>100</v>
      </c>
      <c r="AV403" s="112" t="s">
        <v>144</v>
      </c>
      <c r="AW403" s="122" t="s">
        <v>1724</v>
      </c>
      <c r="AX403" s="122" t="s">
        <v>104</v>
      </c>
      <c r="AY403" s="70" t="s">
        <v>91</v>
      </c>
      <c r="AZ403" s="71" t="s">
        <v>98</v>
      </c>
      <c r="BA403" s="71" t="s">
        <v>558</v>
      </c>
      <c r="BB403" s="71" t="s">
        <v>94</v>
      </c>
      <c r="BC403" s="70" t="s">
        <v>91</v>
      </c>
      <c r="BD403" s="71" t="s">
        <v>98</v>
      </c>
      <c r="BE403" s="12" t="s">
        <v>98</v>
      </c>
      <c r="BF403" s="71" t="s">
        <v>98</v>
      </c>
      <c r="BG403" s="12" t="s">
        <v>98</v>
      </c>
      <c r="BH403" s="12" t="s">
        <v>98</v>
      </c>
      <c r="BI403" s="12" t="s">
        <v>98</v>
      </c>
      <c r="BJ403" s="100" t="s">
        <v>98</v>
      </c>
      <c r="BK403" s="12" t="s">
        <v>98</v>
      </c>
      <c r="BL403" s="71" t="s">
        <v>98</v>
      </c>
      <c r="BM403" s="12" t="s">
        <v>98</v>
      </c>
      <c r="BN403" s="12" t="s">
        <v>98</v>
      </c>
      <c r="BO403" s="12" t="s">
        <v>98</v>
      </c>
      <c r="BP403" s="100" t="s">
        <v>98</v>
      </c>
      <c r="BQ403" s="12" t="s">
        <v>98</v>
      </c>
      <c r="BR403" s="71" t="s">
        <v>98</v>
      </c>
      <c r="BS403" s="12" t="s">
        <v>98</v>
      </c>
      <c r="BT403" s="12" t="s">
        <v>98</v>
      </c>
      <c r="BU403" s="12" t="s">
        <v>98</v>
      </c>
      <c r="BV403" s="100" t="s">
        <v>98</v>
      </c>
      <c r="BW403" s="12" t="s">
        <v>98</v>
      </c>
      <c r="BX403" s="71" t="s">
        <v>98</v>
      </c>
      <c r="BY403" s="12" t="s">
        <v>98</v>
      </c>
      <c r="BZ403" s="12" t="s">
        <v>98</v>
      </c>
      <c r="CA403" s="12" t="s">
        <v>98</v>
      </c>
      <c r="CB403" s="100" t="s">
        <v>98</v>
      </c>
      <c r="CC403" s="100" t="s">
        <v>98</v>
      </c>
      <c r="CD403" s="100" t="s">
        <v>98</v>
      </c>
      <c r="CE403" s="100" t="s">
        <v>98</v>
      </c>
      <c r="CF403" s="100" t="s">
        <v>98</v>
      </c>
      <c r="CG403" s="100" t="s">
        <v>98</v>
      </c>
      <c r="CH403" s="100" t="s">
        <v>98</v>
      </c>
      <c r="CI403" s="101" t="s">
        <v>98</v>
      </c>
    </row>
    <row r="404" spans="1:87" ht="21.75" customHeight="1" x14ac:dyDescent="0.25">
      <c r="A404" s="1" t="s">
        <v>1433</v>
      </c>
      <c r="B404" s="7" t="s">
        <v>1725</v>
      </c>
      <c r="C404" s="7" t="s">
        <v>1532</v>
      </c>
      <c r="D404" t="s">
        <v>1250</v>
      </c>
      <c r="E404" s="2">
        <v>2014</v>
      </c>
      <c r="F404" s="19" t="s">
        <v>91</v>
      </c>
      <c r="G404" s="10" t="s">
        <v>1399</v>
      </c>
      <c r="H404" s="2" t="s">
        <v>93</v>
      </c>
      <c r="I404" s="10" t="s">
        <v>212</v>
      </c>
      <c r="J404" s="2" t="s">
        <v>1726</v>
      </c>
      <c r="K404" s="118" t="str">
        <f t="shared" si="46"/>
        <v>pdf</v>
      </c>
      <c r="L404" s="2" t="s">
        <v>1705</v>
      </c>
      <c r="M404" s="118" t="str">
        <f t="shared" si="47"/>
        <v>pdf</v>
      </c>
      <c r="N404" s="2" t="s">
        <v>97</v>
      </c>
      <c r="O404" s="45" t="s">
        <v>98</v>
      </c>
      <c r="P404" s="13" t="str">
        <f t="shared" si="49"/>
        <v>Folder</v>
      </c>
      <c r="Q404" s="127">
        <v>2700</v>
      </c>
      <c r="R404" s="127">
        <v>1100</v>
      </c>
      <c r="S404" s="127">
        <v>1000</v>
      </c>
      <c r="T404" s="10">
        <v>24</v>
      </c>
      <c r="U404" s="2" t="s">
        <v>99</v>
      </c>
      <c r="V404" s="7" t="s">
        <v>98</v>
      </c>
      <c r="W404" s="2" t="s">
        <v>100</v>
      </c>
      <c r="X404" s="2" t="s">
        <v>100</v>
      </c>
      <c r="Y404" s="2" t="s">
        <v>100</v>
      </c>
      <c r="Z404" s="2" t="s">
        <v>100</v>
      </c>
      <c r="AA404" s="2" t="s">
        <v>100</v>
      </c>
      <c r="AB404" s="18" t="s">
        <v>100</v>
      </c>
      <c r="AC404" s="76" t="s">
        <v>1252</v>
      </c>
      <c r="AD404" s="63" t="s">
        <v>98</v>
      </c>
      <c r="AE404" s="65" t="s">
        <v>98</v>
      </c>
      <c r="AF404" s="86" t="s">
        <v>98</v>
      </c>
      <c r="AG404" s="65" t="s">
        <v>98</v>
      </c>
      <c r="AH404" s="65" t="s">
        <v>98</v>
      </c>
      <c r="AI404" s="65" t="s">
        <v>98</v>
      </c>
      <c r="AJ404" s="65" t="s">
        <v>98</v>
      </c>
      <c r="AK404" s="66" t="s">
        <v>98</v>
      </c>
      <c r="AL404" s="12" t="s">
        <v>98</v>
      </c>
      <c r="AM404" s="2" t="str">
        <f t="shared" si="51"/>
        <v/>
      </c>
      <c r="AN404" s="14" t="str">
        <f t="shared" si="50"/>
        <v>Folder</v>
      </c>
      <c r="AO404" s="15">
        <v>0</v>
      </c>
      <c r="AP404" s="62"/>
      <c r="AQ404" s="71" t="s">
        <v>98</v>
      </c>
      <c r="AR404" s="67" t="str">
        <f t="shared" si="48"/>
        <v>K21x.102</v>
      </c>
      <c r="AS404" s="67" t="s">
        <v>1536</v>
      </c>
      <c r="AT404" s="67" t="s">
        <v>1663</v>
      </c>
      <c r="AU404" s="75" t="s">
        <v>100</v>
      </c>
      <c r="AV404" s="112" t="s">
        <v>144</v>
      </c>
      <c r="AW404" s="122" t="s">
        <v>1253</v>
      </c>
      <c r="AX404" s="122" t="s">
        <v>104</v>
      </c>
      <c r="AY404" s="70" t="s">
        <v>91</v>
      </c>
      <c r="AZ404" s="71" t="s">
        <v>98</v>
      </c>
      <c r="BA404" s="71" t="s">
        <v>1399</v>
      </c>
      <c r="BB404" s="71" t="s">
        <v>212</v>
      </c>
      <c r="BC404" s="70" t="s">
        <v>91</v>
      </c>
      <c r="BD404" s="71" t="s">
        <v>98</v>
      </c>
      <c r="BE404" s="12" t="s">
        <v>98</v>
      </c>
      <c r="BF404" s="71" t="s">
        <v>98</v>
      </c>
      <c r="BG404" s="12" t="s">
        <v>98</v>
      </c>
      <c r="BH404" s="12" t="s">
        <v>98</v>
      </c>
      <c r="BI404" s="12" t="s">
        <v>98</v>
      </c>
      <c r="BJ404" s="100" t="s">
        <v>98</v>
      </c>
      <c r="BK404" s="12" t="s">
        <v>98</v>
      </c>
      <c r="BL404" s="71" t="s">
        <v>98</v>
      </c>
      <c r="BM404" s="12" t="s">
        <v>98</v>
      </c>
      <c r="BN404" s="12" t="s">
        <v>98</v>
      </c>
      <c r="BO404" s="12" t="s">
        <v>98</v>
      </c>
      <c r="BP404" s="100" t="s">
        <v>98</v>
      </c>
      <c r="BQ404" s="12" t="s">
        <v>98</v>
      </c>
      <c r="BR404" s="71" t="s">
        <v>98</v>
      </c>
      <c r="BS404" s="12" t="s">
        <v>98</v>
      </c>
      <c r="BT404" s="12" t="s">
        <v>98</v>
      </c>
      <c r="BU404" s="12" t="s">
        <v>98</v>
      </c>
      <c r="BV404" s="100" t="s">
        <v>98</v>
      </c>
      <c r="BW404" s="12" t="s">
        <v>98</v>
      </c>
      <c r="BX404" s="71" t="s">
        <v>98</v>
      </c>
      <c r="BY404" s="12" t="s">
        <v>98</v>
      </c>
      <c r="BZ404" s="12" t="s">
        <v>98</v>
      </c>
      <c r="CA404" s="12" t="s">
        <v>98</v>
      </c>
      <c r="CB404" s="100" t="s">
        <v>98</v>
      </c>
      <c r="CC404" s="100" t="s">
        <v>98</v>
      </c>
      <c r="CD404" s="100" t="s">
        <v>98</v>
      </c>
      <c r="CE404" s="100" t="s">
        <v>98</v>
      </c>
      <c r="CF404" s="100" t="s">
        <v>98</v>
      </c>
      <c r="CG404" s="100" t="s">
        <v>98</v>
      </c>
      <c r="CH404" s="100" t="s">
        <v>98</v>
      </c>
      <c r="CI404" s="101" t="s">
        <v>98</v>
      </c>
    </row>
    <row r="405" spans="1:87" ht="21.75" customHeight="1" x14ac:dyDescent="0.25">
      <c r="A405" s="1" t="s">
        <v>1433</v>
      </c>
      <c r="B405" s="7" t="s">
        <v>964</v>
      </c>
      <c r="C405" s="7" t="s">
        <v>1434</v>
      </c>
      <c r="D405" t="s">
        <v>1727</v>
      </c>
      <c r="E405" s="2">
        <v>2014</v>
      </c>
      <c r="F405" s="19" t="s">
        <v>91</v>
      </c>
      <c r="G405" s="10" t="s">
        <v>558</v>
      </c>
      <c r="H405" s="2" t="s">
        <v>93</v>
      </c>
      <c r="I405" s="10" t="s">
        <v>94</v>
      </c>
      <c r="J405" s="2" t="s">
        <v>1728</v>
      </c>
      <c r="K405" s="118" t="str">
        <f t="shared" si="46"/>
        <v>pdf</v>
      </c>
      <c r="L405" s="2" t="s">
        <v>1617</v>
      </c>
      <c r="M405" s="118" t="str">
        <f t="shared" si="47"/>
        <v>pdf</v>
      </c>
      <c r="N405" s="2" t="s">
        <v>97</v>
      </c>
      <c r="O405" s="45" t="s">
        <v>98</v>
      </c>
      <c r="P405" s="13" t="str">
        <f t="shared" si="49"/>
        <v>Folder</v>
      </c>
      <c r="Q405" s="127">
        <v>2700</v>
      </c>
      <c r="R405" s="127">
        <v>1100</v>
      </c>
      <c r="S405" s="127">
        <v>1400</v>
      </c>
      <c r="T405" s="10" t="s">
        <v>100</v>
      </c>
      <c r="U405" s="2" t="s">
        <v>99</v>
      </c>
      <c r="V405" s="7" t="s">
        <v>100</v>
      </c>
      <c r="W405" s="2" t="s">
        <v>100</v>
      </c>
      <c r="X405" s="2" t="s">
        <v>100</v>
      </c>
      <c r="Y405" s="2" t="s">
        <v>100</v>
      </c>
      <c r="Z405" s="2" t="s">
        <v>100</v>
      </c>
      <c r="AA405" s="2" t="s">
        <v>100</v>
      </c>
      <c r="AB405" s="18" t="s">
        <v>100</v>
      </c>
      <c r="AC405" s="76" t="s">
        <v>551</v>
      </c>
      <c r="AD405" s="63" t="s">
        <v>98</v>
      </c>
      <c r="AE405" s="65" t="s">
        <v>98</v>
      </c>
      <c r="AF405" s="86" t="s">
        <v>98</v>
      </c>
      <c r="AG405" s="65" t="s">
        <v>98</v>
      </c>
      <c r="AH405" s="65" t="s">
        <v>98</v>
      </c>
      <c r="AI405" s="65" t="s">
        <v>98</v>
      </c>
      <c r="AJ405" s="65" t="s">
        <v>98</v>
      </c>
      <c r="AK405" s="66" t="s">
        <v>98</v>
      </c>
      <c r="AL405" s="12" t="s">
        <v>98</v>
      </c>
      <c r="AM405" s="2" t="str">
        <f t="shared" si="51"/>
        <v/>
      </c>
      <c r="AN405" s="14" t="str">
        <f t="shared" si="50"/>
        <v>Folder</v>
      </c>
      <c r="AO405" s="15">
        <v>0</v>
      </c>
      <c r="AP405" s="62"/>
      <c r="AQ405" s="71" t="s">
        <v>98</v>
      </c>
      <c r="AR405" s="67" t="str">
        <f t="shared" si="48"/>
        <v>K21x.103</v>
      </c>
      <c r="AS405" s="67" t="s">
        <v>1574</v>
      </c>
      <c r="AT405" s="67" t="s">
        <v>100</v>
      </c>
      <c r="AU405" s="75" t="s">
        <v>100</v>
      </c>
      <c r="AV405" s="112" t="s">
        <v>100</v>
      </c>
      <c r="AW405" s="122" t="s">
        <v>1729</v>
      </c>
      <c r="AX405" s="122" t="s">
        <v>104</v>
      </c>
      <c r="AY405" s="70" t="s">
        <v>91</v>
      </c>
      <c r="AZ405" s="71" t="s">
        <v>98</v>
      </c>
      <c r="BA405" s="71" t="s">
        <v>558</v>
      </c>
      <c r="BB405" s="71" t="s">
        <v>94</v>
      </c>
      <c r="BC405" s="70" t="s">
        <v>91</v>
      </c>
      <c r="BD405" s="71" t="s">
        <v>98</v>
      </c>
      <c r="BE405" s="12" t="s">
        <v>98</v>
      </c>
      <c r="BF405" s="71" t="s">
        <v>98</v>
      </c>
      <c r="BG405" s="12" t="s">
        <v>98</v>
      </c>
      <c r="BH405" s="12" t="s">
        <v>98</v>
      </c>
      <c r="BI405" s="12" t="s">
        <v>98</v>
      </c>
      <c r="BJ405" s="100" t="s">
        <v>98</v>
      </c>
      <c r="BK405" s="12" t="s">
        <v>98</v>
      </c>
      <c r="BL405" s="71" t="s">
        <v>98</v>
      </c>
      <c r="BM405" s="12" t="s">
        <v>98</v>
      </c>
      <c r="BN405" s="12" t="s">
        <v>98</v>
      </c>
      <c r="BO405" s="12" t="s">
        <v>98</v>
      </c>
      <c r="BP405" s="100" t="s">
        <v>98</v>
      </c>
      <c r="BQ405" s="12" t="s">
        <v>98</v>
      </c>
      <c r="BR405" s="71" t="s">
        <v>98</v>
      </c>
      <c r="BS405" s="12" t="s">
        <v>98</v>
      </c>
      <c r="BT405" s="12" t="s">
        <v>98</v>
      </c>
      <c r="BU405" s="12" t="s">
        <v>98</v>
      </c>
      <c r="BV405" s="100" t="s">
        <v>98</v>
      </c>
      <c r="BW405" s="12" t="s">
        <v>98</v>
      </c>
      <c r="BX405" s="71" t="s">
        <v>98</v>
      </c>
      <c r="BY405" s="12" t="s">
        <v>98</v>
      </c>
      <c r="BZ405" s="12" t="s">
        <v>98</v>
      </c>
      <c r="CA405" s="12" t="s">
        <v>98</v>
      </c>
      <c r="CB405" s="100" t="s">
        <v>98</v>
      </c>
      <c r="CC405" s="100" t="s">
        <v>98</v>
      </c>
      <c r="CD405" s="100" t="s">
        <v>98</v>
      </c>
      <c r="CE405" s="100" t="s">
        <v>98</v>
      </c>
      <c r="CF405" s="100" t="s">
        <v>98</v>
      </c>
      <c r="CG405" s="100" t="s">
        <v>98</v>
      </c>
      <c r="CH405" s="100" t="s">
        <v>98</v>
      </c>
      <c r="CI405" s="101" t="s">
        <v>98</v>
      </c>
    </row>
    <row r="406" spans="1:87" ht="21.75" customHeight="1" x14ac:dyDescent="0.25">
      <c r="A406" s="1" t="s">
        <v>1433</v>
      </c>
      <c r="B406" s="7" t="s">
        <v>968</v>
      </c>
      <c r="C406" s="7" t="s">
        <v>1532</v>
      </c>
      <c r="D406" t="s">
        <v>1730</v>
      </c>
      <c r="E406" s="2">
        <v>2015</v>
      </c>
      <c r="F406" s="19" t="s">
        <v>91</v>
      </c>
      <c r="G406" s="10" t="s">
        <v>1399</v>
      </c>
      <c r="H406" s="2" t="s">
        <v>93</v>
      </c>
      <c r="I406" s="10" t="s">
        <v>212</v>
      </c>
      <c r="J406" s="2" t="s">
        <v>1731</v>
      </c>
      <c r="K406" s="118" t="str">
        <f t="shared" si="46"/>
        <v>pdf</v>
      </c>
      <c r="L406" s="2" t="s">
        <v>1732</v>
      </c>
      <c r="M406" s="118" t="str">
        <f t="shared" si="47"/>
        <v>pdf</v>
      </c>
      <c r="N406" s="2" t="s">
        <v>97</v>
      </c>
      <c r="O406" s="45" t="s">
        <v>98</v>
      </c>
      <c r="P406" s="13" t="str">
        <f t="shared" si="49"/>
        <v>Folder</v>
      </c>
      <c r="Q406" s="127">
        <v>2700</v>
      </c>
      <c r="R406" s="127">
        <v>1100</v>
      </c>
      <c r="S406" s="127">
        <v>1400</v>
      </c>
      <c r="T406" s="10">
        <v>24</v>
      </c>
      <c r="U406" s="2" t="s">
        <v>99</v>
      </c>
      <c r="V406" s="7" t="s">
        <v>98</v>
      </c>
      <c r="W406" s="2" t="s">
        <v>100</v>
      </c>
      <c r="X406" s="2" t="s">
        <v>100</v>
      </c>
      <c r="Y406" s="2" t="s">
        <v>100</v>
      </c>
      <c r="Z406" s="2" t="s">
        <v>100</v>
      </c>
      <c r="AA406" s="2" t="s">
        <v>100</v>
      </c>
      <c r="AB406" s="18" t="s">
        <v>100</v>
      </c>
      <c r="AC406" s="7" t="s">
        <v>746</v>
      </c>
      <c r="AD406" s="63" t="s">
        <v>98</v>
      </c>
      <c r="AE406" s="65" t="s">
        <v>98</v>
      </c>
      <c r="AF406" s="86" t="s">
        <v>98</v>
      </c>
      <c r="AG406" s="65" t="s">
        <v>98</v>
      </c>
      <c r="AH406" s="65" t="s">
        <v>98</v>
      </c>
      <c r="AI406" s="65" t="s">
        <v>98</v>
      </c>
      <c r="AJ406" s="65" t="s">
        <v>98</v>
      </c>
      <c r="AK406" s="66" t="s">
        <v>98</v>
      </c>
      <c r="AL406" s="12" t="s">
        <v>98</v>
      </c>
      <c r="AM406" s="2" t="str">
        <f t="shared" si="51"/>
        <v/>
      </c>
      <c r="AN406" s="14" t="str">
        <f t="shared" si="50"/>
        <v>Folder</v>
      </c>
      <c r="AO406" s="15">
        <v>0</v>
      </c>
      <c r="AP406" s="62"/>
      <c r="AQ406" s="71" t="s">
        <v>98</v>
      </c>
      <c r="AR406" s="67" t="str">
        <f t="shared" si="48"/>
        <v>K21x.104</v>
      </c>
      <c r="AS406" s="67" t="s">
        <v>1733</v>
      </c>
      <c r="AT406" s="67" t="s">
        <v>1663</v>
      </c>
      <c r="AU406" s="75" t="s">
        <v>100</v>
      </c>
      <c r="AV406" s="112" t="s">
        <v>197</v>
      </c>
      <c r="AW406" s="122" t="s">
        <v>1734</v>
      </c>
      <c r="AX406" s="122" t="s">
        <v>104</v>
      </c>
      <c r="AY406" s="70" t="s">
        <v>91</v>
      </c>
      <c r="AZ406" s="71" t="s">
        <v>98</v>
      </c>
      <c r="BA406" s="71" t="s">
        <v>1399</v>
      </c>
      <c r="BB406" s="71" t="s">
        <v>212</v>
      </c>
      <c r="BC406" s="70" t="s">
        <v>91</v>
      </c>
      <c r="BD406" s="71" t="s">
        <v>98</v>
      </c>
      <c r="BE406" s="12" t="s">
        <v>98</v>
      </c>
      <c r="BF406" s="71" t="s">
        <v>98</v>
      </c>
      <c r="BG406" s="12" t="s">
        <v>98</v>
      </c>
      <c r="BH406" s="12" t="s">
        <v>98</v>
      </c>
      <c r="BI406" s="12" t="s">
        <v>98</v>
      </c>
      <c r="BJ406" s="100" t="s">
        <v>98</v>
      </c>
      <c r="BK406" s="12" t="s">
        <v>98</v>
      </c>
      <c r="BL406" s="71" t="s">
        <v>98</v>
      </c>
      <c r="BM406" s="12" t="s">
        <v>98</v>
      </c>
      <c r="BN406" s="12" t="s">
        <v>98</v>
      </c>
      <c r="BO406" s="12" t="s">
        <v>98</v>
      </c>
      <c r="BP406" s="100" t="s">
        <v>98</v>
      </c>
      <c r="BQ406" s="12" t="s">
        <v>98</v>
      </c>
      <c r="BR406" s="71" t="s">
        <v>98</v>
      </c>
      <c r="BS406" s="12" t="s">
        <v>98</v>
      </c>
      <c r="BT406" s="12" t="s">
        <v>98</v>
      </c>
      <c r="BU406" s="12" t="s">
        <v>98</v>
      </c>
      <c r="BV406" s="100" t="s">
        <v>98</v>
      </c>
      <c r="BW406" s="12" t="s">
        <v>98</v>
      </c>
      <c r="BX406" s="71" t="s">
        <v>98</v>
      </c>
      <c r="BY406" s="12" t="s">
        <v>98</v>
      </c>
      <c r="BZ406" s="12" t="s">
        <v>98</v>
      </c>
      <c r="CA406" s="12" t="s">
        <v>98</v>
      </c>
      <c r="CB406" s="100" t="s">
        <v>98</v>
      </c>
      <c r="CC406" s="100" t="s">
        <v>98</v>
      </c>
      <c r="CD406" s="100" t="s">
        <v>98</v>
      </c>
      <c r="CE406" s="100" t="s">
        <v>98</v>
      </c>
      <c r="CF406" s="100" t="s">
        <v>98</v>
      </c>
      <c r="CG406" s="100" t="s">
        <v>98</v>
      </c>
      <c r="CH406" s="100" t="s">
        <v>98</v>
      </c>
      <c r="CI406" s="101" t="s">
        <v>98</v>
      </c>
    </row>
    <row r="407" spans="1:87" ht="21.75" customHeight="1" x14ac:dyDescent="0.25">
      <c r="A407" s="1" t="s">
        <v>1433</v>
      </c>
      <c r="B407" s="7" t="s">
        <v>972</v>
      </c>
      <c r="C407" s="7" t="s">
        <v>1434</v>
      </c>
      <c r="D407" t="s">
        <v>1735</v>
      </c>
      <c r="E407" s="2">
        <v>2015</v>
      </c>
      <c r="F407" s="19" t="s">
        <v>91</v>
      </c>
      <c r="G407" s="10" t="s">
        <v>558</v>
      </c>
      <c r="H407" s="2" t="s">
        <v>93</v>
      </c>
      <c r="I407" s="10" t="s">
        <v>94</v>
      </c>
      <c r="J407" s="2" t="s">
        <v>1736</v>
      </c>
      <c r="K407" s="118" t="str">
        <f t="shared" si="46"/>
        <v>pdf</v>
      </c>
      <c r="L407" s="2" t="s">
        <v>1636</v>
      </c>
      <c r="M407" s="118" t="str">
        <f t="shared" si="47"/>
        <v>pdf</v>
      </c>
      <c r="N407" s="2" t="s">
        <v>97</v>
      </c>
      <c r="O407" s="45" t="s">
        <v>98</v>
      </c>
      <c r="P407" s="13" t="str">
        <f t="shared" si="49"/>
        <v>Folder</v>
      </c>
      <c r="Q407" s="127">
        <v>2700</v>
      </c>
      <c r="R407" s="127">
        <v>1100</v>
      </c>
      <c r="S407" s="127">
        <v>1000</v>
      </c>
      <c r="T407" s="10">
        <v>42</v>
      </c>
      <c r="U407" s="2" t="s">
        <v>99</v>
      </c>
      <c r="V407" s="7" t="s">
        <v>98</v>
      </c>
      <c r="W407" s="2" t="s">
        <v>99</v>
      </c>
      <c r="X407" s="2" t="s">
        <v>100</v>
      </c>
      <c r="Y407" s="2" t="s">
        <v>100</v>
      </c>
      <c r="Z407" s="2" t="s">
        <v>100</v>
      </c>
      <c r="AA407" s="2" t="s">
        <v>99</v>
      </c>
      <c r="AB407" s="18" t="s">
        <v>100</v>
      </c>
      <c r="AC407" s="76" t="s">
        <v>353</v>
      </c>
      <c r="AD407" s="63" t="s">
        <v>98</v>
      </c>
      <c r="AE407" s="65" t="s">
        <v>98</v>
      </c>
      <c r="AF407" s="86" t="s">
        <v>98</v>
      </c>
      <c r="AG407" s="65" t="s">
        <v>98</v>
      </c>
      <c r="AH407" s="65" t="s">
        <v>98</v>
      </c>
      <c r="AI407" s="65" t="s">
        <v>98</v>
      </c>
      <c r="AJ407" s="65" t="s">
        <v>98</v>
      </c>
      <c r="AK407" s="66" t="s">
        <v>98</v>
      </c>
      <c r="AL407" s="12" t="s">
        <v>98</v>
      </c>
      <c r="AM407" s="2" t="str">
        <f t="shared" si="51"/>
        <v/>
      </c>
      <c r="AN407" s="14" t="str">
        <f t="shared" si="50"/>
        <v>Folder</v>
      </c>
      <c r="AO407" s="15">
        <v>0</v>
      </c>
      <c r="AP407" s="62"/>
      <c r="AQ407" s="71" t="s">
        <v>98</v>
      </c>
      <c r="AR407" s="67" t="str">
        <f t="shared" si="48"/>
        <v>K21x.105</v>
      </c>
      <c r="AS407" s="67" t="s">
        <v>1439</v>
      </c>
      <c r="AT407" s="67" t="s">
        <v>100</v>
      </c>
      <c r="AU407" s="75" t="s">
        <v>100</v>
      </c>
      <c r="AV407" s="112" t="s">
        <v>214</v>
      </c>
      <c r="AW407" s="122" t="s">
        <v>458</v>
      </c>
      <c r="AX407" s="122" t="s">
        <v>104</v>
      </c>
      <c r="AY407" s="70" t="s">
        <v>91</v>
      </c>
      <c r="AZ407" s="71" t="s">
        <v>98</v>
      </c>
      <c r="BA407" s="71" t="s">
        <v>558</v>
      </c>
      <c r="BB407" s="71" t="s">
        <v>94</v>
      </c>
      <c r="BC407" s="70" t="s">
        <v>91</v>
      </c>
      <c r="BD407" s="71" t="s">
        <v>98</v>
      </c>
      <c r="BE407" s="12" t="s">
        <v>98</v>
      </c>
      <c r="BF407" s="71" t="s">
        <v>98</v>
      </c>
      <c r="BG407" s="12" t="s">
        <v>98</v>
      </c>
      <c r="BH407" s="12" t="s">
        <v>98</v>
      </c>
      <c r="BI407" s="12" t="s">
        <v>98</v>
      </c>
      <c r="BJ407" s="100" t="s">
        <v>98</v>
      </c>
      <c r="BK407" s="12" t="s">
        <v>98</v>
      </c>
      <c r="BL407" s="71" t="s">
        <v>98</v>
      </c>
      <c r="BM407" s="12" t="s">
        <v>98</v>
      </c>
      <c r="BN407" s="12" t="s">
        <v>98</v>
      </c>
      <c r="BO407" s="12" t="s">
        <v>98</v>
      </c>
      <c r="BP407" s="100" t="s">
        <v>98</v>
      </c>
      <c r="BQ407" s="12" t="s">
        <v>98</v>
      </c>
      <c r="BR407" s="71" t="s">
        <v>98</v>
      </c>
      <c r="BS407" s="12" t="s">
        <v>98</v>
      </c>
      <c r="BT407" s="12" t="s">
        <v>98</v>
      </c>
      <c r="BU407" s="12" t="s">
        <v>98</v>
      </c>
      <c r="BV407" s="100" t="s">
        <v>98</v>
      </c>
      <c r="BW407" s="12" t="s">
        <v>98</v>
      </c>
      <c r="BX407" s="71" t="s">
        <v>98</v>
      </c>
      <c r="BY407" s="12" t="s">
        <v>98</v>
      </c>
      <c r="BZ407" s="12" t="s">
        <v>98</v>
      </c>
      <c r="CA407" s="12" t="s">
        <v>98</v>
      </c>
      <c r="CB407" s="100" t="s">
        <v>98</v>
      </c>
      <c r="CC407" s="100" t="s">
        <v>98</v>
      </c>
      <c r="CD407" s="100" t="s">
        <v>98</v>
      </c>
      <c r="CE407" s="100" t="s">
        <v>98</v>
      </c>
      <c r="CF407" s="100" t="s">
        <v>98</v>
      </c>
      <c r="CG407" s="100" t="s">
        <v>98</v>
      </c>
      <c r="CH407" s="100" t="s">
        <v>98</v>
      </c>
      <c r="CI407" s="101" t="s">
        <v>98</v>
      </c>
    </row>
    <row r="408" spans="1:87" ht="21.75" customHeight="1" x14ac:dyDescent="0.25">
      <c r="A408" s="1" t="s">
        <v>1433</v>
      </c>
      <c r="B408" s="7">
        <v>106</v>
      </c>
      <c r="C408" s="7" t="s">
        <v>1532</v>
      </c>
      <c r="D408" t="s">
        <v>1737</v>
      </c>
      <c r="E408" s="2">
        <v>2015</v>
      </c>
      <c r="F408" s="19" t="s">
        <v>91</v>
      </c>
      <c r="G408" s="10" t="s">
        <v>558</v>
      </c>
      <c r="H408" s="2" t="s">
        <v>93</v>
      </c>
      <c r="I408" s="10" t="s">
        <v>94</v>
      </c>
      <c r="J408" s="2" t="s">
        <v>1738</v>
      </c>
      <c r="K408" s="118" t="str">
        <f t="shared" si="46"/>
        <v>pdf</v>
      </c>
      <c r="L408" s="2" t="s">
        <v>1739</v>
      </c>
      <c r="M408" s="118" t="str">
        <f t="shared" si="47"/>
        <v>pdf</v>
      </c>
      <c r="N408" s="2" t="s">
        <v>97</v>
      </c>
      <c r="O408" s="45" t="s">
        <v>98</v>
      </c>
      <c r="P408" s="13" t="str">
        <f t="shared" si="49"/>
        <v>Folder</v>
      </c>
      <c r="Q408" s="127">
        <v>2700</v>
      </c>
      <c r="R408" s="127">
        <v>1100</v>
      </c>
      <c r="S408" s="127">
        <v>1000</v>
      </c>
      <c r="T408" s="10">
        <v>42</v>
      </c>
      <c r="U408" s="2" t="s">
        <v>99</v>
      </c>
      <c r="V408" s="7" t="s">
        <v>98</v>
      </c>
      <c r="W408" s="2" t="s">
        <v>100</v>
      </c>
      <c r="X408" s="2" t="s">
        <v>100</v>
      </c>
      <c r="Y408" s="2" t="s">
        <v>100</v>
      </c>
      <c r="Z408" s="2" t="s">
        <v>100</v>
      </c>
      <c r="AA408" s="2" t="s">
        <v>100</v>
      </c>
      <c r="AB408" s="18" t="s">
        <v>100</v>
      </c>
      <c r="AC408" s="7" t="s">
        <v>746</v>
      </c>
      <c r="AD408" s="63" t="s">
        <v>98</v>
      </c>
      <c r="AE408" s="65" t="s">
        <v>98</v>
      </c>
      <c r="AF408" s="86" t="s">
        <v>98</v>
      </c>
      <c r="AG408" s="65" t="s">
        <v>98</v>
      </c>
      <c r="AH408" s="65" t="s">
        <v>98</v>
      </c>
      <c r="AI408" s="65" t="s">
        <v>98</v>
      </c>
      <c r="AJ408" s="65" t="s">
        <v>98</v>
      </c>
      <c r="AK408" s="66" t="s">
        <v>98</v>
      </c>
      <c r="AL408" s="12" t="s">
        <v>98</v>
      </c>
      <c r="AM408" s="2" t="str">
        <f t="shared" si="51"/>
        <v/>
      </c>
      <c r="AN408" s="14" t="str">
        <f t="shared" si="50"/>
        <v>Folder</v>
      </c>
      <c r="AO408" s="15">
        <v>0</v>
      </c>
      <c r="AP408" s="62"/>
      <c r="AQ408" s="71" t="s">
        <v>98</v>
      </c>
      <c r="AR408" s="67" t="str">
        <f t="shared" si="48"/>
        <v>K21x.106</v>
      </c>
      <c r="AS408" s="67" t="s">
        <v>1536</v>
      </c>
      <c r="AT408" s="67" t="s">
        <v>1663</v>
      </c>
      <c r="AU408" s="75" t="s">
        <v>100</v>
      </c>
      <c r="AV408" s="112" t="s">
        <v>144</v>
      </c>
      <c r="AW408" s="122" t="s">
        <v>1740</v>
      </c>
      <c r="AX408" s="122" t="s">
        <v>104</v>
      </c>
      <c r="AY408" s="70" t="s">
        <v>91</v>
      </c>
      <c r="AZ408" s="71" t="s">
        <v>98</v>
      </c>
      <c r="BA408" s="71" t="s">
        <v>558</v>
      </c>
      <c r="BB408" s="71" t="s">
        <v>94</v>
      </c>
      <c r="BC408" s="70" t="s">
        <v>91</v>
      </c>
      <c r="BD408" s="71" t="s">
        <v>98</v>
      </c>
      <c r="BE408" s="12" t="s">
        <v>98</v>
      </c>
      <c r="BF408" s="71" t="s">
        <v>98</v>
      </c>
      <c r="BG408" s="12" t="s">
        <v>98</v>
      </c>
      <c r="BH408" s="12" t="s">
        <v>98</v>
      </c>
      <c r="BI408" s="12" t="s">
        <v>98</v>
      </c>
      <c r="BJ408" s="100" t="s">
        <v>98</v>
      </c>
      <c r="BK408" s="12" t="s">
        <v>98</v>
      </c>
      <c r="BL408" s="71" t="s">
        <v>98</v>
      </c>
      <c r="BM408" s="12" t="s">
        <v>98</v>
      </c>
      <c r="BN408" s="12" t="s">
        <v>98</v>
      </c>
      <c r="BO408" s="12" t="s">
        <v>98</v>
      </c>
      <c r="BP408" s="100" t="s">
        <v>98</v>
      </c>
      <c r="BQ408" s="12" t="s">
        <v>98</v>
      </c>
      <c r="BR408" s="71" t="s">
        <v>98</v>
      </c>
      <c r="BS408" s="12" t="s">
        <v>98</v>
      </c>
      <c r="BT408" s="12" t="s">
        <v>98</v>
      </c>
      <c r="BU408" s="12" t="s">
        <v>98</v>
      </c>
      <c r="BV408" s="100" t="s">
        <v>98</v>
      </c>
      <c r="BW408" s="12" t="s">
        <v>98</v>
      </c>
      <c r="BX408" s="71" t="s">
        <v>98</v>
      </c>
      <c r="BY408" s="12" t="s">
        <v>98</v>
      </c>
      <c r="BZ408" s="12" t="s">
        <v>98</v>
      </c>
      <c r="CA408" s="12" t="s">
        <v>98</v>
      </c>
      <c r="CB408" s="100" t="s">
        <v>98</v>
      </c>
      <c r="CC408" s="100" t="s">
        <v>98</v>
      </c>
      <c r="CD408" s="100" t="s">
        <v>98</v>
      </c>
      <c r="CE408" s="100" t="s">
        <v>98</v>
      </c>
      <c r="CF408" s="100" t="s">
        <v>98</v>
      </c>
      <c r="CG408" s="100" t="s">
        <v>98</v>
      </c>
      <c r="CH408" s="100" t="s">
        <v>98</v>
      </c>
      <c r="CI408" s="101" t="s">
        <v>98</v>
      </c>
    </row>
    <row r="409" spans="1:87" ht="21.75" customHeight="1" x14ac:dyDescent="0.25">
      <c r="A409" s="1" t="s">
        <v>1433</v>
      </c>
      <c r="B409" s="7">
        <v>107</v>
      </c>
      <c r="C409" s="7" t="s">
        <v>1434</v>
      </c>
      <c r="D409" t="s">
        <v>883</v>
      </c>
      <c r="E409" s="2">
        <v>2016</v>
      </c>
      <c r="F409" s="19" t="s">
        <v>91</v>
      </c>
      <c r="G409" s="10" t="s">
        <v>558</v>
      </c>
      <c r="H409" s="2" t="s">
        <v>93</v>
      </c>
      <c r="I409" s="10" t="s">
        <v>94</v>
      </c>
      <c r="J409" s="2" t="s">
        <v>1741</v>
      </c>
      <c r="K409" s="118" t="str">
        <f t="shared" si="46"/>
        <v>pdf</v>
      </c>
      <c r="L409" s="2" t="s">
        <v>1742</v>
      </c>
      <c r="M409" s="118" t="str">
        <f t="shared" si="47"/>
        <v>pdf</v>
      </c>
      <c r="N409" s="2" t="s">
        <v>97</v>
      </c>
      <c r="O409" s="45" t="s">
        <v>98</v>
      </c>
      <c r="P409" s="13" t="str">
        <f t="shared" si="49"/>
        <v>Folder</v>
      </c>
      <c r="Q409" s="127">
        <v>2700</v>
      </c>
      <c r="R409" s="127">
        <v>1100</v>
      </c>
      <c r="S409" s="127">
        <v>1000</v>
      </c>
      <c r="T409" s="10">
        <v>42</v>
      </c>
      <c r="U409" s="2" t="s">
        <v>99</v>
      </c>
      <c r="V409" s="7" t="s">
        <v>98</v>
      </c>
      <c r="W409" s="2" t="s">
        <v>99</v>
      </c>
      <c r="X409" s="2" t="s">
        <v>100</v>
      </c>
      <c r="Y409" s="2" t="s">
        <v>100</v>
      </c>
      <c r="Z409" s="2" t="s">
        <v>100</v>
      </c>
      <c r="AA409" s="2" t="s">
        <v>99</v>
      </c>
      <c r="AB409" s="18" t="s">
        <v>100</v>
      </c>
      <c r="AC409" s="76" t="s">
        <v>130</v>
      </c>
      <c r="AD409" s="63" t="s">
        <v>98</v>
      </c>
      <c r="AE409" s="65" t="s">
        <v>98</v>
      </c>
      <c r="AF409" s="86" t="s">
        <v>98</v>
      </c>
      <c r="AG409" s="65" t="s">
        <v>98</v>
      </c>
      <c r="AH409" s="65" t="s">
        <v>98</v>
      </c>
      <c r="AI409" s="65" t="s">
        <v>98</v>
      </c>
      <c r="AJ409" s="65" t="s">
        <v>98</v>
      </c>
      <c r="AK409" s="66" t="s">
        <v>98</v>
      </c>
      <c r="AL409" s="12" t="s">
        <v>98</v>
      </c>
      <c r="AM409" s="2" t="str">
        <f t="shared" si="51"/>
        <v/>
      </c>
      <c r="AN409" s="14" t="str">
        <f t="shared" si="50"/>
        <v>Folder</v>
      </c>
      <c r="AO409" s="15">
        <v>0</v>
      </c>
      <c r="AP409" s="62"/>
      <c r="AQ409" s="71" t="s">
        <v>98</v>
      </c>
      <c r="AR409" s="67" t="str">
        <f t="shared" si="48"/>
        <v>K21x.107</v>
      </c>
      <c r="AS409" s="67" t="s">
        <v>1439</v>
      </c>
      <c r="AT409" s="67" t="s">
        <v>100</v>
      </c>
      <c r="AU409" s="75" t="s">
        <v>100</v>
      </c>
      <c r="AV409" s="112" t="s">
        <v>144</v>
      </c>
      <c r="AW409" s="122" t="s">
        <v>438</v>
      </c>
      <c r="AX409" s="122" t="s">
        <v>139</v>
      </c>
      <c r="AY409" s="70" t="s">
        <v>91</v>
      </c>
      <c r="AZ409" s="71" t="s">
        <v>98</v>
      </c>
      <c r="BA409" s="71" t="s">
        <v>558</v>
      </c>
      <c r="BB409" s="71" t="s">
        <v>94</v>
      </c>
      <c r="BC409" s="70" t="s">
        <v>91</v>
      </c>
      <c r="BD409" s="71" t="s">
        <v>98</v>
      </c>
      <c r="BE409" s="12" t="s">
        <v>98</v>
      </c>
      <c r="BF409" s="71" t="s">
        <v>98</v>
      </c>
      <c r="BG409" s="12" t="s">
        <v>98</v>
      </c>
      <c r="BH409" s="12" t="s">
        <v>98</v>
      </c>
      <c r="BI409" s="12" t="s">
        <v>98</v>
      </c>
      <c r="BJ409" s="100" t="s">
        <v>98</v>
      </c>
      <c r="BK409" s="12" t="s">
        <v>98</v>
      </c>
      <c r="BL409" s="71" t="s">
        <v>98</v>
      </c>
      <c r="BM409" s="12" t="s">
        <v>98</v>
      </c>
      <c r="BN409" s="12" t="s">
        <v>98</v>
      </c>
      <c r="BO409" s="12" t="s">
        <v>98</v>
      </c>
      <c r="BP409" s="100" t="s">
        <v>98</v>
      </c>
      <c r="BQ409" s="12" t="s">
        <v>98</v>
      </c>
      <c r="BR409" s="71" t="s">
        <v>98</v>
      </c>
      <c r="BS409" s="12" t="s">
        <v>98</v>
      </c>
      <c r="BT409" s="12" t="s">
        <v>98</v>
      </c>
      <c r="BU409" s="12" t="s">
        <v>98</v>
      </c>
      <c r="BV409" s="100" t="s">
        <v>98</v>
      </c>
      <c r="BW409" s="12" t="s">
        <v>98</v>
      </c>
      <c r="BX409" s="71" t="s">
        <v>98</v>
      </c>
      <c r="BY409" s="12" t="s">
        <v>98</v>
      </c>
      <c r="BZ409" s="12" t="s">
        <v>98</v>
      </c>
      <c r="CA409" s="12" t="s">
        <v>98</v>
      </c>
      <c r="CB409" s="100" t="s">
        <v>98</v>
      </c>
      <c r="CC409" s="100" t="s">
        <v>98</v>
      </c>
      <c r="CD409" s="100" t="s">
        <v>98</v>
      </c>
      <c r="CE409" s="100" t="s">
        <v>98</v>
      </c>
      <c r="CF409" s="100" t="s">
        <v>98</v>
      </c>
      <c r="CG409" s="100" t="s">
        <v>98</v>
      </c>
      <c r="CH409" s="100" t="s">
        <v>98</v>
      </c>
      <c r="CI409" s="101" t="s">
        <v>98</v>
      </c>
    </row>
    <row r="410" spans="1:87" ht="21.75" customHeight="1" x14ac:dyDescent="0.25">
      <c r="A410" s="1" t="s">
        <v>1433</v>
      </c>
      <c r="B410" s="7">
        <v>108</v>
      </c>
      <c r="C410" s="7" t="s">
        <v>1434</v>
      </c>
      <c r="D410" t="s">
        <v>680</v>
      </c>
      <c r="E410" s="2">
        <v>2015</v>
      </c>
      <c r="F410" s="19" t="s">
        <v>91</v>
      </c>
      <c r="G410" s="10" t="s">
        <v>558</v>
      </c>
      <c r="H410" s="2" t="s">
        <v>93</v>
      </c>
      <c r="I410" s="10" t="s">
        <v>94</v>
      </c>
      <c r="J410" s="2" t="s">
        <v>1743</v>
      </c>
      <c r="K410" s="118" t="str">
        <f t="shared" si="46"/>
        <v>pdf</v>
      </c>
      <c r="L410" s="2" t="s">
        <v>1636</v>
      </c>
      <c r="M410" s="118" t="str">
        <f t="shared" si="47"/>
        <v>pdf</v>
      </c>
      <c r="N410" s="2" t="s">
        <v>97</v>
      </c>
      <c r="O410" s="45" t="s">
        <v>98</v>
      </c>
      <c r="P410" s="13" t="str">
        <f t="shared" si="49"/>
        <v>Folder</v>
      </c>
      <c r="Q410" s="127">
        <v>2700</v>
      </c>
      <c r="R410" s="127">
        <v>1100</v>
      </c>
      <c r="S410" s="127">
        <v>1000</v>
      </c>
      <c r="T410" s="10">
        <v>42</v>
      </c>
      <c r="U410" s="2" t="s">
        <v>99</v>
      </c>
      <c r="V410" s="7" t="s">
        <v>98</v>
      </c>
      <c r="W410" s="2" t="s">
        <v>99</v>
      </c>
      <c r="X410" s="2" t="s">
        <v>100</v>
      </c>
      <c r="Y410" s="2" t="s">
        <v>100</v>
      </c>
      <c r="Z410" s="2" t="s">
        <v>100</v>
      </c>
      <c r="AA410" s="2" t="s">
        <v>100</v>
      </c>
      <c r="AB410" s="18" t="s">
        <v>100</v>
      </c>
      <c r="AC410" s="76" t="s">
        <v>170</v>
      </c>
      <c r="AD410" s="63" t="s">
        <v>98</v>
      </c>
      <c r="AE410" s="65" t="s">
        <v>98</v>
      </c>
      <c r="AF410" s="86" t="s">
        <v>98</v>
      </c>
      <c r="AG410" s="65" t="s">
        <v>98</v>
      </c>
      <c r="AH410" s="65" t="s">
        <v>98</v>
      </c>
      <c r="AI410" s="65" t="s">
        <v>98</v>
      </c>
      <c r="AJ410" s="65" t="s">
        <v>98</v>
      </c>
      <c r="AK410" s="66" t="s">
        <v>98</v>
      </c>
      <c r="AL410" s="12" t="s">
        <v>98</v>
      </c>
      <c r="AM410" s="2" t="str">
        <f t="shared" si="51"/>
        <v/>
      </c>
      <c r="AN410" s="14" t="str">
        <f t="shared" si="50"/>
        <v>Folder</v>
      </c>
      <c r="AO410" s="15">
        <v>0</v>
      </c>
      <c r="AP410" s="62"/>
      <c r="AQ410" s="71" t="s">
        <v>98</v>
      </c>
      <c r="AR410" s="67" t="str">
        <f t="shared" si="48"/>
        <v>K21x.108</v>
      </c>
      <c r="AS410" s="67" t="s">
        <v>1439</v>
      </c>
      <c r="AT410" s="67" t="s">
        <v>100</v>
      </c>
      <c r="AU410" s="75" t="s">
        <v>100</v>
      </c>
      <c r="AV410" s="112" t="s">
        <v>214</v>
      </c>
      <c r="AW410" s="122" t="s">
        <v>679</v>
      </c>
      <c r="AX410" s="122" t="s">
        <v>139</v>
      </c>
      <c r="AY410" s="70" t="s">
        <v>91</v>
      </c>
      <c r="AZ410" s="71" t="s">
        <v>98</v>
      </c>
      <c r="BA410" s="71" t="s">
        <v>558</v>
      </c>
      <c r="BB410" s="71" t="s">
        <v>94</v>
      </c>
      <c r="BC410" s="70" t="s">
        <v>91</v>
      </c>
      <c r="BD410" s="71" t="s">
        <v>98</v>
      </c>
      <c r="BE410" s="12" t="s">
        <v>98</v>
      </c>
      <c r="BF410" s="71" t="s">
        <v>98</v>
      </c>
      <c r="BG410" s="12" t="s">
        <v>98</v>
      </c>
      <c r="BH410" s="12" t="s">
        <v>98</v>
      </c>
      <c r="BI410" s="12" t="s">
        <v>98</v>
      </c>
      <c r="BJ410" s="100" t="s">
        <v>98</v>
      </c>
      <c r="BK410" s="12" t="s">
        <v>98</v>
      </c>
      <c r="BL410" s="71" t="s">
        <v>98</v>
      </c>
      <c r="BM410" s="12" t="s">
        <v>98</v>
      </c>
      <c r="BN410" s="12" t="s">
        <v>98</v>
      </c>
      <c r="BO410" s="12" t="s">
        <v>98</v>
      </c>
      <c r="BP410" s="100" t="s">
        <v>98</v>
      </c>
      <c r="BQ410" s="12" t="s">
        <v>98</v>
      </c>
      <c r="BR410" s="71" t="s">
        <v>98</v>
      </c>
      <c r="BS410" s="12" t="s">
        <v>98</v>
      </c>
      <c r="BT410" s="12" t="s">
        <v>98</v>
      </c>
      <c r="BU410" s="12" t="s">
        <v>98</v>
      </c>
      <c r="BV410" s="100" t="s">
        <v>98</v>
      </c>
      <c r="BW410" s="12" t="s">
        <v>98</v>
      </c>
      <c r="BX410" s="71" t="s">
        <v>98</v>
      </c>
      <c r="BY410" s="12" t="s">
        <v>98</v>
      </c>
      <c r="BZ410" s="12" t="s">
        <v>98</v>
      </c>
      <c r="CA410" s="12" t="s">
        <v>98</v>
      </c>
      <c r="CB410" s="100" t="s">
        <v>98</v>
      </c>
      <c r="CC410" s="100" t="s">
        <v>98</v>
      </c>
      <c r="CD410" s="100" t="s">
        <v>98</v>
      </c>
      <c r="CE410" s="100" t="s">
        <v>98</v>
      </c>
      <c r="CF410" s="100" t="s">
        <v>98</v>
      </c>
      <c r="CG410" s="100" t="s">
        <v>98</v>
      </c>
      <c r="CH410" s="100" t="s">
        <v>98</v>
      </c>
      <c r="CI410" s="101" t="s">
        <v>98</v>
      </c>
    </row>
    <row r="411" spans="1:87" ht="21.75" customHeight="1" x14ac:dyDescent="0.25">
      <c r="A411" s="1" t="s">
        <v>1433</v>
      </c>
      <c r="B411" s="7">
        <v>109</v>
      </c>
      <c r="C411" s="7" t="s">
        <v>1532</v>
      </c>
      <c r="D411" t="s">
        <v>1744</v>
      </c>
      <c r="E411" s="2">
        <v>2015</v>
      </c>
      <c r="F411" s="19" t="s">
        <v>91</v>
      </c>
      <c r="G411" s="10" t="s">
        <v>1399</v>
      </c>
      <c r="H411" s="2" t="s">
        <v>93</v>
      </c>
      <c r="I411" s="10" t="s">
        <v>212</v>
      </c>
      <c r="J411" s="2" t="s">
        <v>1745</v>
      </c>
      <c r="K411" s="118" t="str">
        <f t="shared" si="46"/>
        <v>pdf</v>
      </c>
      <c r="L411" s="2" t="s">
        <v>1746</v>
      </c>
      <c r="M411" s="118" t="str">
        <f t="shared" si="47"/>
        <v>pdf</v>
      </c>
      <c r="N411" s="2" t="s">
        <v>97</v>
      </c>
      <c r="O411" s="45" t="s">
        <v>98</v>
      </c>
      <c r="P411" s="13" t="str">
        <f t="shared" si="49"/>
        <v>Folder</v>
      </c>
      <c r="Q411" s="127">
        <v>2700</v>
      </c>
      <c r="R411" s="127">
        <v>1100</v>
      </c>
      <c r="S411" s="127">
        <v>1000</v>
      </c>
      <c r="T411" s="10">
        <v>24</v>
      </c>
      <c r="U411" s="2" t="s">
        <v>99</v>
      </c>
      <c r="V411" s="7" t="s">
        <v>98</v>
      </c>
      <c r="W411" s="2" t="s">
        <v>100</v>
      </c>
      <c r="X411" s="2" t="s">
        <v>100</v>
      </c>
      <c r="Y411" s="2" t="s">
        <v>100</v>
      </c>
      <c r="Z411" s="2" t="s">
        <v>100</v>
      </c>
      <c r="AA411" s="2" t="s">
        <v>100</v>
      </c>
      <c r="AB411" s="18" t="s">
        <v>100</v>
      </c>
      <c r="AC411" s="76" t="s">
        <v>116</v>
      </c>
      <c r="AD411" s="63" t="s">
        <v>98</v>
      </c>
      <c r="AE411" s="65" t="s">
        <v>98</v>
      </c>
      <c r="AF411" s="86" t="s">
        <v>98</v>
      </c>
      <c r="AG411" s="65" t="s">
        <v>98</v>
      </c>
      <c r="AH411" s="65" t="s">
        <v>98</v>
      </c>
      <c r="AI411" s="65" t="s">
        <v>98</v>
      </c>
      <c r="AJ411" s="65" t="s">
        <v>98</v>
      </c>
      <c r="AK411" s="66" t="s">
        <v>98</v>
      </c>
      <c r="AL411" s="12" t="s">
        <v>98</v>
      </c>
      <c r="AM411" s="2" t="str">
        <f t="shared" si="51"/>
        <v/>
      </c>
      <c r="AN411" s="14" t="str">
        <f t="shared" si="50"/>
        <v>Folder</v>
      </c>
      <c r="AO411" s="15">
        <v>0</v>
      </c>
      <c r="AP411" s="62"/>
      <c r="AQ411" s="71" t="s">
        <v>98</v>
      </c>
      <c r="AR411" s="67" t="str">
        <f t="shared" si="48"/>
        <v>K21x.109</v>
      </c>
      <c r="AS411" s="67" t="s">
        <v>1536</v>
      </c>
      <c r="AT411" s="67" t="s">
        <v>1663</v>
      </c>
      <c r="AU411" s="75" t="s">
        <v>100</v>
      </c>
      <c r="AV411" s="112" t="s">
        <v>144</v>
      </c>
      <c r="AW411" s="122" t="s">
        <v>1747</v>
      </c>
      <c r="AX411" s="122" t="s">
        <v>104</v>
      </c>
      <c r="AY411" s="70" t="s">
        <v>91</v>
      </c>
      <c r="AZ411" s="71" t="s">
        <v>98</v>
      </c>
      <c r="BA411" s="71" t="s">
        <v>1399</v>
      </c>
      <c r="BB411" s="71" t="s">
        <v>212</v>
      </c>
      <c r="BC411" s="70" t="s">
        <v>91</v>
      </c>
      <c r="BD411" s="71" t="s">
        <v>98</v>
      </c>
      <c r="BE411" s="12" t="s">
        <v>98</v>
      </c>
      <c r="BF411" s="71" t="s">
        <v>98</v>
      </c>
      <c r="BG411" s="12" t="s">
        <v>98</v>
      </c>
      <c r="BH411" s="12" t="s">
        <v>98</v>
      </c>
      <c r="BI411" s="12" t="s">
        <v>98</v>
      </c>
      <c r="BJ411" s="100" t="s">
        <v>98</v>
      </c>
      <c r="BK411" s="12" t="s">
        <v>98</v>
      </c>
      <c r="BL411" s="71" t="s">
        <v>98</v>
      </c>
      <c r="BM411" s="12" t="s">
        <v>98</v>
      </c>
      <c r="BN411" s="12" t="s">
        <v>98</v>
      </c>
      <c r="BO411" s="12" t="s">
        <v>98</v>
      </c>
      <c r="BP411" s="100" t="s">
        <v>98</v>
      </c>
      <c r="BQ411" s="12" t="s">
        <v>98</v>
      </c>
      <c r="BR411" s="71" t="s">
        <v>98</v>
      </c>
      <c r="BS411" s="12" t="s">
        <v>98</v>
      </c>
      <c r="BT411" s="12" t="s">
        <v>98</v>
      </c>
      <c r="BU411" s="12" t="s">
        <v>98</v>
      </c>
      <c r="BV411" s="100" t="s">
        <v>98</v>
      </c>
      <c r="BW411" s="12" t="s">
        <v>98</v>
      </c>
      <c r="BX411" s="71" t="s">
        <v>98</v>
      </c>
      <c r="BY411" s="12" t="s">
        <v>98</v>
      </c>
      <c r="BZ411" s="12" t="s">
        <v>98</v>
      </c>
      <c r="CA411" s="12" t="s">
        <v>98</v>
      </c>
      <c r="CB411" s="100" t="s">
        <v>98</v>
      </c>
      <c r="CC411" s="100" t="s">
        <v>98</v>
      </c>
      <c r="CD411" s="100" t="s">
        <v>98</v>
      </c>
      <c r="CE411" s="100" t="s">
        <v>98</v>
      </c>
      <c r="CF411" s="100" t="s">
        <v>98</v>
      </c>
      <c r="CG411" s="100" t="s">
        <v>98</v>
      </c>
      <c r="CH411" s="100" t="s">
        <v>98</v>
      </c>
      <c r="CI411" s="101" t="s">
        <v>98</v>
      </c>
    </row>
    <row r="412" spans="1:87" ht="21.75" customHeight="1" x14ac:dyDescent="0.25">
      <c r="A412" s="1" t="s">
        <v>1433</v>
      </c>
      <c r="B412" s="7">
        <v>110</v>
      </c>
      <c r="C412" s="7" t="s">
        <v>1434</v>
      </c>
      <c r="D412" t="s">
        <v>1483</v>
      </c>
      <c r="E412" s="2">
        <v>2016</v>
      </c>
      <c r="F412" s="19" t="s">
        <v>91</v>
      </c>
      <c r="G412" s="10" t="s">
        <v>1748</v>
      </c>
      <c r="H412" s="2" t="s">
        <v>868</v>
      </c>
      <c r="I412" s="10" t="s">
        <v>94</v>
      </c>
      <c r="J412" s="2" t="s">
        <v>1749</v>
      </c>
      <c r="K412" s="118" t="str">
        <f t="shared" si="46"/>
        <v>pdf</v>
      </c>
      <c r="L412" s="2" t="s">
        <v>1640</v>
      </c>
      <c r="M412" s="118" t="str">
        <f t="shared" si="47"/>
        <v>pdf</v>
      </c>
      <c r="N412" s="2" t="s">
        <v>97</v>
      </c>
      <c r="O412" s="45" t="s">
        <v>98</v>
      </c>
      <c r="P412" s="13" t="str">
        <f t="shared" si="49"/>
        <v>Folder</v>
      </c>
      <c r="Q412" s="127">
        <v>2700</v>
      </c>
      <c r="R412" s="127">
        <v>1100</v>
      </c>
      <c r="S412" s="127">
        <v>1000</v>
      </c>
      <c r="T412" s="10">
        <v>42</v>
      </c>
      <c r="U412" s="2" t="s">
        <v>99</v>
      </c>
      <c r="V412" s="7" t="s">
        <v>100</v>
      </c>
      <c r="W412" s="2" t="s">
        <v>99</v>
      </c>
      <c r="X412" s="2" t="s">
        <v>99</v>
      </c>
      <c r="Y412" s="2" t="s">
        <v>100</v>
      </c>
      <c r="Z412" s="2" t="s">
        <v>99</v>
      </c>
      <c r="AA412" s="2" t="s">
        <v>100</v>
      </c>
      <c r="AB412" s="18" t="s">
        <v>100</v>
      </c>
      <c r="AC412" s="76" t="s">
        <v>467</v>
      </c>
      <c r="AD412" s="63" t="s">
        <v>98</v>
      </c>
      <c r="AE412" s="65" t="s">
        <v>98</v>
      </c>
      <c r="AF412" s="86" t="s">
        <v>98</v>
      </c>
      <c r="AG412" s="65" t="s">
        <v>98</v>
      </c>
      <c r="AH412" s="65" t="s">
        <v>98</v>
      </c>
      <c r="AI412" s="65" t="s">
        <v>98</v>
      </c>
      <c r="AJ412" s="65" t="s">
        <v>98</v>
      </c>
      <c r="AK412" s="66" t="s">
        <v>98</v>
      </c>
      <c r="AL412" s="12" t="s">
        <v>98</v>
      </c>
      <c r="AM412" s="2" t="str">
        <f t="shared" si="51"/>
        <v/>
      </c>
      <c r="AN412" s="14" t="str">
        <f t="shared" si="50"/>
        <v>Folder</v>
      </c>
      <c r="AO412" s="15">
        <v>0</v>
      </c>
      <c r="AP412" s="62"/>
      <c r="AQ412" s="71" t="s">
        <v>98</v>
      </c>
      <c r="AR412" s="67" t="str">
        <f t="shared" si="48"/>
        <v>K21x.110</v>
      </c>
      <c r="AS412" s="67" t="s">
        <v>1439</v>
      </c>
      <c r="AT412" s="67" t="s">
        <v>100</v>
      </c>
      <c r="AU412" s="75" t="s">
        <v>100</v>
      </c>
      <c r="AV412" s="112" t="s">
        <v>100</v>
      </c>
      <c r="AW412" s="122" t="s">
        <v>1486</v>
      </c>
      <c r="AX412" s="122" t="s">
        <v>139</v>
      </c>
      <c r="AY412" s="70" t="s">
        <v>91</v>
      </c>
      <c r="AZ412" s="71" t="s">
        <v>98</v>
      </c>
      <c r="BA412" s="71" t="s">
        <v>1748</v>
      </c>
      <c r="BB412" s="71" t="s">
        <v>94</v>
      </c>
      <c r="BC412" s="70" t="s">
        <v>91</v>
      </c>
      <c r="BD412" s="71" t="s">
        <v>98</v>
      </c>
      <c r="BE412" s="12" t="s">
        <v>98</v>
      </c>
      <c r="BF412" s="71" t="s">
        <v>98</v>
      </c>
      <c r="BG412" s="12" t="s">
        <v>98</v>
      </c>
      <c r="BH412" s="12" t="s">
        <v>98</v>
      </c>
      <c r="BI412" s="12" t="s">
        <v>98</v>
      </c>
      <c r="BJ412" s="100" t="s">
        <v>98</v>
      </c>
      <c r="BK412" s="12" t="s">
        <v>98</v>
      </c>
      <c r="BL412" s="71" t="s">
        <v>98</v>
      </c>
      <c r="BM412" s="12" t="s">
        <v>98</v>
      </c>
      <c r="BN412" s="12" t="s">
        <v>98</v>
      </c>
      <c r="BO412" s="12" t="s">
        <v>98</v>
      </c>
      <c r="BP412" s="100" t="s">
        <v>98</v>
      </c>
      <c r="BQ412" s="12" t="s">
        <v>98</v>
      </c>
      <c r="BR412" s="71" t="s">
        <v>98</v>
      </c>
      <c r="BS412" s="12" t="s">
        <v>98</v>
      </c>
      <c r="BT412" s="12" t="s">
        <v>98</v>
      </c>
      <c r="BU412" s="12" t="s">
        <v>98</v>
      </c>
      <c r="BV412" s="100" t="s">
        <v>98</v>
      </c>
      <c r="BW412" s="12" t="s">
        <v>98</v>
      </c>
      <c r="BX412" s="71" t="s">
        <v>98</v>
      </c>
      <c r="BY412" s="12" t="s">
        <v>98</v>
      </c>
      <c r="BZ412" s="12" t="s">
        <v>98</v>
      </c>
      <c r="CA412" s="12" t="s">
        <v>98</v>
      </c>
      <c r="CB412" s="100" t="s">
        <v>98</v>
      </c>
      <c r="CC412" s="100" t="s">
        <v>98</v>
      </c>
      <c r="CD412" s="100" t="s">
        <v>98</v>
      </c>
      <c r="CE412" s="100" t="s">
        <v>98</v>
      </c>
      <c r="CF412" s="100" t="s">
        <v>98</v>
      </c>
      <c r="CG412" s="100" t="s">
        <v>98</v>
      </c>
      <c r="CH412" s="100" t="s">
        <v>98</v>
      </c>
      <c r="CI412" s="101" t="s">
        <v>98</v>
      </c>
    </row>
    <row r="413" spans="1:87" ht="21.75" customHeight="1" x14ac:dyDescent="0.25">
      <c r="A413" s="1" t="s">
        <v>1433</v>
      </c>
      <c r="B413" s="7">
        <v>111</v>
      </c>
      <c r="C413" s="7" t="s">
        <v>1434</v>
      </c>
      <c r="D413" t="s">
        <v>1750</v>
      </c>
      <c r="E413" s="2">
        <v>2016</v>
      </c>
      <c r="F413" s="19" t="s">
        <v>91</v>
      </c>
      <c r="G413" s="10" t="s">
        <v>1172</v>
      </c>
      <c r="H413" s="2" t="s">
        <v>868</v>
      </c>
      <c r="I413" s="10" t="s">
        <v>94</v>
      </c>
      <c r="J413" s="2" t="s">
        <v>1751</v>
      </c>
      <c r="K413" s="118" t="str">
        <f t="shared" si="46"/>
        <v>pdf</v>
      </c>
      <c r="L413" s="2" t="s">
        <v>1752</v>
      </c>
      <c r="M413" s="118" t="str">
        <f t="shared" si="47"/>
        <v>pdf</v>
      </c>
      <c r="N413" s="2" t="s">
        <v>97</v>
      </c>
      <c r="O413" s="45" t="s">
        <v>98</v>
      </c>
      <c r="P413" s="13" t="str">
        <f t="shared" si="49"/>
        <v>Folder</v>
      </c>
      <c r="Q413" s="127">
        <v>2700</v>
      </c>
      <c r="R413" s="127">
        <v>1100</v>
      </c>
      <c r="S413" s="127">
        <v>1400</v>
      </c>
      <c r="T413" s="10">
        <v>42</v>
      </c>
      <c r="U413" s="2" t="s">
        <v>99</v>
      </c>
      <c r="V413" s="7" t="s">
        <v>98</v>
      </c>
      <c r="W413" s="2" t="s">
        <v>100</v>
      </c>
      <c r="X413" s="2" t="s">
        <v>100</v>
      </c>
      <c r="Y413" s="2" t="s">
        <v>100</v>
      </c>
      <c r="Z413" s="2" t="s">
        <v>99</v>
      </c>
      <c r="AA413" s="2" t="s">
        <v>100</v>
      </c>
      <c r="AB413" s="18" t="s">
        <v>100</v>
      </c>
      <c r="AC413" s="7" t="s">
        <v>746</v>
      </c>
      <c r="AD413" s="63" t="s">
        <v>98</v>
      </c>
      <c r="AE413" s="65" t="s">
        <v>98</v>
      </c>
      <c r="AF413" s="86" t="s">
        <v>98</v>
      </c>
      <c r="AG413" s="65" t="s">
        <v>98</v>
      </c>
      <c r="AH413" s="65" t="s">
        <v>98</v>
      </c>
      <c r="AI413" s="65" t="s">
        <v>98</v>
      </c>
      <c r="AJ413" s="65" t="s">
        <v>98</v>
      </c>
      <c r="AK413" s="66" t="s">
        <v>98</v>
      </c>
      <c r="AL413" s="12" t="s">
        <v>98</v>
      </c>
      <c r="AM413" s="2" t="str">
        <f t="shared" si="51"/>
        <v/>
      </c>
      <c r="AN413" s="14" t="str">
        <f t="shared" si="50"/>
        <v>Folder</v>
      </c>
      <c r="AO413" s="15">
        <v>0</v>
      </c>
      <c r="AP413" s="62"/>
      <c r="AQ413" s="71" t="s">
        <v>98</v>
      </c>
      <c r="AR413" s="67" t="str">
        <f t="shared" si="48"/>
        <v>K21x.111</v>
      </c>
      <c r="AS413" s="67" t="s">
        <v>1574</v>
      </c>
      <c r="AT413" s="67" t="s">
        <v>100</v>
      </c>
      <c r="AU413" s="75" t="s">
        <v>100</v>
      </c>
      <c r="AV413" s="112" t="s">
        <v>197</v>
      </c>
      <c r="AW413" s="122" t="s">
        <v>1753</v>
      </c>
      <c r="AX413" s="122" t="s">
        <v>104</v>
      </c>
      <c r="AY413" s="70" t="s">
        <v>91</v>
      </c>
      <c r="AZ413" s="71" t="s">
        <v>98</v>
      </c>
      <c r="BA413" s="71" t="s">
        <v>1172</v>
      </c>
      <c r="BB413" s="71" t="s">
        <v>94</v>
      </c>
      <c r="BC413" s="70" t="s">
        <v>91</v>
      </c>
      <c r="BD413" s="71" t="s">
        <v>98</v>
      </c>
      <c r="BE413" s="12" t="s">
        <v>98</v>
      </c>
      <c r="BF413" s="71" t="s">
        <v>98</v>
      </c>
      <c r="BG413" s="12" t="s">
        <v>98</v>
      </c>
      <c r="BH413" s="12" t="s">
        <v>98</v>
      </c>
      <c r="BI413" s="12" t="s">
        <v>98</v>
      </c>
      <c r="BJ413" s="100" t="s">
        <v>98</v>
      </c>
      <c r="BK413" s="12" t="s">
        <v>98</v>
      </c>
      <c r="BL413" s="71" t="s">
        <v>98</v>
      </c>
      <c r="BM413" s="12" t="s">
        <v>98</v>
      </c>
      <c r="BN413" s="12" t="s">
        <v>98</v>
      </c>
      <c r="BO413" s="12" t="s">
        <v>98</v>
      </c>
      <c r="BP413" s="100" t="s">
        <v>98</v>
      </c>
      <c r="BQ413" s="12" t="s">
        <v>98</v>
      </c>
      <c r="BR413" s="71" t="s">
        <v>98</v>
      </c>
      <c r="BS413" s="12" t="s">
        <v>98</v>
      </c>
      <c r="BT413" s="12" t="s">
        <v>98</v>
      </c>
      <c r="BU413" s="12" t="s">
        <v>98</v>
      </c>
      <c r="BV413" s="100" t="s">
        <v>98</v>
      </c>
      <c r="BW413" s="12" t="s">
        <v>98</v>
      </c>
      <c r="BX413" s="71" t="s">
        <v>98</v>
      </c>
      <c r="BY413" s="12" t="s">
        <v>98</v>
      </c>
      <c r="BZ413" s="12" t="s">
        <v>98</v>
      </c>
      <c r="CA413" s="12" t="s">
        <v>98</v>
      </c>
      <c r="CB413" s="100" t="s">
        <v>98</v>
      </c>
      <c r="CC413" s="100" t="s">
        <v>98</v>
      </c>
      <c r="CD413" s="100" t="s">
        <v>98</v>
      </c>
      <c r="CE413" s="100" t="s">
        <v>98</v>
      </c>
      <c r="CF413" s="100" t="s">
        <v>98</v>
      </c>
      <c r="CG413" s="100" t="s">
        <v>98</v>
      </c>
      <c r="CH413" s="100" t="s">
        <v>98</v>
      </c>
      <c r="CI413" s="101" t="s">
        <v>98</v>
      </c>
    </row>
    <row r="414" spans="1:87" ht="21.75" customHeight="1" x14ac:dyDescent="0.25">
      <c r="A414" s="1" t="s">
        <v>1433</v>
      </c>
      <c r="B414" s="7">
        <v>112</v>
      </c>
      <c r="C414" s="7" t="s">
        <v>1434</v>
      </c>
      <c r="D414" t="s">
        <v>1115</v>
      </c>
      <c r="E414" s="2">
        <v>2016</v>
      </c>
      <c r="F414" s="19" t="s">
        <v>91</v>
      </c>
      <c r="G414" s="10" t="s">
        <v>558</v>
      </c>
      <c r="H414" s="2" t="s">
        <v>93</v>
      </c>
      <c r="I414" s="10" t="s">
        <v>94</v>
      </c>
      <c r="J414" s="2" t="s">
        <v>1754</v>
      </c>
      <c r="K414" s="118" t="str">
        <f t="shared" si="46"/>
        <v>pdf</v>
      </c>
      <c r="L414" s="2" t="s">
        <v>1755</v>
      </c>
      <c r="M414" s="118" t="str">
        <f t="shared" si="47"/>
        <v>pdf</v>
      </c>
      <c r="N414" s="2" t="s">
        <v>97</v>
      </c>
      <c r="O414" s="45" t="s">
        <v>98</v>
      </c>
      <c r="P414" s="13" t="str">
        <f t="shared" si="49"/>
        <v>Folder</v>
      </c>
      <c r="Q414" s="127">
        <v>2700</v>
      </c>
      <c r="R414" s="127">
        <v>1100</v>
      </c>
      <c r="S414" s="127">
        <v>1000</v>
      </c>
      <c r="T414" s="10">
        <v>42</v>
      </c>
      <c r="U414" s="2" t="s">
        <v>99</v>
      </c>
      <c r="V414" s="7" t="s">
        <v>98</v>
      </c>
      <c r="W414" s="2" t="s">
        <v>100</v>
      </c>
      <c r="X414" s="2" t="s">
        <v>100</v>
      </c>
      <c r="Y414" s="2" t="s">
        <v>100</v>
      </c>
      <c r="Z414" s="2" t="s">
        <v>100</v>
      </c>
      <c r="AA414" s="2" t="s">
        <v>100</v>
      </c>
      <c r="AB414" s="18" t="s">
        <v>100</v>
      </c>
      <c r="AC414" s="76" t="s">
        <v>130</v>
      </c>
      <c r="AD414" s="63" t="s">
        <v>98</v>
      </c>
      <c r="AE414" s="65" t="s">
        <v>98</v>
      </c>
      <c r="AF414" s="86" t="s">
        <v>98</v>
      </c>
      <c r="AG414" s="65" t="s">
        <v>98</v>
      </c>
      <c r="AH414" s="65" t="s">
        <v>98</v>
      </c>
      <c r="AI414" s="65" t="s">
        <v>98</v>
      </c>
      <c r="AJ414" s="65" t="s">
        <v>98</v>
      </c>
      <c r="AK414" s="66" t="s">
        <v>98</v>
      </c>
      <c r="AL414" s="12" t="s">
        <v>98</v>
      </c>
      <c r="AM414" s="2" t="str">
        <f t="shared" si="51"/>
        <v/>
      </c>
      <c r="AN414" s="14" t="str">
        <f t="shared" si="50"/>
        <v>Folder</v>
      </c>
      <c r="AO414" s="15">
        <v>0</v>
      </c>
      <c r="AP414" s="62"/>
      <c r="AQ414" s="71" t="s">
        <v>98</v>
      </c>
      <c r="AR414" s="67" t="str">
        <f t="shared" si="48"/>
        <v>K21x.112</v>
      </c>
      <c r="AS414" s="67" t="s">
        <v>1439</v>
      </c>
      <c r="AT414" s="67" t="s">
        <v>100</v>
      </c>
      <c r="AU414" s="75" t="s">
        <v>100</v>
      </c>
      <c r="AV414" s="112" t="s">
        <v>144</v>
      </c>
      <c r="AW414" s="122" t="s">
        <v>438</v>
      </c>
      <c r="AX414" s="122" t="s">
        <v>139</v>
      </c>
      <c r="AY414" s="70" t="s">
        <v>91</v>
      </c>
      <c r="AZ414" s="71" t="s">
        <v>98</v>
      </c>
      <c r="BA414" s="71" t="s">
        <v>558</v>
      </c>
      <c r="BB414" s="71" t="s">
        <v>94</v>
      </c>
      <c r="BC414" s="70" t="s">
        <v>91</v>
      </c>
      <c r="BD414" s="71" t="s">
        <v>98</v>
      </c>
      <c r="BE414" s="12" t="s">
        <v>98</v>
      </c>
      <c r="BF414" s="71" t="s">
        <v>98</v>
      </c>
      <c r="BG414" s="12" t="s">
        <v>98</v>
      </c>
      <c r="BH414" s="12" t="s">
        <v>98</v>
      </c>
      <c r="BI414" s="12" t="s">
        <v>98</v>
      </c>
      <c r="BJ414" s="100" t="s">
        <v>98</v>
      </c>
      <c r="BK414" s="12" t="s">
        <v>98</v>
      </c>
      <c r="BL414" s="71" t="s">
        <v>98</v>
      </c>
      <c r="BM414" s="12" t="s">
        <v>98</v>
      </c>
      <c r="BN414" s="12" t="s">
        <v>98</v>
      </c>
      <c r="BO414" s="12" t="s">
        <v>98</v>
      </c>
      <c r="BP414" s="100" t="s">
        <v>98</v>
      </c>
      <c r="BQ414" s="12" t="s">
        <v>98</v>
      </c>
      <c r="BR414" s="71" t="s">
        <v>98</v>
      </c>
      <c r="BS414" s="12" t="s">
        <v>98</v>
      </c>
      <c r="BT414" s="12" t="s">
        <v>98</v>
      </c>
      <c r="BU414" s="12" t="s">
        <v>98</v>
      </c>
      <c r="BV414" s="100" t="s">
        <v>98</v>
      </c>
      <c r="BW414" s="12" t="s">
        <v>98</v>
      </c>
      <c r="BX414" s="71" t="s">
        <v>98</v>
      </c>
      <c r="BY414" s="12" t="s">
        <v>98</v>
      </c>
      <c r="BZ414" s="12" t="s">
        <v>98</v>
      </c>
      <c r="CA414" s="12" t="s">
        <v>98</v>
      </c>
      <c r="CB414" s="100" t="s">
        <v>98</v>
      </c>
      <c r="CC414" s="100" t="s">
        <v>98</v>
      </c>
      <c r="CD414" s="100" t="s">
        <v>98</v>
      </c>
      <c r="CE414" s="100" t="s">
        <v>98</v>
      </c>
      <c r="CF414" s="100" t="s">
        <v>98</v>
      </c>
      <c r="CG414" s="100" t="s">
        <v>98</v>
      </c>
      <c r="CH414" s="100" t="s">
        <v>98</v>
      </c>
      <c r="CI414" s="101" t="s">
        <v>98</v>
      </c>
    </row>
    <row r="415" spans="1:87" ht="21.75" customHeight="1" x14ac:dyDescent="0.25">
      <c r="A415" s="1" t="s">
        <v>1433</v>
      </c>
      <c r="B415" s="7">
        <v>113</v>
      </c>
      <c r="C415" s="7" t="s">
        <v>1532</v>
      </c>
      <c r="D415" t="s">
        <v>1756</v>
      </c>
      <c r="E415" s="2">
        <v>2017</v>
      </c>
      <c r="F415" s="19" t="s">
        <v>91</v>
      </c>
      <c r="G415" s="10" t="s">
        <v>558</v>
      </c>
      <c r="H415" s="2" t="s">
        <v>93</v>
      </c>
      <c r="I415" s="10" t="s">
        <v>94</v>
      </c>
      <c r="J415" s="2" t="s">
        <v>1757</v>
      </c>
      <c r="K415" s="118" t="str">
        <f t="shared" si="46"/>
        <v>pdf</v>
      </c>
      <c r="L415" s="2" t="s">
        <v>1758</v>
      </c>
      <c r="M415" s="118" t="str">
        <f t="shared" si="47"/>
        <v>pdf</v>
      </c>
      <c r="N415" s="2" t="s">
        <v>97</v>
      </c>
      <c r="O415" s="45" t="s">
        <v>98</v>
      </c>
      <c r="P415" s="13" t="str">
        <f t="shared" si="49"/>
        <v>Folder</v>
      </c>
      <c r="Q415" s="127">
        <v>2700</v>
      </c>
      <c r="R415" s="127">
        <v>1100</v>
      </c>
      <c r="S415" s="127">
        <v>1400</v>
      </c>
      <c r="T415" s="10">
        <v>42</v>
      </c>
      <c r="U415" s="2" t="s">
        <v>99</v>
      </c>
      <c r="V415" s="7" t="s">
        <v>98</v>
      </c>
      <c r="W415" s="2" t="s">
        <v>100</v>
      </c>
      <c r="X415" s="2" t="s">
        <v>100</v>
      </c>
      <c r="Y415" s="2" t="s">
        <v>100</v>
      </c>
      <c r="Z415" s="2" t="s">
        <v>100</v>
      </c>
      <c r="AA415" s="2" t="s">
        <v>100</v>
      </c>
      <c r="AB415" s="18" t="s">
        <v>100</v>
      </c>
      <c r="AC415" s="76" t="s">
        <v>130</v>
      </c>
      <c r="AD415" s="63" t="s">
        <v>98</v>
      </c>
      <c r="AE415" s="65" t="s">
        <v>98</v>
      </c>
      <c r="AF415" s="86" t="s">
        <v>98</v>
      </c>
      <c r="AG415" s="65" t="s">
        <v>98</v>
      </c>
      <c r="AH415" s="65" t="s">
        <v>98</v>
      </c>
      <c r="AI415" s="65" t="s">
        <v>98</v>
      </c>
      <c r="AJ415" s="65" t="s">
        <v>98</v>
      </c>
      <c r="AK415" s="66" t="s">
        <v>98</v>
      </c>
      <c r="AL415" s="12" t="s">
        <v>98</v>
      </c>
      <c r="AM415" s="2" t="str">
        <f t="shared" si="51"/>
        <v/>
      </c>
      <c r="AN415" s="14" t="str">
        <f t="shared" si="50"/>
        <v>Folder</v>
      </c>
      <c r="AO415" s="15">
        <v>0</v>
      </c>
      <c r="AP415" s="62"/>
      <c r="AQ415" s="71" t="s">
        <v>98</v>
      </c>
      <c r="AR415" s="67" t="str">
        <f t="shared" si="48"/>
        <v>K21x.113</v>
      </c>
      <c r="AS415" s="67" t="s">
        <v>1563</v>
      </c>
      <c r="AT415" s="67" t="s">
        <v>1663</v>
      </c>
      <c r="AU415" s="75" t="s">
        <v>100</v>
      </c>
      <c r="AV415" s="112" t="s">
        <v>144</v>
      </c>
      <c r="AW415" s="122" t="s">
        <v>1759</v>
      </c>
      <c r="AX415" s="122" t="s">
        <v>139</v>
      </c>
      <c r="AY415" s="70" t="s">
        <v>91</v>
      </c>
      <c r="AZ415" s="71" t="s">
        <v>98</v>
      </c>
      <c r="BA415" s="71" t="s">
        <v>558</v>
      </c>
      <c r="BB415" s="71" t="s">
        <v>94</v>
      </c>
      <c r="BC415" s="70" t="s">
        <v>91</v>
      </c>
      <c r="BD415" s="71" t="s">
        <v>98</v>
      </c>
      <c r="BE415" s="12" t="s">
        <v>98</v>
      </c>
      <c r="BF415" s="71" t="s">
        <v>98</v>
      </c>
      <c r="BG415" s="12" t="s">
        <v>98</v>
      </c>
      <c r="BH415" s="12" t="s">
        <v>98</v>
      </c>
      <c r="BI415" s="12" t="s">
        <v>98</v>
      </c>
      <c r="BJ415" s="100" t="s">
        <v>98</v>
      </c>
      <c r="BK415" s="12" t="s">
        <v>98</v>
      </c>
      <c r="BL415" s="71" t="s">
        <v>98</v>
      </c>
      <c r="BM415" s="12" t="s">
        <v>98</v>
      </c>
      <c r="BN415" s="12" t="s">
        <v>98</v>
      </c>
      <c r="BO415" s="12" t="s">
        <v>98</v>
      </c>
      <c r="BP415" s="100" t="s">
        <v>98</v>
      </c>
      <c r="BQ415" s="12" t="s">
        <v>98</v>
      </c>
      <c r="BR415" s="71" t="s">
        <v>98</v>
      </c>
      <c r="BS415" s="12" t="s">
        <v>98</v>
      </c>
      <c r="BT415" s="12" t="s">
        <v>98</v>
      </c>
      <c r="BU415" s="12" t="s">
        <v>98</v>
      </c>
      <c r="BV415" s="100" t="s">
        <v>98</v>
      </c>
      <c r="BW415" s="12" t="s">
        <v>98</v>
      </c>
      <c r="BX415" s="71" t="s">
        <v>98</v>
      </c>
      <c r="BY415" s="12" t="s">
        <v>98</v>
      </c>
      <c r="BZ415" s="12" t="s">
        <v>98</v>
      </c>
      <c r="CA415" s="12" t="s">
        <v>98</v>
      </c>
      <c r="CB415" s="100" t="s">
        <v>98</v>
      </c>
      <c r="CC415" s="100" t="s">
        <v>98</v>
      </c>
      <c r="CD415" s="100" t="s">
        <v>98</v>
      </c>
      <c r="CE415" s="100" t="s">
        <v>98</v>
      </c>
      <c r="CF415" s="100" t="s">
        <v>98</v>
      </c>
      <c r="CG415" s="100" t="s">
        <v>98</v>
      </c>
      <c r="CH415" s="100" t="s">
        <v>98</v>
      </c>
      <c r="CI415" s="101" t="s">
        <v>98</v>
      </c>
    </row>
    <row r="416" spans="1:87" ht="21.75" customHeight="1" x14ac:dyDescent="0.25">
      <c r="A416" s="1" t="s">
        <v>1433</v>
      </c>
      <c r="B416" s="7">
        <v>114</v>
      </c>
      <c r="C416" s="7" t="s">
        <v>1532</v>
      </c>
      <c r="D416" t="s">
        <v>1250</v>
      </c>
      <c r="E416" s="2">
        <v>2017</v>
      </c>
      <c r="F416" s="19" t="s">
        <v>91</v>
      </c>
      <c r="G416" s="10" t="s">
        <v>1399</v>
      </c>
      <c r="H416" s="2" t="s">
        <v>93</v>
      </c>
      <c r="I416" s="10" t="s">
        <v>212</v>
      </c>
      <c r="J416" s="2" t="s">
        <v>1760</v>
      </c>
      <c r="K416" s="118" t="str">
        <f t="shared" si="46"/>
        <v>pdf</v>
      </c>
      <c r="L416" s="2" t="s">
        <v>1761</v>
      </c>
      <c r="M416" s="118" t="str">
        <f t="shared" si="47"/>
        <v>pdf</v>
      </c>
      <c r="N416" s="2" t="s">
        <v>97</v>
      </c>
      <c r="O416" s="45" t="s">
        <v>98</v>
      </c>
      <c r="P416" s="13" t="str">
        <f t="shared" si="49"/>
        <v>Folder</v>
      </c>
      <c r="Q416" s="127">
        <v>2700</v>
      </c>
      <c r="R416" s="127">
        <v>1100</v>
      </c>
      <c r="S416" s="127">
        <v>1000</v>
      </c>
      <c r="T416" s="10">
        <v>24</v>
      </c>
      <c r="U416" s="2" t="s">
        <v>99</v>
      </c>
      <c r="V416" s="7" t="s">
        <v>98</v>
      </c>
      <c r="W416" s="2" t="s">
        <v>100</v>
      </c>
      <c r="X416" s="2" t="s">
        <v>100</v>
      </c>
      <c r="Y416" s="2" t="s">
        <v>100</v>
      </c>
      <c r="Z416" s="2" t="s">
        <v>100</v>
      </c>
      <c r="AA416" s="2" t="s">
        <v>100</v>
      </c>
      <c r="AB416" s="18" t="s">
        <v>100</v>
      </c>
      <c r="AC416" s="76" t="s">
        <v>1252</v>
      </c>
      <c r="AD416" s="63" t="s">
        <v>98</v>
      </c>
      <c r="AE416" s="65" t="s">
        <v>98</v>
      </c>
      <c r="AF416" s="86" t="s">
        <v>98</v>
      </c>
      <c r="AG416" s="65" t="s">
        <v>98</v>
      </c>
      <c r="AH416" s="65" t="s">
        <v>98</v>
      </c>
      <c r="AI416" s="65" t="s">
        <v>98</v>
      </c>
      <c r="AJ416" s="65" t="s">
        <v>98</v>
      </c>
      <c r="AK416" s="66" t="s">
        <v>98</v>
      </c>
      <c r="AL416" s="12" t="s">
        <v>98</v>
      </c>
      <c r="AM416" s="2" t="str">
        <f t="shared" si="51"/>
        <v/>
      </c>
      <c r="AN416" s="14" t="str">
        <f t="shared" si="50"/>
        <v>Folder</v>
      </c>
      <c r="AO416" s="15">
        <v>0</v>
      </c>
      <c r="AP416" s="62"/>
      <c r="AQ416" s="71" t="s">
        <v>98</v>
      </c>
      <c r="AR416" s="67" t="str">
        <f t="shared" si="48"/>
        <v>K21x.114</v>
      </c>
      <c r="AS416" s="67" t="s">
        <v>1536</v>
      </c>
      <c r="AT416" s="67" t="s">
        <v>1663</v>
      </c>
      <c r="AU416" s="75" t="s">
        <v>100</v>
      </c>
      <c r="AV416" s="112" t="s">
        <v>144</v>
      </c>
      <c r="AW416" s="122" t="s">
        <v>1253</v>
      </c>
      <c r="AX416" s="122" t="s">
        <v>104</v>
      </c>
      <c r="AY416" s="70" t="s">
        <v>91</v>
      </c>
      <c r="AZ416" s="71" t="s">
        <v>98</v>
      </c>
      <c r="BA416" s="71" t="s">
        <v>1399</v>
      </c>
      <c r="BB416" s="71" t="s">
        <v>212</v>
      </c>
      <c r="BC416" s="70" t="s">
        <v>91</v>
      </c>
      <c r="BD416" s="71" t="s">
        <v>98</v>
      </c>
      <c r="BE416" s="12" t="s">
        <v>98</v>
      </c>
      <c r="BF416" s="71" t="s">
        <v>98</v>
      </c>
      <c r="BG416" s="12" t="s">
        <v>98</v>
      </c>
      <c r="BH416" s="12" t="s">
        <v>98</v>
      </c>
      <c r="BI416" s="12" t="s">
        <v>98</v>
      </c>
      <c r="BJ416" s="100" t="s">
        <v>98</v>
      </c>
      <c r="BK416" s="12" t="s">
        <v>98</v>
      </c>
      <c r="BL416" s="71" t="s">
        <v>98</v>
      </c>
      <c r="BM416" s="12" t="s">
        <v>98</v>
      </c>
      <c r="BN416" s="12" t="s">
        <v>98</v>
      </c>
      <c r="BO416" s="12" t="s">
        <v>98</v>
      </c>
      <c r="BP416" s="100" t="s">
        <v>98</v>
      </c>
      <c r="BQ416" s="12" t="s">
        <v>98</v>
      </c>
      <c r="BR416" s="71" t="s">
        <v>98</v>
      </c>
      <c r="BS416" s="12" t="s">
        <v>98</v>
      </c>
      <c r="BT416" s="12" t="s">
        <v>98</v>
      </c>
      <c r="BU416" s="12" t="s">
        <v>98</v>
      </c>
      <c r="BV416" s="100" t="s">
        <v>98</v>
      </c>
      <c r="BW416" s="12" t="s">
        <v>98</v>
      </c>
      <c r="BX416" s="71" t="s">
        <v>98</v>
      </c>
      <c r="BY416" s="12" t="s">
        <v>98</v>
      </c>
      <c r="BZ416" s="12" t="s">
        <v>98</v>
      </c>
      <c r="CA416" s="12" t="s">
        <v>98</v>
      </c>
      <c r="CB416" s="100" t="s">
        <v>98</v>
      </c>
      <c r="CC416" s="100" t="s">
        <v>98</v>
      </c>
      <c r="CD416" s="100" t="s">
        <v>98</v>
      </c>
      <c r="CE416" s="100" t="s">
        <v>98</v>
      </c>
      <c r="CF416" s="100" t="s">
        <v>98</v>
      </c>
      <c r="CG416" s="100" t="s">
        <v>98</v>
      </c>
      <c r="CH416" s="100" t="s">
        <v>98</v>
      </c>
      <c r="CI416" s="101" t="s">
        <v>98</v>
      </c>
    </row>
    <row r="417" spans="1:87" ht="21.75" customHeight="1" x14ac:dyDescent="0.25">
      <c r="A417" s="1" t="s">
        <v>1433</v>
      </c>
      <c r="B417" s="7">
        <v>115</v>
      </c>
      <c r="C417" s="7" t="s">
        <v>1434</v>
      </c>
      <c r="D417" t="s">
        <v>1762</v>
      </c>
      <c r="E417" s="2">
        <v>2017</v>
      </c>
      <c r="F417" s="19" t="s">
        <v>91</v>
      </c>
      <c r="G417" s="10" t="s">
        <v>558</v>
      </c>
      <c r="H417" s="2" t="s">
        <v>93</v>
      </c>
      <c r="I417" s="10" t="s">
        <v>94</v>
      </c>
      <c r="J417" s="2" t="s">
        <v>1763</v>
      </c>
      <c r="K417" s="118" t="str">
        <f t="shared" si="46"/>
        <v>pdf</v>
      </c>
      <c r="L417" s="2" t="s">
        <v>1764</v>
      </c>
      <c r="M417" s="118" t="str">
        <f t="shared" si="47"/>
        <v>pdf</v>
      </c>
      <c r="N417" s="2" t="s">
        <v>97</v>
      </c>
      <c r="O417" s="45" t="s">
        <v>98</v>
      </c>
      <c r="P417" s="13" t="str">
        <f t="shared" si="49"/>
        <v>Folder</v>
      </c>
      <c r="Q417" s="127">
        <v>2700</v>
      </c>
      <c r="R417" s="127">
        <v>1100</v>
      </c>
      <c r="S417" s="127">
        <v>1400</v>
      </c>
      <c r="T417" s="10">
        <v>42</v>
      </c>
      <c r="U417" s="2" t="s">
        <v>99</v>
      </c>
      <c r="V417" s="7" t="s">
        <v>98</v>
      </c>
      <c r="W417" s="2" t="s">
        <v>100</v>
      </c>
      <c r="X417" s="2" t="s">
        <v>100</v>
      </c>
      <c r="Y417" s="2" t="s">
        <v>100</v>
      </c>
      <c r="Z417" s="2" t="s">
        <v>100</v>
      </c>
      <c r="AA417" s="2" t="s">
        <v>100</v>
      </c>
      <c r="AB417" s="18" t="s">
        <v>100</v>
      </c>
      <c r="AC417" s="76" t="s">
        <v>130</v>
      </c>
      <c r="AD417" s="63" t="s">
        <v>98</v>
      </c>
      <c r="AE417" s="65" t="s">
        <v>98</v>
      </c>
      <c r="AF417" s="86" t="s">
        <v>98</v>
      </c>
      <c r="AG417" s="65" t="s">
        <v>98</v>
      </c>
      <c r="AH417" s="65" t="s">
        <v>98</v>
      </c>
      <c r="AI417" s="65" t="s">
        <v>98</v>
      </c>
      <c r="AJ417" s="65" t="s">
        <v>98</v>
      </c>
      <c r="AK417" s="66" t="s">
        <v>98</v>
      </c>
      <c r="AL417" s="12" t="s">
        <v>98</v>
      </c>
      <c r="AM417" s="2" t="str">
        <f t="shared" si="51"/>
        <v/>
      </c>
      <c r="AN417" s="14" t="str">
        <f t="shared" si="50"/>
        <v>Folder</v>
      </c>
      <c r="AO417" s="15">
        <v>0</v>
      </c>
      <c r="AP417" s="62"/>
      <c r="AQ417" s="71" t="s">
        <v>98</v>
      </c>
      <c r="AR417" s="67" t="str">
        <f t="shared" si="48"/>
        <v>K21x.115</v>
      </c>
      <c r="AS417" s="67" t="s">
        <v>1574</v>
      </c>
      <c r="AT417" s="67" t="s">
        <v>100</v>
      </c>
      <c r="AU417" s="75" t="s">
        <v>100</v>
      </c>
      <c r="AV417" s="112" t="s">
        <v>144</v>
      </c>
      <c r="AW417" s="122" t="s">
        <v>1765</v>
      </c>
      <c r="AX417" s="122" t="s">
        <v>104</v>
      </c>
      <c r="AY417" s="70" t="s">
        <v>91</v>
      </c>
      <c r="AZ417" s="71" t="s">
        <v>98</v>
      </c>
      <c r="BA417" s="71" t="s">
        <v>558</v>
      </c>
      <c r="BB417" s="71" t="s">
        <v>94</v>
      </c>
      <c r="BC417" s="70" t="s">
        <v>91</v>
      </c>
      <c r="BD417" s="71" t="s">
        <v>98</v>
      </c>
      <c r="BE417" s="12" t="s">
        <v>98</v>
      </c>
      <c r="BF417" s="71" t="s">
        <v>98</v>
      </c>
      <c r="BG417" s="12" t="s">
        <v>98</v>
      </c>
      <c r="BH417" s="12" t="s">
        <v>98</v>
      </c>
      <c r="BI417" s="12" t="s">
        <v>98</v>
      </c>
      <c r="BJ417" s="100" t="s">
        <v>98</v>
      </c>
      <c r="BK417" s="12" t="s">
        <v>98</v>
      </c>
      <c r="BL417" s="71" t="s">
        <v>98</v>
      </c>
      <c r="BM417" s="12" t="s">
        <v>98</v>
      </c>
      <c r="BN417" s="12" t="s">
        <v>98</v>
      </c>
      <c r="BO417" s="12" t="s">
        <v>98</v>
      </c>
      <c r="BP417" s="100" t="s">
        <v>98</v>
      </c>
      <c r="BQ417" s="12" t="s">
        <v>98</v>
      </c>
      <c r="BR417" s="71" t="s">
        <v>98</v>
      </c>
      <c r="BS417" s="12" t="s">
        <v>98</v>
      </c>
      <c r="BT417" s="12" t="s">
        <v>98</v>
      </c>
      <c r="BU417" s="12" t="s">
        <v>98</v>
      </c>
      <c r="BV417" s="100" t="s">
        <v>98</v>
      </c>
      <c r="BW417" s="12" t="s">
        <v>98</v>
      </c>
      <c r="BX417" s="71" t="s">
        <v>98</v>
      </c>
      <c r="BY417" s="12" t="s">
        <v>98</v>
      </c>
      <c r="BZ417" s="12" t="s">
        <v>98</v>
      </c>
      <c r="CA417" s="12" t="s">
        <v>98</v>
      </c>
      <c r="CB417" s="100" t="s">
        <v>98</v>
      </c>
      <c r="CC417" s="100" t="s">
        <v>98</v>
      </c>
      <c r="CD417" s="100" t="s">
        <v>98</v>
      </c>
      <c r="CE417" s="100" t="s">
        <v>98</v>
      </c>
      <c r="CF417" s="100" t="s">
        <v>98</v>
      </c>
      <c r="CG417" s="100" t="s">
        <v>98</v>
      </c>
      <c r="CH417" s="100" t="s">
        <v>98</v>
      </c>
      <c r="CI417" s="101" t="s">
        <v>98</v>
      </c>
    </row>
    <row r="418" spans="1:87" ht="21.75" customHeight="1" x14ac:dyDescent="0.25">
      <c r="A418" s="1" t="s">
        <v>1433</v>
      </c>
      <c r="B418" s="7">
        <v>116</v>
      </c>
      <c r="C418" s="7" t="s">
        <v>1434</v>
      </c>
      <c r="D418" t="s">
        <v>1549</v>
      </c>
      <c r="E418" s="2">
        <v>2018</v>
      </c>
      <c r="F418" s="19" t="s">
        <v>91</v>
      </c>
      <c r="G418" s="10" t="s">
        <v>558</v>
      </c>
      <c r="H418" s="2" t="s">
        <v>93</v>
      </c>
      <c r="I418" s="10" t="s">
        <v>94</v>
      </c>
      <c r="J418" s="2" t="s">
        <v>1766</v>
      </c>
      <c r="K418" s="118" t="str">
        <f t="shared" si="46"/>
        <v>pdf</v>
      </c>
      <c r="L418" s="2" t="s">
        <v>1767</v>
      </c>
      <c r="M418" s="118" t="str">
        <f t="shared" si="47"/>
        <v>pdf</v>
      </c>
      <c r="N418" s="2" t="s">
        <v>97</v>
      </c>
      <c r="O418" s="45" t="s">
        <v>98</v>
      </c>
      <c r="P418" s="13" t="str">
        <f t="shared" si="49"/>
        <v>Folder</v>
      </c>
      <c r="Q418" s="127">
        <v>2700</v>
      </c>
      <c r="R418" s="127">
        <v>1100</v>
      </c>
      <c r="S418" s="127">
        <v>1000</v>
      </c>
      <c r="T418" s="10">
        <v>42</v>
      </c>
      <c r="U418" s="2" t="s">
        <v>99</v>
      </c>
      <c r="V418" s="7" t="s">
        <v>100</v>
      </c>
      <c r="W418" s="2" t="s">
        <v>99</v>
      </c>
      <c r="X418" s="2" t="s">
        <v>99</v>
      </c>
      <c r="Y418" s="2" t="s">
        <v>99</v>
      </c>
      <c r="Z418" s="2" t="s">
        <v>99</v>
      </c>
      <c r="AA418" s="2" t="s">
        <v>100</v>
      </c>
      <c r="AB418" s="18" t="s">
        <v>100</v>
      </c>
      <c r="AC418" s="76" t="s">
        <v>130</v>
      </c>
      <c r="AD418" s="63" t="s">
        <v>98</v>
      </c>
      <c r="AE418" s="65" t="s">
        <v>98</v>
      </c>
      <c r="AF418" s="86" t="s">
        <v>98</v>
      </c>
      <c r="AG418" s="65" t="s">
        <v>98</v>
      </c>
      <c r="AH418" s="65" t="s">
        <v>98</v>
      </c>
      <c r="AI418" s="65" t="s">
        <v>98</v>
      </c>
      <c r="AJ418" s="65" t="s">
        <v>98</v>
      </c>
      <c r="AK418" s="66" t="s">
        <v>98</v>
      </c>
      <c r="AL418" s="12" t="s">
        <v>98</v>
      </c>
      <c r="AM418" s="2" t="str">
        <f t="shared" si="51"/>
        <v/>
      </c>
      <c r="AN418" s="14" t="str">
        <f t="shared" si="50"/>
        <v>Folder</v>
      </c>
      <c r="AO418" s="15">
        <v>0</v>
      </c>
      <c r="AP418" s="62"/>
      <c r="AQ418" s="71" t="s">
        <v>98</v>
      </c>
      <c r="AR418" s="67" t="str">
        <f t="shared" si="48"/>
        <v>K21x.116</v>
      </c>
      <c r="AS418" s="67" t="s">
        <v>1439</v>
      </c>
      <c r="AT418" s="67" t="s">
        <v>100</v>
      </c>
      <c r="AU418" s="75" t="s">
        <v>100</v>
      </c>
      <c r="AV418" s="112" t="s">
        <v>100</v>
      </c>
      <c r="AW418" s="122" t="s">
        <v>1768</v>
      </c>
      <c r="AX418" s="122" t="s">
        <v>183</v>
      </c>
      <c r="AY418" s="70" t="s">
        <v>91</v>
      </c>
      <c r="AZ418" s="71" t="s">
        <v>98</v>
      </c>
      <c r="BA418" s="71" t="s">
        <v>558</v>
      </c>
      <c r="BB418" s="71" t="s">
        <v>94</v>
      </c>
      <c r="BC418" s="70" t="s">
        <v>91</v>
      </c>
      <c r="BD418" s="71" t="s">
        <v>98</v>
      </c>
      <c r="BE418" s="12" t="s">
        <v>98</v>
      </c>
      <c r="BF418" s="71" t="s">
        <v>98</v>
      </c>
      <c r="BG418" s="12" t="s">
        <v>98</v>
      </c>
      <c r="BH418" s="12" t="s">
        <v>98</v>
      </c>
      <c r="BI418" s="12" t="s">
        <v>98</v>
      </c>
      <c r="BJ418" s="100" t="s">
        <v>98</v>
      </c>
      <c r="BK418" s="12" t="s">
        <v>98</v>
      </c>
      <c r="BL418" s="71" t="s">
        <v>98</v>
      </c>
      <c r="BM418" s="12" t="s">
        <v>98</v>
      </c>
      <c r="BN418" s="12" t="s">
        <v>98</v>
      </c>
      <c r="BO418" s="12" t="s">
        <v>98</v>
      </c>
      <c r="BP418" s="100" t="s">
        <v>98</v>
      </c>
      <c r="BQ418" s="12" t="s">
        <v>98</v>
      </c>
      <c r="BR418" s="71" t="s">
        <v>98</v>
      </c>
      <c r="BS418" s="12" t="s">
        <v>98</v>
      </c>
      <c r="BT418" s="12" t="s">
        <v>98</v>
      </c>
      <c r="BU418" s="12" t="s">
        <v>98</v>
      </c>
      <c r="BV418" s="100" t="s">
        <v>98</v>
      </c>
      <c r="BW418" s="12" t="s">
        <v>98</v>
      </c>
      <c r="BX418" s="71" t="s">
        <v>98</v>
      </c>
      <c r="BY418" s="12" t="s">
        <v>98</v>
      </c>
      <c r="BZ418" s="12" t="s">
        <v>98</v>
      </c>
      <c r="CA418" s="12" t="s">
        <v>98</v>
      </c>
      <c r="CB418" s="100" t="s">
        <v>98</v>
      </c>
      <c r="CC418" s="100" t="s">
        <v>98</v>
      </c>
      <c r="CD418" s="100" t="s">
        <v>98</v>
      </c>
      <c r="CE418" s="100" t="s">
        <v>98</v>
      </c>
      <c r="CF418" s="100" t="s">
        <v>98</v>
      </c>
      <c r="CG418" s="100" t="s">
        <v>98</v>
      </c>
      <c r="CH418" s="100" t="s">
        <v>98</v>
      </c>
      <c r="CI418" s="101" t="s">
        <v>98</v>
      </c>
    </row>
    <row r="419" spans="1:87" ht="21.75" customHeight="1" x14ac:dyDescent="0.25">
      <c r="A419" s="1" t="s">
        <v>1433</v>
      </c>
      <c r="B419" s="7">
        <v>117</v>
      </c>
      <c r="C419" s="7" t="s">
        <v>1434</v>
      </c>
      <c r="D419" t="s">
        <v>1714</v>
      </c>
      <c r="E419" s="2">
        <v>2018</v>
      </c>
      <c r="F419" s="19" t="s">
        <v>91</v>
      </c>
      <c r="G419" s="10" t="s">
        <v>558</v>
      </c>
      <c r="H419" s="2" t="s">
        <v>93</v>
      </c>
      <c r="I419" s="10" t="s">
        <v>94</v>
      </c>
      <c r="J419" s="2" t="s">
        <v>1769</v>
      </c>
      <c r="K419" s="118" t="str">
        <f t="shared" si="46"/>
        <v>pdf</v>
      </c>
      <c r="L419" s="2" t="s">
        <v>1770</v>
      </c>
      <c r="M419" s="118" t="str">
        <f t="shared" si="47"/>
        <v>pdf</v>
      </c>
      <c r="N419" s="2" t="s">
        <v>97</v>
      </c>
      <c r="O419" s="45" t="s">
        <v>98</v>
      </c>
      <c r="P419" s="13" t="str">
        <f t="shared" si="49"/>
        <v>Folder</v>
      </c>
      <c r="Q419" s="127">
        <v>2700</v>
      </c>
      <c r="R419" s="127">
        <v>1100</v>
      </c>
      <c r="S419" s="127">
        <v>1000</v>
      </c>
      <c r="T419" s="10">
        <v>42</v>
      </c>
      <c r="U419" s="2" t="s">
        <v>99</v>
      </c>
      <c r="V419" s="7" t="s">
        <v>98</v>
      </c>
      <c r="W419" s="2" t="s">
        <v>100</v>
      </c>
      <c r="X419" s="2" t="s">
        <v>100</v>
      </c>
      <c r="Y419" s="2" t="s">
        <v>100</v>
      </c>
      <c r="Z419" s="2" t="s">
        <v>100</v>
      </c>
      <c r="AA419" s="2" t="s">
        <v>100</v>
      </c>
      <c r="AB419" s="18" t="s">
        <v>100</v>
      </c>
      <c r="AC419" s="76" t="s">
        <v>130</v>
      </c>
      <c r="AD419" s="63" t="s">
        <v>98</v>
      </c>
      <c r="AE419" s="65" t="s">
        <v>98</v>
      </c>
      <c r="AF419" s="86" t="s">
        <v>98</v>
      </c>
      <c r="AG419" s="65" t="s">
        <v>98</v>
      </c>
      <c r="AH419" s="65" t="s">
        <v>98</v>
      </c>
      <c r="AI419" s="65" t="s">
        <v>98</v>
      </c>
      <c r="AJ419" s="65" t="s">
        <v>98</v>
      </c>
      <c r="AK419" s="66" t="s">
        <v>98</v>
      </c>
      <c r="AL419" s="12" t="s">
        <v>98</v>
      </c>
      <c r="AM419" s="2" t="str">
        <f t="shared" si="51"/>
        <v/>
      </c>
      <c r="AN419" s="14" t="str">
        <f t="shared" si="50"/>
        <v>Folder</v>
      </c>
      <c r="AO419" s="15">
        <v>0</v>
      </c>
      <c r="AP419" s="62"/>
      <c r="AQ419" s="71" t="s">
        <v>98</v>
      </c>
      <c r="AR419" s="67" t="str">
        <f t="shared" si="48"/>
        <v>K21x.117</v>
      </c>
      <c r="AS419" s="67" t="s">
        <v>1439</v>
      </c>
      <c r="AT419" s="67" t="s">
        <v>100</v>
      </c>
      <c r="AU419" s="75" t="s">
        <v>100</v>
      </c>
      <c r="AV419" s="112" t="s">
        <v>197</v>
      </c>
      <c r="AW419" s="122" t="s">
        <v>172</v>
      </c>
      <c r="AX419" s="122" t="s">
        <v>104</v>
      </c>
      <c r="AY419" s="70" t="s">
        <v>91</v>
      </c>
      <c r="AZ419" s="71" t="s">
        <v>98</v>
      </c>
      <c r="BA419" s="71" t="s">
        <v>558</v>
      </c>
      <c r="BB419" s="71" t="s">
        <v>94</v>
      </c>
      <c r="BC419" s="70" t="s">
        <v>91</v>
      </c>
      <c r="BD419" s="71" t="s">
        <v>98</v>
      </c>
      <c r="BE419" s="12" t="s">
        <v>98</v>
      </c>
      <c r="BF419" s="71" t="s">
        <v>98</v>
      </c>
      <c r="BG419" s="12" t="s">
        <v>98</v>
      </c>
      <c r="BH419" s="12" t="s">
        <v>98</v>
      </c>
      <c r="BI419" s="12" t="s">
        <v>98</v>
      </c>
      <c r="BJ419" s="100" t="s">
        <v>98</v>
      </c>
      <c r="BK419" s="12" t="s">
        <v>98</v>
      </c>
      <c r="BL419" s="71" t="s">
        <v>98</v>
      </c>
      <c r="BM419" s="12" t="s">
        <v>98</v>
      </c>
      <c r="BN419" s="12" t="s">
        <v>98</v>
      </c>
      <c r="BO419" s="12" t="s">
        <v>98</v>
      </c>
      <c r="BP419" s="100" t="s">
        <v>98</v>
      </c>
      <c r="BQ419" s="12" t="s">
        <v>98</v>
      </c>
      <c r="BR419" s="71" t="s">
        <v>98</v>
      </c>
      <c r="BS419" s="12" t="s">
        <v>98</v>
      </c>
      <c r="BT419" s="12" t="s">
        <v>98</v>
      </c>
      <c r="BU419" s="12" t="s">
        <v>98</v>
      </c>
      <c r="BV419" s="100" t="s">
        <v>98</v>
      </c>
      <c r="BW419" s="12" t="s">
        <v>98</v>
      </c>
      <c r="BX419" s="71" t="s">
        <v>98</v>
      </c>
      <c r="BY419" s="12" t="s">
        <v>98</v>
      </c>
      <c r="BZ419" s="12" t="s">
        <v>98</v>
      </c>
      <c r="CA419" s="12" t="s">
        <v>98</v>
      </c>
      <c r="CB419" s="100" t="s">
        <v>98</v>
      </c>
      <c r="CC419" s="100" t="s">
        <v>98</v>
      </c>
      <c r="CD419" s="100" t="s">
        <v>98</v>
      </c>
      <c r="CE419" s="100" t="s">
        <v>98</v>
      </c>
      <c r="CF419" s="100" t="s">
        <v>98</v>
      </c>
      <c r="CG419" s="100" t="s">
        <v>98</v>
      </c>
      <c r="CH419" s="100" t="s">
        <v>98</v>
      </c>
      <c r="CI419" s="101" t="s">
        <v>98</v>
      </c>
    </row>
    <row r="420" spans="1:87" ht="21.75" customHeight="1" x14ac:dyDescent="0.25">
      <c r="A420" s="1" t="s">
        <v>1433</v>
      </c>
      <c r="B420" s="7">
        <v>118</v>
      </c>
      <c r="C420" s="7" t="s">
        <v>1532</v>
      </c>
      <c r="D420" t="s">
        <v>390</v>
      </c>
      <c r="E420" s="2">
        <v>2019</v>
      </c>
      <c r="F420" s="19" t="s">
        <v>91</v>
      </c>
      <c r="G420" s="10" t="s">
        <v>558</v>
      </c>
      <c r="H420" s="2" t="s">
        <v>93</v>
      </c>
      <c r="I420" s="10" t="s">
        <v>94</v>
      </c>
      <c r="J420" s="2" t="s">
        <v>1771</v>
      </c>
      <c r="K420" s="118" t="str">
        <f t="shared" si="46"/>
        <v>pdf</v>
      </c>
      <c r="L420" s="2" t="s">
        <v>1772</v>
      </c>
      <c r="M420" s="118" t="str">
        <f t="shared" si="47"/>
        <v>pdf</v>
      </c>
      <c r="N420" s="2" t="s">
        <v>97</v>
      </c>
      <c r="O420" s="45" t="s">
        <v>98</v>
      </c>
      <c r="P420" s="13" t="str">
        <f t="shared" si="49"/>
        <v>Folder</v>
      </c>
      <c r="Q420" s="127">
        <v>2700</v>
      </c>
      <c r="R420" s="127">
        <v>1100</v>
      </c>
      <c r="S420" s="127">
        <v>1000</v>
      </c>
      <c r="T420" s="10">
        <v>42</v>
      </c>
      <c r="U420" s="2" t="s">
        <v>99</v>
      </c>
      <c r="V420" s="7" t="s">
        <v>100</v>
      </c>
      <c r="W420" s="2" t="s">
        <v>99</v>
      </c>
      <c r="X420" s="2" t="s">
        <v>100</v>
      </c>
      <c r="Y420" s="2" t="s">
        <v>100</v>
      </c>
      <c r="Z420" s="2" t="s">
        <v>100</v>
      </c>
      <c r="AA420" s="2" t="s">
        <v>99</v>
      </c>
      <c r="AB420" s="18" t="s">
        <v>100</v>
      </c>
      <c r="AC420" s="76" t="s">
        <v>158</v>
      </c>
      <c r="AD420" s="63" t="s">
        <v>98</v>
      </c>
      <c r="AE420" s="65" t="s">
        <v>98</v>
      </c>
      <c r="AF420" s="86" t="s">
        <v>98</v>
      </c>
      <c r="AG420" s="65" t="s">
        <v>98</v>
      </c>
      <c r="AH420" s="65" t="s">
        <v>98</v>
      </c>
      <c r="AI420" s="65" t="s">
        <v>98</v>
      </c>
      <c r="AJ420" s="65" t="s">
        <v>98</v>
      </c>
      <c r="AK420" s="66" t="s">
        <v>98</v>
      </c>
      <c r="AL420" s="12" t="s">
        <v>98</v>
      </c>
      <c r="AM420" s="2" t="str">
        <f t="shared" si="51"/>
        <v/>
      </c>
      <c r="AN420" s="14" t="str">
        <f t="shared" si="50"/>
        <v>Folder</v>
      </c>
      <c r="AO420" s="15">
        <v>0</v>
      </c>
      <c r="AP420" s="62"/>
      <c r="AQ420" s="71" t="s">
        <v>98</v>
      </c>
      <c r="AR420" s="67" t="str">
        <f t="shared" si="48"/>
        <v>K21x.118</v>
      </c>
      <c r="AS420" s="67" t="s">
        <v>1536</v>
      </c>
      <c r="AT420" s="67" t="s">
        <v>1773</v>
      </c>
      <c r="AU420" s="75" t="s">
        <v>100</v>
      </c>
      <c r="AV420" s="112" t="s">
        <v>100</v>
      </c>
      <c r="AW420" s="122" t="s">
        <v>397</v>
      </c>
      <c r="AX420" s="122" t="s">
        <v>104</v>
      </c>
      <c r="AY420" s="70" t="s">
        <v>91</v>
      </c>
      <c r="AZ420" s="71" t="s">
        <v>98</v>
      </c>
      <c r="BA420" s="71" t="s">
        <v>558</v>
      </c>
      <c r="BB420" s="71" t="s">
        <v>94</v>
      </c>
      <c r="BC420" s="70" t="s">
        <v>91</v>
      </c>
      <c r="BD420" s="71" t="s">
        <v>98</v>
      </c>
      <c r="BE420" s="12" t="s">
        <v>98</v>
      </c>
      <c r="BF420" s="71" t="s">
        <v>98</v>
      </c>
      <c r="BG420" s="12" t="s">
        <v>98</v>
      </c>
      <c r="BH420" s="12" t="s">
        <v>98</v>
      </c>
      <c r="BI420" s="12" t="s">
        <v>98</v>
      </c>
      <c r="BJ420" s="100" t="s">
        <v>98</v>
      </c>
      <c r="BK420" s="12" t="s">
        <v>98</v>
      </c>
      <c r="BL420" s="71" t="s">
        <v>98</v>
      </c>
      <c r="BM420" s="12" t="s">
        <v>98</v>
      </c>
      <c r="BN420" s="12" t="s">
        <v>98</v>
      </c>
      <c r="BO420" s="12" t="s">
        <v>98</v>
      </c>
      <c r="BP420" s="100" t="s">
        <v>98</v>
      </c>
      <c r="BQ420" s="12" t="s">
        <v>98</v>
      </c>
      <c r="BR420" s="71" t="s">
        <v>98</v>
      </c>
      <c r="BS420" s="12" t="s">
        <v>98</v>
      </c>
      <c r="BT420" s="12" t="s">
        <v>98</v>
      </c>
      <c r="BU420" s="12" t="s">
        <v>98</v>
      </c>
      <c r="BV420" s="100" t="s">
        <v>98</v>
      </c>
      <c r="BW420" s="12" t="s">
        <v>98</v>
      </c>
      <c r="BX420" s="71" t="s">
        <v>98</v>
      </c>
      <c r="BY420" s="12" t="s">
        <v>98</v>
      </c>
      <c r="BZ420" s="12" t="s">
        <v>98</v>
      </c>
      <c r="CA420" s="12" t="s">
        <v>98</v>
      </c>
      <c r="CB420" s="100" t="s">
        <v>98</v>
      </c>
      <c r="CC420" s="100" t="s">
        <v>98</v>
      </c>
      <c r="CD420" s="100" t="s">
        <v>98</v>
      </c>
      <c r="CE420" s="100" t="s">
        <v>98</v>
      </c>
      <c r="CF420" s="100" t="s">
        <v>98</v>
      </c>
      <c r="CG420" s="100" t="s">
        <v>98</v>
      </c>
      <c r="CH420" s="100" t="s">
        <v>98</v>
      </c>
      <c r="CI420" s="101" t="s">
        <v>98</v>
      </c>
    </row>
    <row r="421" spans="1:87" ht="21.75" customHeight="1" x14ac:dyDescent="0.25">
      <c r="A421" s="1" t="s">
        <v>1433</v>
      </c>
      <c r="B421" s="7">
        <v>119</v>
      </c>
      <c r="C421" s="7" t="s">
        <v>1434</v>
      </c>
      <c r="D421" t="s">
        <v>1750</v>
      </c>
      <c r="E421" s="2">
        <v>2019</v>
      </c>
      <c r="F421" s="19" t="s">
        <v>91</v>
      </c>
      <c r="G421" s="10" t="s">
        <v>558</v>
      </c>
      <c r="H421" s="2" t="s">
        <v>93</v>
      </c>
      <c r="I421" s="10" t="s">
        <v>94</v>
      </c>
      <c r="J421" s="2" t="s">
        <v>1774</v>
      </c>
      <c r="K421" s="118" t="str">
        <f t="shared" si="46"/>
        <v>pdf</v>
      </c>
      <c r="L421" s="2" t="s">
        <v>1775</v>
      </c>
      <c r="M421" s="118" t="str">
        <f t="shared" si="47"/>
        <v>pdf</v>
      </c>
      <c r="N421" s="2" t="s">
        <v>97</v>
      </c>
      <c r="O421" s="45" t="s">
        <v>98</v>
      </c>
      <c r="P421" s="13" t="str">
        <f t="shared" si="49"/>
        <v>Folder</v>
      </c>
      <c r="Q421" s="127">
        <v>2700</v>
      </c>
      <c r="R421" s="127">
        <v>1100</v>
      </c>
      <c r="S421" s="127">
        <v>1400</v>
      </c>
      <c r="T421" s="10">
        <v>42</v>
      </c>
      <c r="U421" s="2" t="s">
        <v>99</v>
      </c>
      <c r="V421" s="7" t="s">
        <v>98</v>
      </c>
      <c r="W421" s="2" t="s">
        <v>100</v>
      </c>
      <c r="X421" s="2" t="s">
        <v>100</v>
      </c>
      <c r="Y421" s="2" t="s">
        <v>100</v>
      </c>
      <c r="Z421" s="2" t="s">
        <v>100</v>
      </c>
      <c r="AA421" s="2" t="s">
        <v>100</v>
      </c>
      <c r="AB421" s="18" t="s">
        <v>99</v>
      </c>
      <c r="AC421" s="7" t="s">
        <v>746</v>
      </c>
      <c r="AD421" s="63" t="s">
        <v>98</v>
      </c>
      <c r="AE421" s="65" t="s">
        <v>98</v>
      </c>
      <c r="AF421" s="86" t="s">
        <v>98</v>
      </c>
      <c r="AG421" s="65" t="s">
        <v>98</v>
      </c>
      <c r="AH421" s="65" t="s">
        <v>98</v>
      </c>
      <c r="AI421" s="65" t="s">
        <v>98</v>
      </c>
      <c r="AJ421" s="65" t="s">
        <v>98</v>
      </c>
      <c r="AK421" s="66" t="s">
        <v>98</v>
      </c>
      <c r="AL421" s="12" t="s">
        <v>98</v>
      </c>
      <c r="AM421" s="2" t="str">
        <f t="shared" si="51"/>
        <v/>
      </c>
      <c r="AN421" s="14" t="str">
        <f t="shared" si="50"/>
        <v>Folder</v>
      </c>
      <c r="AO421" s="15">
        <v>0</v>
      </c>
      <c r="AP421" s="62"/>
      <c r="AQ421" s="71" t="s">
        <v>98</v>
      </c>
      <c r="AR421" s="67" t="str">
        <f t="shared" si="48"/>
        <v>K21x.119</v>
      </c>
      <c r="AS421" s="67" t="s">
        <v>1574</v>
      </c>
      <c r="AT421" s="67" t="s">
        <v>100</v>
      </c>
      <c r="AU421" s="75" t="s">
        <v>100</v>
      </c>
      <c r="AV421" s="112" t="s">
        <v>197</v>
      </c>
      <c r="AW421" s="122" t="s">
        <v>757</v>
      </c>
      <c r="AX421" s="122" t="s">
        <v>104</v>
      </c>
      <c r="AY421" s="70" t="s">
        <v>91</v>
      </c>
      <c r="AZ421" s="71" t="s">
        <v>98</v>
      </c>
      <c r="BA421" s="71" t="s">
        <v>558</v>
      </c>
      <c r="BB421" s="71" t="s">
        <v>94</v>
      </c>
      <c r="BC421" s="70" t="s">
        <v>91</v>
      </c>
      <c r="BD421" s="71" t="s">
        <v>98</v>
      </c>
      <c r="BE421" s="12" t="s">
        <v>98</v>
      </c>
      <c r="BF421" s="71" t="s">
        <v>98</v>
      </c>
      <c r="BG421" s="12" t="s">
        <v>98</v>
      </c>
      <c r="BH421" s="12" t="s">
        <v>98</v>
      </c>
      <c r="BI421" s="12" t="s">
        <v>98</v>
      </c>
      <c r="BJ421" s="100" t="s">
        <v>98</v>
      </c>
      <c r="BK421" s="12" t="s">
        <v>98</v>
      </c>
      <c r="BL421" s="71" t="s">
        <v>98</v>
      </c>
      <c r="BM421" s="12" t="s">
        <v>98</v>
      </c>
      <c r="BN421" s="12" t="s">
        <v>98</v>
      </c>
      <c r="BO421" s="12" t="s">
        <v>98</v>
      </c>
      <c r="BP421" s="100" t="s">
        <v>98</v>
      </c>
      <c r="BQ421" s="12" t="s">
        <v>98</v>
      </c>
      <c r="BR421" s="71" t="s">
        <v>98</v>
      </c>
      <c r="BS421" s="12" t="s">
        <v>98</v>
      </c>
      <c r="BT421" s="12" t="s">
        <v>98</v>
      </c>
      <c r="BU421" s="12" t="s">
        <v>98</v>
      </c>
      <c r="BV421" s="100" t="s">
        <v>98</v>
      </c>
      <c r="BW421" s="12" t="s">
        <v>98</v>
      </c>
      <c r="BX421" s="71" t="s">
        <v>98</v>
      </c>
      <c r="BY421" s="12" t="s">
        <v>98</v>
      </c>
      <c r="BZ421" s="12" t="s">
        <v>98</v>
      </c>
      <c r="CA421" s="12" t="s">
        <v>98</v>
      </c>
      <c r="CB421" s="100" t="s">
        <v>98</v>
      </c>
      <c r="CC421" s="100" t="s">
        <v>98</v>
      </c>
      <c r="CD421" s="100" t="s">
        <v>98</v>
      </c>
      <c r="CE421" s="100" t="s">
        <v>98</v>
      </c>
      <c r="CF421" s="100" t="s">
        <v>98</v>
      </c>
      <c r="CG421" s="100" t="s">
        <v>98</v>
      </c>
      <c r="CH421" s="100" t="s">
        <v>98</v>
      </c>
      <c r="CI421" s="101" t="s">
        <v>98</v>
      </c>
    </row>
    <row r="422" spans="1:87" ht="21.75" customHeight="1" x14ac:dyDescent="0.25">
      <c r="A422" s="1" t="s">
        <v>1433</v>
      </c>
      <c r="B422" s="7">
        <v>120</v>
      </c>
      <c r="C422" s="7" t="s">
        <v>1434</v>
      </c>
      <c r="D422" t="s">
        <v>1776</v>
      </c>
      <c r="E422" s="2">
        <v>2020</v>
      </c>
      <c r="F422" s="19" t="s">
        <v>91</v>
      </c>
      <c r="G422" s="10" t="s">
        <v>558</v>
      </c>
      <c r="H422" s="2" t="s">
        <v>93</v>
      </c>
      <c r="I422" s="10" t="s">
        <v>94</v>
      </c>
      <c r="J422" s="2" t="s">
        <v>1777</v>
      </c>
      <c r="K422" s="118" t="str">
        <f t="shared" si="46"/>
        <v>pdf</v>
      </c>
      <c r="L422" s="2" t="s">
        <v>1770</v>
      </c>
      <c r="M422" s="118" t="str">
        <f t="shared" si="47"/>
        <v>pdf</v>
      </c>
      <c r="N422" s="2" t="s">
        <v>97</v>
      </c>
      <c r="O422" s="45" t="s">
        <v>98</v>
      </c>
      <c r="P422" s="13" t="str">
        <f t="shared" si="49"/>
        <v>Folder</v>
      </c>
      <c r="Q422" s="127">
        <v>2700</v>
      </c>
      <c r="R422" s="127">
        <v>1100</v>
      </c>
      <c r="S422" s="127">
        <v>1000</v>
      </c>
      <c r="T422" s="10">
        <v>42</v>
      </c>
      <c r="U422" s="2" t="s">
        <v>99</v>
      </c>
      <c r="V422" s="7" t="s">
        <v>98</v>
      </c>
      <c r="W422" s="2" t="s">
        <v>100</v>
      </c>
      <c r="X422" s="2" t="s">
        <v>100</v>
      </c>
      <c r="Y422" s="2" t="s">
        <v>100</v>
      </c>
      <c r="Z422" s="2" t="s">
        <v>100</v>
      </c>
      <c r="AA422" s="2" t="s">
        <v>100</v>
      </c>
      <c r="AB422" s="18" t="s">
        <v>100</v>
      </c>
      <c r="AC422" s="76" t="s">
        <v>1252</v>
      </c>
      <c r="AD422" s="63" t="s">
        <v>98</v>
      </c>
      <c r="AE422" s="65" t="s">
        <v>98</v>
      </c>
      <c r="AF422" s="86" t="s">
        <v>98</v>
      </c>
      <c r="AG422" s="65" t="s">
        <v>98</v>
      </c>
      <c r="AH422" s="65" t="s">
        <v>98</v>
      </c>
      <c r="AI422" s="65" t="s">
        <v>98</v>
      </c>
      <c r="AJ422" s="65" t="s">
        <v>98</v>
      </c>
      <c r="AK422" s="66" t="s">
        <v>98</v>
      </c>
      <c r="AL422" s="12" t="s">
        <v>98</v>
      </c>
      <c r="AM422" s="2" t="str">
        <f t="shared" si="51"/>
        <v/>
      </c>
      <c r="AN422" s="14" t="str">
        <f t="shared" si="50"/>
        <v>Folder</v>
      </c>
      <c r="AO422" s="15">
        <v>0</v>
      </c>
      <c r="AP422" s="62"/>
      <c r="AQ422" s="71" t="s">
        <v>98</v>
      </c>
      <c r="AR422" s="67" t="str">
        <f t="shared" si="48"/>
        <v>K21x.120</v>
      </c>
      <c r="AS422" s="67" t="s">
        <v>1439</v>
      </c>
      <c r="AT422" s="67" t="s">
        <v>100</v>
      </c>
      <c r="AU422" s="75" t="s">
        <v>100</v>
      </c>
      <c r="AV422" s="112" t="s">
        <v>197</v>
      </c>
      <c r="AW422" s="122" t="s">
        <v>1778</v>
      </c>
      <c r="AX422" s="122" t="s">
        <v>104</v>
      </c>
      <c r="AY422" s="70" t="s">
        <v>91</v>
      </c>
      <c r="AZ422" s="71" t="s">
        <v>98</v>
      </c>
      <c r="BA422" s="71" t="s">
        <v>558</v>
      </c>
      <c r="BB422" s="71" t="s">
        <v>94</v>
      </c>
      <c r="BC422" s="70" t="s">
        <v>91</v>
      </c>
      <c r="BD422" s="71" t="s">
        <v>98</v>
      </c>
      <c r="BE422" s="12" t="s">
        <v>98</v>
      </c>
      <c r="BF422" s="71" t="s">
        <v>98</v>
      </c>
      <c r="BG422" s="12" t="s">
        <v>98</v>
      </c>
      <c r="BH422" s="12" t="s">
        <v>98</v>
      </c>
      <c r="BI422" s="12" t="s">
        <v>98</v>
      </c>
      <c r="BJ422" s="100" t="s">
        <v>98</v>
      </c>
      <c r="BK422" s="12" t="s">
        <v>98</v>
      </c>
      <c r="BL422" s="71" t="s">
        <v>98</v>
      </c>
      <c r="BM422" s="12" t="s">
        <v>98</v>
      </c>
      <c r="BN422" s="12" t="s">
        <v>98</v>
      </c>
      <c r="BO422" s="12" t="s">
        <v>98</v>
      </c>
      <c r="BP422" s="100" t="s">
        <v>98</v>
      </c>
      <c r="BQ422" s="12" t="s">
        <v>98</v>
      </c>
      <c r="BR422" s="71" t="s">
        <v>98</v>
      </c>
      <c r="BS422" s="12" t="s">
        <v>98</v>
      </c>
      <c r="BT422" s="12" t="s">
        <v>98</v>
      </c>
      <c r="BU422" s="12" t="s">
        <v>98</v>
      </c>
      <c r="BV422" s="100" t="s">
        <v>98</v>
      </c>
      <c r="BW422" s="12" t="s">
        <v>98</v>
      </c>
      <c r="BX422" s="71" t="s">
        <v>98</v>
      </c>
      <c r="BY422" s="12" t="s">
        <v>98</v>
      </c>
      <c r="BZ422" s="12" t="s">
        <v>98</v>
      </c>
      <c r="CA422" s="12" t="s">
        <v>98</v>
      </c>
      <c r="CB422" s="100" t="s">
        <v>98</v>
      </c>
      <c r="CC422" s="100" t="s">
        <v>98</v>
      </c>
      <c r="CD422" s="100" t="s">
        <v>98</v>
      </c>
      <c r="CE422" s="100" t="s">
        <v>98</v>
      </c>
      <c r="CF422" s="100" t="s">
        <v>98</v>
      </c>
      <c r="CG422" s="100" t="s">
        <v>98</v>
      </c>
      <c r="CH422" s="100" t="s">
        <v>98</v>
      </c>
      <c r="CI422" s="101" t="s">
        <v>98</v>
      </c>
    </row>
    <row r="423" spans="1:87" ht="21.75" customHeight="1" x14ac:dyDescent="0.25">
      <c r="A423" s="1" t="s">
        <v>1433</v>
      </c>
      <c r="B423" s="7">
        <v>121</v>
      </c>
      <c r="C423" s="7" t="s">
        <v>1434</v>
      </c>
      <c r="D423" t="s">
        <v>1714</v>
      </c>
      <c r="E423" s="2">
        <v>2021</v>
      </c>
      <c r="F423" s="2" t="s">
        <v>91</v>
      </c>
      <c r="G423" s="2" t="s">
        <v>558</v>
      </c>
      <c r="H423" s="2" t="s">
        <v>93</v>
      </c>
      <c r="I423" s="2" t="s">
        <v>94</v>
      </c>
      <c r="J423" s="2" t="s">
        <v>1779</v>
      </c>
      <c r="K423" s="118" t="str">
        <f t="shared" si="46"/>
        <v>pdf</v>
      </c>
      <c r="L423" s="2" t="s">
        <v>1780</v>
      </c>
      <c r="M423" s="118" t="str">
        <f t="shared" si="47"/>
        <v>pdf</v>
      </c>
      <c r="N423" s="2" t="s">
        <v>97</v>
      </c>
      <c r="O423" s="45" t="s">
        <v>1781</v>
      </c>
      <c r="P423" s="13" t="str">
        <f t="shared" si="49"/>
        <v>Folder</v>
      </c>
      <c r="Q423" s="127" t="s">
        <v>1782</v>
      </c>
      <c r="R423" s="127" t="s">
        <v>1782</v>
      </c>
      <c r="S423" s="127" t="s">
        <v>1782</v>
      </c>
      <c r="T423" s="2">
        <v>42</v>
      </c>
      <c r="U423" s="2" t="s">
        <v>99</v>
      </c>
      <c r="V423" s="7" t="s">
        <v>100</v>
      </c>
      <c r="W423" s="2" t="s">
        <v>99</v>
      </c>
      <c r="X423" s="2" t="s">
        <v>100</v>
      </c>
      <c r="Y423" s="2" t="s">
        <v>100</v>
      </c>
      <c r="Z423" s="2" t="s">
        <v>100</v>
      </c>
      <c r="AA423" s="2" t="s">
        <v>100</v>
      </c>
      <c r="AB423" s="18" t="s">
        <v>100</v>
      </c>
      <c r="AC423" s="7" t="s">
        <v>130</v>
      </c>
      <c r="AD423" s="87" t="s">
        <v>98</v>
      </c>
      <c r="AE423" s="2" t="s">
        <v>138</v>
      </c>
      <c r="AF423" s="80" t="s">
        <v>1783</v>
      </c>
      <c r="AG423" s="10" t="s">
        <v>1784</v>
      </c>
      <c r="AH423" s="10" t="s">
        <v>1785</v>
      </c>
      <c r="AI423" s="10" t="s">
        <v>1786</v>
      </c>
      <c r="AJ423" s="10" t="s">
        <v>1787</v>
      </c>
      <c r="AL423" s="2" t="s">
        <v>98</v>
      </c>
      <c r="AM423" s="2" t="str">
        <f t="shared" si="51"/>
        <v/>
      </c>
      <c r="AN423" s="14" t="str">
        <f t="shared" si="50"/>
        <v>Folder</v>
      </c>
      <c r="AO423" s="15">
        <v>0</v>
      </c>
      <c r="AQ423" s="71" t="s">
        <v>98</v>
      </c>
      <c r="AR423" s="67" t="str">
        <f t="shared" si="48"/>
        <v>K21x.121</v>
      </c>
      <c r="AS423" s="67" t="s">
        <v>1439</v>
      </c>
      <c r="AT423" s="67" t="s">
        <v>100</v>
      </c>
      <c r="AU423" s="75" t="s">
        <v>100</v>
      </c>
      <c r="AV423" s="112" t="s">
        <v>100</v>
      </c>
      <c r="AW423" s="122" t="s">
        <v>172</v>
      </c>
      <c r="AX423" s="122" t="s">
        <v>104</v>
      </c>
      <c r="AY423" s="12" t="s">
        <v>91</v>
      </c>
      <c r="AZ423" s="71" t="s">
        <v>98</v>
      </c>
      <c r="BA423" s="12" t="s">
        <v>558</v>
      </c>
      <c r="BB423" s="12" t="s">
        <v>94</v>
      </c>
      <c r="BC423" s="12" t="s">
        <v>91</v>
      </c>
      <c r="BD423" s="100" t="s">
        <v>98</v>
      </c>
      <c r="BE423" s="12" t="s">
        <v>98</v>
      </c>
      <c r="BF423" s="71" t="s">
        <v>98</v>
      </c>
      <c r="BG423" s="12" t="s">
        <v>98</v>
      </c>
      <c r="BH423" s="12" t="s">
        <v>98</v>
      </c>
      <c r="BI423" s="12" t="s">
        <v>98</v>
      </c>
      <c r="BJ423" s="100" t="s">
        <v>98</v>
      </c>
      <c r="BK423" s="12" t="s">
        <v>98</v>
      </c>
      <c r="BL423" s="71" t="s">
        <v>98</v>
      </c>
      <c r="BM423" s="12" t="s">
        <v>98</v>
      </c>
      <c r="BN423" s="12" t="s">
        <v>98</v>
      </c>
      <c r="BO423" s="12" t="s">
        <v>98</v>
      </c>
      <c r="BP423" s="100" t="s">
        <v>98</v>
      </c>
      <c r="BQ423" s="12" t="s">
        <v>98</v>
      </c>
      <c r="BR423" s="71" t="s">
        <v>98</v>
      </c>
      <c r="BS423" s="12" t="s">
        <v>98</v>
      </c>
      <c r="BT423" s="12" t="s">
        <v>98</v>
      </c>
      <c r="BU423" s="12" t="s">
        <v>98</v>
      </c>
      <c r="BV423" s="100" t="s">
        <v>98</v>
      </c>
      <c r="BW423" s="12" t="s">
        <v>98</v>
      </c>
      <c r="BX423" s="71" t="s">
        <v>98</v>
      </c>
      <c r="BY423" s="12" t="s">
        <v>98</v>
      </c>
      <c r="BZ423" s="12" t="s">
        <v>98</v>
      </c>
      <c r="CA423" s="12" t="s">
        <v>98</v>
      </c>
      <c r="CB423" s="100" t="s">
        <v>98</v>
      </c>
      <c r="CC423" s="100" t="s">
        <v>98</v>
      </c>
      <c r="CD423" s="100" t="s">
        <v>98</v>
      </c>
      <c r="CE423" s="100" t="s">
        <v>98</v>
      </c>
      <c r="CF423" s="100" t="s">
        <v>98</v>
      </c>
      <c r="CG423" s="100" t="s">
        <v>98</v>
      </c>
      <c r="CH423" s="100" t="s">
        <v>98</v>
      </c>
      <c r="CI423" s="101" t="s">
        <v>98</v>
      </c>
    </row>
    <row r="424" spans="1:87" ht="21.75" customHeight="1" x14ac:dyDescent="0.25">
      <c r="A424" s="1" t="s">
        <v>1433</v>
      </c>
      <c r="B424" s="7">
        <v>122</v>
      </c>
      <c r="C424" s="7" t="s">
        <v>1434</v>
      </c>
      <c r="D424" t="s">
        <v>1714</v>
      </c>
      <c r="E424" s="2">
        <v>2021</v>
      </c>
      <c r="F424" s="2" t="s">
        <v>91</v>
      </c>
      <c r="G424" s="2" t="s">
        <v>558</v>
      </c>
      <c r="H424" s="2" t="s">
        <v>93</v>
      </c>
      <c r="I424" s="2" t="s">
        <v>94</v>
      </c>
      <c r="J424" s="2" t="s">
        <v>1779</v>
      </c>
      <c r="K424" s="118" t="str">
        <f t="shared" si="46"/>
        <v>pdf</v>
      </c>
      <c r="L424" s="2" t="s">
        <v>1780</v>
      </c>
      <c r="M424" s="118" t="str">
        <f t="shared" si="47"/>
        <v>pdf</v>
      </c>
      <c r="N424" s="2" t="s">
        <v>97</v>
      </c>
      <c r="O424" s="45" t="s">
        <v>1781</v>
      </c>
      <c r="P424" s="13" t="str">
        <f t="shared" si="49"/>
        <v>Folder</v>
      </c>
      <c r="Q424" s="127" t="s">
        <v>1782</v>
      </c>
      <c r="R424" s="127" t="s">
        <v>1782</v>
      </c>
      <c r="S424" s="127" t="s">
        <v>1782</v>
      </c>
      <c r="T424" s="2">
        <v>42</v>
      </c>
      <c r="U424" s="2" t="s">
        <v>99</v>
      </c>
      <c r="V424" s="7" t="s">
        <v>100</v>
      </c>
      <c r="W424" s="2" t="s">
        <v>99</v>
      </c>
      <c r="X424" s="2" t="s">
        <v>100</v>
      </c>
      <c r="Y424" s="2" t="s">
        <v>100</v>
      </c>
      <c r="Z424" s="2" t="s">
        <v>100</v>
      </c>
      <c r="AA424" s="2" t="s">
        <v>100</v>
      </c>
      <c r="AB424" s="18" t="s">
        <v>100</v>
      </c>
      <c r="AC424" s="7" t="s">
        <v>130</v>
      </c>
      <c r="AD424" s="87" t="s">
        <v>98</v>
      </c>
      <c r="AE424" s="2" t="s">
        <v>138</v>
      </c>
      <c r="AF424" s="80" t="s">
        <v>1783</v>
      </c>
      <c r="AG424" s="10" t="s">
        <v>1784</v>
      </c>
      <c r="AH424" s="10" t="s">
        <v>1785</v>
      </c>
      <c r="AI424" s="10" t="s">
        <v>1786</v>
      </c>
      <c r="AJ424" s="10" t="s">
        <v>1787</v>
      </c>
      <c r="AL424" s="2" t="s">
        <v>98</v>
      </c>
      <c r="AM424" s="2" t="str">
        <f t="shared" si="51"/>
        <v/>
      </c>
      <c r="AN424" s="14" t="str">
        <f t="shared" si="50"/>
        <v>Folder</v>
      </c>
      <c r="AO424" s="15">
        <v>0</v>
      </c>
      <c r="AQ424" s="71" t="s">
        <v>98</v>
      </c>
      <c r="AR424" s="67" t="str">
        <f t="shared" si="48"/>
        <v>K21x.122</v>
      </c>
      <c r="AS424" s="67" t="s">
        <v>1439</v>
      </c>
      <c r="AT424" s="67" t="s">
        <v>100</v>
      </c>
      <c r="AU424" s="75" t="s">
        <v>100</v>
      </c>
      <c r="AV424" s="112" t="s">
        <v>100</v>
      </c>
      <c r="AW424" s="122" t="s">
        <v>172</v>
      </c>
      <c r="AX424" s="122" t="s">
        <v>104</v>
      </c>
      <c r="AY424" s="12" t="s">
        <v>91</v>
      </c>
      <c r="AZ424" s="71" t="s">
        <v>98</v>
      </c>
      <c r="BA424" s="12" t="s">
        <v>558</v>
      </c>
      <c r="BB424" s="12" t="s">
        <v>94</v>
      </c>
      <c r="BC424" s="12" t="s">
        <v>91</v>
      </c>
      <c r="BD424" s="100" t="s">
        <v>98</v>
      </c>
      <c r="BE424" s="12" t="s">
        <v>98</v>
      </c>
      <c r="BF424" s="71" t="s">
        <v>98</v>
      </c>
      <c r="BG424" s="12" t="s">
        <v>98</v>
      </c>
      <c r="BH424" s="12" t="s">
        <v>98</v>
      </c>
      <c r="BI424" s="12" t="s">
        <v>98</v>
      </c>
      <c r="BJ424" s="100" t="s">
        <v>98</v>
      </c>
      <c r="BK424" s="12" t="s">
        <v>98</v>
      </c>
      <c r="BL424" s="71" t="s">
        <v>98</v>
      </c>
      <c r="BM424" s="12" t="s">
        <v>98</v>
      </c>
      <c r="BN424" s="12" t="s">
        <v>98</v>
      </c>
      <c r="BO424" s="12" t="s">
        <v>98</v>
      </c>
      <c r="BP424" s="100" t="s">
        <v>98</v>
      </c>
      <c r="BQ424" s="12" t="s">
        <v>98</v>
      </c>
      <c r="BR424" s="71" t="s">
        <v>98</v>
      </c>
      <c r="BS424" s="12" t="s">
        <v>98</v>
      </c>
      <c r="BT424" s="12" t="s">
        <v>98</v>
      </c>
      <c r="BU424" s="12" t="s">
        <v>98</v>
      </c>
      <c r="BV424" s="100" t="s">
        <v>98</v>
      </c>
      <c r="BW424" s="12" t="s">
        <v>98</v>
      </c>
      <c r="BX424" s="71" t="s">
        <v>98</v>
      </c>
      <c r="BY424" s="12" t="s">
        <v>98</v>
      </c>
      <c r="BZ424" s="12" t="s">
        <v>98</v>
      </c>
      <c r="CA424" s="12" t="s">
        <v>98</v>
      </c>
      <c r="CB424" s="100" t="s">
        <v>98</v>
      </c>
      <c r="CC424" s="100" t="s">
        <v>98</v>
      </c>
      <c r="CD424" s="100" t="s">
        <v>98</v>
      </c>
      <c r="CE424" s="100" t="s">
        <v>98</v>
      </c>
      <c r="CF424" s="100" t="s">
        <v>98</v>
      </c>
      <c r="CG424" s="100" t="s">
        <v>98</v>
      </c>
      <c r="CH424" s="100" t="s">
        <v>98</v>
      </c>
      <c r="CI424" s="101" t="s">
        <v>98</v>
      </c>
    </row>
    <row r="425" spans="1:87" ht="21.75" customHeight="1" x14ac:dyDescent="0.25">
      <c r="A425" s="1" t="s">
        <v>1433</v>
      </c>
      <c r="B425" s="7">
        <v>123</v>
      </c>
      <c r="C425" s="7" t="s">
        <v>1434</v>
      </c>
      <c r="D425" t="s">
        <v>1714</v>
      </c>
      <c r="E425" s="2">
        <v>2021</v>
      </c>
      <c r="F425" s="2" t="s">
        <v>91</v>
      </c>
      <c r="G425" s="2" t="s">
        <v>558</v>
      </c>
      <c r="H425" s="2" t="s">
        <v>93</v>
      </c>
      <c r="I425" s="2" t="s">
        <v>94</v>
      </c>
      <c r="J425" s="2" t="s">
        <v>1779</v>
      </c>
      <c r="K425" s="118" t="str">
        <f t="shared" si="46"/>
        <v>pdf</v>
      </c>
      <c r="L425" s="2" t="s">
        <v>1780</v>
      </c>
      <c r="M425" s="118" t="str">
        <f t="shared" si="47"/>
        <v>pdf</v>
      </c>
      <c r="N425" s="2" t="s">
        <v>97</v>
      </c>
      <c r="O425" s="45" t="s">
        <v>1781</v>
      </c>
      <c r="P425" s="13" t="str">
        <f t="shared" si="49"/>
        <v>Folder</v>
      </c>
      <c r="Q425" s="127" t="s">
        <v>1782</v>
      </c>
      <c r="R425" s="127" t="s">
        <v>1782</v>
      </c>
      <c r="S425" s="127" t="s">
        <v>1782</v>
      </c>
      <c r="T425" s="2">
        <v>42</v>
      </c>
      <c r="U425" s="2" t="s">
        <v>99</v>
      </c>
      <c r="V425" s="7" t="s">
        <v>100</v>
      </c>
      <c r="W425" s="2" t="s">
        <v>99</v>
      </c>
      <c r="X425" s="2" t="s">
        <v>100</v>
      </c>
      <c r="Y425" s="2" t="s">
        <v>100</v>
      </c>
      <c r="Z425" s="2" t="s">
        <v>100</v>
      </c>
      <c r="AA425" s="2" t="s">
        <v>100</v>
      </c>
      <c r="AB425" s="18" t="s">
        <v>100</v>
      </c>
      <c r="AC425" s="7" t="s">
        <v>130</v>
      </c>
      <c r="AD425" s="87" t="s">
        <v>98</v>
      </c>
      <c r="AE425" s="2" t="s">
        <v>138</v>
      </c>
      <c r="AF425" s="80" t="s">
        <v>1783</v>
      </c>
      <c r="AG425" s="10" t="s">
        <v>1784</v>
      </c>
      <c r="AH425" s="10" t="s">
        <v>1785</v>
      </c>
      <c r="AI425" s="10" t="s">
        <v>1786</v>
      </c>
      <c r="AJ425" s="10" t="s">
        <v>1787</v>
      </c>
      <c r="AL425" s="2" t="s">
        <v>98</v>
      </c>
      <c r="AM425" s="2" t="str">
        <f t="shared" si="51"/>
        <v/>
      </c>
      <c r="AN425" s="14" t="str">
        <f t="shared" si="50"/>
        <v>Folder</v>
      </c>
      <c r="AO425" s="15">
        <v>0</v>
      </c>
      <c r="AQ425" s="71" t="s">
        <v>98</v>
      </c>
      <c r="AR425" s="67" t="str">
        <f t="shared" si="48"/>
        <v>K21x.123</v>
      </c>
      <c r="AS425" s="67" t="s">
        <v>1439</v>
      </c>
      <c r="AT425" s="67" t="s">
        <v>100</v>
      </c>
      <c r="AU425" s="75" t="s">
        <v>100</v>
      </c>
      <c r="AV425" s="112" t="s">
        <v>100</v>
      </c>
      <c r="AW425" s="122" t="s">
        <v>172</v>
      </c>
      <c r="AX425" s="122" t="s">
        <v>104</v>
      </c>
      <c r="AY425" s="12" t="s">
        <v>91</v>
      </c>
      <c r="AZ425" s="71" t="s">
        <v>98</v>
      </c>
      <c r="BA425" s="12" t="s">
        <v>558</v>
      </c>
      <c r="BB425" s="12" t="s">
        <v>94</v>
      </c>
      <c r="BC425" s="12" t="s">
        <v>91</v>
      </c>
      <c r="BD425" s="100" t="s">
        <v>98</v>
      </c>
      <c r="BE425" s="12" t="s">
        <v>98</v>
      </c>
      <c r="BF425" s="71" t="s">
        <v>98</v>
      </c>
      <c r="BG425" s="12" t="s">
        <v>98</v>
      </c>
      <c r="BH425" s="12" t="s">
        <v>98</v>
      </c>
      <c r="BI425" s="12" t="s">
        <v>98</v>
      </c>
      <c r="BJ425" s="100" t="s">
        <v>98</v>
      </c>
      <c r="BK425" s="12" t="s">
        <v>98</v>
      </c>
      <c r="BL425" s="71" t="s">
        <v>98</v>
      </c>
      <c r="BM425" s="12" t="s">
        <v>98</v>
      </c>
      <c r="BN425" s="12" t="s">
        <v>98</v>
      </c>
      <c r="BO425" s="12" t="s">
        <v>98</v>
      </c>
      <c r="BP425" s="100" t="s">
        <v>98</v>
      </c>
      <c r="BQ425" s="12" t="s">
        <v>98</v>
      </c>
      <c r="BR425" s="71" t="s">
        <v>98</v>
      </c>
      <c r="BS425" s="12" t="s">
        <v>98</v>
      </c>
      <c r="BT425" s="12" t="s">
        <v>98</v>
      </c>
      <c r="BU425" s="12" t="s">
        <v>98</v>
      </c>
      <c r="BV425" s="100" t="s">
        <v>98</v>
      </c>
      <c r="BW425" s="12" t="s">
        <v>98</v>
      </c>
      <c r="BX425" s="71" t="s">
        <v>98</v>
      </c>
      <c r="BY425" s="12" t="s">
        <v>98</v>
      </c>
      <c r="BZ425" s="12" t="s">
        <v>98</v>
      </c>
      <c r="CA425" s="12" t="s">
        <v>98</v>
      </c>
      <c r="CB425" s="100" t="s">
        <v>98</v>
      </c>
      <c r="CC425" s="100" t="s">
        <v>98</v>
      </c>
      <c r="CD425" s="100" t="s">
        <v>98</v>
      </c>
      <c r="CE425" s="100" t="s">
        <v>98</v>
      </c>
      <c r="CF425" s="100" t="s">
        <v>98</v>
      </c>
      <c r="CG425" s="100" t="s">
        <v>98</v>
      </c>
      <c r="CH425" s="100" t="s">
        <v>98</v>
      </c>
      <c r="CI425" s="101" t="s">
        <v>98</v>
      </c>
    </row>
    <row r="426" spans="1:87" ht="21.75" customHeight="1" x14ac:dyDescent="0.25">
      <c r="A426" s="1" t="s">
        <v>1433</v>
      </c>
      <c r="B426" s="7">
        <v>124</v>
      </c>
      <c r="C426" s="7" t="s">
        <v>1434</v>
      </c>
      <c r="D426" t="s">
        <v>1714</v>
      </c>
      <c r="E426" s="2">
        <v>2021</v>
      </c>
      <c r="F426" s="2" t="s">
        <v>91</v>
      </c>
      <c r="G426" s="2" t="s">
        <v>558</v>
      </c>
      <c r="H426" s="2" t="s">
        <v>93</v>
      </c>
      <c r="I426" s="2" t="s">
        <v>94</v>
      </c>
      <c r="J426" s="2" t="s">
        <v>1779</v>
      </c>
      <c r="K426" s="118" t="str">
        <f t="shared" si="46"/>
        <v>pdf</v>
      </c>
      <c r="L426" s="2" t="s">
        <v>1780</v>
      </c>
      <c r="M426" s="118" t="str">
        <f t="shared" si="47"/>
        <v>pdf</v>
      </c>
      <c r="N426" s="2" t="s">
        <v>97</v>
      </c>
      <c r="O426" s="45" t="s">
        <v>1781</v>
      </c>
      <c r="P426" s="13" t="str">
        <f t="shared" si="49"/>
        <v>Folder</v>
      </c>
      <c r="Q426" s="127" t="s">
        <v>1782</v>
      </c>
      <c r="R426" s="127" t="s">
        <v>1782</v>
      </c>
      <c r="S426" s="127" t="s">
        <v>1782</v>
      </c>
      <c r="T426" s="2">
        <v>42</v>
      </c>
      <c r="U426" s="2" t="s">
        <v>99</v>
      </c>
      <c r="V426" s="7" t="s">
        <v>100</v>
      </c>
      <c r="W426" s="2" t="s">
        <v>99</v>
      </c>
      <c r="X426" s="2" t="s">
        <v>100</v>
      </c>
      <c r="Y426" s="2" t="s">
        <v>100</v>
      </c>
      <c r="Z426" s="2" t="s">
        <v>100</v>
      </c>
      <c r="AA426" s="2" t="s">
        <v>100</v>
      </c>
      <c r="AB426" s="18" t="s">
        <v>100</v>
      </c>
      <c r="AC426" s="7" t="s">
        <v>130</v>
      </c>
      <c r="AD426" s="87" t="s">
        <v>98</v>
      </c>
      <c r="AE426" s="2" t="s">
        <v>138</v>
      </c>
      <c r="AF426" s="80" t="s">
        <v>1783</v>
      </c>
      <c r="AG426" s="10" t="s">
        <v>1784</v>
      </c>
      <c r="AH426" s="10" t="s">
        <v>1785</v>
      </c>
      <c r="AI426" s="10" t="s">
        <v>1786</v>
      </c>
      <c r="AJ426" s="10" t="s">
        <v>1787</v>
      </c>
      <c r="AL426" s="2" t="s">
        <v>98</v>
      </c>
      <c r="AM426" s="2" t="str">
        <f t="shared" si="51"/>
        <v/>
      </c>
      <c r="AN426" s="14" t="str">
        <f t="shared" si="50"/>
        <v>Folder</v>
      </c>
      <c r="AO426" s="15">
        <v>0</v>
      </c>
      <c r="AQ426" s="71" t="s">
        <v>98</v>
      </c>
      <c r="AR426" s="67" t="str">
        <f t="shared" si="48"/>
        <v>K21x.124</v>
      </c>
      <c r="AS426" s="67" t="s">
        <v>1439</v>
      </c>
      <c r="AT426" s="67" t="s">
        <v>100</v>
      </c>
      <c r="AU426" s="75" t="s">
        <v>100</v>
      </c>
      <c r="AV426" s="112" t="s">
        <v>100</v>
      </c>
      <c r="AW426" s="122" t="s">
        <v>172</v>
      </c>
      <c r="AX426" s="122" t="s">
        <v>104</v>
      </c>
      <c r="AY426" s="12" t="s">
        <v>91</v>
      </c>
      <c r="AZ426" s="71" t="s">
        <v>98</v>
      </c>
      <c r="BA426" s="12" t="s">
        <v>558</v>
      </c>
      <c r="BB426" s="12" t="s">
        <v>94</v>
      </c>
      <c r="BC426" s="12" t="s">
        <v>91</v>
      </c>
      <c r="BD426" s="100" t="s">
        <v>98</v>
      </c>
      <c r="BE426" s="12" t="s">
        <v>98</v>
      </c>
      <c r="BF426" s="71" t="s">
        <v>98</v>
      </c>
      <c r="BG426" s="12" t="s">
        <v>98</v>
      </c>
      <c r="BH426" s="12" t="s">
        <v>98</v>
      </c>
      <c r="BI426" s="12" t="s">
        <v>98</v>
      </c>
      <c r="BJ426" s="100" t="s">
        <v>98</v>
      </c>
      <c r="BK426" s="12" t="s">
        <v>98</v>
      </c>
      <c r="BL426" s="71" t="s">
        <v>98</v>
      </c>
      <c r="BM426" s="12" t="s">
        <v>98</v>
      </c>
      <c r="BN426" s="12" t="s">
        <v>98</v>
      </c>
      <c r="BO426" s="12" t="s">
        <v>98</v>
      </c>
      <c r="BP426" s="100" t="s">
        <v>98</v>
      </c>
      <c r="BQ426" s="12" t="s">
        <v>98</v>
      </c>
      <c r="BR426" s="71" t="s">
        <v>98</v>
      </c>
      <c r="BS426" s="12" t="s">
        <v>98</v>
      </c>
      <c r="BT426" s="12" t="s">
        <v>98</v>
      </c>
      <c r="BU426" s="12" t="s">
        <v>98</v>
      </c>
      <c r="BV426" s="100" t="s">
        <v>98</v>
      </c>
      <c r="BW426" s="12" t="s">
        <v>98</v>
      </c>
      <c r="BX426" s="71" t="s">
        <v>98</v>
      </c>
      <c r="BY426" s="12" t="s">
        <v>98</v>
      </c>
      <c r="BZ426" s="12" t="s">
        <v>98</v>
      </c>
      <c r="CA426" s="12" t="s">
        <v>98</v>
      </c>
      <c r="CB426" s="100" t="s">
        <v>98</v>
      </c>
      <c r="CC426" s="100" t="s">
        <v>98</v>
      </c>
      <c r="CD426" s="100" t="s">
        <v>98</v>
      </c>
      <c r="CE426" s="100" t="s">
        <v>98</v>
      </c>
      <c r="CF426" s="100" t="s">
        <v>98</v>
      </c>
      <c r="CG426" s="100" t="s">
        <v>98</v>
      </c>
      <c r="CH426" s="100" t="s">
        <v>98</v>
      </c>
      <c r="CI426" s="101" t="s">
        <v>98</v>
      </c>
    </row>
    <row r="427" spans="1:87" ht="21.75" customHeight="1" x14ac:dyDescent="0.25">
      <c r="A427" s="1" t="s">
        <v>1788</v>
      </c>
      <c r="B427" s="6" t="s">
        <v>88</v>
      </c>
      <c r="C427" s="7" t="s">
        <v>1789</v>
      </c>
      <c r="D427" t="s">
        <v>1790</v>
      </c>
      <c r="E427" s="2">
        <v>2001</v>
      </c>
      <c r="F427" s="2" t="s">
        <v>91</v>
      </c>
      <c r="G427" s="2" t="s">
        <v>1435</v>
      </c>
      <c r="H427" s="2" t="s">
        <v>93</v>
      </c>
      <c r="I427" s="2" t="s">
        <v>1436</v>
      </c>
      <c r="J427" s="2" t="s">
        <v>1791</v>
      </c>
      <c r="K427" s="118" t="str">
        <f t="shared" si="46"/>
        <v>pdf</v>
      </c>
      <c r="L427" s="2" t="s">
        <v>1792</v>
      </c>
      <c r="M427" s="118" t="str">
        <f t="shared" si="47"/>
        <v>pdf</v>
      </c>
      <c r="N427" s="2" t="s">
        <v>97</v>
      </c>
      <c r="O427" s="45" t="s">
        <v>98</v>
      </c>
      <c r="P427" s="13" t="str">
        <f t="shared" si="49"/>
        <v>Folder</v>
      </c>
      <c r="Q427" s="127">
        <v>4200</v>
      </c>
      <c r="R427" s="127">
        <v>1400</v>
      </c>
      <c r="S427" s="127">
        <v>1400</v>
      </c>
      <c r="T427" s="2" t="s">
        <v>100</v>
      </c>
      <c r="U427" s="2" t="s">
        <v>99</v>
      </c>
      <c r="V427" s="7" t="s">
        <v>100</v>
      </c>
      <c r="W427" s="2" t="s">
        <v>100</v>
      </c>
      <c r="X427" s="2" t="s">
        <v>100</v>
      </c>
      <c r="Y427" s="2" t="s">
        <v>100</v>
      </c>
      <c r="Z427" s="2" t="s">
        <v>100</v>
      </c>
      <c r="AA427" s="2" t="s">
        <v>100</v>
      </c>
      <c r="AB427" s="18" t="s">
        <v>100</v>
      </c>
      <c r="AC427" s="76" t="s">
        <v>467</v>
      </c>
      <c r="AD427" s="63" t="s">
        <v>98</v>
      </c>
      <c r="AE427" s="12" t="s">
        <v>98</v>
      </c>
      <c r="AF427" s="85" t="s">
        <v>98</v>
      </c>
      <c r="AG427" s="71" t="s">
        <v>98</v>
      </c>
      <c r="AH427" s="71" t="s">
        <v>98</v>
      </c>
      <c r="AI427" s="71" t="s">
        <v>98</v>
      </c>
      <c r="AJ427" s="71" t="s">
        <v>98</v>
      </c>
      <c r="AK427" s="75" t="s">
        <v>98</v>
      </c>
      <c r="AL427" s="12" t="s">
        <v>98</v>
      </c>
      <c r="AM427" s="2" t="str">
        <f t="shared" si="51"/>
        <v/>
      </c>
      <c r="AN427" s="14" t="str">
        <f t="shared" si="50"/>
        <v>Folder</v>
      </c>
      <c r="AO427" s="15">
        <v>0</v>
      </c>
      <c r="AQ427" s="71" t="s">
        <v>98</v>
      </c>
      <c r="AR427" s="67" t="str">
        <f t="shared" si="48"/>
        <v>K41x.001</v>
      </c>
      <c r="AS427" s="67" t="s">
        <v>1793</v>
      </c>
      <c r="AT427" s="67" t="s">
        <v>100</v>
      </c>
      <c r="AU427" s="75" t="s">
        <v>100</v>
      </c>
      <c r="AV427" s="112" t="s">
        <v>100</v>
      </c>
      <c r="AW427" s="122" t="s">
        <v>1794</v>
      </c>
      <c r="AX427" s="122" t="s">
        <v>104</v>
      </c>
      <c r="AY427" s="12" t="str">
        <f t="shared" ref="AY427:AY458" si="52">F427</f>
        <v>M5A</v>
      </c>
      <c r="AZ427" s="71" t="s">
        <v>98</v>
      </c>
      <c r="BA427" s="12" t="str">
        <f t="shared" ref="BA427:BA458" si="53">G427</f>
        <v>27 kw-24 krpm</v>
      </c>
      <c r="BB427" s="12" t="str">
        <f t="shared" ref="BB427:BB458" si="54">I427</f>
        <v>HSK-E 63</v>
      </c>
      <c r="BC427" s="12" t="s">
        <v>91</v>
      </c>
      <c r="BD427" s="100" t="s">
        <v>98</v>
      </c>
      <c r="BE427" s="12" t="s">
        <v>98</v>
      </c>
      <c r="BF427" s="71" t="s">
        <v>98</v>
      </c>
      <c r="BG427" s="12" t="s">
        <v>98</v>
      </c>
      <c r="BH427" s="12" t="s">
        <v>98</v>
      </c>
      <c r="BI427" s="12" t="s">
        <v>98</v>
      </c>
      <c r="BJ427" s="100" t="s">
        <v>98</v>
      </c>
      <c r="BK427" s="12" t="s">
        <v>98</v>
      </c>
      <c r="BL427" s="71" t="s">
        <v>98</v>
      </c>
      <c r="BM427" s="12" t="s">
        <v>98</v>
      </c>
      <c r="BN427" s="12" t="s">
        <v>98</v>
      </c>
      <c r="BO427" s="12" t="s">
        <v>98</v>
      </c>
      <c r="BP427" s="100" t="s">
        <v>98</v>
      </c>
      <c r="BQ427" s="12" t="s">
        <v>98</v>
      </c>
      <c r="BR427" s="71" t="s">
        <v>98</v>
      </c>
      <c r="BS427" s="12" t="s">
        <v>98</v>
      </c>
      <c r="BT427" s="12" t="s">
        <v>98</v>
      </c>
      <c r="BU427" s="12" t="s">
        <v>98</v>
      </c>
      <c r="BV427" s="100" t="s">
        <v>98</v>
      </c>
      <c r="BW427" s="12" t="s">
        <v>98</v>
      </c>
      <c r="BX427" s="71" t="s">
        <v>98</v>
      </c>
      <c r="BY427" s="12" t="s">
        <v>98</v>
      </c>
      <c r="BZ427" s="12" t="s">
        <v>98</v>
      </c>
      <c r="CA427" s="12" t="s">
        <v>98</v>
      </c>
      <c r="CB427" s="100" t="s">
        <v>98</v>
      </c>
      <c r="CC427" s="100" t="s">
        <v>98</v>
      </c>
      <c r="CD427" s="100" t="s">
        <v>98</v>
      </c>
      <c r="CE427" s="100" t="s">
        <v>98</v>
      </c>
      <c r="CF427" s="100" t="s">
        <v>98</v>
      </c>
      <c r="CG427" s="100" t="s">
        <v>98</v>
      </c>
      <c r="CH427" s="100" t="s">
        <v>98</v>
      </c>
      <c r="CI427" s="101" t="s">
        <v>98</v>
      </c>
    </row>
    <row r="428" spans="1:87" ht="21.75" customHeight="1" x14ac:dyDescent="0.25">
      <c r="A428" s="1" t="s">
        <v>1788</v>
      </c>
      <c r="B428" s="6" t="s">
        <v>110</v>
      </c>
      <c r="C428" s="7" t="s">
        <v>1789</v>
      </c>
      <c r="D428" t="s">
        <v>1795</v>
      </c>
      <c r="E428" s="2">
        <v>2001</v>
      </c>
      <c r="F428" s="2" t="s">
        <v>91</v>
      </c>
      <c r="G428" s="2" t="s">
        <v>1435</v>
      </c>
      <c r="H428" s="2" t="s">
        <v>93</v>
      </c>
      <c r="I428" s="2" t="s">
        <v>1436</v>
      </c>
      <c r="J428" s="2" t="s">
        <v>1791</v>
      </c>
      <c r="K428" s="118" t="str">
        <f t="shared" si="46"/>
        <v>pdf</v>
      </c>
      <c r="L428" s="2" t="s">
        <v>1792</v>
      </c>
      <c r="M428" s="118" t="str">
        <f t="shared" si="47"/>
        <v>pdf</v>
      </c>
      <c r="N428" s="2" t="s">
        <v>97</v>
      </c>
      <c r="O428" s="45" t="s">
        <v>98</v>
      </c>
      <c r="P428" s="13" t="str">
        <f t="shared" si="49"/>
        <v>Folder</v>
      </c>
      <c r="Q428" s="127">
        <v>4200</v>
      </c>
      <c r="R428" s="127">
        <v>1400</v>
      </c>
      <c r="S428" s="127">
        <v>1400</v>
      </c>
      <c r="T428" s="2" t="s">
        <v>100</v>
      </c>
      <c r="U428" s="2" t="s">
        <v>99</v>
      </c>
      <c r="V428" s="7" t="s">
        <v>100</v>
      </c>
      <c r="W428" s="2" t="s">
        <v>100</v>
      </c>
      <c r="X428" s="2" t="s">
        <v>100</v>
      </c>
      <c r="Y428" s="2" t="s">
        <v>100</v>
      </c>
      <c r="Z428" s="2" t="s">
        <v>100</v>
      </c>
      <c r="AA428" s="2" t="s">
        <v>100</v>
      </c>
      <c r="AB428" s="18" t="s">
        <v>100</v>
      </c>
      <c r="AC428" s="76" t="s">
        <v>467</v>
      </c>
      <c r="AD428" s="63" t="s">
        <v>98</v>
      </c>
      <c r="AE428" s="12" t="s">
        <v>98</v>
      </c>
      <c r="AF428" s="85" t="s">
        <v>98</v>
      </c>
      <c r="AG428" s="71" t="s">
        <v>98</v>
      </c>
      <c r="AH428" s="71" t="s">
        <v>98</v>
      </c>
      <c r="AI428" s="71" t="s">
        <v>98</v>
      </c>
      <c r="AJ428" s="71" t="s">
        <v>98</v>
      </c>
      <c r="AK428" s="75" t="s">
        <v>98</v>
      </c>
      <c r="AL428" s="12" t="s">
        <v>98</v>
      </c>
      <c r="AM428" s="2" t="str">
        <f t="shared" si="51"/>
        <v/>
      </c>
      <c r="AN428" s="14" t="str">
        <f t="shared" si="50"/>
        <v>Folder</v>
      </c>
      <c r="AO428" s="15">
        <v>0</v>
      </c>
      <c r="AQ428" s="71" t="s">
        <v>98</v>
      </c>
      <c r="AR428" s="67" t="str">
        <f t="shared" si="48"/>
        <v>K41x.002</v>
      </c>
      <c r="AS428" s="67" t="s">
        <v>1793</v>
      </c>
      <c r="AT428" s="67" t="s">
        <v>100</v>
      </c>
      <c r="AU428" s="75" t="s">
        <v>100</v>
      </c>
      <c r="AV428" s="112" t="s">
        <v>100</v>
      </c>
      <c r="AW428" s="122" t="s">
        <v>828</v>
      </c>
      <c r="AX428" s="122" t="s">
        <v>183</v>
      </c>
      <c r="AY428" s="12" t="str">
        <f t="shared" si="52"/>
        <v>M5A</v>
      </c>
      <c r="AZ428" s="71" t="s">
        <v>98</v>
      </c>
      <c r="BA428" s="12" t="str">
        <f t="shared" si="53"/>
        <v>27 kw-24 krpm</v>
      </c>
      <c r="BB428" s="12" t="str">
        <f t="shared" si="54"/>
        <v>HSK-E 63</v>
      </c>
      <c r="BC428" s="12" t="s">
        <v>91</v>
      </c>
      <c r="BD428" s="100" t="s">
        <v>98</v>
      </c>
      <c r="BE428" s="12" t="s">
        <v>98</v>
      </c>
      <c r="BF428" s="71" t="s">
        <v>98</v>
      </c>
      <c r="BG428" s="12" t="s">
        <v>98</v>
      </c>
      <c r="BH428" s="12" t="s">
        <v>98</v>
      </c>
      <c r="BI428" s="12" t="s">
        <v>98</v>
      </c>
      <c r="BJ428" s="100" t="s">
        <v>98</v>
      </c>
      <c r="BK428" s="12" t="s">
        <v>98</v>
      </c>
      <c r="BL428" s="71" t="s">
        <v>98</v>
      </c>
      <c r="BM428" s="12" t="s">
        <v>98</v>
      </c>
      <c r="BN428" s="12" t="s">
        <v>98</v>
      </c>
      <c r="BO428" s="12" t="s">
        <v>98</v>
      </c>
      <c r="BP428" s="100" t="s">
        <v>98</v>
      </c>
      <c r="BQ428" s="12" t="s">
        <v>98</v>
      </c>
      <c r="BR428" s="71" t="s">
        <v>98</v>
      </c>
      <c r="BS428" s="12" t="s">
        <v>98</v>
      </c>
      <c r="BT428" s="12" t="s">
        <v>98</v>
      </c>
      <c r="BU428" s="12" t="s">
        <v>98</v>
      </c>
      <c r="BV428" s="100" t="s">
        <v>98</v>
      </c>
      <c r="BW428" s="12" t="s">
        <v>98</v>
      </c>
      <c r="BX428" s="71" t="s">
        <v>98</v>
      </c>
      <c r="BY428" s="12" t="s">
        <v>98</v>
      </c>
      <c r="BZ428" s="12" t="s">
        <v>98</v>
      </c>
      <c r="CA428" s="12" t="s">
        <v>98</v>
      </c>
      <c r="CB428" s="100" t="s">
        <v>98</v>
      </c>
      <c r="CC428" s="100" t="s">
        <v>98</v>
      </c>
      <c r="CD428" s="100" t="s">
        <v>98</v>
      </c>
      <c r="CE428" s="100" t="s">
        <v>98</v>
      </c>
      <c r="CF428" s="100" t="s">
        <v>98</v>
      </c>
      <c r="CG428" s="100" t="s">
        <v>98</v>
      </c>
      <c r="CH428" s="100" t="s">
        <v>98</v>
      </c>
      <c r="CI428" s="101" t="s">
        <v>98</v>
      </c>
    </row>
    <row r="429" spans="1:87" ht="21.75" customHeight="1" x14ac:dyDescent="0.25">
      <c r="A429" s="1" t="s">
        <v>1788</v>
      </c>
      <c r="B429" s="6" t="s">
        <v>126</v>
      </c>
      <c r="C429" s="7" t="s">
        <v>1434</v>
      </c>
      <c r="D429" t="s">
        <v>1796</v>
      </c>
      <c r="E429" s="2">
        <v>2001</v>
      </c>
      <c r="F429" s="2" t="s">
        <v>91</v>
      </c>
      <c r="G429" s="2" t="s">
        <v>1435</v>
      </c>
      <c r="H429" s="2" t="s">
        <v>93</v>
      </c>
      <c r="I429" s="2" t="s">
        <v>1436</v>
      </c>
      <c r="J429" s="2" t="s">
        <v>1797</v>
      </c>
      <c r="K429" s="118" t="str">
        <f t="shared" si="46"/>
        <v>pdf</v>
      </c>
      <c r="L429" s="2" t="s">
        <v>1798</v>
      </c>
      <c r="M429" s="118" t="str">
        <f t="shared" si="47"/>
        <v>pdf</v>
      </c>
      <c r="N429" s="2" t="s">
        <v>97</v>
      </c>
      <c r="O429" s="45" t="s">
        <v>98</v>
      </c>
      <c r="P429" s="13" t="str">
        <f t="shared" si="49"/>
        <v>Folder</v>
      </c>
      <c r="Q429" s="127">
        <v>4200</v>
      </c>
      <c r="R429" s="127">
        <v>1100</v>
      </c>
      <c r="S429" s="127">
        <v>1000</v>
      </c>
      <c r="T429" s="2" t="s">
        <v>98</v>
      </c>
      <c r="U429" s="2" t="s">
        <v>99</v>
      </c>
      <c r="V429" s="7" t="s">
        <v>100</v>
      </c>
      <c r="W429" s="2" t="s">
        <v>100</v>
      </c>
      <c r="X429" s="2" t="s">
        <v>100</v>
      </c>
      <c r="Y429" s="2" t="s">
        <v>100</v>
      </c>
      <c r="Z429" s="2" t="s">
        <v>100</v>
      </c>
      <c r="AA429" s="2" t="s">
        <v>100</v>
      </c>
      <c r="AB429" s="18" t="s">
        <v>100</v>
      </c>
      <c r="AC429" s="76" t="s">
        <v>1799</v>
      </c>
      <c r="AD429" s="63" t="s">
        <v>98</v>
      </c>
      <c r="AE429" s="12" t="s">
        <v>98</v>
      </c>
      <c r="AF429" s="85" t="s">
        <v>98</v>
      </c>
      <c r="AG429" s="71" t="s">
        <v>98</v>
      </c>
      <c r="AH429" s="71" t="s">
        <v>98</v>
      </c>
      <c r="AI429" s="71" t="s">
        <v>98</v>
      </c>
      <c r="AJ429" s="71" t="s">
        <v>98</v>
      </c>
      <c r="AK429" s="75" t="s">
        <v>98</v>
      </c>
      <c r="AL429" s="12" t="s">
        <v>98</v>
      </c>
      <c r="AM429" s="2" t="str">
        <f t="shared" si="51"/>
        <v/>
      </c>
      <c r="AN429" s="14" t="str">
        <f t="shared" si="50"/>
        <v>Folder</v>
      </c>
      <c r="AO429" s="15">
        <v>0</v>
      </c>
      <c r="AQ429" s="71" t="s">
        <v>98</v>
      </c>
      <c r="AR429" s="67" t="str">
        <f t="shared" si="48"/>
        <v>K41x.003</v>
      </c>
      <c r="AS429" s="67" t="s">
        <v>1800</v>
      </c>
      <c r="AT429" s="67" t="s">
        <v>100</v>
      </c>
      <c r="AU429" s="75" t="s">
        <v>100</v>
      </c>
      <c r="AV429" s="112" t="s">
        <v>100</v>
      </c>
      <c r="AW429" s="122" t="s">
        <v>1801</v>
      </c>
      <c r="AX429" s="122" t="s">
        <v>104</v>
      </c>
      <c r="AY429" s="12" t="str">
        <f t="shared" si="52"/>
        <v>M5A</v>
      </c>
      <c r="AZ429" s="71" t="s">
        <v>98</v>
      </c>
      <c r="BA429" s="12" t="str">
        <f t="shared" si="53"/>
        <v>27 kw-24 krpm</v>
      </c>
      <c r="BB429" s="12" t="str">
        <f t="shared" si="54"/>
        <v>HSK-E 63</v>
      </c>
      <c r="BC429" s="12" t="s">
        <v>91</v>
      </c>
      <c r="BD429" s="100" t="s">
        <v>98</v>
      </c>
      <c r="BE429" s="12" t="s">
        <v>98</v>
      </c>
      <c r="BF429" s="71" t="s">
        <v>98</v>
      </c>
      <c r="BG429" s="12" t="s">
        <v>98</v>
      </c>
      <c r="BH429" s="12" t="s">
        <v>98</v>
      </c>
      <c r="BI429" s="12" t="s">
        <v>98</v>
      </c>
      <c r="BJ429" s="100" t="s">
        <v>98</v>
      </c>
      <c r="BK429" s="12" t="s">
        <v>98</v>
      </c>
      <c r="BL429" s="71" t="s">
        <v>98</v>
      </c>
      <c r="BM429" s="12" t="s">
        <v>98</v>
      </c>
      <c r="BN429" s="12" t="s">
        <v>98</v>
      </c>
      <c r="BO429" s="12" t="s">
        <v>98</v>
      </c>
      <c r="BP429" s="100" t="s">
        <v>98</v>
      </c>
      <c r="BQ429" s="12" t="s">
        <v>98</v>
      </c>
      <c r="BR429" s="71" t="s">
        <v>98</v>
      </c>
      <c r="BS429" s="12" t="s">
        <v>98</v>
      </c>
      <c r="BT429" s="12" t="s">
        <v>98</v>
      </c>
      <c r="BU429" s="12" t="s">
        <v>98</v>
      </c>
      <c r="BV429" s="100" t="s">
        <v>98</v>
      </c>
      <c r="BW429" s="12" t="s">
        <v>98</v>
      </c>
      <c r="BX429" s="71" t="s">
        <v>98</v>
      </c>
      <c r="BY429" s="12" t="s">
        <v>98</v>
      </c>
      <c r="BZ429" s="12" t="s">
        <v>98</v>
      </c>
      <c r="CA429" s="12" t="s">
        <v>98</v>
      </c>
      <c r="CB429" s="100" t="s">
        <v>98</v>
      </c>
      <c r="CC429" s="100" t="s">
        <v>98</v>
      </c>
      <c r="CD429" s="100" t="s">
        <v>98</v>
      </c>
      <c r="CE429" s="100" t="s">
        <v>98</v>
      </c>
      <c r="CF429" s="100" t="s">
        <v>98</v>
      </c>
      <c r="CG429" s="100" t="s">
        <v>98</v>
      </c>
      <c r="CH429" s="100" t="s">
        <v>98</v>
      </c>
      <c r="CI429" s="101" t="s">
        <v>98</v>
      </c>
    </row>
    <row r="430" spans="1:87" ht="21.75" customHeight="1" x14ac:dyDescent="0.25">
      <c r="A430" s="1" t="s">
        <v>1788</v>
      </c>
      <c r="B430" s="6" t="s">
        <v>133</v>
      </c>
      <c r="C430" s="7" t="s">
        <v>1434</v>
      </c>
      <c r="D430" t="s">
        <v>1802</v>
      </c>
      <c r="E430" s="2">
        <v>2001</v>
      </c>
      <c r="F430" s="2" t="s">
        <v>91</v>
      </c>
      <c r="G430" s="2" t="s">
        <v>1435</v>
      </c>
      <c r="H430" s="2" t="s">
        <v>93</v>
      </c>
      <c r="I430" s="2" t="s">
        <v>1436</v>
      </c>
      <c r="J430" s="2" t="s">
        <v>1803</v>
      </c>
      <c r="K430" s="118" t="str">
        <f t="shared" si="46"/>
        <v>pdf</v>
      </c>
      <c r="L430" s="2" t="s">
        <v>1804</v>
      </c>
      <c r="M430" s="118" t="str">
        <f t="shared" si="47"/>
        <v>pdf</v>
      </c>
      <c r="N430" s="2" t="s">
        <v>97</v>
      </c>
      <c r="O430" s="45" t="s">
        <v>98</v>
      </c>
      <c r="P430" s="13" t="str">
        <f t="shared" si="49"/>
        <v>Folder</v>
      </c>
      <c r="Q430" s="127">
        <v>4200</v>
      </c>
      <c r="R430" s="127">
        <v>1100</v>
      </c>
      <c r="S430" s="127">
        <v>1000</v>
      </c>
      <c r="T430" s="2">
        <v>36</v>
      </c>
      <c r="U430" s="2" t="s">
        <v>99</v>
      </c>
      <c r="V430" s="7" t="s">
        <v>100</v>
      </c>
      <c r="W430" s="2" t="s">
        <v>100</v>
      </c>
      <c r="X430" s="2" t="s">
        <v>100</v>
      </c>
      <c r="Y430" s="2" t="s">
        <v>100</v>
      </c>
      <c r="Z430" s="2" t="s">
        <v>100</v>
      </c>
      <c r="AA430" s="2" t="s">
        <v>100</v>
      </c>
      <c r="AB430" s="18" t="s">
        <v>100</v>
      </c>
      <c r="AC430" s="76" t="s">
        <v>1805</v>
      </c>
      <c r="AD430" s="63" t="s">
        <v>98</v>
      </c>
      <c r="AE430" s="12" t="s">
        <v>98</v>
      </c>
      <c r="AF430" s="85" t="s">
        <v>98</v>
      </c>
      <c r="AG430" s="71" t="s">
        <v>98</v>
      </c>
      <c r="AH430" s="71" t="s">
        <v>98</v>
      </c>
      <c r="AI430" s="71" t="s">
        <v>98</v>
      </c>
      <c r="AJ430" s="71" t="s">
        <v>98</v>
      </c>
      <c r="AK430" s="75" t="s">
        <v>98</v>
      </c>
      <c r="AL430" s="12" t="s">
        <v>98</v>
      </c>
      <c r="AM430" s="2" t="str">
        <f t="shared" si="51"/>
        <v/>
      </c>
      <c r="AN430" s="14" t="str">
        <f t="shared" si="50"/>
        <v>Folder</v>
      </c>
      <c r="AO430" s="15">
        <v>0</v>
      </c>
      <c r="AQ430" s="71" t="s">
        <v>98</v>
      </c>
      <c r="AR430" s="67" t="str">
        <f t="shared" si="48"/>
        <v>K41x.004</v>
      </c>
      <c r="AS430" s="67" t="s">
        <v>1800</v>
      </c>
      <c r="AT430" s="67" t="s">
        <v>100</v>
      </c>
      <c r="AU430" s="75" t="s">
        <v>100</v>
      </c>
      <c r="AV430" s="112" t="s">
        <v>100</v>
      </c>
      <c r="AW430" s="122" t="s">
        <v>828</v>
      </c>
      <c r="AX430" s="122" t="s">
        <v>183</v>
      </c>
      <c r="AY430" s="12" t="str">
        <f t="shared" si="52"/>
        <v>M5A</v>
      </c>
      <c r="AZ430" s="71" t="s">
        <v>98</v>
      </c>
      <c r="BA430" s="12" t="str">
        <f t="shared" si="53"/>
        <v>27 kw-24 krpm</v>
      </c>
      <c r="BB430" s="12" t="str">
        <f t="shared" si="54"/>
        <v>HSK-E 63</v>
      </c>
      <c r="BC430" s="12" t="s">
        <v>91</v>
      </c>
      <c r="BD430" s="100" t="s">
        <v>98</v>
      </c>
      <c r="BE430" s="12" t="s">
        <v>98</v>
      </c>
      <c r="BF430" s="71" t="s">
        <v>98</v>
      </c>
      <c r="BG430" s="12" t="s">
        <v>98</v>
      </c>
      <c r="BH430" s="12" t="s">
        <v>98</v>
      </c>
      <c r="BI430" s="12" t="s">
        <v>98</v>
      </c>
      <c r="BJ430" s="100" t="s">
        <v>98</v>
      </c>
      <c r="BK430" s="12" t="s">
        <v>98</v>
      </c>
      <c r="BL430" s="71" t="s">
        <v>98</v>
      </c>
      <c r="BM430" s="12" t="s">
        <v>98</v>
      </c>
      <c r="BN430" s="12" t="s">
        <v>98</v>
      </c>
      <c r="BO430" s="12" t="s">
        <v>98</v>
      </c>
      <c r="BP430" s="100" t="s">
        <v>98</v>
      </c>
      <c r="BQ430" s="12" t="s">
        <v>98</v>
      </c>
      <c r="BR430" s="71" t="s">
        <v>98</v>
      </c>
      <c r="BS430" s="12" t="s">
        <v>98</v>
      </c>
      <c r="BT430" s="12" t="s">
        <v>98</v>
      </c>
      <c r="BU430" s="12" t="s">
        <v>98</v>
      </c>
      <c r="BV430" s="100" t="s">
        <v>98</v>
      </c>
      <c r="BW430" s="12" t="s">
        <v>98</v>
      </c>
      <c r="BX430" s="71" t="s">
        <v>98</v>
      </c>
      <c r="BY430" s="12" t="s">
        <v>98</v>
      </c>
      <c r="BZ430" s="12" t="s">
        <v>98</v>
      </c>
      <c r="CA430" s="12" t="s">
        <v>98</v>
      </c>
      <c r="CB430" s="100" t="s">
        <v>98</v>
      </c>
      <c r="CC430" s="100" t="s">
        <v>98</v>
      </c>
      <c r="CD430" s="100" t="s">
        <v>98</v>
      </c>
      <c r="CE430" s="100" t="s">
        <v>98</v>
      </c>
      <c r="CF430" s="100" t="s">
        <v>98</v>
      </c>
      <c r="CG430" s="100" t="s">
        <v>98</v>
      </c>
      <c r="CH430" s="100" t="s">
        <v>98</v>
      </c>
      <c r="CI430" s="101" t="s">
        <v>98</v>
      </c>
    </row>
    <row r="431" spans="1:87" ht="21.75" customHeight="1" x14ac:dyDescent="0.25">
      <c r="A431" s="1" t="s">
        <v>1788</v>
      </c>
      <c r="B431" s="6" t="s">
        <v>146</v>
      </c>
      <c r="C431" s="7" t="s">
        <v>1434</v>
      </c>
      <c r="D431" t="s">
        <v>1806</v>
      </c>
      <c r="E431" s="2">
        <v>2000</v>
      </c>
      <c r="F431" s="2" t="s">
        <v>91</v>
      </c>
      <c r="G431" s="2" t="s">
        <v>1435</v>
      </c>
      <c r="H431" s="2" t="s">
        <v>93</v>
      </c>
      <c r="I431" s="2" t="s">
        <v>1436</v>
      </c>
      <c r="J431" s="2" t="s">
        <v>1807</v>
      </c>
      <c r="K431" s="118" t="str">
        <f t="shared" si="46"/>
        <v>pdf</v>
      </c>
      <c r="L431" s="2" t="s">
        <v>1808</v>
      </c>
      <c r="M431" s="118" t="str">
        <f t="shared" si="47"/>
        <v>pdf</v>
      </c>
      <c r="N431" s="2" t="s">
        <v>97</v>
      </c>
      <c r="O431" s="45" t="s">
        <v>98</v>
      </c>
      <c r="P431" s="13" t="str">
        <f t="shared" si="49"/>
        <v>Folder</v>
      </c>
      <c r="Q431" s="127">
        <v>4200</v>
      </c>
      <c r="R431" s="127">
        <v>1100</v>
      </c>
      <c r="S431" s="127">
        <v>1000</v>
      </c>
      <c r="T431" s="2">
        <v>42</v>
      </c>
      <c r="U431" s="2" t="s">
        <v>99</v>
      </c>
      <c r="V431" s="7" t="s">
        <v>98</v>
      </c>
      <c r="W431" s="2" t="s">
        <v>100</v>
      </c>
      <c r="X431" s="2" t="s">
        <v>100</v>
      </c>
      <c r="Y431" s="2" t="s">
        <v>100</v>
      </c>
      <c r="Z431" s="2" t="s">
        <v>100</v>
      </c>
      <c r="AA431" s="2" t="s">
        <v>100</v>
      </c>
      <c r="AB431" s="18" t="s">
        <v>100</v>
      </c>
      <c r="AC431" s="76" t="s">
        <v>353</v>
      </c>
      <c r="AD431" s="63" t="s">
        <v>98</v>
      </c>
      <c r="AE431" s="12" t="s">
        <v>98</v>
      </c>
      <c r="AF431" s="85" t="s">
        <v>98</v>
      </c>
      <c r="AG431" s="71" t="s">
        <v>98</v>
      </c>
      <c r="AH431" s="71" t="s">
        <v>98</v>
      </c>
      <c r="AI431" s="71" t="s">
        <v>98</v>
      </c>
      <c r="AJ431" s="71" t="s">
        <v>98</v>
      </c>
      <c r="AK431" s="75" t="s">
        <v>98</v>
      </c>
      <c r="AL431" s="12" t="s">
        <v>98</v>
      </c>
      <c r="AM431" s="2" t="str">
        <f t="shared" si="51"/>
        <v/>
      </c>
      <c r="AN431" s="14" t="str">
        <f t="shared" si="50"/>
        <v>Folder</v>
      </c>
      <c r="AO431" s="15">
        <v>0</v>
      </c>
      <c r="AQ431" s="71" t="s">
        <v>98</v>
      </c>
      <c r="AR431" s="67" t="str">
        <f t="shared" si="48"/>
        <v>K41x.005</v>
      </c>
      <c r="AS431" s="67" t="s">
        <v>1800</v>
      </c>
      <c r="AT431" s="67" t="s">
        <v>100</v>
      </c>
      <c r="AU431" s="75" t="s">
        <v>100</v>
      </c>
      <c r="AV431" s="112" t="s">
        <v>1594</v>
      </c>
      <c r="AW431" s="122" t="s">
        <v>1809</v>
      </c>
      <c r="AX431" s="122" t="s">
        <v>183</v>
      </c>
      <c r="AY431" s="12" t="str">
        <f t="shared" si="52"/>
        <v>M5A</v>
      </c>
      <c r="AZ431" s="71" t="s">
        <v>98</v>
      </c>
      <c r="BA431" s="12" t="str">
        <f t="shared" si="53"/>
        <v>27 kw-24 krpm</v>
      </c>
      <c r="BB431" s="12" t="str">
        <f t="shared" si="54"/>
        <v>HSK-E 63</v>
      </c>
      <c r="BC431" s="12" t="s">
        <v>91</v>
      </c>
      <c r="BD431" s="100" t="s">
        <v>98</v>
      </c>
      <c r="BE431" s="12" t="s">
        <v>98</v>
      </c>
      <c r="BF431" s="71" t="s">
        <v>98</v>
      </c>
      <c r="BG431" s="12" t="s">
        <v>98</v>
      </c>
      <c r="BH431" s="12" t="s">
        <v>98</v>
      </c>
      <c r="BI431" s="12" t="s">
        <v>98</v>
      </c>
      <c r="BJ431" s="100" t="s">
        <v>98</v>
      </c>
      <c r="BK431" s="12" t="s">
        <v>98</v>
      </c>
      <c r="BL431" s="71" t="s">
        <v>98</v>
      </c>
      <c r="BM431" s="12" t="s">
        <v>98</v>
      </c>
      <c r="BN431" s="12" t="s">
        <v>98</v>
      </c>
      <c r="BO431" s="12" t="s">
        <v>98</v>
      </c>
      <c r="BP431" s="100" t="s">
        <v>98</v>
      </c>
      <c r="BQ431" s="12" t="s">
        <v>98</v>
      </c>
      <c r="BR431" s="71" t="s">
        <v>98</v>
      </c>
      <c r="BS431" s="12" t="s">
        <v>98</v>
      </c>
      <c r="BT431" s="12" t="s">
        <v>98</v>
      </c>
      <c r="BU431" s="12" t="s">
        <v>98</v>
      </c>
      <c r="BV431" s="100" t="s">
        <v>98</v>
      </c>
      <c r="BW431" s="12" t="s">
        <v>98</v>
      </c>
      <c r="BX431" s="71" t="s">
        <v>98</v>
      </c>
      <c r="BY431" s="12" t="s">
        <v>98</v>
      </c>
      <c r="BZ431" s="12" t="s">
        <v>98</v>
      </c>
      <c r="CA431" s="12" t="s">
        <v>98</v>
      </c>
      <c r="CB431" s="100" t="s">
        <v>98</v>
      </c>
      <c r="CC431" s="100" t="s">
        <v>98</v>
      </c>
      <c r="CD431" s="100" t="s">
        <v>98</v>
      </c>
      <c r="CE431" s="100" t="s">
        <v>98</v>
      </c>
      <c r="CF431" s="100" t="s">
        <v>98</v>
      </c>
      <c r="CG431" s="100" t="s">
        <v>98</v>
      </c>
      <c r="CH431" s="100" t="s">
        <v>98</v>
      </c>
      <c r="CI431" s="101" t="s">
        <v>98</v>
      </c>
    </row>
    <row r="432" spans="1:87" ht="21.75" customHeight="1" x14ac:dyDescent="0.25">
      <c r="A432" s="1" t="s">
        <v>1788</v>
      </c>
      <c r="B432" s="6" t="s">
        <v>155</v>
      </c>
      <c r="C432" s="7" t="s">
        <v>1434</v>
      </c>
      <c r="D432" t="s">
        <v>931</v>
      </c>
      <c r="E432" s="2">
        <v>2001</v>
      </c>
      <c r="F432" s="2" t="s">
        <v>91</v>
      </c>
      <c r="G432" s="2" t="s">
        <v>1435</v>
      </c>
      <c r="H432" s="2" t="s">
        <v>93</v>
      </c>
      <c r="I432" s="2" t="s">
        <v>94</v>
      </c>
      <c r="J432" s="2" t="s">
        <v>1810</v>
      </c>
      <c r="K432" s="118" t="str">
        <f t="shared" si="46"/>
        <v>pdf</v>
      </c>
      <c r="L432" s="2" t="s">
        <v>1811</v>
      </c>
      <c r="M432" s="118" t="str">
        <f t="shared" si="47"/>
        <v>pdf</v>
      </c>
      <c r="N432" s="2" t="s">
        <v>97</v>
      </c>
      <c r="O432" s="45" t="s">
        <v>98</v>
      </c>
      <c r="P432" s="13" t="str">
        <f t="shared" si="49"/>
        <v>Folder</v>
      </c>
      <c r="Q432" s="127">
        <v>4200</v>
      </c>
      <c r="R432" s="127">
        <v>1100</v>
      </c>
      <c r="S432" s="127">
        <v>1000</v>
      </c>
      <c r="T432" s="2">
        <v>42</v>
      </c>
      <c r="U432" s="2" t="s">
        <v>100</v>
      </c>
      <c r="V432" s="7" t="s">
        <v>98</v>
      </c>
      <c r="W432" s="2" t="s">
        <v>100</v>
      </c>
      <c r="X432" s="2" t="s">
        <v>100</v>
      </c>
      <c r="Y432" s="2" t="s">
        <v>100</v>
      </c>
      <c r="Z432" s="2" t="s">
        <v>100</v>
      </c>
      <c r="AA432" s="2" t="s">
        <v>100</v>
      </c>
      <c r="AB432" s="18" t="s">
        <v>100</v>
      </c>
      <c r="AC432" s="76" t="s">
        <v>467</v>
      </c>
      <c r="AD432" s="63" t="s">
        <v>98</v>
      </c>
      <c r="AE432" s="12" t="s">
        <v>98</v>
      </c>
      <c r="AF432" s="85" t="s">
        <v>98</v>
      </c>
      <c r="AG432" s="71" t="s">
        <v>98</v>
      </c>
      <c r="AH432" s="71" t="s">
        <v>98</v>
      </c>
      <c r="AI432" s="71" t="s">
        <v>98</v>
      </c>
      <c r="AJ432" s="71" t="s">
        <v>98</v>
      </c>
      <c r="AK432" s="75" t="s">
        <v>98</v>
      </c>
      <c r="AL432" s="12" t="s">
        <v>98</v>
      </c>
      <c r="AM432" s="2" t="str">
        <f t="shared" si="51"/>
        <v/>
      </c>
      <c r="AN432" s="14" t="str">
        <f t="shared" si="50"/>
        <v>Folder</v>
      </c>
      <c r="AO432" s="15">
        <v>0</v>
      </c>
      <c r="AQ432" s="71" t="s">
        <v>98</v>
      </c>
      <c r="AR432" s="67" t="str">
        <f t="shared" si="48"/>
        <v>K41x.006</v>
      </c>
      <c r="AS432" s="67" t="s">
        <v>1800</v>
      </c>
      <c r="AT432" s="67" t="s">
        <v>100</v>
      </c>
      <c r="AU432" s="75" t="s">
        <v>100</v>
      </c>
      <c r="AV432" s="112" t="s">
        <v>1490</v>
      </c>
      <c r="AW432" s="122" t="s">
        <v>172</v>
      </c>
      <c r="AX432" s="122" t="s">
        <v>139</v>
      </c>
      <c r="AY432" s="12" t="str">
        <f t="shared" si="52"/>
        <v>M5A</v>
      </c>
      <c r="AZ432" s="71" t="s">
        <v>98</v>
      </c>
      <c r="BA432" s="12" t="str">
        <f t="shared" si="53"/>
        <v>27 kw-24 krpm</v>
      </c>
      <c r="BB432" s="12" t="str">
        <f t="shared" si="54"/>
        <v>HSK-A 63</v>
      </c>
      <c r="BC432" s="12" t="s">
        <v>91</v>
      </c>
      <c r="BD432" s="100" t="s">
        <v>98</v>
      </c>
      <c r="BE432" s="12" t="s">
        <v>98</v>
      </c>
      <c r="BF432" s="71" t="s">
        <v>98</v>
      </c>
      <c r="BG432" s="12" t="s">
        <v>98</v>
      </c>
      <c r="BH432" s="12" t="s">
        <v>98</v>
      </c>
      <c r="BI432" s="12" t="s">
        <v>98</v>
      </c>
      <c r="BJ432" s="100" t="s">
        <v>98</v>
      </c>
      <c r="BK432" s="12" t="s">
        <v>98</v>
      </c>
      <c r="BL432" s="71" t="s">
        <v>98</v>
      </c>
      <c r="BM432" s="12" t="s">
        <v>98</v>
      </c>
      <c r="BN432" s="12" t="s">
        <v>98</v>
      </c>
      <c r="BO432" s="12" t="s">
        <v>98</v>
      </c>
      <c r="BP432" s="100" t="s">
        <v>98</v>
      </c>
      <c r="BQ432" s="12" t="s">
        <v>98</v>
      </c>
      <c r="BR432" s="71" t="s">
        <v>98</v>
      </c>
      <c r="BS432" s="12" t="s">
        <v>98</v>
      </c>
      <c r="BT432" s="12" t="s">
        <v>98</v>
      </c>
      <c r="BU432" s="12" t="s">
        <v>98</v>
      </c>
      <c r="BV432" s="100" t="s">
        <v>98</v>
      </c>
      <c r="BW432" s="12" t="s">
        <v>98</v>
      </c>
      <c r="BX432" s="71" t="s">
        <v>98</v>
      </c>
      <c r="BY432" s="12" t="s">
        <v>98</v>
      </c>
      <c r="BZ432" s="12" t="s">
        <v>98</v>
      </c>
      <c r="CA432" s="12" t="s">
        <v>98</v>
      </c>
      <c r="CB432" s="100" t="s">
        <v>98</v>
      </c>
      <c r="CC432" s="100" t="s">
        <v>98</v>
      </c>
      <c r="CD432" s="100" t="s">
        <v>98</v>
      </c>
      <c r="CE432" s="100" t="s">
        <v>98</v>
      </c>
      <c r="CF432" s="100" t="s">
        <v>98</v>
      </c>
      <c r="CG432" s="100" t="s">
        <v>98</v>
      </c>
      <c r="CH432" s="100" t="s">
        <v>98</v>
      </c>
      <c r="CI432" s="101" t="s">
        <v>98</v>
      </c>
    </row>
    <row r="433" spans="1:87" ht="21.75" customHeight="1" x14ac:dyDescent="0.25">
      <c r="A433" s="1" t="s">
        <v>1788</v>
      </c>
      <c r="B433" s="6" t="s">
        <v>166</v>
      </c>
      <c r="C433" s="7" t="s">
        <v>1434</v>
      </c>
      <c r="D433" t="s">
        <v>810</v>
      </c>
      <c r="E433" s="2">
        <v>2002</v>
      </c>
      <c r="F433" s="2" t="s">
        <v>91</v>
      </c>
      <c r="G433" s="2" t="s">
        <v>1435</v>
      </c>
      <c r="H433" s="2" t="s">
        <v>93</v>
      </c>
      <c r="I433" s="2" t="s">
        <v>1436</v>
      </c>
      <c r="J433" s="2" t="s">
        <v>1812</v>
      </c>
      <c r="K433" s="118" t="str">
        <f t="shared" si="46"/>
        <v>pdf</v>
      </c>
      <c r="L433" s="2" t="s">
        <v>1813</v>
      </c>
      <c r="M433" s="118" t="str">
        <f t="shared" si="47"/>
        <v>pdf</v>
      </c>
      <c r="N433" s="2" t="s">
        <v>97</v>
      </c>
      <c r="O433" s="45" t="s">
        <v>98</v>
      </c>
      <c r="P433" s="13" t="str">
        <f t="shared" si="49"/>
        <v>Folder</v>
      </c>
      <c r="Q433" s="127">
        <v>4200</v>
      </c>
      <c r="R433" s="127">
        <v>1100</v>
      </c>
      <c r="S433" s="127">
        <v>1000</v>
      </c>
      <c r="T433" s="2">
        <v>42</v>
      </c>
      <c r="U433" s="2" t="s">
        <v>99</v>
      </c>
      <c r="V433" s="7" t="s">
        <v>100</v>
      </c>
      <c r="W433" s="2" t="s">
        <v>100</v>
      </c>
      <c r="X433" s="2" t="s">
        <v>100</v>
      </c>
      <c r="Y433" s="2" t="s">
        <v>100</v>
      </c>
      <c r="Z433" s="2" t="s">
        <v>100</v>
      </c>
      <c r="AA433" s="2" t="s">
        <v>100</v>
      </c>
      <c r="AB433" s="18" t="s">
        <v>100</v>
      </c>
      <c r="AC433" s="76" t="s">
        <v>158</v>
      </c>
      <c r="AD433" s="63" t="s">
        <v>98</v>
      </c>
      <c r="AE433" s="12" t="s">
        <v>98</v>
      </c>
      <c r="AF433" s="85" t="s">
        <v>98</v>
      </c>
      <c r="AG433" s="71" t="s">
        <v>98</v>
      </c>
      <c r="AH433" s="71" t="s">
        <v>98</v>
      </c>
      <c r="AI433" s="71" t="s">
        <v>98</v>
      </c>
      <c r="AJ433" s="71" t="s">
        <v>98</v>
      </c>
      <c r="AK433" s="75" t="s">
        <v>98</v>
      </c>
      <c r="AL433" s="12" t="s">
        <v>98</v>
      </c>
      <c r="AM433" s="2" t="str">
        <f t="shared" si="51"/>
        <v/>
      </c>
      <c r="AN433" s="14" t="str">
        <f t="shared" si="50"/>
        <v>Folder</v>
      </c>
      <c r="AO433" s="15">
        <v>0</v>
      </c>
      <c r="AQ433" s="71" t="s">
        <v>98</v>
      </c>
      <c r="AR433" s="67" t="str">
        <f t="shared" si="48"/>
        <v>K41x.007</v>
      </c>
      <c r="AS433" s="67" t="s">
        <v>1800</v>
      </c>
      <c r="AT433" s="67" t="s">
        <v>100</v>
      </c>
      <c r="AU433" s="75" t="s">
        <v>100</v>
      </c>
      <c r="AV433" s="112" t="s">
        <v>100</v>
      </c>
      <c r="AW433" s="122" t="s">
        <v>765</v>
      </c>
      <c r="AX433" s="122" t="s">
        <v>104</v>
      </c>
      <c r="AY433" s="12" t="str">
        <f t="shared" si="52"/>
        <v>M5A</v>
      </c>
      <c r="AZ433" s="71" t="s">
        <v>98</v>
      </c>
      <c r="BA433" s="12" t="str">
        <f t="shared" si="53"/>
        <v>27 kw-24 krpm</v>
      </c>
      <c r="BB433" s="12" t="str">
        <f t="shared" si="54"/>
        <v>HSK-E 63</v>
      </c>
      <c r="BC433" s="12" t="s">
        <v>91</v>
      </c>
      <c r="BD433" s="100" t="s">
        <v>98</v>
      </c>
      <c r="BE433" s="12" t="s">
        <v>98</v>
      </c>
      <c r="BF433" s="71" t="s">
        <v>98</v>
      </c>
      <c r="BG433" s="12" t="s">
        <v>98</v>
      </c>
      <c r="BH433" s="12" t="s">
        <v>98</v>
      </c>
      <c r="BI433" s="12" t="s">
        <v>98</v>
      </c>
      <c r="BJ433" s="100" t="s">
        <v>98</v>
      </c>
      <c r="BK433" s="12" t="s">
        <v>98</v>
      </c>
      <c r="BL433" s="71" t="s">
        <v>98</v>
      </c>
      <c r="BM433" s="12" t="s">
        <v>98</v>
      </c>
      <c r="BN433" s="12" t="s">
        <v>98</v>
      </c>
      <c r="BO433" s="12" t="s">
        <v>98</v>
      </c>
      <c r="BP433" s="100" t="s">
        <v>98</v>
      </c>
      <c r="BQ433" s="12" t="s">
        <v>98</v>
      </c>
      <c r="BR433" s="71" t="s">
        <v>98</v>
      </c>
      <c r="BS433" s="12" t="s">
        <v>98</v>
      </c>
      <c r="BT433" s="12" t="s">
        <v>98</v>
      </c>
      <c r="BU433" s="12" t="s">
        <v>98</v>
      </c>
      <c r="BV433" s="100" t="s">
        <v>98</v>
      </c>
      <c r="BW433" s="12" t="s">
        <v>98</v>
      </c>
      <c r="BX433" s="71" t="s">
        <v>98</v>
      </c>
      <c r="BY433" s="12" t="s">
        <v>98</v>
      </c>
      <c r="BZ433" s="12" t="s">
        <v>98</v>
      </c>
      <c r="CA433" s="12" t="s">
        <v>98</v>
      </c>
      <c r="CB433" s="100" t="s">
        <v>98</v>
      </c>
      <c r="CC433" s="100" t="s">
        <v>98</v>
      </c>
      <c r="CD433" s="100" t="s">
        <v>98</v>
      </c>
      <c r="CE433" s="100" t="s">
        <v>98</v>
      </c>
      <c r="CF433" s="100" t="s">
        <v>98</v>
      </c>
      <c r="CG433" s="100" t="s">
        <v>98</v>
      </c>
      <c r="CH433" s="100" t="s">
        <v>98</v>
      </c>
      <c r="CI433" s="101" t="s">
        <v>98</v>
      </c>
    </row>
    <row r="434" spans="1:87" ht="21.75" customHeight="1" x14ac:dyDescent="0.25">
      <c r="A434" s="1" t="s">
        <v>1788</v>
      </c>
      <c r="B434" s="6" t="s">
        <v>173</v>
      </c>
      <c r="C434" s="7" t="s">
        <v>1434</v>
      </c>
      <c r="D434" t="s">
        <v>591</v>
      </c>
      <c r="E434" s="2">
        <v>2001</v>
      </c>
      <c r="F434" s="2" t="s">
        <v>91</v>
      </c>
      <c r="G434" s="2" t="s">
        <v>1435</v>
      </c>
      <c r="H434" s="2" t="s">
        <v>93</v>
      </c>
      <c r="I434" s="2" t="s">
        <v>1436</v>
      </c>
      <c r="J434" s="2" t="s">
        <v>1814</v>
      </c>
      <c r="K434" s="118" t="str">
        <f t="shared" si="46"/>
        <v>pdf</v>
      </c>
      <c r="L434" s="2" t="s">
        <v>1811</v>
      </c>
      <c r="M434" s="118" t="str">
        <f t="shared" si="47"/>
        <v>pdf</v>
      </c>
      <c r="N434" s="2" t="s">
        <v>97</v>
      </c>
      <c r="O434" s="45" t="s">
        <v>98</v>
      </c>
      <c r="P434" s="13" t="str">
        <f t="shared" si="49"/>
        <v>Folder</v>
      </c>
      <c r="Q434" s="127">
        <v>4200</v>
      </c>
      <c r="R434" s="127">
        <v>1100</v>
      </c>
      <c r="S434" s="127">
        <v>1000</v>
      </c>
      <c r="T434" s="2">
        <v>42</v>
      </c>
      <c r="U434" s="2" t="s">
        <v>99</v>
      </c>
      <c r="V434" s="7" t="s">
        <v>98</v>
      </c>
      <c r="W434" s="2" t="s">
        <v>100</v>
      </c>
      <c r="X434" s="2" t="s">
        <v>100</v>
      </c>
      <c r="Y434" s="2" t="s">
        <v>100</v>
      </c>
      <c r="Z434" s="2" t="s">
        <v>100</v>
      </c>
      <c r="AA434" s="2" t="s">
        <v>100</v>
      </c>
      <c r="AB434" s="18" t="s">
        <v>100</v>
      </c>
      <c r="AC434" s="76" t="s">
        <v>137</v>
      </c>
      <c r="AD434" s="63" t="s">
        <v>98</v>
      </c>
      <c r="AE434" s="12" t="s">
        <v>98</v>
      </c>
      <c r="AF434" s="85" t="s">
        <v>98</v>
      </c>
      <c r="AG434" s="71" t="s">
        <v>98</v>
      </c>
      <c r="AH434" s="71" t="s">
        <v>98</v>
      </c>
      <c r="AI434" s="71" t="s">
        <v>98</v>
      </c>
      <c r="AJ434" s="71" t="s">
        <v>98</v>
      </c>
      <c r="AK434" s="75" t="s">
        <v>98</v>
      </c>
      <c r="AL434" s="12" t="s">
        <v>98</v>
      </c>
      <c r="AM434" s="2" t="str">
        <f t="shared" si="51"/>
        <v/>
      </c>
      <c r="AN434" s="14" t="str">
        <f t="shared" si="50"/>
        <v>Folder</v>
      </c>
      <c r="AO434" s="15">
        <v>0</v>
      </c>
      <c r="AQ434" s="71" t="s">
        <v>98</v>
      </c>
      <c r="AR434" s="67" t="str">
        <f t="shared" si="48"/>
        <v>K41x.008</v>
      </c>
      <c r="AS434" s="67" t="s">
        <v>1800</v>
      </c>
      <c r="AT434" s="67" t="s">
        <v>100</v>
      </c>
      <c r="AU434" s="75" t="s">
        <v>100</v>
      </c>
      <c r="AV434" s="112" t="s">
        <v>1490</v>
      </c>
      <c r="AW434" s="122" t="s">
        <v>438</v>
      </c>
      <c r="AX434" s="122" t="s">
        <v>139</v>
      </c>
      <c r="AY434" s="12" t="str">
        <f t="shared" si="52"/>
        <v>M5A</v>
      </c>
      <c r="AZ434" s="71" t="s">
        <v>98</v>
      </c>
      <c r="BA434" s="12" t="str">
        <f t="shared" si="53"/>
        <v>27 kw-24 krpm</v>
      </c>
      <c r="BB434" s="12" t="str">
        <f t="shared" si="54"/>
        <v>HSK-E 63</v>
      </c>
      <c r="BC434" s="12" t="s">
        <v>91</v>
      </c>
      <c r="BD434" s="100" t="s">
        <v>98</v>
      </c>
      <c r="BE434" s="12" t="s">
        <v>98</v>
      </c>
      <c r="BF434" s="71" t="s">
        <v>98</v>
      </c>
      <c r="BG434" s="12" t="s">
        <v>98</v>
      </c>
      <c r="BH434" s="12" t="s">
        <v>98</v>
      </c>
      <c r="BI434" s="12" t="s">
        <v>98</v>
      </c>
      <c r="BJ434" s="100" t="s">
        <v>98</v>
      </c>
      <c r="BK434" s="12" t="s">
        <v>98</v>
      </c>
      <c r="BL434" s="71" t="s">
        <v>98</v>
      </c>
      <c r="BM434" s="12" t="s">
        <v>98</v>
      </c>
      <c r="BN434" s="12" t="s">
        <v>98</v>
      </c>
      <c r="BO434" s="12" t="s">
        <v>98</v>
      </c>
      <c r="BP434" s="100" t="s">
        <v>98</v>
      </c>
      <c r="BQ434" s="12" t="s">
        <v>98</v>
      </c>
      <c r="BR434" s="71" t="s">
        <v>98</v>
      </c>
      <c r="BS434" s="12" t="s">
        <v>98</v>
      </c>
      <c r="BT434" s="12" t="s">
        <v>98</v>
      </c>
      <c r="BU434" s="12" t="s">
        <v>98</v>
      </c>
      <c r="BV434" s="100" t="s">
        <v>98</v>
      </c>
      <c r="BW434" s="12" t="s">
        <v>98</v>
      </c>
      <c r="BX434" s="71" t="s">
        <v>98</v>
      </c>
      <c r="BY434" s="12" t="s">
        <v>98</v>
      </c>
      <c r="BZ434" s="12" t="s">
        <v>98</v>
      </c>
      <c r="CA434" s="12" t="s">
        <v>98</v>
      </c>
      <c r="CB434" s="100" t="s">
        <v>98</v>
      </c>
      <c r="CC434" s="100" t="s">
        <v>98</v>
      </c>
      <c r="CD434" s="100" t="s">
        <v>98</v>
      </c>
      <c r="CE434" s="100" t="s">
        <v>98</v>
      </c>
      <c r="CF434" s="100" t="s">
        <v>98</v>
      </c>
      <c r="CG434" s="100" t="s">
        <v>98</v>
      </c>
      <c r="CH434" s="100" t="s">
        <v>98</v>
      </c>
      <c r="CI434" s="101" t="s">
        <v>98</v>
      </c>
    </row>
    <row r="435" spans="1:87" ht="21.75" customHeight="1" x14ac:dyDescent="0.25">
      <c r="A435" s="1" t="s">
        <v>1788</v>
      </c>
      <c r="B435" s="6" t="s">
        <v>184</v>
      </c>
      <c r="C435" s="7" t="s">
        <v>1434</v>
      </c>
      <c r="D435" t="s">
        <v>1815</v>
      </c>
      <c r="E435" s="2">
        <v>2002</v>
      </c>
      <c r="F435" s="2" t="s">
        <v>91</v>
      </c>
      <c r="G435" s="2" t="s">
        <v>1435</v>
      </c>
      <c r="H435" s="2" t="s">
        <v>93</v>
      </c>
      <c r="I435" s="2" t="s">
        <v>1436</v>
      </c>
      <c r="J435" s="2" t="s">
        <v>1816</v>
      </c>
      <c r="K435" s="118" t="str">
        <f t="shared" si="46"/>
        <v>pdf</v>
      </c>
      <c r="L435" s="2" t="s">
        <v>1817</v>
      </c>
      <c r="M435" s="118" t="str">
        <f t="shared" si="47"/>
        <v>pdf</v>
      </c>
      <c r="N435" s="2" t="s">
        <v>97</v>
      </c>
      <c r="O435" s="45" t="s">
        <v>98</v>
      </c>
      <c r="P435" s="13" t="str">
        <f t="shared" si="49"/>
        <v>Folder</v>
      </c>
      <c r="Q435" s="127">
        <v>4200</v>
      </c>
      <c r="R435" s="127">
        <v>1100</v>
      </c>
      <c r="S435" s="127">
        <v>1000</v>
      </c>
      <c r="T435" s="2">
        <v>42</v>
      </c>
      <c r="U435" s="2" t="s">
        <v>99</v>
      </c>
      <c r="V435" s="7" t="s">
        <v>98</v>
      </c>
      <c r="W435" s="2" t="s">
        <v>100</v>
      </c>
      <c r="X435" s="2" t="s">
        <v>100</v>
      </c>
      <c r="Y435" s="2" t="s">
        <v>100</v>
      </c>
      <c r="Z435" s="2" t="s">
        <v>100</v>
      </c>
      <c r="AA435" s="2" t="s">
        <v>100</v>
      </c>
      <c r="AB435" s="18" t="s">
        <v>100</v>
      </c>
      <c r="AC435" s="76" t="s">
        <v>602</v>
      </c>
      <c r="AD435" s="63" t="s">
        <v>98</v>
      </c>
      <c r="AE435" s="12" t="s">
        <v>98</v>
      </c>
      <c r="AF435" s="85" t="s">
        <v>98</v>
      </c>
      <c r="AG435" s="71" t="s">
        <v>98</v>
      </c>
      <c r="AH435" s="71" t="s">
        <v>98</v>
      </c>
      <c r="AI435" s="71" t="s">
        <v>98</v>
      </c>
      <c r="AJ435" s="71" t="s">
        <v>98</v>
      </c>
      <c r="AK435" s="75" t="s">
        <v>98</v>
      </c>
      <c r="AL435" s="12" t="s">
        <v>98</v>
      </c>
      <c r="AM435" s="2" t="str">
        <f t="shared" si="51"/>
        <v/>
      </c>
      <c r="AN435" s="14" t="str">
        <f t="shared" si="50"/>
        <v>Folder</v>
      </c>
      <c r="AO435" s="15">
        <v>0</v>
      </c>
      <c r="AQ435" s="71" t="s">
        <v>98</v>
      </c>
      <c r="AR435" s="67" t="str">
        <f t="shared" si="48"/>
        <v>K41x.009</v>
      </c>
      <c r="AS435" s="67" t="s">
        <v>1800</v>
      </c>
      <c r="AT435" s="67" t="s">
        <v>100</v>
      </c>
      <c r="AU435" s="75" t="s">
        <v>100</v>
      </c>
      <c r="AV435" s="112" t="s">
        <v>1503</v>
      </c>
      <c r="AW435" s="124" t="s">
        <v>98</v>
      </c>
      <c r="AX435" s="124" t="s">
        <v>98</v>
      </c>
      <c r="AY435" s="12" t="str">
        <f t="shared" si="52"/>
        <v>M5A</v>
      </c>
      <c r="AZ435" s="71" t="s">
        <v>98</v>
      </c>
      <c r="BA435" s="12" t="str">
        <f t="shared" si="53"/>
        <v>27 kw-24 krpm</v>
      </c>
      <c r="BB435" s="12" t="str">
        <f t="shared" si="54"/>
        <v>HSK-E 63</v>
      </c>
      <c r="BC435" s="12" t="s">
        <v>91</v>
      </c>
      <c r="BD435" s="100" t="s">
        <v>98</v>
      </c>
      <c r="BE435" s="12" t="s">
        <v>98</v>
      </c>
      <c r="BF435" s="71" t="s">
        <v>98</v>
      </c>
      <c r="BG435" s="12" t="s">
        <v>98</v>
      </c>
      <c r="BH435" s="12" t="s">
        <v>98</v>
      </c>
      <c r="BI435" s="12" t="s">
        <v>98</v>
      </c>
      <c r="BJ435" s="100" t="s">
        <v>98</v>
      </c>
      <c r="BK435" s="12" t="s">
        <v>98</v>
      </c>
      <c r="BL435" s="71" t="s">
        <v>98</v>
      </c>
      <c r="BM435" s="12" t="s">
        <v>98</v>
      </c>
      <c r="BN435" s="12" t="s">
        <v>98</v>
      </c>
      <c r="BO435" s="12" t="s">
        <v>98</v>
      </c>
      <c r="BP435" s="100" t="s">
        <v>98</v>
      </c>
      <c r="BQ435" s="12" t="s">
        <v>98</v>
      </c>
      <c r="BR435" s="71" t="s">
        <v>98</v>
      </c>
      <c r="BS435" s="12" t="s">
        <v>98</v>
      </c>
      <c r="BT435" s="12" t="s">
        <v>98</v>
      </c>
      <c r="BU435" s="12" t="s">
        <v>98</v>
      </c>
      <c r="BV435" s="100" t="s">
        <v>98</v>
      </c>
      <c r="BW435" s="12" t="s">
        <v>98</v>
      </c>
      <c r="BX435" s="71" t="s">
        <v>98</v>
      </c>
      <c r="BY435" s="12" t="s">
        <v>98</v>
      </c>
      <c r="BZ435" s="12" t="s">
        <v>98</v>
      </c>
      <c r="CA435" s="12" t="s">
        <v>98</v>
      </c>
      <c r="CB435" s="100" t="s">
        <v>98</v>
      </c>
      <c r="CC435" s="100" t="s">
        <v>98</v>
      </c>
      <c r="CD435" s="100" t="s">
        <v>98</v>
      </c>
      <c r="CE435" s="100" t="s">
        <v>98</v>
      </c>
      <c r="CF435" s="100" t="s">
        <v>98</v>
      </c>
      <c r="CG435" s="100" t="s">
        <v>98</v>
      </c>
      <c r="CH435" s="100" t="s">
        <v>98</v>
      </c>
      <c r="CI435" s="101" t="s">
        <v>98</v>
      </c>
    </row>
    <row r="436" spans="1:87" ht="21.75" customHeight="1" x14ac:dyDescent="0.25">
      <c r="A436" s="1" t="s">
        <v>1788</v>
      </c>
      <c r="B436" s="6" t="s">
        <v>189</v>
      </c>
      <c r="C436" s="7" t="s">
        <v>1434</v>
      </c>
      <c r="D436" t="s">
        <v>1818</v>
      </c>
      <c r="E436" s="2">
        <v>2002</v>
      </c>
      <c r="F436" s="2" t="s">
        <v>91</v>
      </c>
      <c r="G436" s="2" t="s">
        <v>1435</v>
      </c>
      <c r="H436" s="2" t="s">
        <v>93</v>
      </c>
      <c r="I436" s="2" t="s">
        <v>1436</v>
      </c>
      <c r="J436" s="2" t="s">
        <v>1819</v>
      </c>
      <c r="K436" s="118" t="str">
        <f t="shared" si="46"/>
        <v>pdf</v>
      </c>
      <c r="L436" s="2" t="s">
        <v>1820</v>
      </c>
      <c r="M436" s="118" t="str">
        <f t="shared" si="47"/>
        <v>pdf</v>
      </c>
      <c r="N436" s="2" t="s">
        <v>97</v>
      </c>
      <c r="O436" s="45" t="s">
        <v>98</v>
      </c>
      <c r="P436" s="13" t="str">
        <f t="shared" si="49"/>
        <v>Folder</v>
      </c>
      <c r="Q436" s="127">
        <v>4200</v>
      </c>
      <c r="R436" s="127">
        <v>1100</v>
      </c>
      <c r="S436" s="127">
        <v>1000</v>
      </c>
      <c r="T436" s="2">
        <v>42</v>
      </c>
      <c r="U436" s="2" t="s">
        <v>99</v>
      </c>
      <c r="V436" s="7" t="s">
        <v>98</v>
      </c>
      <c r="W436" s="2" t="s">
        <v>100</v>
      </c>
      <c r="X436" s="2" t="s">
        <v>100</v>
      </c>
      <c r="Y436" s="2" t="s">
        <v>100</v>
      </c>
      <c r="Z436" s="2" t="s">
        <v>100</v>
      </c>
      <c r="AA436" s="2" t="s">
        <v>100</v>
      </c>
      <c r="AB436" s="18" t="s">
        <v>100</v>
      </c>
      <c r="AC436" s="76" t="s">
        <v>158</v>
      </c>
      <c r="AD436" s="63" t="s">
        <v>98</v>
      </c>
      <c r="AE436" s="12" t="s">
        <v>98</v>
      </c>
      <c r="AF436" s="85" t="s">
        <v>98</v>
      </c>
      <c r="AG436" s="71" t="s">
        <v>98</v>
      </c>
      <c r="AH436" s="71" t="s">
        <v>98</v>
      </c>
      <c r="AI436" s="71" t="s">
        <v>98</v>
      </c>
      <c r="AJ436" s="71" t="s">
        <v>98</v>
      </c>
      <c r="AK436" s="75" t="s">
        <v>98</v>
      </c>
      <c r="AL436" s="12" t="s">
        <v>98</v>
      </c>
      <c r="AM436" s="2" t="str">
        <f t="shared" si="51"/>
        <v/>
      </c>
      <c r="AN436" s="14" t="str">
        <f t="shared" si="50"/>
        <v>Folder</v>
      </c>
      <c r="AO436" s="15">
        <v>0</v>
      </c>
      <c r="AQ436" s="71" t="s">
        <v>98</v>
      </c>
      <c r="AR436" s="67" t="str">
        <f t="shared" si="48"/>
        <v>K41x.010</v>
      </c>
      <c r="AS436" s="67" t="s">
        <v>1800</v>
      </c>
      <c r="AT436" s="67" t="s">
        <v>100</v>
      </c>
      <c r="AU436" s="75" t="s">
        <v>100</v>
      </c>
      <c r="AV436" s="112" t="s">
        <v>1490</v>
      </c>
      <c r="AW436" s="122" t="s">
        <v>1821</v>
      </c>
      <c r="AX436" s="122" t="s">
        <v>104</v>
      </c>
      <c r="AY436" s="12" t="str">
        <f t="shared" si="52"/>
        <v>M5A</v>
      </c>
      <c r="AZ436" s="71" t="s">
        <v>98</v>
      </c>
      <c r="BA436" s="12" t="str">
        <f t="shared" si="53"/>
        <v>27 kw-24 krpm</v>
      </c>
      <c r="BB436" s="12" t="str">
        <f t="shared" si="54"/>
        <v>HSK-E 63</v>
      </c>
      <c r="BC436" s="12" t="s">
        <v>91</v>
      </c>
      <c r="BD436" s="100" t="s">
        <v>98</v>
      </c>
      <c r="BE436" s="12" t="s">
        <v>98</v>
      </c>
      <c r="BF436" s="71" t="s">
        <v>98</v>
      </c>
      <c r="BG436" s="12" t="s">
        <v>98</v>
      </c>
      <c r="BH436" s="12" t="s">
        <v>98</v>
      </c>
      <c r="BI436" s="12" t="s">
        <v>98</v>
      </c>
      <c r="BJ436" s="100" t="s">
        <v>98</v>
      </c>
      <c r="BK436" s="12" t="s">
        <v>98</v>
      </c>
      <c r="BL436" s="71" t="s">
        <v>98</v>
      </c>
      <c r="BM436" s="12" t="s">
        <v>98</v>
      </c>
      <c r="BN436" s="12" t="s">
        <v>98</v>
      </c>
      <c r="BO436" s="12" t="s">
        <v>98</v>
      </c>
      <c r="BP436" s="100" t="s">
        <v>98</v>
      </c>
      <c r="BQ436" s="12" t="s">
        <v>98</v>
      </c>
      <c r="BR436" s="71" t="s">
        <v>98</v>
      </c>
      <c r="BS436" s="12" t="s">
        <v>98</v>
      </c>
      <c r="BT436" s="12" t="s">
        <v>98</v>
      </c>
      <c r="BU436" s="12" t="s">
        <v>98</v>
      </c>
      <c r="BV436" s="100" t="s">
        <v>98</v>
      </c>
      <c r="BW436" s="12" t="s">
        <v>98</v>
      </c>
      <c r="BX436" s="71" t="s">
        <v>98</v>
      </c>
      <c r="BY436" s="12" t="s">
        <v>98</v>
      </c>
      <c r="BZ436" s="12" t="s">
        <v>98</v>
      </c>
      <c r="CA436" s="12" t="s">
        <v>98</v>
      </c>
      <c r="CB436" s="100" t="s">
        <v>98</v>
      </c>
      <c r="CC436" s="100" t="s">
        <v>98</v>
      </c>
      <c r="CD436" s="100" t="s">
        <v>98</v>
      </c>
      <c r="CE436" s="100" t="s">
        <v>98</v>
      </c>
      <c r="CF436" s="100" t="s">
        <v>98</v>
      </c>
      <c r="CG436" s="100" t="s">
        <v>98</v>
      </c>
      <c r="CH436" s="100" t="s">
        <v>98</v>
      </c>
      <c r="CI436" s="101" t="s">
        <v>98</v>
      </c>
    </row>
    <row r="437" spans="1:87" ht="21.75" customHeight="1" x14ac:dyDescent="0.25">
      <c r="A437" s="1" t="s">
        <v>1788</v>
      </c>
      <c r="B437" s="6" t="s">
        <v>199</v>
      </c>
      <c r="C437" s="7" t="s">
        <v>1434</v>
      </c>
      <c r="D437" t="s">
        <v>1822</v>
      </c>
      <c r="E437" s="2">
        <v>2002</v>
      </c>
      <c r="F437" s="2" t="s">
        <v>91</v>
      </c>
      <c r="G437" s="2" t="s">
        <v>1435</v>
      </c>
      <c r="H437" s="2" t="s">
        <v>93</v>
      </c>
      <c r="I437" s="2" t="s">
        <v>1436</v>
      </c>
      <c r="J437" s="2" t="s">
        <v>1823</v>
      </c>
      <c r="K437" s="118" t="str">
        <f t="shared" si="46"/>
        <v>pdf</v>
      </c>
      <c r="L437" s="2" t="s">
        <v>1824</v>
      </c>
      <c r="M437" s="118" t="str">
        <f t="shared" si="47"/>
        <v>pdf</v>
      </c>
      <c r="N437" s="2" t="s">
        <v>97</v>
      </c>
      <c r="O437" s="45" t="s">
        <v>98</v>
      </c>
      <c r="P437" s="13" t="str">
        <f t="shared" si="49"/>
        <v>Folder</v>
      </c>
      <c r="Q437" s="127">
        <v>4200</v>
      </c>
      <c r="R437" s="127">
        <v>1100</v>
      </c>
      <c r="S437" s="127">
        <v>1000</v>
      </c>
      <c r="T437" s="2">
        <v>42</v>
      </c>
      <c r="U437" s="2" t="s">
        <v>99</v>
      </c>
      <c r="V437" s="7" t="s">
        <v>100</v>
      </c>
      <c r="W437" s="2" t="s">
        <v>100</v>
      </c>
      <c r="X437" s="2" t="s">
        <v>100</v>
      </c>
      <c r="Y437" s="2" t="s">
        <v>100</v>
      </c>
      <c r="Z437" s="2" t="s">
        <v>100</v>
      </c>
      <c r="AA437" s="2" t="s">
        <v>100</v>
      </c>
      <c r="AB437" s="18" t="s">
        <v>100</v>
      </c>
      <c r="AC437" s="76" t="s">
        <v>467</v>
      </c>
      <c r="AD437" s="63" t="s">
        <v>98</v>
      </c>
      <c r="AE437" s="12" t="s">
        <v>98</v>
      </c>
      <c r="AF437" s="85" t="s">
        <v>98</v>
      </c>
      <c r="AG437" s="71" t="s">
        <v>98</v>
      </c>
      <c r="AH437" s="71" t="s">
        <v>98</v>
      </c>
      <c r="AI437" s="71" t="s">
        <v>98</v>
      </c>
      <c r="AJ437" s="71" t="s">
        <v>98</v>
      </c>
      <c r="AK437" s="75" t="s">
        <v>98</v>
      </c>
      <c r="AL437" s="12" t="s">
        <v>98</v>
      </c>
      <c r="AM437" s="2" t="str">
        <f t="shared" si="51"/>
        <v/>
      </c>
      <c r="AN437" s="14" t="str">
        <f t="shared" si="50"/>
        <v>Folder</v>
      </c>
      <c r="AO437" s="15">
        <v>0</v>
      </c>
      <c r="AQ437" s="71" t="s">
        <v>98</v>
      </c>
      <c r="AR437" s="67" t="str">
        <f t="shared" si="48"/>
        <v>K41x.011</v>
      </c>
      <c r="AS437" s="67" t="s">
        <v>1800</v>
      </c>
      <c r="AT437" s="67" t="s">
        <v>100</v>
      </c>
      <c r="AU437" s="75" t="s">
        <v>100</v>
      </c>
      <c r="AV437" s="112" t="s">
        <v>100</v>
      </c>
      <c r="AW437" s="122" t="s">
        <v>172</v>
      </c>
      <c r="AX437" s="122" t="s">
        <v>104</v>
      </c>
      <c r="AY437" s="12" t="str">
        <f t="shared" si="52"/>
        <v>M5A</v>
      </c>
      <c r="AZ437" s="71" t="s">
        <v>98</v>
      </c>
      <c r="BA437" s="12" t="str">
        <f t="shared" si="53"/>
        <v>27 kw-24 krpm</v>
      </c>
      <c r="BB437" s="12" t="str">
        <f t="shared" si="54"/>
        <v>HSK-E 63</v>
      </c>
      <c r="BC437" s="12" t="s">
        <v>91</v>
      </c>
      <c r="BD437" s="100" t="s">
        <v>98</v>
      </c>
      <c r="BE437" s="12" t="s">
        <v>98</v>
      </c>
      <c r="BF437" s="71" t="s">
        <v>98</v>
      </c>
      <c r="BG437" s="12" t="s">
        <v>98</v>
      </c>
      <c r="BH437" s="12" t="s">
        <v>98</v>
      </c>
      <c r="BI437" s="12" t="s">
        <v>98</v>
      </c>
      <c r="BJ437" s="100" t="s">
        <v>98</v>
      </c>
      <c r="BK437" s="12" t="s">
        <v>98</v>
      </c>
      <c r="BL437" s="71" t="s">
        <v>98</v>
      </c>
      <c r="BM437" s="12" t="s">
        <v>98</v>
      </c>
      <c r="BN437" s="12" t="s">
        <v>98</v>
      </c>
      <c r="BO437" s="12" t="s">
        <v>98</v>
      </c>
      <c r="BP437" s="100" t="s">
        <v>98</v>
      </c>
      <c r="BQ437" s="12" t="s">
        <v>98</v>
      </c>
      <c r="BR437" s="71" t="s">
        <v>98</v>
      </c>
      <c r="BS437" s="12" t="s">
        <v>98</v>
      </c>
      <c r="BT437" s="12" t="s">
        <v>98</v>
      </c>
      <c r="BU437" s="12" t="s">
        <v>98</v>
      </c>
      <c r="BV437" s="100" t="s">
        <v>98</v>
      </c>
      <c r="BW437" s="12" t="s">
        <v>98</v>
      </c>
      <c r="BX437" s="71" t="s">
        <v>98</v>
      </c>
      <c r="BY437" s="12" t="s">
        <v>98</v>
      </c>
      <c r="BZ437" s="12" t="s">
        <v>98</v>
      </c>
      <c r="CA437" s="12" t="s">
        <v>98</v>
      </c>
      <c r="CB437" s="100" t="s">
        <v>98</v>
      </c>
      <c r="CC437" s="100" t="s">
        <v>98</v>
      </c>
      <c r="CD437" s="100" t="s">
        <v>98</v>
      </c>
      <c r="CE437" s="100" t="s">
        <v>98</v>
      </c>
      <c r="CF437" s="100" t="s">
        <v>98</v>
      </c>
      <c r="CG437" s="100" t="s">
        <v>98</v>
      </c>
      <c r="CH437" s="100" t="s">
        <v>98</v>
      </c>
      <c r="CI437" s="101" t="s">
        <v>98</v>
      </c>
    </row>
    <row r="438" spans="1:87" ht="21.75" customHeight="1" x14ac:dyDescent="0.25">
      <c r="A438" s="1" t="s">
        <v>1788</v>
      </c>
      <c r="B438" s="6" t="s">
        <v>210</v>
      </c>
      <c r="C438" s="7" t="s">
        <v>1434</v>
      </c>
      <c r="D438" t="s">
        <v>1825</v>
      </c>
      <c r="E438" s="2">
        <v>2001</v>
      </c>
      <c r="F438" s="2" t="s">
        <v>91</v>
      </c>
      <c r="G438" s="2" t="s">
        <v>1435</v>
      </c>
      <c r="H438" s="2" t="s">
        <v>93</v>
      </c>
      <c r="I438" s="2" t="s">
        <v>1436</v>
      </c>
      <c r="J438" s="2" t="s">
        <v>1826</v>
      </c>
      <c r="K438" s="118" t="str">
        <f t="shared" si="46"/>
        <v>pdf</v>
      </c>
      <c r="L438" s="2" t="s">
        <v>1827</v>
      </c>
      <c r="M438" s="118" t="str">
        <f t="shared" si="47"/>
        <v>pdf</v>
      </c>
      <c r="N438" s="2" t="s">
        <v>97</v>
      </c>
      <c r="O438" s="45" t="s">
        <v>98</v>
      </c>
      <c r="P438" s="13" t="str">
        <f t="shared" si="49"/>
        <v>Folder</v>
      </c>
      <c r="Q438" s="127">
        <v>4200</v>
      </c>
      <c r="R438" s="127">
        <v>1100</v>
      </c>
      <c r="S438" s="127">
        <v>1000</v>
      </c>
      <c r="T438" s="2">
        <v>42</v>
      </c>
      <c r="U438" s="2" t="s">
        <v>99</v>
      </c>
      <c r="V438" s="7" t="s">
        <v>98</v>
      </c>
      <c r="W438" s="2" t="s">
        <v>100</v>
      </c>
      <c r="X438" s="2" t="s">
        <v>100</v>
      </c>
      <c r="Y438" s="2" t="s">
        <v>100</v>
      </c>
      <c r="Z438" s="2" t="s">
        <v>100</v>
      </c>
      <c r="AA438" s="2" t="s">
        <v>100</v>
      </c>
      <c r="AB438" s="18" t="s">
        <v>100</v>
      </c>
      <c r="AC438" s="76" t="s">
        <v>602</v>
      </c>
      <c r="AD438" s="63" t="s">
        <v>98</v>
      </c>
      <c r="AE438" s="12" t="s">
        <v>98</v>
      </c>
      <c r="AF438" s="85" t="s">
        <v>98</v>
      </c>
      <c r="AG438" s="71" t="s">
        <v>98</v>
      </c>
      <c r="AH438" s="71" t="s">
        <v>98</v>
      </c>
      <c r="AI438" s="71" t="s">
        <v>98</v>
      </c>
      <c r="AJ438" s="71" t="s">
        <v>98</v>
      </c>
      <c r="AK438" s="75" t="s">
        <v>98</v>
      </c>
      <c r="AL438" s="12" t="s">
        <v>98</v>
      </c>
      <c r="AM438" s="2" t="str">
        <f t="shared" si="51"/>
        <v/>
      </c>
      <c r="AN438" s="14" t="str">
        <f t="shared" si="50"/>
        <v>Folder</v>
      </c>
      <c r="AO438" s="15">
        <v>0</v>
      </c>
      <c r="AQ438" s="71" t="s">
        <v>98</v>
      </c>
      <c r="AR438" s="67" t="str">
        <f t="shared" si="48"/>
        <v>K41x.012</v>
      </c>
      <c r="AS438" s="67" t="s">
        <v>1800</v>
      </c>
      <c r="AT438" s="67" t="s">
        <v>100</v>
      </c>
      <c r="AU438" s="75" t="s">
        <v>100</v>
      </c>
      <c r="AV438" s="112" t="s">
        <v>1490</v>
      </c>
      <c r="AW438" s="122" t="s">
        <v>438</v>
      </c>
      <c r="AX438" s="122" t="s">
        <v>139</v>
      </c>
      <c r="AY438" s="12" t="str">
        <f t="shared" si="52"/>
        <v>M5A</v>
      </c>
      <c r="AZ438" s="71" t="s">
        <v>98</v>
      </c>
      <c r="BA438" s="12" t="str">
        <f t="shared" si="53"/>
        <v>27 kw-24 krpm</v>
      </c>
      <c r="BB438" s="12" t="str">
        <f t="shared" si="54"/>
        <v>HSK-E 63</v>
      </c>
      <c r="BC438" s="12" t="s">
        <v>91</v>
      </c>
      <c r="BD438" s="100" t="s">
        <v>98</v>
      </c>
      <c r="BE438" s="12" t="s">
        <v>98</v>
      </c>
      <c r="BF438" s="71" t="s">
        <v>98</v>
      </c>
      <c r="BG438" s="12" t="s">
        <v>98</v>
      </c>
      <c r="BH438" s="12" t="s">
        <v>98</v>
      </c>
      <c r="BI438" s="12" t="s">
        <v>98</v>
      </c>
      <c r="BJ438" s="100" t="s">
        <v>98</v>
      </c>
      <c r="BK438" s="12" t="s">
        <v>98</v>
      </c>
      <c r="BL438" s="71" t="s">
        <v>98</v>
      </c>
      <c r="BM438" s="12" t="s">
        <v>98</v>
      </c>
      <c r="BN438" s="12" t="s">
        <v>98</v>
      </c>
      <c r="BO438" s="12" t="s">
        <v>98</v>
      </c>
      <c r="BP438" s="100" t="s">
        <v>98</v>
      </c>
      <c r="BQ438" s="12" t="s">
        <v>98</v>
      </c>
      <c r="BR438" s="71" t="s">
        <v>98</v>
      </c>
      <c r="BS438" s="12" t="s">
        <v>98</v>
      </c>
      <c r="BT438" s="12" t="s">
        <v>98</v>
      </c>
      <c r="BU438" s="12" t="s">
        <v>98</v>
      </c>
      <c r="BV438" s="100" t="s">
        <v>98</v>
      </c>
      <c r="BW438" s="12" t="s">
        <v>98</v>
      </c>
      <c r="BX438" s="71" t="s">
        <v>98</v>
      </c>
      <c r="BY438" s="12" t="s">
        <v>98</v>
      </c>
      <c r="BZ438" s="12" t="s">
        <v>98</v>
      </c>
      <c r="CA438" s="12" t="s">
        <v>98</v>
      </c>
      <c r="CB438" s="100" t="s">
        <v>98</v>
      </c>
      <c r="CC438" s="100" t="s">
        <v>98</v>
      </c>
      <c r="CD438" s="100" t="s">
        <v>98</v>
      </c>
      <c r="CE438" s="100" t="s">
        <v>98</v>
      </c>
      <c r="CF438" s="100" t="s">
        <v>98</v>
      </c>
      <c r="CG438" s="100" t="s">
        <v>98</v>
      </c>
      <c r="CH438" s="100" t="s">
        <v>98</v>
      </c>
      <c r="CI438" s="101" t="s">
        <v>98</v>
      </c>
    </row>
    <row r="439" spans="1:87" ht="21.75" customHeight="1" x14ac:dyDescent="0.25">
      <c r="A439" s="1" t="s">
        <v>1788</v>
      </c>
      <c r="B439" s="6" t="s">
        <v>215</v>
      </c>
      <c r="C439" s="7" t="s">
        <v>1434</v>
      </c>
      <c r="D439" t="s">
        <v>596</v>
      </c>
      <c r="E439" s="2">
        <v>2003</v>
      </c>
      <c r="F439" s="2" t="s">
        <v>91</v>
      </c>
      <c r="G439" s="2" t="s">
        <v>1435</v>
      </c>
      <c r="H439" s="2" t="s">
        <v>93</v>
      </c>
      <c r="I439" s="2" t="s">
        <v>1436</v>
      </c>
      <c r="J439" s="2" t="s">
        <v>1828</v>
      </c>
      <c r="K439" s="118" t="str">
        <f t="shared" si="46"/>
        <v>pdf</v>
      </c>
      <c r="L439" s="2" t="s">
        <v>1829</v>
      </c>
      <c r="M439" s="118" t="str">
        <f t="shared" si="47"/>
        <v>pdf</v>
      </c>
      <c r="N439" s="2" t="s">
        <v>97</v>
      </c>
      <c r="O439" s="45" t="s">
        <v>98</v>
      </c>
      <c r="P439" s="13" t="str">
        <f t="shared" si="49"/>
        <v>Folder</v>
      </c>
      <c r="Q439" s="127">
        <v>4200</v>
      </c>
      <c r="R439" s="127">
        <v>1100</v>
      </c>
      <c r="S439" s="127">
        <v>1000</v>
      </c>
      <c r="T439" s="2">
        <v>42</v>
      </c>
      <c r="U439" s="2" t="s">
        <v>99</v>
      </c>
      <c r="V439" s="7" t="s">
        <v>100</v>
      </c>
      <c r="W439" s="2" t="s">
        <v>100</v>
      </c>
      <c r="X439" s="2" t="s">
        <v>100</v>
      </c>
      <c r="Y439" s="2" t="s">
        <v>100</v>
      </c>
      <c r="Z439" s="2" t="s">
        <v>100</v>
      </c>
      <c r="AA439" s="2" t="s">
        <v>100</v>
      </c>
      <c r="AB439" s="18" t="s">
        <v>100</v>
      </c>
      <c r="AC439" s="76" t="s">
        <v>137</v>
      </c>
      <c r="AD439" s="63" t="s">
        <v>98</v>
      </c>
      <c r="AE439" s="12" t="s">
        <v>98</v>
      </c>
      <c r="AF439" s="85" t="s">
        <v>98</v>
      </c>
      <c r="AG439" s="71" t="s">
        <v>98</v>
      </c>
      <c r="AH439" s="71" t="s">
        <v>98</v>
      </c>
      <c r="AI439" s="71" t="s">
        <v>98</v>
      </c>
      <c r="AJ439" s="71" t="s">
        <v>98</v>
      </c>
      <c r="AK439" s="75" t="s">
        <v>98</v>
      </c>
      <c r="AL439" s="12" t="s">
        <v>98</v>
      </c>
      <c r="AM439" s="2" t="str">
        <f t="shared" si="51"/>
        <v/>
      </c>
      <c r="AN439" s="14" t="str">
        <f t="shared" si="50"/>
        <v>Folder</v>
      </c>
      <c r="AO439" s="15">
        <v>0</v>
      </c>
      <c r="AQ439" s="71" t="s">
        <v>98</v>
      </c>
      <c r="AR439" s="67" t="str">
        <f t="shared" si="48"/>
        <v>K41x.013</v>
      </c>
      <c r="AS439" s="67" t="s">
        <v>1800</v>
      </c>
      <c r="AT439" s="67" t="s">
        <v>100</v>
      </c>
      <c r="AU439" s="75" t="s">
        <v>100</v>
      </c>
      <c r="AV439" s="112" t="s">
        <v>100</v>
      </c>
      <c r="AW439" s="122" t="s">
        <v>145</v>
      </c>
      <c r="AX439" s="122" t="s">
        <v>139</v>
      </c>
      <c r="AY439" s="12" t="str">
        <f t="shared" si="52"/>
        <v>M5A</v>
      </c>
      <c r="AZ439" s="71" t="s">
        <v>98</v>
      </c>
      <c r="BA439" s="12" t="str">
        <f t="shared" si="53"/>
        <v>27 kw-24 krpm</v>
      </c>
      <c r="BB439" s="12" t="str">
        <f t="shared" si="54"/>
        <v>HSK-E 63</v>
      </c>
      <c r="BC439" s="12" t="s">
        <v>91</v>
      </c>
      <c r="BD439" s="100" t="s">
        <v>98</v>
      </c>
      <c r="BE439" s="12" t="s">
        <v>98</v>
      </c>
      <c r="BF439" s="71" t="s">
        <v>98</v>
      </c>
      <c r="BG439" s="12" t="s">
        <v>98</v>
      </c>
      <c r="BH439" s="12" t="s">
        <v>98</v>
      </c>
      <c r="BI439" s="12" t="s">
        <v>98</v>
      </c>
      <c r="BJ439" s="100" t="s">
        <v>98</v>
      </c>
      <c r="BK439" s="12" t="s">
        <v>98</v>
      </c>
      <c r="BL439" s="71" t="s">
        <v>98</v>
      </c>
      <c r="BM439" s="12" t="s">
        <v>98</v>
      </c>
      <c r="BN439" s="12" t="s">
        <v>98</v>
      </c>
      <c r="BO439" s="12" t="s">
        <v>98</v>
      </c>
      <c r="BP439" s="100" t="s">
        <v>98</v>
      </c>
      <c r="BQ439" s="12" t="s">
        <v>98</v>
      </c>
      <c r="BR439" s="71" t="s">
        <v>98</v>
      </c>
      <c r="BS439" s="12" t="s">
        <v>98</v>
      </c>
      <c r="BT439" s="12" t="s">
        <v>98</v>
      </c>
      <c r="BU439" s="12" t="s">
        <v>98</v>
      </c>
      <c r="BV439" s="100" t="s">
        <v>98</v>
      </c>
      <c r="BW439" s="12" t="s">
        <v>98</v>
      </c>
      <c r="BX439" s="71" t="s">
        <v>98</v>
      </c>
      <c r="BY439" s="12" t="s">
        <v>98</v>
      </c>
      <c r="BZ439" s="12" t="s">
        <v>98</v>
      </c>
      <c r="CA439" s="12" t="s">
        <v>98</v>
      </c>
      <c r="CB439" s="100" t="s">
        <v>98</v>
      </c>
      <c r="CC439" s="100" t="s">
        <v>98</v>
      </c>
      <c r="CD439" s="100" t="s">
        <v>98</v>
      </c>
      <c r="CE439" s="100" t="s">
        <v>98</v>
      </c>
      <c r="CF439" s="100" t="s">
        <v>98</v>
      </c>
      <c r="CG439" s="100" t="s">
        <v>98</v>
      </c>
      <c r="CH439" s="100" t="s">
        <v>98</v>
      </c>
      <c r="CI439" s="101" t="s">
        <v>98</v>
      </c>
    </row>
    <row r="440" spans="1:87" ht="21.75" customHeight="1" x14ac:dyDescent="0.25">
      <c r="A440" s="1" t="s">
        <v>1788</v>
      </c>
      <c r="B440" s="6" t="s">
        <v>216</v>
      </c>
      <c r="C440" s="7" t="s">
        <v>1789</v>
      </c>
      <c r="D440" t="s">
        <v>653</v>
      </c>
      <c r="E440" s="2">
        <v>2002</v>
      </c>
      <c r="F440" s="2" t="s">
        <v>91</v>
      </c>
      <c r="G440" s="2" t="s">
        <v>1435</v>
      </c>
      <c r="H440" s="2" t="s">
        <v>93</v>
      </c>
      <c r="I440" s="2" t="s">
        <v>1436</v>
      </c>
      <c r="J440" s="2" t="s">
        <v>1830</v>
      </c>
      <c r="K440" s="118" t="str">
        <f t="shared" si="46"/>
        <v>pdf</v>
      </c>
      <c r="L440" s="2" t="s">
        <v>1831</v>
      </c>
      <c r="M440" s="118" t="str">
        <f t="shared" si="47"/>
        <v>pdf</v>
      </c>
      <c r="N440" s="2" t="s">
        <v>97</v>
      </c>
      <c r="O440" s="45" t="s">
        <v>98</v>
      </c>
      <c r="P440" s="13" t="str">
        <f t="shared" si="49"/>
        <v>Folder</v>
      </c>
      <c r="Q440" s="127">
        <v>4200</v>
      </c>
      <c r="R440" s="127">
        <v>1100</v>
      </c>
      <c r="S440" s="127">
        <v>1000</v>
      </c>
      <c r="T440" s="2" t="s">
        <v>100</v>
      </c>
      <c r="U440" s="2" t="s">
        <v>99</v>
      </c>
      <c r="V440" s="7" t="s">
        <v>98</v>
      </c>
      <c r="W440" s="2" t="s">
        <v>100</v>
      </c>
      <c r="X440" s="2" t="s">
        <v>100</v>
      </c>
      <c r="Y440" s="2" t="s">
        <v>100</v>
      </c>
      <c r="Z440" s="2" t="s">
        <v>100</v>
      </c>
      <c r="AA440" s="2" t="s">
        <v>100</v>
      </c>
      <c r="AB440" s="18" t="s">
        <v>100</v>
      </c>
      <c r="AC440" s="76" t="s">
        <v>130</v>
      </c>
      <c r="AD440" s="63" t="s">
        <v>98</v>
      </c>
      <c r="AE440" s="12" t="s">
        <v>98</v>
      </c>
      <c r="AF440" s="85" t="s">
        <v>98</v>
      </c>
      <c r="AG440" s="71" t="s">
        <v>98</v>
      </c>
      <c r="AH440" s="71" t="s">
        <v>98</v>
      </c>
      <c r="AI440" s="71" t="s">
        <v>98</v>
      </c>
      <c r="AJ440" s="71" t="s">
        <v>98</v>
      </c>
      <c r="AK440" s="75" t="s">
        <v>98</v>
      </c>
      <c r="AL440" s="12" t="s">
        <v>98</v>
      </c>
      <c r="AM440" s="2" t="str">
        <f t="shared" si="51"/>
        <v/>
      </c>
      <c r="AN440" s="14" t="str">
        <f t="shared" si="50"/>
        <v>Folder</v>
      </c>
      <c r="AO440" s="15">
        <v>0</v>
      </c>
      <c r="AQ440" s="71" t="s">
        <v>98</v>
      </c>
      <c r="AR440" s="67" t="str">
        <f t="shared" si="48"/>
        <v>K41x.014</v>
      </c>
      <c r="AS440" s="67" t="s">
        <v>1832</v>
      </c>
      <c r="AT440" s="67" t="s">
        <v>99</v>
      </c>
      <c r="AU440" s="75" t="s">
        <v>100</v>
      </c>
      <c r="AV440" s="112" t="s">
        <v>1503</v>
      </c>
      <c r="AW440" s="122" t="s">
        <v>438</v>
      </c>
      <c r="AX440" s="122" t="s">
        <v>139</v>
      </c>
      <c r="AY440" s="12" t="str">
        <f t="shared" si="52"/>
        <v>M5A</v>
      </c>
      <c r="AZ440" s="71" t="s">
        <v>98</v>
      </c>
      <c r="BA440" s="12" t="str">
        <f t="shared" si="53"/>
        <v>27 kw-24 krpm</v>
      </c>
      <c r="BB440" s="12" t="str">
        <f t="shared" si="54"/>
        <v>HSK-E 63</v>
      </c>
      <c r="BC440" s="12" t="s">
        <v>91</v>
      </c>
      <c r="BD440" s="100" t="s">
        <v>98</v>
      </c>
      <c r="BE440" s="12" t="s">
        <v>98</v>
      </c>
      <c r="BF440" s="71" t="s">
        <v>98</v>
      </c>
      <c r="BG440" s="12" t="s">
        <v>98</v>
      </c>
      <c r="BH440" s="12" t="s">
        <v>98</v>
      </c>
      <c r="BI440" s="12" t="s">
        <v>98</v>
      </c>
      <c r="BJ440" s="100" t="s">
        <v>98</v>
      </c>
      <c r="BK440" s="12" t="s">
        <v>98</v>
      </c>
      <c r="BL440" s="71" t="s">
        <v>98</v>
      </c>
      <c r="BM440" s="12" t="s">
        <v>98</v>
      </c>
      <c r="BN440" s="12" t="s">
        <v>98</v>
      </c>
      <c r="BO440" s="12" t="s">
        <v>98</v>
      </c>
      <c r="BP440" s="100" t="s">
        <v>98</v>
      </c>
      <c r="BQ440" s="12" t="s">
        <v>98</v>
      </c>
      <c r="BR440" s="71" t="s">
        <v>98</v>
      </c>
      <c r="BS440" s="12" t="s">
        <v>98</v>
      </c>
      <c r="BT440" s="12" t="s">
        <v>98</v>
      </c>
      <c r="BU440" s="12" t="s">
        <v>98</v>
      </c>
      <c r="BV440" s="100" t="s">
        <v>98</v>
      </c>
      <c r="BW440" s="12" t="s">
        <v>98</v>
      </c>
      <c r="BX440" s="71" t="s">
        <v>98</v>
      </c>
      <c r="BY440" s="12" t="s">
        <v>98</v>
      </c>
      <c r="BZ440" s="12" t="s">
        <v>98</v>
      </c>
      <c r="CA440" s="12" t="s">
        <v>98</v>
      </c>
      <c r="CB440" s="100" t="s">
        <v>98</v>
      </c>
      <c r="CC440" s="100" t="s">
        <v>98</v>
      </c>
      <c r="CD440" s="100" t="s">
        <v>98</v>
      </c>
      <c r="CE440" s="100" t="s">
        <v>98</v>
      </c>
      <c r="CF440" s="100" t="s">
        <v>98</v>
      </c>
      <c r="CG440" s="100" t="s">
        <v>98</v>
      </c>
      <c r="CH440" s="100" t="s">
        <v>98</v>
      </c>
      <c r="CI440" s="101" t="s">
        <v>98</v>
      </c>
    </row>
    <row r="441" spans="1:87" ht="21.75" customHeight="1" x14ac:dyDescent="0.25">
      <c r="A441" s="1" t="s">
        <v>1788</v>
      </c>
      <c r="B441" s="6" t="s">
        <v>217</v>
      </c>
      <c r="C441" s="7" t="s">
        <v>1789</v>
      </c>
      <c r="D441" t="s">
        <v>883</v>
      </c>
      <c r="E441" s="2">
        <v>2002</v>
      </c>
      <c r="F441" s="2" t="s">
        <v>91</v>
      </c>
      <c r="G441" s="2" t="s">
        <v>1435</v>
      </c>
      <c r="H441" s="2" t="s">
        <v>93</v>
      </c>
      <c r="I441" s="2" t="s">
        <v>1436</v>
      </c>
      <c r="J441" s="2" t="s">
        <v>1830</v>
      </c>
      <c r="K441" s="118" t="str">
        <f t="shared" si="46"/>
        <v>pdf</v>
      </c>
      <c r="L441" s="2" t="s">
        <v>1831</v>
      </c>
      <c r="M441" s="118" t="str">
        <f t="shared" si="47"/>
        <v>pdf</v>
      </c>
      <c r="N441" s="2" t="s">
        <v>97</v>
      </c>
      <c r="O441" s="45" t="s">
        <v>98</v>
      </c>
      <c r="P441" s="13" t="str">
        <f t="shared" si="49"/>
        <v>Folder</v>
      </c>
      <c r="Q441" s="127">
        <v>4200</v>
      </c>
      <c r="R441" s="127">
        <v>1100</v>
      </c>
      <c r="S441" s="127">
        <v>1000</v>
      </c>
      <c r="T441" s="2" t="s">
        <v>100</v>
      </c>
      <c r="U441" s="2" t="s">
        <v>99</v>
      </c>
      <c r="V441" s="7" t="s">
        <v>98</v>
      </c>
      <c r="W441" s="2" t="s">
        <v>100</v>
      </c>
      <c r="X441" s="2" t="s">
        <v>100</v>
      </c>
      <c r="Y441" s="2" t="s">
        <v>100</v>
      </c>
      <c r="Z441" s="2" t="s">
        <v>100</v>
      </c>
      <c r="AA441" s="2" t="s">
        <v>100</v>
      </c>
      <c r="AB441" s="18" t="s">
        <v>100</v>
      </c>
      <c r="AC441" s="76" t="s">
        <v>130</v>
      </c>
      <c r="AD441" s="63" t="s">
        <v>98</v>
      </c>
      <c r="AE441" s="12" t="s">
        <v>98</v>
      </c>
      <c r="AF441" s="85" t="s">
        <v>98</v>
      </c>
      <c r="AG441" s="71" t="s">
        <v>98</v>
      </c>
      <c r="AH441" s="71" t="s">
        <v>98</v>
      </c>
      <c r="AI441" s="71" t="s">
        <v>98</v>
      </c>
      <c r="AJ441" s="71" t="s">
        <v>98</v>
      </c>
      <c r="AK441" s="75" t="s">
        <v>98</v>
      </c>
      <c r="AL441" s="12" t="s">
        <v>98</v>
      </c>
      <c r="AM441" s="2" t="str">
        <f t="shared" si="51"/>
        <v/>
      </c>
      <c r="AN441" s="14" t="str">
        <f t="shared" si="50"/>
        <v>Folder</v>
      </c>
      <c r="AO441" s="15">
        <v>0</v>
      </c>
      <c r="AQ441" s="71" t="s">
        <v>98</v>
      </c>
      <c r="AR441" s="67" t="str">
        <f t="shared" si="48"/>
        <v>K41x.015</v>
      </c>
      <c r="AS441" s="67" t="s">
        <v>1832</v>
      </c>
      <c r="AT441" s="67" t="s">
        <v>99</v>
      </c>
      <c r="AU441" s="75" t="s">
        <v>100</v>
      </c>
      <c r="AV441" s="112" t="s">
        <v>1503</v>
      </c>
      <c r="AW441" s="122" t="s">
        <v>438</v>
      </c>
      <c r="AX441" s="122" t="s">
        <v>139</v>
      </c>
      <c r="AY441" s="12" t="str">
        <f t="shared" si="52"/>
        <v>M5A</v>
      </c>
      <c r="AZ441" s="71" t="s">
        <v>98</v>
      </c>
      <c r="BA441" s="12" t="str">
        <f t="shared" si="53"/>
        <v>27 kw-24 krpm</v>
      </c>
      <c r="BB441" s="12" t="str">
        <f t="shared" si="54"/>
        <v>HSK-E 63</v>
      </c>
      <c r="BC441" s="12" t="s">
        <v>91</v>
      </c>
      <c r="BD441" s="100" t="s">
        <v>98</v>
      </c>
      <c r="BE441" s="12" t="s">
        <v>98</v>
      </c>
      <c r="BF441" s="71" t="s">
        <v>98</v>
      </c>
      <c r="BG441" s="12" t="s">
        <v>98</v>
      </c>
      <c r="BH441" s="12" t="s">
        <v>98</v>
      </c>
      <c r="BI441" s="12" t="s">
        <v>98</v>
      </c>
      <c r="BJ441" s="100" t="s">
        <v>98</v>
      </c>
      <c r="BK441" s="12" t="s">
        <v>98</v>
      </c>
      <c r="BL441" s="71" t="s">
        <v>98</v>
      </c>
      <c r="BM441" s="12" t="s">
        <v>98</v>
      </c>
      <c r="BN441" s="12" t="s">
        <v>98</v>
      </c>
      <c r="BO441" s="12" t="s">
        <v>98</v>
      </c>
      <c r="BP441" s="100" t="s">
        <v>98</v>
      </c>
      <c r="BQ441" s="12" t="s">
        <v>98</v>
      </c>
      <c r="BR441" s="71" t="s">
        <v>98</v>
      </c>
      <c r="BS441" s="12" t="s">
        <v>98</v>
      </c>
      <c r="BT441" s="12" t="s">
        <v>98</v>
      </c>
      <c r="BU441" s="12" t="s">
        <v>98</v>
      </c>
      <c r="BV441" s="100" t="s">
        <v>98</v>
      </c>
      <c r="BW441" s="12" t="s">
        <v>98</v>
      </c>
      <c r="BX441" s="71" t="s">
        <v>98</v>
      </c>
      <c r="BY441" s="12" t="s">
        <v>98</v>
      </c>
      <c r="BZ441" s="12" t="s">
        <v>98</v>
      </c>
      <c r="CA441" s="12" t="s">
        <v>98</v>
      </c>
      <c r="CB441" s="100" t="s">
        <v>98</v>
      </c>
      <c r="CC441" s="100" t="s">
        <v>98</v>
      </c>
      <c r="CD441" s="100" t="s">
        <v>98</v>
      </c>
      <c r="CE441" s="100" t="s">
        <v>98</v>
      </c>
      <c r="CF441" s="100" t="s">
        <v>98</v>
      </c>
      <c r="CG441" s="100" t="s">
        <v>98</v>
      </c>
      <c r="CH441" s="100" t="s">
        <v>98</v>
      </c>
      <c r="CI441" s="101" t="s">
        <v>98</v>
      </c>
    </row>
    <row r="442" spans="1:87" ht="21.75" customHeight="1" x14ac:dyDescent="0.25">
      <c r="A442" s="1" t="s">
        <v>1788</v>
      </c>
      <c r="B442" s="6" t="s">
        <v>218</v>
      </c>
      <c r="C442" s="7" t="s">
        <v>1434</v>
      </c>
      <c r="D442" t="s">
        <v>1833</v>
      </c>
      <c r="E442" s="2">
        <v>2002</v>
      </c>
      <c r="F442" s="2" t="s">
        <v>91</v>
      </c>
      <c r="G442" s="2" t="s">
        <v>1435</v>
      </c>
      <c r="H442" s="2" t="s">
        <v>93</v>
      </c>
      <c r="I442" s="2" t="s">
        <v>94</v>
      </c>
      <c r="J442" s="2" t="s">
        <v>1834</v>
      </c>
      <c r="K442" s="118" t="str">
        <f t="shared" si="46"/>
        <v>pdf</v>
      </c>
      <c r="L442" s="2" t="s">
        <v>1835</v>
      </c>
      <c r="M442" s="118" t="str">
        <f t="shared" si="47"/>
        <v>pdf</v>
      </c>
      <c r="N442" s="2" t="s">
        <v>97</v>
      </c>
      <c r="O442" s="45" t="s">
        <v>98</v>
      </c>
      <c r="P442" s="13" t="str">
        <f t="shared" si="49"/>
        <v>Folder</v>
      </c>
      <c r="Q442" s="127">
        <v>4200</v>
      </c>
      <c r="R442" s="127">
        <v>1100</v>
      </c>
      <c r="S442" s="127">
        <v>1000</v>
      </c>
      <c r="T442" s="2">
        <v>42</v>
      </c>
      <c r="U442" s="2" t="s">
        <v>99</v>
      </c>
      <c r="V442" s="7" t="s">
        <v>98</v>
      </c>
      <c r="W442" s="2" t="s">
        <v>100</v>
      </c>
      <c r="X442" s="2" t="s">
        <v>100</v>
      </c>
      <c r="Y442" s="2" t="s">
        <v>100</v>
      </c>
      <c r="Z442" s="2" t="s">
        <v>100</v>
      </c>
      <c r="AA442" s="2" t="s">
        <v>100</v>
      </c>
      <c r="AB442" s="18" t="s">
        <v>100</v>
      </c>
      <c r="AC442" s="76" t="s">
        <v>137</v>
      </c>
      <c r="AD442" s="63" t="s">
        <v>98</v>
      </c>
      <c r="AE442" s="12" t="s">
        <v>98</v>
      </c>
      <c r="AF442" s="85" t="s">
        <v>98</v>
      </c>
      <c r="AG442" s="71" t="s">
        <v>98</v>
      </c>
      <c r="AH442" s="71" t="s">
        <v>98</v>
      </c>
      <c r="AI442" s="71" t="s">
        <v>98</v>
      </c>
      <c r="AJ442" s="71" t="s">
        <v>98</v>
      </c>
      <c r="AK442" s="75" t="s">
        <v>98</v>
      </c>
      <c r="AL442" s="12" t="s">
        <v>98</v>
      </c>
      <c r="AM442" s="2" t="str">
        <f t="shared" si="51"/>
        <v/>
      </c>
      <c r="AN442" s="14" t="str">
        <f t="shared" si="50"/>
        <v>Folder</v>
      </c>
      <c r="AO442" s="15">
        <v>0</v>
      </c>
      <c r="AQ442" s="71" t="s">
        <v>98</v>
      </c>
      <c r="AR442" s="67" t="str">
        <f t="shared" si="48"/>
        <v>K41x.016</v>
      </c>
      <c r="AS442" s="67" t="s">
        <v>1800</v>
      </c>
      <c r="AT442" s="67" t="s">
        <v>100</v>
      </c>
      <c r="AU442" s="75" t="s">
        <v>100</v>
      </c>
      <c r="AV442" s="112" t="s">
        <v>1503</v>
      </c>
      <c r="AW442" s="122" t="s">
        <v>1836</v>
      </c>
      <c r="AX442" s="122" t="s">
        <v>104</v>
      </c>
      <c r="AY442" s="12" t="str">
        <f t="shared" si="52"/>
        <v>M5A</v>
      </c>
      <c r="AZ442" s="71" t="s">
        <v>98</v>
      </c>
      <c r="BA442" s="12" t="str">
        <f t="shared" si="53"/>
        <v>27 kw-24 krpm</v>
      </c>
      <c r="BB442" s="12" t="str">
        <f t="shared" si="54"/>
        <v>HSK-A 63</v>
      </c>
      <c r="BC442" s="12" t="s">
        <v>91</v>
      </c>
      <c r="BD442" s="100" t="s">
        <v>98</v>
      </c>
      <c r="BE442" s="12" t="s">
        <v>98</v>
      </c>
      <c r="BF442" s="71" t="s">
        <v>98</v>
      </c>
      <c r="BG442" s="12" t="s">
        <v>98</v>
      </c>
      <c r="BH442" s="12" t="s">
        <v>98</v>
      </c>
      <c r="BI442" s="12" t="s">
        <v>98</v>
      </c>
      <c r="BJ442" s="100" t="s">
        <v>98</v>
      </c>
      <c r="BK442" s="12" t="s">
        <v>98</v>
      </c>
      <c r="BL442" s="71" t="s">
        <v>98</v>
      </c>
      <c r="BM442" s="12" t="s">
        <v>98</v>
      </c>
      <c r="BN442" s="12" t="s">
        <v>98</v>
      </c>
      <c r="BO442" s="12" t="s">
        <v>98</v>
      </c>
      <c r="BP442" s="100" t="s">
        <v>98</v>
      </c>
      <c r="BQ442" s="12" t="s">
        <v>98</v>
      </c>
      <c r="BR442" s="71" t="s">
        <v>98</v>
      </c>
      <c r="BS442" s="12" t="s">
        <v>98</v>
      </c>
      <c r="BT442" s="12" t="s">
        <v>98</v>
      </c>
      <c r="BU442" s="12" t="s">
        <v>98</v>
      </c>
      <c r="BV442" s="100" t="s">
        <v>98</v>
      </c>
      <c r="BW442" s="12" t="s">
        <v>98</v>
      </c>
      <c r="BX442" s="71" t="s">
        <v>98</v>
      </c>
      <c r="BY442" s="12" t="s">
        <v>98</v>
      </c>
      <c r="BZ442" s="12" t="s">
        <v>98</v>
      </c>
      <c r="CA442" s="12" t="s">
        <v>98</v>
      </c>
      <c r="CB442" s="100" t="s">
        <v>98</v>
      </c>
      <c r="CC442" s="100" t="s">
        <v>98</v>
      </c>
      <c r="CD442" s="100" t="s">
        <v>98</v>
      </c>
      <c r="CE442" s="100" t="s">
        <v>98</v>
      </c>
      <c r="CF442" s="100" t="s">
        <v>98</v>
      </c>
      <c r="CG442" s="100" t="s">
        <v>98</v>
      </c>
      <c r="CH442" s="100" t="s">
        <v>98</v>
      </c>
      <c r="CI442" s="101" t="s">
        <v>98</v>
      </c>
    </row>
    <row r="443" spans="1:87" ht="21.75" customHeight="1" x14ac:dyDescent="0.25">
      <c r="A443" s="1" t="s">
        <v>1788</v>
      </c>
      <c r="B443" s="6" t="s">
        <v>219</v>
      </c>
      <c r="C443" s="7" t="s">
        <v>1434</v>
      </c>
      <c r="D443" t="s">
        <v>1837</v>
      </c>
      <c r="E443" s="2">
        <v>2003</v>
      </c>
      <c r="F443" s="2" t="s">
        <v>91</v>
      </c>
      <c r="G443" s="2" t="s">
        <v>1495</v>
      </c>
      <c r="H443" s="2" t="s">
        <v>93</v>
      </c>
      <c r="I443" s="2" t="s">
        <v>94</v>
      </c>
      <c r="J443" s="2" t="s">
        <v>1838</v>
      </c>
      <c r="K443" s="118" t="str">
        <f t="shared" si="46"/>
        <v>pdf</v>
      </c>
      <c r="L443" s="2" t="s">
        <v>1839</v>
      </c>
      <c r="M443" s="118" t="str">
        <f t="shared" si="47"/>
        <v>pdf</v>
      </c>
      <c r="N443" s="2" t="s">
        <v>97</v>
      </c>
      <c r="O443" s="45" t="s">
        <v>98</v>
      </c>
      <c r="P443" s="13" t="str">
        <f t="shared" si="49"/>
        <v>Folder</v>
      </c>
      <c r="Q443" s="127">
        <v>4200</v>
      </c>
      <c r="R443" s="127">
        <v>1100</v>
      </c>
      <c r="S443" s="127">
        <v>1000</v>
      </c>
      <c r="T443" s="2">
        <v>42</v>
      </c>
      <c r="U443" s="2" t="s">
        <v>99</v>
      </c>
      <c r="V443" s="7" t="s">
        <v>98</v>
      </c>
      <c r="W443" s="2" t="s">
        <v>100</v>
      </c>
      <c r="X443" s="2" t="s">
        <v>100</v>
      </c>
      <c r="Y443" s="2" t="s">
        <v>100</v>
      </c>
      <c r="Z443" s="2" t="s">
        <v>100</v>
      </c>
      <c r="AA443" s="2" t="s">
        <v>100</v>
      </c>
      <c r="AB443" s="18" t="s">
        <v>100</v>
      </c>
      <c r="AC443" s="76" t="s">
        <v>101</v>
      </c>
      <c r="AD443" s="63" t="s">
        <v>98</v>
      </c>
      <c r="AE443" s="12" t="s">
        <v>98</v>
      </c>
      <c r="AF443" s="85" t="s">
        <v>98</v>
      </c>
      <c r="AG443" s="71" t="s">
        <v>98</v>
      </c>
      <c r="AH443" s="71" t="s">
        <v>98</v>
      </c>
      <c r="AI443" s="71" t="s">
        <v>98</v>
      </c>
      <c r="AJ443" s="71" t="s">
        <v>98</v>
      </c>
      <c r="AK443" s="75" t="s">
        <v>98</v>
      </c>
      <c r="AL443" s="12" t="s">
        <v>98</v>
      </c>
      <c r="AM443" s="2" t="str">
        <f t="shared" si="51"/>
        <v/>
      </c>
      <c r="AN443" s="14" t="str">
        <f t="shared" si="50"/>
        <v>Folder</v>
      </c>
      <c r="AO443" s="15">
        <v>0</v>
      </c>
      <c r="AQ443" s="71" t="s">
        <v>98</v>
      </c>
      <c r="AR443" s="67" t="str">
        <f t="shared" si="48"/>
        <v>K41x.017</v>
      </c>
      <c r="AS443" s="67" t="s">
        <v>1800</v>
      </c>
      <c r="AT443" s="67" t="s">
        <v>100</v>
      </c>
      <c r="AU443" s="75" t="s">
        <v>100</v>
      </c>
      <c r="AV443" s="112" t="s">
        <v>1503</v>
      </c>
      <c r="AW443" s="122" t="s">
        <v>1840</v>
      </c>
      <c r="AX443" s="122" t="s">
        <v>104</v>
      </c>
      <c r="AY443" s="12" t="str">
        <f t="shared" si="52"/>
        <v>M5A</v>
      </c>
      <c r="AZ443" s="71" t="s">
        <v>98</v>
      </c>
      <c r="BA443" s="12" t="str">
        <f t="shared" si="53"/>
        <v>34 kw-24 krpm</v>
      </c>
      <c r="BB443" s="12" t="str">
        <f t="shared" si="54"/>
        <v>HSK-A 63</v>
      </c>
      <c r="BC443" s="12" t="s">
        <v>91</v>
      </c>
      <c r="BD443" s="100" t="s">
        <v>98</v>
      </c>
      <c r="BE443" s="12" t="s">
        <v>98</v>
      </c>
      <c r="BF443" s="71" t="s">
        <v>98</v>
      </c>
      <c r="BG443" s="12" t="s">
        <v>98</v>
      </c>
      <c r="BH443" s="12" t="s">
        <v>98</v>
      </c>
      <c r="BI443" s="12" t="s">
        <v>98</v>
      </c>
      <c r="BJ443" s="100" t="s">
        <v>98</v>
      </c>
      <c r="BK443" s="12" t="s">
        <v>98</v>
      </c>
      <c r="BL443" s="71" t="s">
        <v>98</v>
      </c>
      <c r="BM443" s="12" t="s">
        <v>98</v>
      </c>
      <c r="BN443" s="12" t="s">
        <v>98</v>
      </c>
      <c r="BO443" s="12" t="s">
        <v>98</v>
      </c>
      <c r="BP443" s="100" t="s">
        <v>98</v>
      </c>
      <c r="BQ443" s="12" t="s">
        <v>98</v>
      </c>
      <c r="BR443" s="71" t="s">
        <v>98</v>
      </c>
      <c r="BS443" s="12" t="s">
        <v>98</v>
      </c>
      <c r="BT443" s="12" t="s">
        <v>98</v>
      </c>
      <c r="BU443" s="12" t="s">
        <v>98</v>
      </c>
      <c r="BV443" s="100" t="s">
        <v>98</v>
      </c>
      <c r="BW443" s="12" t="s">
        <v>98</v>
      </c>
      <c r="BX443" s="71" t="s">
        <v>98</v>
      </c>
      <c r="BY443" s="12" t="s">
        <v>98</v>
      </c>
      <c r="BZ443" s="12" t="s">
        <v>98</v>
      </c>
      <c r="CA443" s="12" t="s">
        <v>98</v>
      </c>
      <c r="CB443" s="100" t="s">
        <v>98</v>
      </c>
      <c r="CC443" s="100" t="s">
        <v>98</v>
      </c>
      <c r="CD443" s="100" t="s">
        <v>98</v>
      </c>
      <c r="CE443" s="100" t="s">
        <v>98</v>
      </c>
      <c r="CF443" s="100" t="s">
        <v>98</v>
      </c>
      <c r="CG443" s="100" t="s">
        <v>98</v>
      </c>
      <c r="CH443" s="100" t="s">
        <v>98</v>
      </c>
      <c r="CI443" s="101" t="s">
        <v>98</v>
      </c>
    </row>
    <row r="444" spans="1:87" ht="21.75" customHeight="1" x14ac:dyDescent="0.25">
      <c r="A444" s="1" t="s">
        <v>1788</v>
      </c>
      <c r="B444" s="6" t="s">
        <v>220</v>
      </c>
      <c r="C444" s="7" t="s">
        <v>1434</v>
      </c>
      <c r="D444" t="s">
        <v>1841</v>
      </c>
      <c r="E444" s="2">
        <v>2004</v>
      </c>
      <c r="F444" s="2" t="s">
        <v>91</v>
      </c>
      <c r="G444" s="2" t="s">
        <v>1495</v>
      </c>
      <c r="H444" s="2" t="s">
        <v>93</v>
      </c>
      <c r="I444" s="2" t="s">
        <v>1436</v>
      </c>
      <c r="J444" s="2" t="s">
        <v>1842</v>
      </c>
      <c r="K444" s="118" t="str">
        <f t="shared" si="46"/>
        <v>pdf</v>
      </c>
      <c r="L444" s="2" t="s">
        <v>1843</v>
      </c>
      <c r="M444" s="118" t="str">
        <f t="shared" si="47"/>
        <v>pdf</v>
      </c>
      <c r="N444" s="2" t="s">
        <v>97</v>
      </c>
      <c r="O444" s="45" t="s">
        <v>98</v>
      </c>
      <c r="P444" s="13" t="str">
        <f t="shared" si="49"/>
        <v>Folder</v>
      </c>
      <c r="Q444" s="127">
        <v>4200</v>
      </c>
      <c r="R444" s="127">
        <v>1100</v>
      </c>
      <c r="S444" s="127">
        <v>1000</v>
      </c>
      <c r="T444" s="2">
        <v>42</v>
      </c>
      <c r="U444" s="2" t="s">
        <v>99</v>
      </c>
      <c r="V444" s="7" t="s">
        <v>98</v>
      </c>
      <c r="W444" s="2" t="s">
        <v>99</v>
      </c>
      <c r="X444" s="2" t="s">
        <v>100</v>
      </c>
      <c r="Y444" s="2" t="s">
        <v>100</v>
      </c>
      <c r="Z444" s="2" t="s">
        <v>100</v>
      </c>
      <c r="AA444" s="2" t="s">
        <v>100</v>
      </c>
      <c r="AB444" s="18" t="s">
        <v>100</v>
      </c>
      <c r="AC444" s="76" t="s">
        <v>602</v>
      </c>
      <c r="AD444" s="63" t="s">
        <v>98</v>
      </c>
      <c r="AE444" s="12" t="s">
        <v>98</v>
      </c>
      <c r="AF444" s="85" t="s">
        <v>98</v>
      </c>
      <c r="AG444" s="71" t="s">
        <v>98</v>
      </c>
      <c r="AH444" s="71" t="s">
        <v>98</v>
      </c>
      <c r="AI444" s="71" t="s">
        <v>98</v>
      </c>
      <c r="AJ444" s="71" t="s">
        <v>98</v>
      </c>
      <c r="AK444" s="75" t="s">
        <v>98</v>
      </c>
      <c r="AL444" s="12" t="s">
        <v>98</v>
      </c>
      <c r="AM444" s="2" t="str">
        <f t="shared" si="51"/>
        <v/>
      </c>
      <c r="AN444" s="14" t="str">
        <f t="shared" si="50"/>
        <v>Folder</v>
      </c>
      <c r="AO444" s="15">
        <v>0</v>
      </c>
      <c r="AQ444" s="71" t="s">
        <v>98</v>
      </c>
      <c r="AR444" s="67" t="str">
        <f t="shared" si="48"/>
        <v>K41x.018</v>
      </c>
      <c r="AS444" s="67" t="s">
        <v>1800</v>
      </c>
      <c r="AT444" s="67" t="s">
        <v>100</v>
      </c>
      <c r="AU444" s="75" t="s">
        <v>100</v>
      </c>
      <c r="AV444" s="112" t="s">
        <v>1498</v>
      </c>
      <c r="AW444" s="12" t="s">
        <v>98</v>
      </c>
      <c r="AX444" s="12" t="s">
        <v>98</v>
      </c>
      <c r="AY444" s="12" t="str">
        <f t="shared" si="52"/>
        <v>M5A</v>
      </c>
      <c r="AZ444" s="71" t="s">
        <v>98</v>
      </c>
      <c r="BA444" s="12" t="str">
        <f t="shared" si="53"/>
        <v>34 kw-24 krpm</v>
      </c>
      <c r="BB444" s="12" t="str">
        <f t="shared" si="54"/>
        <v>HSK-E 63</v>
      </c>
      <c r="BC444" s="12" t="s">
        <v>91</v>
      </c>
      <c r="BD444" s="100" t="s">
        <v>98</v>
      </c>
      <c r="BE444" s="12" t="s">
        <v>98</v>
      </c>
      <c r="BF444" s="71" t="s">
        <v>98</v>
      </c>
      <c r="BG444" s="12" t="s">
        <v>98</v>
      </c>
      <c r="BH444" s="12" t="s">
        <v>98</v>
      </c>
      <c r="BI444" s="12" t="s">
        <v>98</v>
      </c>
      <c r="BJ444" s="100" t="s">
        <v>98</v>
      </c>
      <c r="BK444" s="12" t="s">
        <v>98</v>
      </c>
      <c r="BL444" s="71" t="s">
        <v>98</v>
      </c>
      <c r="BM444" s="12" t="s">
        <v>98</v>
      </c>
      <c r="BN444" s="12" t="s">
        <v>98</v>
      </c>
      <c r="BO444" s="12" t="s">
        <v>98</v>
      </c>
      <c r="BP444" s="100" t="s">
        <v>98</v>
      </c>
      <c r="BQ444" s="12" t="s">
        <v>98</v>
      </c>
      <c r="BR444" s="71" t="s">
        <v>98</v>
      </c>
      <c r="BS444" s="12" t="s">
        <v>98</v>
      </c>
      <c r="BT444" s="12" t="s">
        <v>98</v>
      </c>
      <c r="BU444" s="12" t="s">
        <v>98</v>
      </c>
      <c r="BV444" s="100" t="s">
        <v>98</v>
      </c>
      <c r="BW444" s="12" t="s">
        <v>98</v>
      </c>
      <c r="BX444" s="71" t="s">
        <v>98</v>
      </c>
      <c r="BY444" s="12" t="s">
        <v>98</v>
      </c>
      <c r="BZ444" s="12" t="s">
        <v>98</v>
      </c>
      <c r="CA444" s="12" t="s">
        <v>98</v>
      </c>
      <c r="CB444" s="100" t="s">
        <v>98</v>
      </c>
      <c r="CC444" s="100" t="s">
        <v>98</v>
      </c>
      <c r="CD444" s="100" t="s">
        <v>98</v>
      </c>
      <c r="CE444" s="100" t="s">
        <v>98</v>
      </c>
      <c r="CF444" s="100" t="s">
        <v>98</v>
      </c>
      <c r="CG444" s="100" t="s">
        <v>98</v>
      </c>
      <c r="CH444" s="100" t="s">
        <v>98</v>
      </c>
      <c r="CI444" s="101" t="s">
        <v>98</v>
      </c>
    </row>
    <row r="445" spans="1:87" ht="21.75" customHeight="1" x14ac:dyDescent="0.25">
      <c r="A445" s="1" t="s">
        <v>1788</v>
      </c>
      <c r="B445" s="6" t="s">
        <v>221</v>
      </c>
      <c r="C445" s="7" t="s">
        <v>1434</v>
      </c>
      <c r="D445" t="s">
        <v>1456</v>
      </c>
      <c r="E445" s="2">
        <v>2004</v>
      </c>
      <c r="F445" s="2" t="s">
        <v>91</v>
      </c>
      <c r="G445" s="2" t="s">
        <v>1495</v>
      </c>
      <c r="H445" s="2" t="s">
        <v>93</v>
      </c>
      <c r="I445" s="2" t="s">
        <v>1436</v>
      </c>
      <c r="J445" s="2" t="s">
        <v>1844</v>
      </c>
      <c r="K445" s="118" t="str">
        <f t="shared" si="46"/>
        <v>pdf</v>
      </c>
      <c r="L445" s="2" t="s">
        <v>1839</v>
      </c>
      <c r="M445" s="118" t="str">
        <f t="shared" si="47"/>
        <v>pdf</v>
      </c>
      <c r="N445" s="2" t="s">
        <v>97</v>
      </c>
      <c r="O445" s="45" t="s">
        <v>98</v>
      </c>
      <c r="P445" s="13" t="str">
        <f t="shared" si="49"/>
        <v>Folder</v>
      </c>
      <c r="Q445" s="127">
        <v>4200</v>
      </c>
      <c r="R445" s="127">
        <v>1100</v>
      </c>
      <c r="S445" s="127">
        <v>1000</v>
      </c>
      <c r="T445" s="2">
        <v>42</v>
      </c>
      <c r="U445" s="2" t="s">
        <v>99</v>
      </c>
      <c r="V445" s="7" t="s">
        <v>98</v>
      </c>
      <c r="W445" s="2" t="s">
        <v>100</v>
      </c>
      <c r="X445" s="2" t="s">
        <v>100</v>
      </c>
      <c r="Y445" s="2" t="s">
        <v>100</v>
      </c>
      <c r="Z445" s="2" t="s">
        <v>100</v>
      </c>
      <c r="AA445" s="2" t="s">
        <v>100</v>
      </c>
      <c r="AB445" s="18" t="s">
        <v>100</v>
      </c>
      <c r="AC445" s="76" t="s">
        <v>170</v>
      </c>
      <c r="AD445" s="63" t="s">
        <v>98</v>
      </c>
      <c r="AE445" s="12" t="s">
        <v>98</v>
      </c>
      <c r="AF445" s="85" t="s">
        <v>98</v>
      </c>
      <c r="AG445" s="71" t="s">
        <v>98</v>
      </c>
      <c r="AH445" s="71" t="s">
        <v>98</v>
      </c>
      <c r="AI445" s="71" t="s">
        <v>98</v>
      </c>
      <c r="AJ445" s="71" t="s">
        <v>98</v>
      </c>
      <c r="AK445" s="75" t="s">
        <v>98</v>
      </c>
      <c r="AL445" s="12" t="s">
        <v>98</v>
      </c>
      <c r="AM445" s="2" t="str">
        <f t="shared" si="51"/>
        <v/>
      </c>
      <c r="AN445" s="14" t="str">
        <f t="shared" si="50"/>
        <v>Folder</v>
      </c>
      <c r="AO445" s="15">
        <v>0</v>
      </c>
      <c r="AQ445" s="71" t="s">
        <v>98</v>
      </c>
      <c r="AR445" s="67" t="str">
        <f t="shared" si="48"/>
        <v>K41x.019</v>
      </c>
      <c r="AS445" s="67" t="s">
        <v>1800</v>
      </c>
      <c r="AT445" s="67" t="s">
        <v>100</v>
      </c>
      <c r="AU445" s="75" t="s">
        <v>100</v>
      </c>
      <c r="AV445" s="112" t="s">
        <v>1503</v>
      </c>
      <c r="AW445" s="122" t="s">
        <v>172</v>
      </c>
      <c r="AX445" s="122" t="s">
        <v>104</v>
      </c>
      <c r="AY445" s="12" t="str">
        <f t="shared" si="52"/>
        <v>M5A</v>
      </c>
      <c r="AZ445" s="71" t="s">
        <v>98</v>
      </c>
      <c r="BA445" s="12" t="str">
        <f t="shared" si="53"/>
        <v>34 kw-24 krpm</v>
      </c>
      <c r="BB445" s="12" t="str">
        <f t="shared" si="54"/>
        <v>HSK-E 63</v>
      </c>
      <c r="BC445" s="12" t="s">
        <v>91</v>
      </c>
      <c r="BD445" s="100" t="s">
        <v>98</v>
      </c>
      <c r="BE445" s="12" t="s">
        <v>98</v>
      </c>
      <c r="BF445" s="71" t="s">
        <v>98</v>
      </c>
      <c r="BG445" s="12" t="s">
        <v>98</v>
      </c>
      <c r="BH445" s="12" t="s">
        <v>98</v>
      </c>
      <c r="BI445" s="12" t="s">
        <v>98</v>
      </c>
      <c r="BJ445" s="100" t="s">
        <v>98</v>
      </c>
      <c r="BK445" s="12" t="s">
        <v>98</v>
      </c>
      <c r="BL445" s="71" t="s">
        <v>98</v>
      </c>
      <c r="BM445" s="12" t="s">
        <v>98</v>
      </c>
      <c r="BN445" s="12" t="s">
        <v>98</v>
      </c>
      <c r="BO445" s="12" t="s">
        <v>98</v>
      </c>
      <c r="BP445" s="100" t="s">
        <v>98</v>
      </c>
      <c r="BQ445" s="12" t="s">
        <v>98</v>
      </c>
      <c r="BR445" s="71" t="s">
        <v>98</v>
      </c>
      <c r="BS445" s="12" t="s">
        <v>98</v>
      </c>
      <c r="BT445" s="12" t="s">
        <v>98</v>
      </c>
      <c r="BU445" s="12" t="s">
        <v>98</v>
      </c>
      <c r="BV445" s="100" t="s">
        <v>98</v>
      </c>
      <c r="BW445" s="12" t="s">
        <v>98</v>
      </c>
      <c r="BX445" s="71" t="s">
        <v>98</v>
      </c>
      <c r="BY445" s="12" t="s">
        <v>98</v>
      </c>
      <c r="BZ445" s="12" t="s">
        <v>98</v>
      </c>
      <c r="CA445" s="12" t="s">
        <v>98</v>
      </c>
      <c r="CB445" s="100" t="s">
        <v>98</v>
      </c>
      <c r="CC445" s="100" t="s">
        <v>98</v>
      </c>
      <c r="CD445" s="100" t="s">
        <v>98</v>
      </c>
      <c r="CE445" s="100" t="s">
        <v>98</v>
      </c>
      <c r="CF445" s="100" t="s">
        <v>98</v>
      </c>
      <c r="CG445" s="100" t="s">
        <v>98</v>
      </c>
      <c r="CH445" s="100" t="s">
        <v>98</v>
      </c>
      <c r="CI445" s="101" t="s">
        <v>98</v>
      </c>
    </row>
    <row r="446" spans="1:87" ht="21.75" customHeight="1" x14ac:dyDescent="0.25">
      <c r="A446" s="1" t="s">
        <v>1788</v>
      </c>
      <c r="B446" s="6" t="s">
        <v>230</v>
      </c>
      <c r="C446" s="7" t="s">
        <v>1789</v>
      </c>
      <c r="D446" t="s">
        <v>1845</v>
      </c>
      <c r="E446" s="2">
        <v>2003</v>
      </c>
      <c r="F446" s="2" t="s">
        <v>91</v>
      </c>
      <c r="G446" s="2" t="s">
        <v>1495</v>
      </c>
      <c r="H446" s="2" t="s">
        <v>93</v>
      </c>
      <c r="I446" s="2" t="s">
        <v>1436</v>
      </c>
      <c r="J446" s="2" t="s">
        <v>1846</v>
      </c>
      <c r="K446" s="118" t="str">
        <f t="shared" si="46"/>
        <v>pdf</v>
      </c>
      <c r="L446" s="2" t="s">
        <v>1847</v>
      </c>
      <c r="M446" s="118" t="str">
        <f t="shared" si="47"/>
        <v>pdf</v>
      </c>
      <c r="N446" s="2" t="s">
        <v>97</v>
      </c>
      <c r="O446" s="45" t="s">
        <v>98</v>
      </c>
      <c r="P446" s="13" t="str">
        <f t="shared" si="49"/>
        <v>Folder</v>
      </c>
      <c r="Q446" s="127">
        <v>4200</v>
      </c>
      <c r="R446" s="127">
        <v>1100</v>
      </c>
      <c r="S446" s="127">
        <v>1000</v>
      </c>
      <c r="T446" s="2" t="s">
        <v>100</v>
      </c>
      <c r="U446" s="2" t="s">
        <v>99</v>
      </c>
      <c r="V446" s="7" t="s">
        <v>98</v>
      </c>
      <c r="W446" s="2" t="s">
        <v>100</v>
      </c>
      <c r="X446" s="2" t="s">
        <v>100</v>
      </c>
      <c r="Y446" s="2" t="s">
        <v>100</v>
      </c>
      <c r="Z446" s="2" t="s">
        <v>100</v>
      </c>
      <c r="AA446" s="2" t="s">
        <v>100</v>
      </c>
      <c r="AB446" s="18" t="s">
        <v>100</v>
      </c>
      <c r="AC446" s="76" t="s">
        <v>130</v>
      </c>
      <c r="AD446" s="63" t="s">
        <v>98</v>
      </c>
      <c r="AE446" s="12" t="s">
        <v>98</v>
      </c>
      <c r="AF446" s="85" t="s">
        <v>98</v>
      </c>
      <c r="AG446" s="71" t="s">
        <v>98</v>
      </c>
      <c r="AH446" s="71" t="s">
        <v>98</v>
      </c>
      <c r="AI446" s="71" t="s">
        <v>98</v>
      </c>
      <c r="AJ446" s="71" t="s">
        <v>98</v>
      </c>
      <c r="AK446" s="75" t="s">
        <v>98</v>
      </c>
      <c r="AL446" s="12" t="s">
        <v>98</v>
      </c>
      <c r="AM446" s="2" t="str">
        <f t="shared" si="51"/>
        <v/>
      </c>
      <c r="AN446" s="14" t="str">
        <f t="shared" si="50"/>
        <v>Folder</v>
      </c>
      <c r="AO446" s="15">
        <v>0</v>
      </c>
      <c r="AQ446" s="71" t="s">
        <v>98</v>
      </c>
      <c r="AR446" s="67" t="str">
        <f t="shared" si="48"/>
        <v>K41x.020</v>
      </c>
      <c r="AS446" s="67" t="s">
        <v>1832</v>
      </c>
      <c r="AT446" s="67" t="s">
        <v>100</v>
      </c>
      <c r="AU446" s="75" t="s">
        <v>100</v>
      </c>
      <c r="AV446" s="112" t="s">
        <v>1503</v>
      </c>
      <c r="AW446" s="122" t="s">
        <v>1848</v>
      </c>
      <c r="AX446" s="122" t="s">
        <v>104</v>
      </c>
      <c r="AY446" s="12" t="str">
        <f t="shared" si="52"/>
        <v>M5A</v>
      </c>
      <c r="AZ446" s="71" t="s">
        <v>98</v>
      </c>
      <c r="BA446" s="12" t="str">
        <f t="shared" si="53"/>
        <v>34 kw-24 krpm</v>
      </c>
      <c r="BB446" s="12" t="str">
        <f t="shared" si="54"/>
        <v>HSK-E 63</v>
      </c>
      <c r="BC446" s="12" t="s">
        <v>91</v>
      </c>
      <c r="BD446" s="100" t="s">
        <v>98</v>
      </c>
      <c r="BE446" s="12" t="s">
        <v>98</v>
      </c>
      <c r="BF446" s="71" t="s">
        <v>98</v>
      </c>
      <c r="BG446" s="12" t="s">
        <v>98</v>
      </c>
      <c r="BH446" s="12" t="s">
        <v>98</v>
      </c>
      <c r="BI446" s="12" t="s">
        <v>98</v>
      </c>
      <c r="BJ446" s="100" t="s">
        <v>98</v>
      </c>
      <c r="BK446" s="12" t="s">
        <v>98</v>
      </c>
      <c r="BL446" s="71" t="s">
        <v>98</v>
      </c>
      <c r="BM446" s="12" t="s">
        <v>98</v>
      </c>
      <c r="BN446" s="12" t="s">
        <v>98</v>
      </c>
      <c r="BO446" s="12" t="s">
        <v>98</v>
      </c>
      <c r="BP446" s="100" t="s">
        <v>98</v>
      </c>
      <c r="BQ446" s="12" t="s">
        <v>98</v>
      </c>
      <c r="BR446" s="71" t="s">
        <v>98</v>
      </c>
      <c r="BS446" s="12" t="s">
        <v>98</v>
      </c>
      <c r="BT446" s="12" t="s">
        <v>98</v>
      </c>
      <c r="BU446" s="12" t="s">
        <v>98</v>
      </c>
      <c r="BV446" s="100" t="s">
        <v>98</v>
      </c>
      <c r="BW446" s="12" t="s">
        <v>98</v>
      </c>
      <c r="BX446" s="71" t="s">
        <v>98</v>
      </c>
      <c r="BY446" s="12" t="s">
        <v>98</v>
      </c>
      <c r="BZ446" s="12" t="s">
        <v>98</v>
      </c>
      <c r="CA446" s="12" t="s">
        <v>98</v>
      </c>
      <c r="CB446" s="100" t="s">
        <v>98</v>
      </c>
      <c r="CC446" s="100" t="s">
        <v>98</v>
      </c>
      <c r="CD446" s="100" t="s">
        <v>98</v>
      </c>
      <c r="CE446" s="100" t="s">
        <v>98</v>
      </c>
      <c r="CF446" s="100" t="s">
        <v>98</v>
      </c>
      <c r="CG446" s="100" t="s">
        <v>98</v>
      </c>
      <c r="CH446" s="100" t="s">
        <v>98</v>
      </c>
      <c r="CI446" s="101" t="s">
        <v>98</v>
      </c>
    </row>
    <row r="447" spans="1:87" ht="21.75" customHeight="1" x14ac:dyDescent="0.25">
      <c r="A447" s="1" t="s">
        <v>1788</v>
      </c>
      <c r="B447" s="6" t="s">
        <v>238</v>
      </c>
      <c r="C447" s="7" t="s">
        <v>1789</v>
      </c>
      <c r="D447" t="s">
        <v>1849</v>
      </c>
      <c r="E447" s="2">
        <v>2003</v>
      </c>
      <c r="F447" s="2" t="s">
        <v>91</v>
      </c>
      <c r="G447" s="2" t="s">
        <v>1495</v>
      </c>
      <c r="H447" s="2" t="s">
        <v>93</v>
      </c>
      <c r="I447" s="2" t="s">
        <v>1436</v>
      </c>
      <c r="J447" s="2" t="s">
        <v>1850</v>
      </c>
      <c r="K447" s="118" t="str">
        <f t="shared" si="46"/>
        <v>pdf</v>
      </c>
      <c r="L447" s="2" t="s">
        <v>1851</v>
      </c>
      <c r="M447" s="118" t="str">
        <f t="shared" si="47"/>
        <v>pdf</v>
      </c>
      <c r="N447" s="2" t="s">
        <v>97</v>
      </c>
      <c r="O447" s="45" t="s">
        <v>98</v>
      </c>
      <c r="P447" s="13" t="str">
        <f t="shared" si="49"/>
        <v>Folder</v>
      </c>
      <c r="Q447" s="127">
        <v>4200</v>
      </c>
      <c r="R447" s="127">
        <v>1100</v>
      </c>
      <c r="S447" s="127">
        <v>1000</v>
      </c>
      <c r="T447" s="2" t="s">
        <v>100</v>
      </c>
      <c r="U447" s="2" t="s">
        <v>99</v>
      </c>
      <c r="V447" s="7" t="s">
        <v>98</v>
      </c>
      <c r="W447" s="2" t="s">
        <v>100</v>
      </c>
      <c r="X447" s="2" t="s">
        <v>100</v>
      </c>
      <c r="Y447" s="2" t="s">
        <v>100</v>
      </c>
      <c r="Z447" s="2" t="s">
        <v>100</v>
      </c>
      <c r="AA447" s="2" t="s">
        <v>100</v>
      </c>
      <c r="AB447" s="18" t="s">
        <v>100</v>
      </c>
      <c r="AC447" s="76" t="s">
        <v>130</v>
      </c>
      <c r="AD447" s="63" t="s">
        <v>98</v>
      </c>
      <c r="AE447" s="12" t="s">
        <v>98</v>
      </c>
      <c r="AF447" s="85" t="s">
        <v>98</v>
      </c>
      <c r="AG447" s="71" t="s">
        <v>98</v>
      </c>
      <c r="AH447" s="71" t="s">
        <v>98</v>
      </c>
      <c r="AI447" s="71" t="s">
        <v>98</v>
      </c>
      <c r="AJ447" s="71" t="s">
        <v>98</v>
      </c>
      <c r="AK447" s="75" t="s">
        <v>98</v>
      </c>
      <c r="AL447" s="12" t="s">
        <v>98</v>
      </c>
      <c r="AM447" s="2" t="str">
        <f t="shared" si="51"/>
        <v/>
      </c>
      <c r="AN447" s="14" t="str">
        <f t="shared" si="50"/>
        <v>Folder</v>
      </c>
      <c r="AO447" s="15">
        <v>0</v>
      </c>
      <c r="AQ447" s="71" t="s">
        <v>98</v>
      </c>
      <c r="AR447" s="67" t="str">
        <f t="shared" si="48"/>
        <v>K41x.021</v>
      </c>
      <c r="AS447" s="67" t="s">
        <v>1832</v>
      </c>
      <c r="AT447" s="67" t="s">
        <v>99</v>
      </c>
      <c r="AU447" s="75" t="s">
        <v>100</v>
      </c>
      <c r="AV447" s="112" t="s">
        <v>1503</v>
      </c>
      <c r="AW447" s="122" t="s">
        <v>1852</v>
      </c>
      <c r="AX447" s="122" t="s">
        <v>104</v>
      </c>
      <c r="AY447" s="12" t="str">
        <f t="shared" si="52"/>
        <v>M5A</v>
      </c>
      <c r="AZ447" s="71" t="s">
        <v>98</v>
      </c>
      <c r="BA447" s="12" t="str">
        <f t="shared" si="53"/>
        <v>34 kw-24 krpm</v>
      </c>
      <c r="BB447" s="12" t="str">
        <f t="shared" si="54"/>
        <v>HSK-E 63</v>
      </c>
      <c r="BC447" s="12" t="s">
        <v>91</v>
      </c>
      <c r="BD447" s="100" t="s">
        <v>98</v>
      </c>
      <c r="BE447" s="12" t="s">
        <v>98</v>
      </c>
      <c r="BF447" s="71" t="s">
        <v>98</v>
      </c>
      <c r="BG447" s="12" t="s">
        <v>98</v>
      </c>
      <c r="BH447" s="12" t="s">
        <v>98</v>
      </c>
      <c r="BI447" s="12" t="s">
        <v>98</v>
      </c>
      <c r="BJ447" s="100" t="s">
        <v>98</v>
      </c>
      <c r="BK447" s="12" t="s">
        <v>98</v>
      </c>
      <c r="BL447" s="71" t="s">
        <v>98</v>
      </c>
      <c r="BM447" s="12" t="s">
        <v>98</v>
      </c>
      <c r="BN447" s="12" t="s">
        <v>98</v>
      </c>
      <c r="BO447" s="12" t="s">
        <v>98</v>
      </c>
      <c r="BP447" s="100" t="s">
        <v>98</v>
      </c>
      <c r="BQ447" s="12" t="s">
        <v>98</v>
      </c>
      <c r="BR447" s="71" t="s">
        <v>98</v>
      </c>
      <c r="BS447" s="12" t="s">
        <v>98</v>
      </c>
      <c r="BT447" s="12" t="s">
        <v>98</v>
      </c>
      <c r="BU447" s="12" t="s">
        <v>98</v>
      </c>
      <c r="BV447" s="100" t="s">
        <v>98</v>
      </c>
      <c r="BW447" s="12" t="s">
        <v>98</v>
      </c>
      <c r="BX447" s="71" t="s">
        <v>98</v>
      </c>
      <c r="BY447" s="12" t="s">
        <v>98</v>
      </c>
      <c r="BZ447" s="12" t="s">
        <v>98</v>
      </c>
      <c r="CA447" s="12" t="s">
        <v>98</v>
      </c>
      <c r="CB447" s="100" t="s">
        <v>98</v>
      </c>
      <c r="CC447" s="100" t="s">
        <v>98</v>
      </c>
      <c r="CD447" s="100" t="s">
        <v>98</v>
      </c>
      <c r="CE447" s="100" t="s">
        <v>98</v>
      </c>
      <c r="CF447" s="100" t="s">
        <v>98</v>
      </c>
      <c r="CG447" s="100" t="s">
        <v>98</v>
      </c>
      <c r="CH447" s="100" t="s">
        <v>98</v>
      </c>
      <c r="CI447" s="101" t="s">
        <v>98</v>
      </c>
    </row>
    <row r="448" spans="1:87" ht="21.75" customHeight="1" x14ac:dyDescent="0.25">
      <c r="A448" s="1" t="s">
        <v>1788</v>
      </c>
      <c r="B448" s="6" t="s">
        <v>244</v>
      </c>
      <c r="C448" s="7" t="s">
        <v>1789</v>
      </c>
      <c r="D448" t="s">
        <v>1849</v>
      </c>
      <c r="E448" s="2">
        <v>2003</v>
      </c>
      <c r="F448" s="2" t="s">
        <v>91</v>
      </c>
      <c r="G448" s="2" t="s">
        <v>1495</v>
      </c>
      <c r="H448" s="2" t="s">
        <v>93</v>
      </c>
      <c r="I448" s="2" t="s">
        <v>1436</v>
      </c>
      <c r="J448" s="2" t="s">
        <v>1850</v>
      </c>
      <c r="K448" s="118" t="str">
        <f t="shared" si="46"/>
        <v>pdf</v>
      </c>
      <c r="L448" s="2" t="s">
        <v>1851</v>
      </c>
      <c r="M448" s="118" t="str">
        <f t="shared" si="47"/>
        <v>pdf</v>
      </c>
      <c r="N448" s="2" t="s">
        <v>97</v>
      </c>
      <c r="O448" s="45" t="s">
        <v>98</v>
      </c>
      <c r="P448" s="13" t="str">
        <f t="shared" si="49"/>
        <v>Folder</v>
      </c>
      <c r="Q448" s="127">
        <v>4200</v>
      </c>
      <c r="R448" s="127">
        <v>1100</v>
      </c>
      <c r="S448" s="127">
        <v>1000</v>
      </c>
      <c r="T448" s="2" t="s">
        <v>100</v>
      </c>
      <c r="U448" s="2" t="s">
        <v>99</v>
      </c>
      <c r="V448" s="7" t="s">
        <v>98</v>
      </c>
      <c r="W448" s="2" t="s">
        <v>100</v>
      </c>
      <c r="X448" s="2" t="s">
        <v>100</v>
      </c>
      <c r="Y448" s="2" t="s">
        <v>100</v>
      </c>
      <c r="Z448" s="2" t="s">
        <v>100</v>
      </c>
      <c r="AA448" s="2" t="s">
        <v>100</v>
      </c>
      <c r="AB448" s="18" t="s">
        <v>100</v>
      </c>
      <c r="AC448" s="76" t="s">
        <v>130</v>
      </c>
      <c r="AD448" s="63" t="s">
        <v>98</v>
      </c>
      <c r="AE448" s="12" t="s">
        <v>98</v>
      </c>
      <c r="AF448" s="85" t="s">
        <v>98</v>
      </c>
      <c r="AG448" s="71" t="s">
        <v>98</v>
      </c>
      <c r="AH448" s="71" t="s">
        <v>98</v>
      </c>
      <c r="AI448" s="71" t="s">
        <v>98</v>
      </c>
      <c r="AJ448" s="71" t="s">
        <v>98</v>
      </c>
      <c r="AK448" s="75" t="s">
        <v>98</v>
      </c>
      <c r="AL448" s="12" t="s">
        <v>98</v>
      </c>
      <c r="AM448" s="2" t="str">
        <f t="shared" si="51"/>
        <v/>
      </c>
      <c r="AN448" s="14" t="str">
        <f t="shared" si="50"/>
        <v>Folder</v>
      </c>
      <c r="AO448" s="15">
        <v>0</v>
      </c>
      <c r="AQ448" s="71" t="s">
        <v>98</v>
      </c>
      <c r="AR448" s="67" t="str">
        <f t="shared" si="48"/>
        <v>K41x.022</v>
      </c>
      <c r="AS448" s="67" t="s">
        <v>1832</v>
      </c>
      <c r="AT448" s="67" t="s">
        <v>100</v>
      </c>
      <c r="AU448" s="75" t="s">
        <v>100</v>
      </c>
      <c r="AV448" s="112" t="s">
        <v>1503</v>
      </c>
      <c r="AW448" s="122" t="s">
        <v>1852</v>
      </c>
      <c r="AX448" s="122" t="s">
        <v>104</v>
      </c>
      <c r="AY448" s="12" t="str">
        <f t="shared" si="52"/>
        <v>M5A</v>
      </c>
      <c r="AZ448" s="71" t="s">
        <v>98</v>
      </c>
      <c r="BA448" s="12" t="str">
        <f t="shared" si="53"/>
        <v>34 kw-24 krpm</v>
      </c>
      <c r="BB448" s="12" t="str">
        <f t="shared" si="54"/>
        <v>HSK-E 63</v>
      </c>
      <c r="BC448" s="12" t="s">
        <v>91</v>
      </c>
      <c r="BD448" s="100" t="s">
        <v>98</v>
      </c>
      <c r="BE448" s="12" t="s">
        <v>98</v>
      </c>
      <c r="BF448" s="71" t="s">
        <v>98</v>
      </c>
      <c r="BG448" s="12" t="s">
        <v>98</v>
      </c>
      <c r="BH448" s="12" t="s">
        <v>98</v>
      </c>
      <c r="BI448" s="12" t="s">
        <v>98</v>
      </c>
      <c r="BJ448" s="100" t="s">
        <v>98</v>
      </c>
      <c r="BK448" s="12" t="s">
        <v>98</v>
      </c>
      <c r="BL448" s="71" t="s">
        <v>98</v>
      </c>
      <c r="BM448" s="12" t="s">
        <v>98</v>
      </c>
      <c r="BN448" s="12" t="s">
        <v>98</v>
      </c>
      <c r="BO448" s="12" t="s">
        <v>98</v>
      </c>
      <c r="BP448" s="100" t="s">
        <v>98</v>
      </c>
      <c r="BQ448" s="12" t="s">
        <v>98</v>
      </c>
      <c r="BR448" s="71" t="s">
        <v>98</v>
      </c>
      <c r="BS448" s="12" t="s">
        <v>98</v>
      </c>
      <c r="BT448" s="12" t="s">
        <v>98</v>
      </c>
      <c r="BU448" s="12" t="s">
        <v>98</v>
      </c>
      <c r="BV448" s="100" t="s">
        <v>98</v>
      </c>
      <c r="BW448" s="12" t="s">
        <v>98</v>
      </c>
      <c r="BX448" s="71" t="s">
        <v>98</v>
      </c>
      <c r="BY448" s="12" t="s">
        <v>98</v>
      </c>
      <c r="BZ448" s="12" t="s">
        <v>98</v>
      </c>
      <c r="CA448" s="12" t="s">
        <v>98</v>
      </c>
      <c r="CB448" s="100" t="s">
        <v>98</v>
      </c>
      <c r="CC448" s="100" t="s">
        <v>98</v>
      </c>
      <c r="CD448" s="100" t="s">
        <v>98</v>
      </c>
      <c r="CE448" s="100" t="s">
        <v>98</v>
      </c>
      <c r="CF448" s="100" t="s">
        <v>98</v>
      </c>
      <c r="CG448" s="100" t="s">
        <v>98</v>
      </c>
      <c r="CH448" s="100" t="s">
        <v>98</v>
      </c>
      <c r="CI448" s="101" t="s">
        <v>98</v>
      </c>
    </row>
    <row r="449" spans="1:87" ht="21.75" customHeight="1" x14ac:dyDescent="0.25">
      <c r="A449" s="1" t="s">
        <v>1788</v>
      </c>
      <c r="B449" s="6" t="s">
        <v>254</v>
      </c>
      <c r="C449" s="7" t="s">
        <v>1789</v>
      </c>
      <c r="D449" t="s">
        <v>1845</v>
      </c>
      <c r="E449" s="2">
        <v>2003</v>
      </c>
      <c r="F449" s="2" t="s">
        <v>91</v>
      </c>
      <c r="G449" s="2" t="s">
        <v>1495</v>
      </c>
      <c r="H449" s="2" t="s">
        <v>93</v>
      </c>
      <c r="I449" s="2" t="s">
        <v>1436</v>
      </c>
      <c r="J449" s="2" t="s">
        <v>1846</v>
      </c>
      <c r="K449" s="118" t="str">
        <f t="shared" si="46"/>
        <v>pdf</v>
      </c>
      <c r="L449" s="2" t="s">
        <v>1847</v>
      </c>
      <c r="M449" s="118" t="str">
        <f t="shared" si="47"/>
        <v>pdf</v>
      </c>
      <c r="N449" s="2" t="s">
        <v>97</v>
      </c>
      <c r="O449" s="45" t="s">
        <v>98</v>
      </c>
      <c r="P449" s="13" t="str">
        <f t="shared" si="49"/>
        <v>Folder</v>
      </c>
      <c r="Q449" s="127">
        <v>4200</v>
      </c>
      <c r="R449" s="127">
        <v>1100</v>
      </c>
      <c r="S449" s="127">
        <v>1000</v>
      </c>
      <c r="T449" s="2" t="s">
        <v>100</v>
      </c>
      <c r="U449" s="2" t="s">
        <v>99</v>
      </c>
      <c r="V449" s="7" t="s">
        <v>98</v>
      </c>
      <c r="W449" s="2" t="s">
        <v>100</v>
      </c>
      <c r="X449" s="2" t="s">
        <v>100</v>
      </c>
      <c r="Y449" s="2" t="s">
        <v>100</v>
      </c>
      <c r="Z449" s="2" t="s">
        <v>100</v>
      </c>
      <c r="AA449" s="2" t="s">
        <v>100</v>
      </c>
      <c r="AB449" s="18" t="s">
        <v>100</v>
      </c>
      <c r="AC449" s="76" t="s">
        <v>130</v>
      </c>
      <c r="AD449" s="63" t="s">
        <v>98</v>
      </c>
      <c r="AE449" s="12" t="s">
        <v>98</v>
      </c>
      <c r="AF449" s="85" t="s">
        <v>98</v>
      </c>
      <c r="AG449" s="71" t="s">
        <v>98</v>
      </c>
      <c r="AH449" s="71" t="s">
        <v>98</v>
      </c>
      <c r="AI449" s="71" t="s">
        <v>98</v>
      </c>
      <c r="AJ449" s="71" t="s">
        <v>98</v>
      </c>
      <c r="AK449" s="75" t="s">
        <v>98</v>
      </c>
      <c r="AL449" s="12" t="s">
        <v>98</v>
      </c>
      <c r="AM449" s="2" t="str">
        <f t="shared" si="51"/>
        <v/>
      </c>
      <c r="AN449" s="14" t="str">
        <f t="shared" si="50"/>
        <v>Folder</v>
      </c>
      <c r="AO449" s="15">
        <v>0</v>
      </c>
      <c r="AQ449" s="71" t="s">
        <v>98</v>
      </c>
      <c r="AR449" s="67" t="str">
        <f t="shared" si="48"/>
        <v>K41x.023</v>
      </c>
      <c r="AS449" s="67" t="s">
        <v>1832</v>
      </c>
      <c r="AT449" s="67" t="s">
        <v>99</v>
      </c>
      <c r="AU449" s="75" t="s">
        <v>100</v>
      </c>
      <c r="AV449" s="112" t="s">
        <v>1503</v>
      </c>
      <c r="AW449" s="122" t="s">
        <v>1848</v>
      </c>
      <c r="AX449" s="122" t="s">
        <v>104</v>
      </c>
      <c r="AY449" s="12" t="str">
        <f t="shared" si="52"/>
        <v>M5A</v>
      </c>
      <c r="AZ449" s="71" t="s">
        <v>98</v>
      </c>
      <c r="BA449" s="12" t="str">
        <f t="shared" si="53"/>
        <v>34 kw-24 krpm</v>
      </c>
      <c r="BB449" s="12" t="str">
        <f t="shared" si="54"/>
        <v>HSK-E 63</v>
      </c>
      <c r="BC449" s="12" t="s">
        <v>91</v>
      </c>
      <c r="BD449" s="100" t="s">
        <v>98</v>
      </c>
      <c r="BE449" s="12" t="s">
        <v>98</v>
      </c>
      <c r="BF449" s="71" t="s">
        <v>98</v>
      </c>
      <c r="BG449" s="12" t="s">
        <v>98</v>
      </c>
      <c r="BH449" s="12" t="s">
        <v>98</v>
      </c>
      <c r="BI449" s="12" t="s">
        <v>98</v>
      </c>
      <c r="BJ449" s="100" t="s">
        <v>98</v>
      </c>
      <c r="BK449" s="12" t="s">
        <v>98</v>
      </c>
      <c r="BL449" s="71" t="s">
        <v>98</v>
      </c>
      <c r="BM449" s="12" t="s">
        <v>98</v>
      </c>
      <c r="BN449" s="12" t="s">
        <v>98</v>
      </c>
      <c r="BO449" s="12" t="s">
        <v>98</v>
      </c>
      <c r="BP449" s="100" t="s">
        <v>98</v>
      </c>
      <c r="BQ449" s="12" t="s">
        <v>98</v>
      </c>
      <c r="BR449" s="71" t="s">
        <v>98</v>
      </c>
      <c r="BS449" s="12" t="s">
        <v>98</v>
      </c>
      <c r="BT449" s="12" t="s">
        <v>98</v>
      </c>
      <c r="BU449" s="12" t="s">
        <v>98</v>
      </c>
      <c r="BV449" s="100" t="s">
        <v>98</v>
      </c>
      <c r="BW449" s="12" t="s">
        <v>98</v>
      </c>
      <c r="BX449" s="71" t="s">
        <v>98</v>
      </c>
      <c r="BY449" s="12" t="s">
        <v>98</v>
      </c>
      <c r="BZ449" s="12" t="s">
        <v>98</v>
      </c>
      <c r="CA449" s="12" t="s">
        <v>98</v>
      </c>
      <c r="CB449" s="100" t="s">
        <v>98</v>
      </c>
      <c r="CC449" s="100" t="s">
        <v>98</v>
      </c>
      <c r="CD449" s="100" t="s">
        <v>98</v>
      </c>
      <c r="CE449" s="100" t="s">
        <v>98</v>
      </c>
      <c r="CF449" s="100" t="s">
        <v>98</v>
      </c>
      <c r="CG449" s="100" t="s">
        <v>98</v>
      </c>
      <c r="CH449" s="100" t="s">
        <v>98</v>
      </c>
      <c r="CI449" s="101" t="s">
        <v>98</v>
      </c>
    </row>
    <row r="450" spans="1:87" ht="21.75" customHeight="1" x14ac:dyDescent="0.25">
      <c r="A450" s="1" t="s">
        <v>1788</v>
      </c>
      <c r="B450" s="6" t="s">
        <v>261</v>
      </c>
      <c r="C450" s="7" t="s">
        <v>1434</v>
      </c>
      <c r="D450" t="s">
        <v>640</v>
      </c>
      <c r="E450" s="2">
        <v>2004</v>
      </c>
      <c r="F450" s="2" t="s">
        <v>91</v>
      </c>
      <c r="G450" s="2" t="s">
        <v>1495</v>
      </c>
      <c r="H450" s="2" t="s">
        <v>93</v>
      </c>
      <c r="I450" s="2" t="s">
        <v>1436</v>
      </c>
      <c r="J450" s="2" t="s">
        <v>1853</v>
      </c>
      <c r="K450" s="118" t="str">
        <f t="shared" ref="K450:K562" si="55">HYPERLINK("https://fidiait.sharepoint.com/sites/SALES/Shared%20Documents/Forms/AllItems.aspx?id=%2Fsites%2FSALES%2FShared%20Documents%2FSales%5FDossier%2F"&amp;$A450&amp;"."&amp;$B450&amp;"/1LO/"&amp;$J450&amp;".pdf&amp;parent=%2Fsites%2FSALES%2FShared%20Documents%2FSales%5FDossier%2F"&amp;$A450&amp;"."&amp;$B450&amp;"/1LO","pdf")</f>
        <v>pdf</v>
      </c>
      <c r="L450" s="2" t="s">
        <v>1854</v>
      </c>
      <c r="M450" s="118" t="str">
        <f t="shared" ref="M450:M562" si="56">HYPERLINK("https://fidiait.sharepoint.com/sites/SALES/Shared%20Documents/Forms/AllItems.aspx?id=%2Fsites%2FSALES%2FShared%20Documents%2FSales%5FDossier%2F"&amp;$A450&amp;"."&amp;$B450&amp;"/1LO/"&amp;$L450&amp;".pdf&amp;parent=%2Fsites%2FSALES%2FShared%20Documents%2FSales%5FDossier%2F"&amp;$A450&amp;"."&amp;$B450&amp;"/1LO","pdf")</f>
        <v>pdf</v>
      </c>
      <c r="N450" s="2" t="s">
        <v>97</v>
      </c>
      <c r="O450" s="45" t="s">
        <v>98</v>
      </c>
      <c r="P450" s="13" t="str">
        <f t="shared" si="49"/>
        <v>Folder</v>
      </c>
      <c r="Q450" s="127">
        <v>4200</v>
      </c>
      <c r="R450" s="127">
        <v>1100</v>
      </c>
      <c r="S450" s="127">
        <v>1000</v>
      </c>
      <c r="T450" s="2">
        <v>42</v>
      </c>
      <c r="U450" s="2" t="s">
        <v>99</v>
      </c>
      <c r="V450" s="7" t="s">
        <v>100</v>
      </c>
      <c r="W450" s="2" t="s">
        <v>100</v>
      </c>
      <c r="X450" s="2" t="s">
        <v>100</v>
      </c>
      <c r="Y450" s="2" t="s">
        <v>100</v>
      </c>
      <c r="Z450" s="2" t="s">
        <v>100</v>
      </c>
      <c r="AA450" s="2" t="s">
        <v>100</v>
      </c>
      <c r="AB450" s="18" t="s">
        <v>100</v>
      </c>
      <c r="AC450" s="76" t="s">
        <v>137</v>
      </c>
      <c r="AD450" s="63" t="s">
        <v>98</v>
      </c>
      <c r="AE450" s="12" t="s">
        <v>98</v>
      </c>
      <c r="AF450" s="85" t="s">
        <v>98</v>
      </c>
      <c r="AG450" s="71" t="s">
        <v>98</v>
      </c>
      <c r="AH450" s="71" t="s">
        <v>98</v>
      </c>
      <c r="AI450" s="71" t="s">
        <v>98</v>
      </c>
      <c r="AJ450" s="71" t="s">
        <v>98</v>
      </c>
      <c r="AK450" s="75" t="s">
        <v>98</v>
      </c>
      <c r="AL450" s="12" t="s">
        <v>98</v>
      </c>
      <c r="AM450" s="2" t="str">
        <f t="shared" si="51"/>
        <v/>
      </c>
      <c r="AN450" s="14" t="str">
        <f t="shared" si="50"/>
        <v>Folder</v>
      </c>
      <c r="AO450" s="15">
        <v>0</v>
      </c>
      <c r="AQ450" s="71" t="s">
        <v>98</v>
      </c>
      <c r="AR450" s="67" t="str">
        <f t="shared" ref="AR450:AR562" si="57">A450&amp;"."&amp;B450</f>
        <v>K41x.024</v>
      </c>
      <c r="AS450" s="67" t="s">
        <v>1855</v>
      </c>
      <c r="AT450" s="67" t="s">
        <v>100</v>
      </c>
      <c r="AU450" s="75" t="s">
        <v>100</v>
      </c>
      <c r="AV450" s="112" t="s">
        <v>100</v>
      </c>
      <c r="AW450" s="122" t="s">
        <v>644</v>
      </c>
      <c r="AX450" s="122" t="s">
        <v>645</v>
      </c>
      <c r="AY450" s="12" t="str">
        <f t="shared" si="52"/>
        <v>M5A</v>
      </c>
      <c r="AZ450" s="71" t="s">
        <v>98</v>
      </c>
      <c r="BA450" s="12" t="str">
        <f t="shared" si="53"/>
        <v>34 kw-24 krpm</v>
      </c>
      <c r="BB450" s="12" t="str">
        <f t="shared" si="54"/>
        <v>HSK-E 63</v>
      </c>
      <c r="BC450" s="12" t="s">
        <v>91</v>
      </c>
      <c r="BD450" s="100" t="s">
        <v>98</v>
      </c>
      <c r="BE450" s="12" t="s">
        <v>98</v>
      </c>
      <c r="BF450" s="71" t="s">
        <v>98</v>
      </c>
      <c r="BG450" s="12" t="s">
        <v>98</v>
      </c>
      <c r="BH450" s="12" t="s">
        <v>98</v>
      </c>
      <c r="BI450" s="12" t="s">
        <v>98</v>
      </c>
      <c r="BJ450" s="100" t="s">
        <v>98</v>
      </c>
      <c r="BK450" s="12" t="s">
        <v>98</v>
      </c>
      <c r="BL450" s="71" t="s">
        <v>98</v>
      </c>
      <c r="BM450" s="12" t="s">
        <v>98</v>
      </c>
      <c r="BN450" s="12" t="s">
        <v>98</v>
      </c>
      <c r="BO450" s="12" t="s">
        <v>98</v>
      </c>
      <c r="BP450" s="100" t="s">
        <v>98</v>
      </c>
      <c r="BQ450" s="12" t="s">
        <v>98</v>
      </c>
      <c r="BR450" s="71" t="s">
        <v>98</v>
      </c>
      <c r="BS450" s="12" t="s">
        <v>98</v>
      </c>
      <c r="BT450" s="12" t="s">
        <v>98</v>
      </c>
      <c r="BU450" s="12" t="s">
        <v>98</v>
      </c>
      <c r="BV450" s="100" t="s">
        <v>98</v>
      </c>
      <c r="BW450" s="12" t="s">
        <v>98</v>
      </c>
      <c r="BX450" s="71" t="s">
        <v>98</v>
      </c>
      <c r="BY450" s="12" t="s">
        <v>98</v>
      </c>
      <c r="BZ450" s="12" t="s">
        <v>98</v>
      </c>
      <c r="CA450" s="12" t="s">
        <v>98</v>
      </c>
      <c r="CB450" s="100" t="s">
        <v>98</v>
      </c>
      <c r="CC450" s="100" t="s">
        <v>98</v>
      </c>
      <c r="CD450" s="100" t="s">
        <v>98</v>
      </c>
      <c r="CE450" s="100" t="s">
        <v>98</v>
      </c>
      <c r="CF450" s="100" t="s">
        <v>98</v>
      </c>
      <c r="CG450" s="100" t="s">
        <v>98</v>
      </c>
      <c r="CH450" s="100" t="s">
        <v>98</v>
      </c>
      <c r="CI450" s="101" t="s">
        <v>98</v>
      </c>
    </row>
    <row r="451" spans="1:87" ht="21.75" customHeight="1" x14ac:dyDescent="0.25">
      <c r="A451" s="1" t="s">
        <v>1788</v>
      </c>
      <c r="B451" s="6" t="s">
        <v>262</v>
      </c>
      <c r="C451" s="7" t="s">
        <v>1434</v>
      </c>
      <c r="D451" t="s">
        <v>1856</v>
      </c>
      <c r="E451" s="2">
        <v>2004</v>
      </c>
      <c r="F451" s="2" t="s">
        <v>91</v>
      </c>
      <c r="G451" s="2" t="s">
        <v>1495</v>
      </c>
      <c r="H451" s="2" t="s">
        <v>93</v>
      </c>
      <c r="I451" s="2" t="s">
        <v>94</v>
      </c>
      <c r="J451" s="2" t="s">
        <v>1857</v>
      </c>
      <c r="K451" s="118" t="str">
        <f t="shared" si="55"/>
        <v>pdf</v>
      </c>
      <c r="L451" s="2" t="s">
        <v>1858</v>
      </c>
      <c r="M451" s="118" t="str">
        <f t="shared" si="56"/>
        <v>pdf</v>
      </c>
      <c r="N451" s="2" t="s">
        <v>97</v>
      </c>
      <c r="O451" s="45" t="s">
        <v>98</v>
      </c>
      <c r="P451" s="13" t="str">
        <f t="shared" ref="P451:P583" si="58">HYPERLINK("https://fidiait.sharepoint.com/sites/SALES/Shared%20Documents/Forms/AllItems.aspx?id=%2Fsites%2FSALES%2FShared%20Documents%2FSales%5FDossier%2F"&amp;$A451&amp;"."&amp;$B451&amp;"/2Foto","Folder")</f>
        <v>Folder</v>
      </c>
      <c r="Q451" s="127">
        <v>4200</v>
      </c>
      <c r="R451" s="127">
        <v>1100</v>
      </c>
      <c r="S451" s="127">
        <v>1400</v>
      </c>
      <c r="T451" s="2">
        <v>42</v>
      </c>
      <c r="U451" s="2" t="s">
        <v>99</v>
      </c>
      <c r="V451" s="7" t="s">
        <v>100</v>
      </c>
      <c r="W451" s="2" t="s">
        <v>100</v>
      </c>
      <c r="X451" s="2" t="s">
        <v>100</v>
      </c>
      <c r="Y451" s="2" t="s">
        <v>100</v>
      </c>
      <c r="Z451" s="2" t="s">
        <v>100</v>
      </c>
      <c r="AA451" s="2" t="s">
        <v>100</v>
      </c>
      <c r="AB451" s="18" t="s">
        <v>100</v>
      </c>
      <c r="AC451" s="76" t="s">
        <v>137</v>
      </c>
      <c r="AD451" s="63" t="s">
        <v>98</v>
      </c>
      <c r="AE451" s="12" t="s">
        <v>98</v>
      </c>
      <c r="AF451" s="85" t="s">
        <v>98</v>
      </c>
      <c r="AG451" s="71" t="s">
        <v>98</v>
      </c>
      <c r="AH451" s="71" t="s">
        <v>98</v>
      </c>
      <c r="AI451" s="71" t="s">
        <v>98</v>
      </c>
      <c r="AJ451" s="71" t="s">
        <v>98</v>
      </c>
      <c r="AK451" s="75" t="s">
        <v>98</v>
      </c>
      <c r="AL451" s="12" t="s">
        <v>98</v>
      </c>
      <c r="AM451" s="2" t="str">
        <f t="shared" si="51"/>
        <v/>
      </c>
      <c r="AN451" s="14" t="str">
        <f t="shared" ref="AN451:AN583" si="59">HYPERLINK("https://fidiait.sharepoint.com/sites/SALES/Shared%20Documents/Forms/AllItems.aspx?id=%2Fsites%2FSALES%2FShared%20Documents%2FSales%5FDossier%2F"&amp;$A451&amp;"."&amp;$B451&amp;"/3Applications","Folder")</f>
        <v>Folder</v>
      </c>
      <c r="AO451" s="15">
        <v>0</v>
      </c>
      <c r="AQ451" s="71" t="s">
        <v>98</v>
      </c>
      <c r="AR451" s="67" t="str">
        <f t="shared" si="57"/>
        <v>K41x.025</v>
      </c>
      <c r="AS451" s="67" t="s">
        <v>1855</v>
      </c>
      <c r="AT451" s="67" t="s">
        <v>100</v>
      </c>
      <c r="AU451" s="75" t="s">
        <v>100</v>
      </c>
      <c r="AV451" s="112" t="s">
        <v>100</v>
      </c>
      <c r="AW451" s="122" t="s">
        <v>1859</v>
      </c>
      <c r="AX451" s="122" t="s">
        <v>1445</v>
      </c>
      <c r="AY451" s="12" t="str">
        <f t="shared" si="52"/>
        <v>M5A</v>
      </c>
      <c r="AZ451" s="71" t="s">
        <v>98</v>
      </c>
      <c r="BA451" s="12" t="str">
        <f t="shared" si="53"/>
        <v>34 kw-24 krpm</v>
      </c>
      <c r="BB451" s="12" t="str">
        <f t="shared" si="54"/>
        <v>HSK-A 63</v>
      </c>
      <c r="BC451" s="12" t="s">
        <v>91</v>
      </c>
      <c r="BD451" s="100" t="s">
        <v>98</v>
      </c>
      <c r="BE451" s="12" t="s">
        <v>98</v>
      </c>
      <c r="BF451" s="71" t="s">
        <v>98</v>
      </c>
      <c r="BG451" s="12" t="s">
        <v>98</v>
      </c>
      <c r="BH451" s="12" t="s">
        <v>98</v>
      </c>
      <c r="BI451" s="12" t="s">
        <v>98</v>
      </c>
      <c r="BJ451" s="100" t="s">
        <v>98</v>
      </c>
      <c r="BK451" s="12" t="s">
        <v>98</v>
      </c>
      <c r="BL451" s="71" t="s">
        <v>98</v>
      </c>
      <c r="BM451" s="12" t="s">
        <v>98</v>
      </c>
      <c r="BN451" s="12" t="s">
        <v>98</v>
      </c>
      <c r="BO451" s="12" t="s">
        <v>98</v>
      </c>
      <c r="BP451" s="100" t="s">
        <v>98</v>
      </c>
      <c r="BQ451" s="12" t="s">
        <v>98</v>
      </c>
      <c r="BR451" s="71" t="s">
        <v>98</v>
      </c>
      <c r="BS451" s="12" t="s">
        <v>98</v>
      </c>
      <c r="BT451" s="12" t="s">
        <v>98</v>
      </c>
      <c r="BU451" s="12" t="s">
        <v>98</v>
      </c>
      <c r="BV451" s="100" t="s">
        <v>98</v>
      </c>
      <c r="BW451" s="12" t="s">
        <v>98</v>
      </c>
      <c r="BX451" s="71" t="s">
        <v>98</v>
      </c>
      <c r="BY451" s="12" t="s">
        <v>98</v>
      </c>
      <c r="BZ451" s="12" t="s">
        <v>98</v>
      </c>
      <c r="CA451" s="12" t="s">
        <v>98</v>
      </c>
      <c r="CB451" s="100" t="s">
        <v>98</v>
      </c>
      <c r="CC451" s="100" t="s">
        <v>98</v>
      </c>
      <c r="CD451" s="100" t="s">
        <v>98</v>
      </c>
      <c r="CE451" s="100" t="s">
        <v>98</v>
      </c>
      <c r="CF451" s="100" t="s">
        <v>98</v>
      </c>
      <c r="CG451" s="100" t="s">
        <v>98</v>
      </c>
      <c r="CH451" s="100" t="s">
        <v>98</v>
      </c>
      <c r="CI451" s="101" t="s">
        <v>98</v>
      </c>
    </row>
    <row r="452" spans="1:87" ht="21.75" customHeight="1" x14ac:dyDescent="0.25">
      <c r="A452" s="1" t="s">
        <v>1788</v>
      </c>
      <c r="B452" s="6" t="s">
        <v>264</v>
      </c>
      <c r="C452" s="7" t="s">
        <v>1434</v>
      </c>
      <c r="D452" t="s">
        <v>190</v>
      </c>
      <c r="E452" s="2">
        <v>2004</v>
      </c>
      <c r="F452" s="2" t="s">
        <v>91</v>
      </c>
      <c r="G452" s="2" t="s">
        <v>1495</v>
      </c>
      <c r="H452" s="2" t="s">
        <v>93</v>
      </c>
      <c r="I452" s="2" t="s">
        <v>1436</v>
      </c>
      <c r="J452" s="2" t="s">
        <v>1860</v>
      </c>
      <c r="K452" s="118" t="str">
        <f t="shared" si="55"/>
        <v>pdf</v>
      </c>
      <c r="L452" s="2" t="s">
        <v>1861</v>
      </c>
      <c r="M452" s="118" t="str">
        <f t="shared" si="56"/>
        <v>pdf</v>
      </c>
      <c r="N452" s="2" t="s">
        <v>97</v>
      </c>
      <c r="O452" s="45" t="s">
        <v>98</v>
      </c>
      <c r="P452" s="13" t="str">
        <f t="shared" si="58"/>
        <v>Folder</v>
      </c>
      <c r="Q452" s="127">
        <v>4200</v>
      </c>
      <c r="R452" s="127">
        <v>1100</v>
      </c>
      <c r="S452" s="127">
        <v>1000</v>
      </c>
      <c r="T452" s="2">
        <v>42</v>
      </c>
      <c r="U452" s="2" t="s">
        <v>99</v>
      </c>
      <c r="V452" s="7" t="s">
        <v>100</v>
      </c>
      <c r="W452" s="2" t="s">
        <v>100</v>
      </c>
      <c r="X452" s="2" t="s">
        <v>100</v>
      </c>
      <c r="Y452" s="2" t="s">
        <v>100</v>
      </c>
      <c r="Z452" s="2" t="s">
        <v>100</v>
      </c>
      <c r="AA452" s="2" t="s">
        <v>100</v>
      </c>
      <c r="AB452" s="18" t="s">
        <v>100</v>
      </c>
      <c r="AC452" s="76" t="s">
        <v>137</v>
      </c>
      <c r="AD452" s="63" t="s">
        <v>98</v>
      </c>
      <c r="AE452" s="12" t="s">
        <v>98</v>
      </c>
      <c r="AF452" s="85" t="s">
        <v>98</v>
      </c>
      <c r="AG452" s="71" t="s">
        <v>98</v>
      </c>
      <c r="AH452" s="71" t="s">
        <v>98</v>
      </c>
      <c r="AI452" s="71" t="s">
        <v>98</v>
      </c>
      <c r="AJ452" s="71" t="s">
        <v>98</v>
      </c>
      <c r="AK452" s="75" t="s">
        <v>98</v>
      </c>
      <c r="AL452" s="12" t="s">
        <v>98</v>
      </c>
      <c r="AM452" s="2" t="str">
        <f t="shared" si="51"/>
        <v/>
      </c>
      <c r="AN452" s="14" t="str">
        <f t="shared" si="59"/>
        <v>Folder</v>
      </c>
      <c r="AO452" s="15">
        <v>0</v>
      </c>
      <c r="AQ452" s="71" t="s">
        <v>98</v>
      </c>
      <c r="AR452" s="67" t="str">
        <f t="shared" si="57"/>
        <v>K41x.026</v>
      </c>
      <c r="AS452" s="67" t="s">
        <v>1800</v>
      </c>
      <c r="AT452" s="67" t="s">
        <v>100</v>
      </c>
      <c r="AU452" s="75" t="s">
        <v>100</v>
      </c>
      <c r="AV452" s="112" t="s">
        <v>100</v>
      </c>
      <c r="AW452" s="122" t="s">
        <v>198</v>
      </c>
      <c r="AX452" s="122" t="s">
        <v>104</v>
      </c>
      <c r="AY452" s="12" t="str">
        <f t="shared" si="52"/>
        <v>M5A</v>
      </c>
      <c r="AZ452" s="71" t="s">
        <v>98</v>
      </c>
      <c r="BA452" s="12" t="str">
        <f t="shared" si="53"/>
        <v>34 kw-24 krpm</v>
      </c>
      <c r="BB452" s="12" t="str">
        <f t="shared" si="54"/>
        <v>HSK-E 63</v>
      </c>
      <c r="BC452" s="12" t="s">
        <v>91</v>
      </c>
      <c r="BD452" s="100" t="s">
        <v>98</v>
      </c>
      <c r="BE452" s="12" t="s">
        <v>98</v>
      </c>
      <c r="BF452" s="71" t="s">
        <v>98</v>
      </c>
      <c r="BG452" s="12" t="s">
        <v>98</v>
      </c>
      <c r="BH452" s="12" t="s">
        <v>98</v>
      </c>
      <c r="BI452" s="12" t="s">
        <v>98</v>
      </c>
      <c r="BJ452" s="100" t="s">
        <v>98</v>
      </c>
      <c r="BK452" s="12" t="s">
        <v>98</v>
      </c>
      <c r="BL452" s="71" t="s">
        <v>98</v>
      </c>
      <c r="BM452" s="12" t="s">
        <v>98</v>
      </c>
      <c r="BN452" s="12" t="s">
        <v>98</v>
      </c>
      <c r="BO452" s="12" t="s">
        <v>98</v>
      </c>
      <c r="BP452" s="100" t="s">
        <v>98</v>
      </c>
      <c r="BQ452" s="12" t="s">
        <v>98</v>
      </c>
      <c r="BR452" s="71" t="s">
        <v>98</v>
      </c>
      <c r="BS452" s="12" t="s">
        <v>98</v>
      </c>
      <c r="BT452" s="12" t="s">
        <v>98</v>
      </c>
      <c r="BU452" s="12" t="s">
        <v>98</v>
      </c>
      <c r="BV452" s="100" t="s">
        <v>98</v>
      </c>
      <c r="BW452" s="12" t="s">
        <v>98</v>
      </c>
      <c r="BX452" s="71" t="s">
        <v>98</v>
      </c>
      <c r="BY452" s="12" t="s">
        <v>98</v>
      </c>
      <c r="BZ452" s="12" t="s">
        <v>98</v>
      </c>
      <c r="CA452" s="12" t="s">
        <v>98</v>
      </c>
      <c r="CB452" s="100" t="s">
        <v>98</v>
      </c>
      <c r="CC452" s="100" t="s">
        <v>98</v>
      </c>
      <c r="CD452" s="100" t="s">
        <v>98</v>
      </c>
      <c r="CE452" s="100" t="s">
        <v>98</v>
      </c>
      <c r="CF452" s="100" t="s">
        <v>98</v>
      </c>
      <c r="CG452" s="100" t="s">
        <v>98</v>
      </c>
      <c r="CH452" s="100" t="s">
        <v>98</v>
      </c>
      <c r="CI452" s="101" t="s">
        <v>98</v>
      </c>
    </row>
    <row r="453" spans="1:87" ht="21.75" customHeight="1" x14ac:dyDescent="0.25">
      <c r="A453" s="1" t="s">
        <v>1788</v>
      </c>
      <c r="B453" s="6" t="s">
        <v>265</v>
      </c>
      <c r="C453" s="7" t="s">
        <v>1434</v>
      </c>
      <c r="D453" t="s">
        <v>190</v>
      </c>
      <c r="E453" s="2">
        <v>2005</v>
      </c>
      <c r="F453" s="2" t="s">
        <v>91</v>
      </c>
      <c r="G453" s="2" t="s">
        <v>1495</v>
      </c>
      <c r="H453" s="2" t="s">
        <v>93</v>
      </c>
      <c r="I453" s="2" t="s">
        <v>1436</v>
      </c>
      <c r="J453" s="2" t="s">
        <v>1862</v>
      </c>
      <c r="K453" s="118" t="str">
        <f t="shared" si="55"/>
        <v>pdf</v>
      </c>
      <c r="L453" s="2" t="s">
        <v>1863</v>
      </c>
      <c r="M453" s="118" t="str">
        <f t="shared" si="56"/>
        <v>pdf</v>
      </c>
      <c r="N453" s="2" t="s">
        <v>97</v>
      </c>
      <c r="O453" s="45" t="s">
        <v>98</v>
      </c>
      <c r="P453" s="13" t="str">
        <f t="shared" si="58"/>
        <v>Folder</v>
      </c>
      <c r="Q453" s="127">
        <v>4200</v>
      </c>
      <c r="R453" s="127">
        <v>1100</v>
      </c>
      <c r="S453" s="127">
        <v>1000</v>
      </c>
      <c r="T453" s="2">
        <v>42</v>
      </c>
      <c r="U453" s="2" t="s">
        <v>99</v>
      </c>
      <c r="V453" s="7" t="s">
        <v>100</v>
      </c>
      <c r="W453" s="2" t="s">
        <v>99</v>
      </c>
      <c r="X453" s="2" t="s">
        <v>100</v>
      </c>
      <c r="Y453" s="2" t="s">
        <v>100</v>
      </c>
      <c r="Z453" s="2" t="s">
        <v>100</v>
      </c>
      <c r="AA453" s="2" t="s">
        <v>100</v>
      </c>
      <c r="AB453" s="18" t="s">
        <v>100</v>
      </c>
      <c r="AC453" s="76" t="s">
        <v>137</v>
      </c>
      <c r="AD453" s="63" t="s">
        <v>98</v>
      </c>
      <c r="AE453" s="12" t="s">
        <v>98</v>
      </c>
      <c r="AF453" s="85" t="s">
        <v>98</v>
      </c>
      <c r="AG453" s="71" t="s">
        <v>98</v>
      </c>
      <c r="AH453" s="71" t="s">
        <v>98</v>
      </c>
      <c r="AI453" s="71" t="s">
        <v>98</v>
      </c>
      <c r="AJ453" s="71" t="s">
        <v>98</v>
      </c>
      <c r="AK453" s="75" t="s">
        <v>98</v>
      </c>
      <c r="AL453" s="12" t="s">
        <v>98</v>
      </c>
      <c r="AM453" s="2" t="str">
        <f t="shared" si="51"/>
        <v/>
      </c>
      <c r="AN453" s="14" t="str">
        <f t="shared" si="59"/>
        <v>Folder</v>
      </c>
      <c r="AO453" s="15">
        <v>0</v>
      </c>
      <c r="AQ453" s="71" t="s">
        <v>98</v>
      </c>
      <c r="AR453" s="67" t="str">
        <f t="shared" si="57"/>
        <v>K41x.027</v>
      </c>
      <c r="AS453" s="67" t="s">
        <v>1800</v>
      </c>
      <c r="AT453" s="67" t="s">
        <v>100</v>
      </c>
      <c r="AU453" s="75" t="s">
        <v>100</v>
      </c>
      <c r="AV453" s="112" t="s">
        <v>100</v>
      </c>
      <c r="AW453" s="122" t="s">
        <v>198</v>
      </c>
      <c r="AX453" s="122" t="s">
        <v>104</v>
      </c>
      <c r="AY453" s="12" t="str">
        <f t="shared" si="52"/>
        <v>M5A</v>
      </c>
      <c r="AZ453" s="71" t="s">
        <v>98</v>
      </c>
      <c r="BA453" s="12" t="str">
        <f t="shared" si="53"/>
        <v>34 kw-24 krpm</v>
      </c>
      <c r="BB453" s="12" t="str">
        <f t="shared" si="54"/>
        <v>HSK-E 63</v>
      </c>
      <c r="BC453" s="12" t="s">
        <v>91</v>
      </c>
      <c r="BD453" s="100" t="s">
        <v>98</v>
      </c>
      <c r="BE453" s="12" t="s">
        <v>98</v>
      </c>
      <c r="BF453" s="71" t="s">
        <v>98</v>
      </c>
      <c r="BG453" s="12" t="s">
        <v>98</v>
      </c>
      <c r="BH453" s="12" t="s">
        <v>98</v>
      </c>
      <c r="BI453" s="12" t="s">
        <v>98</v>
      </c>
      <c r="BJ453" s="100" t="s">
        <v>98</v>
      </c>
      <c r="BK453" s="12" t="s">
        <v>98</v>
      </c>
      <c r="BL453" s="71" t="s">
        <v>98</v>
      </c>
      <c r="BM453" s="12" t="s">
        <v>98</v>
      </c>
      <c r="BN453" s="12" t="s">
        <v>98</v>
      </c>
      <c r="BO453" s="12" t="s">
        <v>98</v>
      </c>
      <c r="BP453" s="100" t="s">
        <v>98</v>
      </c>
      <c r="BQ453" s="12" t="s">
        <v>98</v>
      </c>
      <c r="BR453" s="71" t="s">
        <v>98</v>
      </c>
      <c r="BS453" s="12" t="s">
        <v>98</v>
      </c>
      <c r="BT453" s="12" t="s">
        <v>98</v>
      </c>
      <c r="BU453" s="12" t="s">
        <v>98</v>
      </c>
      <c r="BV453" s="100" t="s">
        <v>98</v>
      </c>
      <c r="BW453" s="12" t="s">
        <v>98</v>
      </c>
      <c r="BX453" s="71" t="s">
        <v>98</v>
      </c>
      <c r="BY453" s="12" t="s">
        <v>98</v>
      </c>
      <c r="BZ453" s="12" t="s">
        <v>98</v>
      </c>
      <c r="CA453" s="12" t="s">
        <v>98</v>
      </c>
      <c r="CB453" s="100" t="s">
        <v>98</v>
      </c>
      <c r="CC453" s="100" t="s">
        <v>98</v>
      </c>
      <c r="CD453" s="100" t="s">
        <v>98</v>
      </c>
      <c r="CE453" s="100" t="s">
        <v>98</v>
      </c>
      <c r="CF453" s="100" t="s">
        <v>98</v>
      </c>
      <c r="CG453" s="100" t="s">
        <v>98</v>
      </c>
      <c r="CH453" s="100" t="s">
        <v>98</v>
      </c>
      <c r="CI453" s="101" t="s">
        <v>98</v>
      </c>
    </row>
    <row r="454" spans="1:87" ht="21.75" customHeight="1" x14ac:dyDescent="0.25">
      <c r="A454" s="1" t="s">
        <v>1788</v>
      </c>
      <c r="B454" s="6" t="s">
        <v>266</v>
      </c>
      <c r="C454" s="7" t="s">
        <v>1434</v>
      </c>
      <c r="D454" t="s">
        <v>640</v>
      </c>
      <c r="E454" s="2">
        <v>2005</v>
      </c>
      <c r="F454" s="2" t="s">
        <v>91</v>
      </c>
      <c r="G454" s="2" t="s">
        <v>558</v>
      </c>
      <c r="H454" s="2" t="s">
        <v>93</v>
      </c>
      <c r="I454" s="2" t="s">
        <v>94</v>
      </c>
      <c r="J454" s="2" t="s">
        <v>1864</v>
      </c>
      <c r="K454" s="118" t="str">
        <f t="shared" si="55"/>
        <v>pdf</v>
      </c>
      <c r="L454" s="2" t="s">
        <v>1865</v>
      </c>
      <c r="M454" s="118" t="str">
        <f t="shared" si="56"/>
        <v>pdf</v>
      </c>
      <c r="N454" s="2" t="s">
        <v>97</v>
      </c>
      <c r="O454" s="45" t="s">
        <v>98</v>
      </c>
      <c r="P454" s="13" t="str">
        <f t="shared" si="58"/>
        <v>Folder</v>
      </c>
      <c r="Q454" s="127">
        <v>4200</v>
      </c>
      <c r="R454" s="127">
        <v>1100</v>
      </c>
      <c r="S454" s="127">
        <v>1400</v>
      </c>
      <c r="T454" s="2">
        <v>42</v>
      </c>
      <c r="U454" s="2" t="s">
        <v>99</v>
      </c>
      <c r="V454" s="7" t="s">
        <v>100</v>
      </c>
      <c r="W454" s="2" t="s">
        <v>100</v>
      </c>
      <c r="X454" s="2" t="s">
        <v>100</v>
      </c>
      <c r="Y454" s="2" t="s">
        <v>100</v>
      </c>
      <c r="Z454" s="2" t="s">
        <v>100</v>
      </c>
      <c r="AA454" s="2" t="s">
        <v>100</v>
      </c>
      <c r="AB454" s="18" t="s">
        <v>100</v>
      </c>
      <c r="AC454" s="76" t="s">
        <v>137</v>
      </c>
      <c r="AD454" s="63" t="s">
        <v>98</v>
      </c>
      <c r="AE454" s="12" t="s">
        <v>98</v>
      </c>
      <c r="AF454" s="85" t="s">
        <v>98</v>
      </c>
      <c r="AG454" s="71" t="s">
        <v>98</v>
      </c>
      <c r="AH454" s="71" t="s">
        <v>98</v>
      </c>
      <c r="AI454" s="71" t="s">
        <v>98</v>
      </c>
      <c r="AJ454" s="71" t="s">
        <v>98</v>
      </c>
      <c r="AK454" s="75" t="s">
        <v>98</v>
      </c>
      <c r="AL454" s="12" t="s">
        <v>98</v>
      </c>
      <c r="AM454" s="2" t="str">
        <f t="shared" si="51"/>
        <v/>
      </c>
      <c r="AN454" s="14" t="str">
        <f t="shared" si="59"/>
        <v>Folder</v>
      </c>
      <c r="AO454" s="15">
        <v>0</v>
      </c>
      <c r="AQ454" s="71" t="s">
        <v>98</v>
      </c>
      <c r="AR454" s="67" t="str">
        <f t="shared" si="57"/>
        <v>K41x.028</v>
      </c>
      <c r="AS454" s="67" t="s">
        <v>1855</v>
      </c>
      <c r="AT454" s="67" t="s">
        <v>100</v>
      </c>
      <c r="AU454" s="75" t="s">
        <v>100</v>
      </c>
      <c r="AV454" s="112" t="s">
        <v>100</v>
      </c>
      <c r="AW454" s="122" t="s">
        <v>644</v>
      </c>
      <c r="AX454" s="122" t="s">
        <v>645</v>
      </c>
      <c r="AY454" s="12" t="str">
        <f t="shared" si="52"/>
        <v>M5A</v>
      </c>
      <c r="AZ454" s="71" t="s">
        <v>98</v>
      </c>
      <c r="BA454" s="12" t="str">
        <f t="shared" si="53"/>
        <v>55 kw-24 krpm</v>
      </c>
      <c r="BB454" s="12" t="str">
        <f t="shared" si="54"/>
        <v>HSK-A 63</v>
      </c>
      <c r="BC454" s="12" t="s">
        <v>91</v>
      </c>
      <c r="BD454" s="100" t="s">
        <v>98</v>
      </c>
      <c r="BE454" s="12" t="s">
        <v>98</v>
      </c>
      <c r="BF454" s="71" t="s">
        <v>98</v>
      </c>
      <c r="BG454" s="12" t="s">
        <v>98</v>
      </c>
      <c r="BH454" s="12" t="s">
        <v>98</v>
      </c>
      <c r="BI454" s="12" t="s">
        <v>98</v>
      </c>
      <c r="BJ454" s="100" t="s">
        <v>98</v>
      </c>
      <c r="BK454" s="12" t="s">
        <v>98</v>
      </c>
      <c r="BL454" s="71" t="s">
        <v>98</v>
      </c>
      <c r="BM454" s="12" t="s">
        <v>98</v>
      </c>
      <c r="BN454" s="12" t="s">
        <v>98</v>
      </c>
      <c r="BO454" s="12" t="s">
        <v>98</v>
      </c>
      <c r="BP454" s="100" t="s">
        <v>98</v>
      </c>
      <c r="BQ454" s="12" t="s">
        <v>98</v>
      </c>
      <c r="BR454" s="71" t="s">
        <v>98</v>
      </c>
      <c r="BS454" s="12" t="s">
        <v>98</v>
      </c>
      <c r="BT454" s="12" t="s">
        <v>98</v>
      </c>
      <c r="BU454" s="12" t="s">
        <v>98</v>
      </c>
      <c r="BV454" s="100" t="s">
        <v>98</v>
      </c>
      <c r="BW454" s="12" t="s">
        <v>98</v>
      </c>
      <c r="BX454" s="71" t="s">
        <v>98</v>
      </c>
      <c r="BY454" s="12" t="s">
        <v>98</v>
      </c>
      <c r="BZ454" s="12" t="s">
        <v>98</v>
      </c>
      <c r="CA454" s="12" t="s">
        <v>98</v>
      </c>
      <c r="CB454" s="100" t="s">
        <v>98</v>
      </c>
      <c r="CC454" s="100" t="s">
        <v>98</v>
      </c>
      <c r="CD454" s="100" t="s">
        <v>98</v>
      </c>
      <c r="CE454" s="100" t="s">
        <v>98</v>
      </c>
      <c r="CF454" s="100" t="s">
        <v>98</v>
      </c>
      <c r="CG454" s="100" t="s">
        <v>98</v>
      </c>
      <c r="CH454" s="100" t="s">
        <v>98</v>
      </c>
      <c r="CI454" s="101" t="s">
        <v>98</v>
      </c>
    </row>
    <row r="455" spans="1:87" ht="21.75" customHeight="1" x14ac:dyDescent="0.25">
      <c r="A455" s="1" t="s">
        <v>1788</v>
      </c>
      <c r="B455" s="6" t="s">
        <v>267</v>
      </c>
      <c r="C455" s="7" t="s">
        <v>1789</v>
      </c>
      <c r="D455" t="s">
        <v>1866</v>
      </c>
      <c r="E455" s="2">
        <v>2009</v>
      </c>
      <c r="F455" s="2" t="s">
        <v>91</v>
      </c>
      <c r="G455" s="2" t="s">
        <v>558</v>
      </c>
      <c r="H455" s="2" t="s">
        <v>93</v>
      </c>
      <c r="I455" s="2" t="s">
        <v>94</v>
      </c>
      <c r="J455" s="2" t="s">
        <v>1867</v>
      </c>
      <c r="K455" s="118" t="str">
        <f t="shared" si="55"/>
        <v>pdf</v>
      </c>
      <c r="L455" s="2" t="s">
        <v>1868</v>
      </c>
      <c r="M455" s="118" t="str">
        <f t="shared" si="56"/>
        <v>pdf</v>
      </c>
      <c r="N455" s="2" t="s">
        <v>97</v>
      </c>
      <c r="O455" s="45" t="s">
        <v>98</v>
      </c>
      <c r="P455" s="13" t="str">
        <f t="shared" si="58"/>
        <v>Folder</v>
      </c>
      <c r="Q455" s="127">
        <v>4200</v>
      </c>
      <c r="R455" s="127">
        <v>1100</v>
      </c>
      <c r="S455" s="127">
        <v>1000</v>
      </c>
      <c r="T455" s="2" t="s">
        <v>100</v>
      </c>
      <c r="U455" s="2" t="s">
        <v>99</v>
      </c>
      <c r="V455" s="7" t="s">
        <v>98</v>
      </c>
      <c r="W455" s="2" t="s">
        <v>99</v>
      </c>
      <c r="X455" s="2" t="s">
        <v>100</v>
      </c>
      <c r="Y455" s="2" t="s">
        <v>100</v>
      </c>
      <c r="Z455" s="2" t="s">
        <v>100</v>
      </c>
      <c r="AA455" s="2" t="s">
        <v>100</v>
      </c>
      <c r="AB455" s="18" t="s">
        <v>100</v>
      </c>
      <c r="AC455" s="76" t="s">
        <v>1869</v>
      </c>
      <c r="AD455" s="63" t="s">
        <v>98</v>
      </c>
      <c r="AE455" s="12" t="s">
        <v>98</v>
      </c>
      <c r="AF455" s="85" t="s">
        <v>98</v>
      </c>
      <c r="AG455" s="71" t="s">
        <v>98</v>
      </c>
      <c r="AH455" s="71" t="s">
        <v>98</v>
      </c>
      <c r="AI455" s="71" t="s">
        <v>98</v>
      </c>
      <c r="AJ455" s="71" t="s">
        <v>98</v>
      </c>
      <c r="AK455" s="75" t="s">
        <v>98</v>
      </c>
      <c r="AL455" s="12" t="s">
        <v>98</v>
      </c>
      <c r="AM455" s="2" t="str">
        <f t="shared" si="51"/>
        <v/>
      </c>
      <c r="AN455" s="14" t="str">
        <f t="shared" si="59"/>
        <v>Folder</v>
      </c>
      <c r="AO455" s="15">
        <v>0</v>
      </c>
      <c r="AQ455" s="71" t="s">
        <v>98</v>
      </c>
      <c r="AR455" s="67" t="str">
        <f t="shared" si="57"/>
        <v>K41x.029</v>
      </c>
      <c r="AS455" s="67" t="s">
        <v>1832</v>
      </c>
      <c r="AT455" s="67" t="s">
        <v>99</v>
      </c>
      <c r="AU455" s="75" t="s">
        <v>100</v>
      </c>
      <c r="AV455" s="112" t="s">
        <v>1618</v>
      </c>
      <c r="AW455" s="122" t="s">
        <v>172</v>
      </c>
      <c r="AX455" s="122" t="s">
        <v>183</v>
      </c>
      <c r="AY455" s="12" t="str">
        <f t="shared" si="52"/>
        <v>M5A</v>
      </c>
      <c r="AZ455" s="71" t="s">
        <v>98</v>
      </c>
      <c r="BA455" s="12" t="str">
        <f t="shared" si="53"/>
        <v>55 kw-24 krpm</v>
      </c>
      <c r="BB455" s="12" t="str">
        <f t="shared" si="54"/>
        <v>HSK-A 63</v>
      </c>
      <c r="BC455" s="12" t="s">
        <v>91</v>
      </c>
      <c r="BD455" s="100" t="s">
        <v>98</v>
      </c>
      <c r="BE455" s="12" t="s">
        <v>98</v>
      </c>
      <c r="BF455" s="71" t="s">
        <v>98</v>
      </c>
      <c r="BG455" s="12" t="s">
        <v>98</v>
      </c>
      <c r="BH455" s="12" t="s">
        <v>98</v>
      </c>
      <c r="BI455" s="12" t="s">
        <v>98</v>
      </c>
      <c r="BJ455" s="100" t="s">
        <v>98</v>
      </c>
      <c r="BK455" s="12" t="s">
        <v>98</v>
      </c>
      <c r="BL455" s="71" t="s">
        <v>98</v>
      </c>
      <c r="BM455" s="12" t="s">
        <v>98</v>
      </c>
      <c r="BN455" s="12" t="s">
        <v>98</v>
      </c>
      <c r="BO455" s="12" t="s">
        <v>98</v>
      </c>
      <c r="BP455" s="100" t="s">
        <v>98</v>
      </c>
      <c r="BQ455" s="12" t="s">
        <v>98</v>
      </c>
      <c r="BR455" s="71" t="s">
        <v>98</v>
      </c>
      <c r="BS455" s="12" t="s">
        <v>98</v>
      </c>
      <c r="BT455" s="12" t="s">
        <v>98</v>
      </c>
      <c r="BU455" s="12" t="s">
        <v>98</v>
      </c>
      <c r="BV455" s="100" t="s">
        <v>98</v>
      </c>
      <c r="BW455" s="12" t="s">
        <v>98</v>
      </c>
      <c r="BX455" s="71" t="s">
        <v>98</v>
      </c>
      <c r="BY455" s="12" t="s">
        <v>98</v>
      </c>
      <c r="BZ455" s="12" t="s">
        <v>98</v>
      </c>
      <c r="CA455" s="12" t="s">
        <v>98</v>
      </c>
      <c r="CB455" s="100" t="s">
        <v>98</v>
      </c>
      <c r="CC455" s="100" t="s">
        <v>98</v>
      </c>
      <c r="CD455" s="100" t="s">
        <v>98</v>
      </c>
      <c r="CE455" s="100" t="s">
        <v>98</v>
      </c>
      <c r="CF455" s="100" t="s">
        <v>98</v>
      </c>
      <c r="CG455" s="100" t="s">
        <v>98</v>
      </c>
      <c r="CH455" s="100" t="s">
        <v>98</v>
      </c>
      <c r="CI455" s="101" t="s">
        <v>98</v>
      </c>
    </row>
    <row r="456" spans="1:87" ht="21.75" customHeight="1" x14ac:dyDescent="0.25">
      <c r="A456" s="1" t="s">
        <v>1788</v>
      </c>
      <c r="B456" s="6" t="s">
        <v>268</v>
      </c>
      <c r="C456" s="7" t="s">
        <v>1789</v>
      </c>
      <c r="D456" t="s">
        <v>1866</v>
      </c>
      <c r="E456" s="2">
        <v>2009</v>
      </c>
      <c r="F456" s="2" t="s">
        <v>91</v>
      </c>
      <c r="G456" s="2" t="s">
        <v>558</v>
      </c>
      <c r="H456" s="2" t="s">
        <v>93</v>
      </c>
      <c r="I456" s="2" t="s">
        <v>94</v>
      </c>
      <c r="J456" s="2" t="s">
        <v>1867</v>
      </c>
      <c r="K456" s="118" t="str">
        <f t="shared" si="55"/>
        <v>pdf</v>
      </c>
      <c r="L456" s="2" t="s">
        <v>1868</v>
      </c>
      <c r="M456" s="118" t="str">
        <f t="shared" si="56"/>
        <v>pdf</v>
      </c>
      <c r="N456" s="2" t="s">
        <v>97</v>
      </c>
      <c r="O456" s="45" t="s">
        <v>98</v>
      </c>
      <c r="P456" s="13" t="str">
        <f t="shared" si="58"/>
        <v>Folder</v>
      </c>
      <c r="Q456" s="127">
        <v>4200</v>
      </c>
      <c r="R456" s="127">
        <v>1100</v>
      </c>
      <c r="S456" s="127">
        <v>1000</v>
      </c>
      <c r="T456" s="2" t="s">
        <v>100</v>
      </c>
      <c r="U456" s="2" t="s">
        <v>99</v>
      </c>
      <c r="V456" s="7" t="s">
        <v>98</v>
      </c>
      <c r="W456" s="2" t="s">
        <v>99</v>
      </c>
      <c r="X456" s="2" t="s">
        <v>100</v>
      </c>
      <c r="Y456" s="2" t="s">
        <v>100</v>
      </c>
      <c r="Z456" s="2" t="s">
        <v>100</v>
      </c>
      <c r="AA456" s="2" t="s">
        <v>100</v>
      </c>
      <c r="AB456" s="18" t="s">
        <v>100</v>
      </c>
      <c r="AC456" s="76" t="s">
        <v>1869</v>
      </c>
      <c r="AD456" s="63" t="s">
        <v>98</v>
      </c>
      <c r="AE456" s="12" t="s">
        <v>98</v>
      </c>
      <c r="AF456" s="85" t="s">
        <v>98</v>
      </c>
      <c r="AG456" s="71" t="s">
        <v>98</v>
      </c>
      <c r="AH456" s="71" t="s">
        <v>98</v>
      </c>
      <c r="AI456" s="71" t="s">
        <v>98</v>
      </c>
      <c r="AJ456" s="71" t="s">
        <v>98</v>
      </c>
      <c r="AK456" s="75" t="s">
        <v>98</v>
      </c>
      <c r="AL456" s="12" t="s">
        <v>98</v>
      </c>
      <c r="AM456" s="2" t="str">
        <f t="shared" si="51"/>
        <v/>
      </c>
      <c r="AN456" s="14" t="str">
        <f t="shared" si="59"/>
        <v>Folder</v>
      </c>
      <c r="AO456" s="15">
        <v>0</v>
      </c>
      <c r="AQ456" s="71" t="s">
        <v>98</v>
      </c>
      <c r="AR456" s="67" t="str">
        <f t="shared" si="57"/>
        <v>K41x.030</v>
      </c>
      <c r="AS456" s="67" t="s">
        <v>1832</v>
      </c>
      <c r="AT456" s="67" t="s">
        <v>99</v>
      </c>
      <c r="AU456" s="75" t="s">
        <v>100</v>
      </c>
      <c r="AV456" s="112" t="s">
        <v>1618</v>
      </c>
      <c r="AW456" s="122" t="s">
        <v>172</v>
      </c>
      <c r="AX456" s="122" t="s">
        <v>183</v>
      </c>
      <c r="AY456" s="12" t="str">
        <f t="shared" si="52"/>
        <v>M5A</v>
      </c>
      <c r="AZ456" s="71" t="s">
        <v>98</v>
      </c>
      <c r="BA456" s="12" t="str">
        <f t="shared" si="53"/>
        <v>55 kw-24 krpm</v>
      </c>
      <c r="BB456" s="12" t="str">
        <f t="shared" si="54"/>
        <v>HSK-A 63</v>
      </c>
      <c r="BC456" s="12" t="s">
        <v>91</v>
      </c>
      <c r="BD456" s="100" t="s">
        <v>98</v>
      </c>
      <c r="BE456" s="12" t="s">
        <v>98</v>
      </c>
      <c r="BF456" s="71" t="s">
        <v>98</v>
      </c>
      <c r="BG456" s="12" t="s">
        <v>98</v>
      </c>
      <c r="BH456" s="12" t="s">
        <v>98</v>
      </c>
      <c r="BI456" s="12" t="s">
        <v>98</v>
      </c>
      <c r="BJ456" s="100" t="s">
        <v>98</v>
      </c>
      <c r="BK456" s="12" t="s">
        <v>98</v>
      </c>
      <c r="BL456" s="71" t="s">
        <v>98</v>
      </c>
      <c r="BM456" s="12" t="s">
        <v>98</v>
      </c>
      <c r="BN456" s="12" t="s">
        <v>98</v>
      </c>
      <c r="BO456" s="12" t="s">
        <v>98</v>
      </c>
      <c r="BP456" s="100" t="s">
        <v>98</v>
      </c>
      <c r="BQ456" s="12" t="s">
        <v>98</v>
      </c>
      <c r="BR456" s="71" t="s">
        <v>98</v>
      </c>
      <c r="BS456" s="12" t="s">
        <v>98</v>
      </c>
      <c r="BT456" s="12" t="s">
        <v>98</v>
      </c>
      <c r="BU456" s="12" t="s">
        <v>98</v>
      </c>
      <c r="BV456" s="100" t="s">
        <v>98</v>
      </c>
      <c r="BW456" s="12" t="s">
        <v>98</v>
      </c>
      <c r="BX456" s="71" t="s">
        <v>98</v>
      </c>
      <c r="BY456" s="12" t="s">
        <v>98</v>
      </c>
      <c r="BZ456" s="12" t="s">
        <v>98</v>
      </c>
      <c r="CA456" s="12" t="s">
        <v>98</v>
      </c>
      <c r="CB456" s="100" t="s">
        <v>98</v>
      </c>
      <c r="CC456" s="100" t="s">
        <v>98</v>
      </c>
      <c r="CD456" s="100" t="s">
        <v>98</v>
      </c>
      <c r="CE456" s="100" t="s">
        <v>98</v>
      </c>
      <c r="CF456" s="100" t="s">
        <v>98</v>
      </c>
      <c r="CG456" s="100" t="s">
        <v>98</v>
      </c>
      <c r="CH456" s="100" t="s">
        <v>98</v>
      </c>
      <c r="CI456" s="101" t="s">
        <v>98</v>
      </c>
    </row>
    <row r="457" spans="1:87" ht="21.75" customHeight="1" x14ac:dyDescent="0.25">
      <c r="A457" s="1" t="s">
        <v>1788</v>
      </c>
      <c r="B457" s="6" t="s">
        <v>269</v>
      </c>
      <c r="C457" s="7" t="s">
        <v>1789</v>
      </c>
      <c r="D457" t="s">
        <v>1078</v>
      </c>
      <c r="E457" s="2">
        <v>2005</v>
      </c>
      <c r="F457" s="2" t="s">
        <v>91</v>
      </c>
      <c r="G457" s="2" t="s">
        <v>1495</v>
      </c>
      <c r="H457" s="2" t="s">
        <v>93</v>
      </c>
      <c r="I457" s="2" t="s">
        <v>1436</v>
      </c>
      <c r="J457" s="2" t="s">
        <v>1870</v>
      </c>
      <c r="K457" s="118" t="str">
        <f t="shared" si="55"/>
        <v>pdf</v>
      </c>
      <c r="L457" s="2" t="s">
        <v>1871</v>
      </c>
      <c r="M457" s="118" t="str">
        <f t="shared" si="56"/>
        <v>pdf</v>
      </c>
      <c r="N457" s="2" t="s">
        <v>97</v>
      </c>
      <c r="O457" s="45" t="s">
        <v>98</v>
      </c>
      <c r="P457" s="13" t="str">
        <f t="shared" si="58"/>
        <v>Folder</v>
      </c>
      <c r="Q457" s="127">
        <v>4200</v>
      </c>
      <c r="R457" s="127">
        <v>1100</v>
      </c>
      <c r="S457" s="127">
        <v>1000</v>
      </c>
      <c r="T457" s="2" t="s">
        <v>100</v>
      </c>
      <c r="U457" s="2" t="s">
        <v>99</v>
      </c>
      <c r="V457" s="7" t="s">
        <v>98</v>
      </c>
      <c r="W457" s="2" t="s">
        <v>100</v>
      </c>
      <c r="X457" s="2" t="s">
        <v>100</v>
      </c>
      <c r="Y457" s="2" t="s">
        <v>100</v>
      </c>
      <c r="Z457" s="2" t="s">
        <v>100</v>
      </c>
      <c r="AA457" s="2" t="s">
        <v>100</v>
      </c>
      <c r="AB457" s="18" t="s">
        <v>100</v>
      </c>
      <c r="AC457" s="76" t="s">
        <v>130</v>
      </c>
      <c r="AD457" s="63" t="s">
        <v>98</v>
      </c>
      <c r="AE457" s="12" t="s">
        <v>98</v>
      </c>
      <c r="AF457" s="85" t="s">
        <v>98</v>
      </c>
      <c r="AG457" s="71" t="s">
        <v>98</v>
      </c>
      <c r="AH457" s="71" t="s">
        <v>98</v>
      </c>
      <c r="AI457" s="71" t="s">
        <v>98</v>
      </c>
      <c r="AJ457" s="71" t="s">
        <v>98</v>
      </c>
      <c r="AK457" s="75" t="s">
        <v>98</v>
      </c>
      <c r="AL457" s="12" t="s">
        <v>98</v>
      </c>
      <c r="AM457" s="2" t="str">
        <f t="shared" ref="AM457:AM569" si="60">REPT("⭐",AO457)</f>
        <v/>
      </c>
      <c r="AN457" s="14" t="str">
        <f t="shared" si="59"/>
        <v>Folder</v>
      </c>
      <c r="AO457" s="15">
        <v>0</v>
      </c>
      <c r="AQ457" s="71" t="s">
        <v>98</v>
      </c>
      <c r="AR457" s="67" t="str">
        <f t="shared" si="57"/>
        <v>K41x.031</v>
      </c>
      <c r="AS457" s="67" t="s">
        <v>1832</v>
      </c>
      <c r="AT457" s="67" t="s">
        <v>100</v>
      </c>
      <c r="AU457" s="75" t="s">
        <v>100</v>
      </c>
      <c r="AV457" s="112" t="s">
        <v>1503</v>
      </c>
      <c r="AW457" s="122" t="s">
        <v>438</v>
      </c>
      <c r="AX457" s="122" t="s">
        <v>139</v>
      </c>
      <c r="AY457" s="12" t="str">
        <f t="shared" si="52"/>
        <v>M5A</v>
      </c>
      <c r="AZ457" s="71" t="s">
        <v>98</v>
      </c>
      <c r="BA457" s="12" t="str">
        <f t="shared" si="53"/>
        <v>34 kw-24 krpm</v>
      </c>
      <c r="BB457" s="12" t="str">
        <f t="shared" si="54"/>
        <v>HSK-E 63</v>
      </c>
      <c r="BC457" s="12" t="s">
        <v>91</v>
      </c>
      <c r="BD457" s="100" t="s">
        <v>98</v>
      </c>
      <c r="BE457" s="12" t="s">
        <v>98</v>
      </c>
      <c r="BF457" s="71" t="s">
        <v>98</v>
      </c>
      <c r="BG457" s="12" t="s">
        <v>98</v>
      </c>
      <c r="BH457" s="12" t="s">
        <v>98</v>
      </c>
      <c r="BI457" s="12" t="s">
        <v>98</v>
      </c>
      <c r="BJ457" s="100" t="s">
        <v>98</v>
      </c>
      <c r="BK457" s="12" t="s">
        <v>98</v>
      </c>
      <c r="BL457" s="71" t="s">
        <v>98</v>
      </c>
      <c r="BM457" s="12" t="s">
        <v>98</v>
      </c>
      <c r="BN457" s="12" t="s">
        <v>98</v>
      </c>
      <c r="BO457" s="12" t="s">
        <v>98</v>
      </c>
      <c r="BP457" s="100" t="s">
        <v>98</v>
      </c>
      <c r="BQ457" s="12" t="s">
        <v>98</v>
      </c>
      <c r="BR457" s="71" t="s">
        <v>98</v>
      </c>
      <c r="BS457" s="12" t="s">
        <v>98</v>
      </c>
      <c r="BT457" s="12" t="s">
        <v>98</v>
      </c>
      <c r="BU457" s="12" t="s">
        <v>98</v>
      </c>
      <c r="BV457" s="100" t="s">
        <v>98</v>
      </c>
      <c r="BW457" s="12" t="s">
        <v>98</v>
      </c>
      <c r="BX457" s="71" t="s">
        <v>98</v>
      </c>
      <c r="BY457" s="12" t="s">
        <v>98</v>
      </c>
      <c r="BZ457" s="12" t="s">
        <v>98</v>
      </c>
      <c r="CA457" s="12" t="s">
        <v>98</v>
      </c>
      <c r="CB457" s="100" t="s">
        <v>98</v>
      </c>
      <c r="CC457" s="100" t="s">
        <v>98</v>
      </c>
      <c r="CD457" s="100" t="s">
        <v>98</v>
      </c>
      <c r="CE457" s="100" t="s">
        <v>98</v>
      </c>
      <c r="CF457" s="100" t="s">
        <v>98</v>
      </c>
      <c r="CG457" s="100" t="s">
        <v>98</v>
      </c>
      <c r="CH457" s="100" t="s">
        <v>98</v>
      </c>
      <c r="CI457" s="101" t="s">
        <v>98</v>
      </c>
    </row>
    <row r="458" spans="1:87" ht="21.75" customHeight="1" x14ac:dyDescent="0.25">
      <c r="A458" s="1" t="s">
        <v>1788</v>
      </c>
      <c r="B458" s="6" t="s">
        <v>270</v>
      </c>
      <c r="C458" s="7" t="s">
        <v>1789</v>
      </c>
      <c r="D458" t="s">
        <v>1078</v>
      </c>
      <c r="E458" s="2">
        <v>2005</v>
      </c>
      <c r="F458" s="2" t="s">
        <v>91</v>
      </c>
      <c r="G458" s="2" t="s">
        <v>1495</v>
      </c>
      <c r="H458" s="2" t="s">
        <v>93</v>
      </c>
      <c r="I458" s="2" t="s">
        <v>1436</v>
      </c>
      <c r="J458" s="2" t="s">
        <v>1870</v>
      </c>
      <c r="K458" s="118" t="str">
        <f t="shared" si="55"/>
        <v>pdf</v>
      </c>
      <c r="L458" s="2" t="s">
        <v>1871</v>
      </c>
      <c r="M458" s="118" t="str">
        <f t="shared" si="56"/>
        <v>pdf</v>
      </c>
      <c r="N458" s="2" t="s">
        <v>97</v>
      </c>
      <c r="O458" s="45" t="s">
        <v>98</v>
      </c>
      <c r="P458" s="13" t="str">
        <f t="shared" si="58"/>
        <v>Folder</v>
      </c>
      <c r="Q458" s="127">
        <v>4200</v>
      </c>
      <c r="R458" s="127">
        <v>1100</v>
      </c>
      <c r="S458" s="127">
        <v>1000</v>
      </c>
      <c r="T458" s="2" t="s">
        <v>100</v>
      </c>
      <c r="U458" s="2" t="s">
        <v>99</v>
      </c>
      <c r="V458" s="7" t="s">
        <v>98</v>
      </c>
      <c r="W458" s="2" t="s">
        <v>100</v>
      </c>
      <c r="X458" s="2" t="s">
        <v>100</v>
      </c>
      <c r="Y458" s="2" t="s">
        <v>100</v>
      </c>
      <c r="Z458" s="2" t="s">
        <v>100</v>
      </c>
      <c r="AA458" s="2" t="s">
        <v>100</v>
      </c>
      <c r="AB458" s="18" t="s">
        <v>100</v>
      </c>
      <c r="AC458" s="76" t="s">
        <v>130</v>
      </c>
      <c r="AD458" s="63" t="s">
        <v>98</v>
      </c>
      <c r="AE458" s="12" t="s">
        <v>98</v>
      </c>
      <c r="AF458" s="85" t="s">
        <v>98</v>
      </c>
      <c r="AG458" s="71" t="s">
        <v>98</v>
      </c>
      <c r="AH458" s="71" t="s">
        <v>98</v>
      </c>
      <c r="AI458" s="71" t="s">
        <v>98</v>
      </c>
      <c r="AJ458" s="71" t="s">
        <v>98</v>
      </c>
      <c r="AK458" s="75" t="s">
        <v>98</v>
      </c>
      <c r="AL458" s="12" t="s">
        <v>98</v>
      </c>
      <c r="AM458" s="2" t="str">
        <f t="shared" si="60"/>
        <v/>
      </c>
      <c r="AN458" s="14" t="str">
        <f t="shared" si="59"/>
        <v>Folder</v>
      </c>
      <c r="AO458" s="15">
        <v>0</v>
      </c>
      <c r="AQ458" s="71" t="s">
        <v>98</v>
      </c>
      <c r="AR458" s="67" t="str">
        <f t="shared" si="57"/>
        <v>K41x.032</v>
      </c>
      <c r="AS458" s="67" t="s">
        <v>1832</v>
      </c>
      <c r="AT458" s="67" t="s">
        <v>100</v>
      </c>
      <c r="AU458" s="75" t="s">
        <v>100</v>
      </c>
      <c r="AV458" s="112" t="s">
        <v>1503</v>
      </c>
      <c r="AW458" s="122" t="s">
        <v>438</v>
      </c>
      <c r="AX458" s="122" t="s">
        <v>139</v>
      </c>
      <c r="AY458" s="12" t="str">
        <f t="shared" si="52"/>
        <v>M5A</v>
      </c>
      <c r="AZ458" s="71" t="s">
        <v>98</v>
      </c>
      <c r="BA458" s="12" t="str">
        <f t="shared" si="53"/>
        <v>34 kw-24 krpm</v>
      </c>
      <c r="BB458" s="12" t="str">
        <f t="shared" si="54"/>
        <v>HSK-E 63</v>
      </c>
      <c r="BC458" s="12" t="s">
        <v>91</v>
      </c>
      <c r="BD458" s="100" t="s">
        <v>98</v>
      </c>
      <c r="BE458" s="12" t="s">
        <v>98</v>
      </c>
      <c r="BF458" s="71" t="s">
        <v>98</v>
      </c>
      <c r="BG458" s="12" t="s">
        <v>98</v>
      </c>
      <c r="BH458" s="12" t="s">
        <v>98</v>
      </c>
      <c r="BI458" s="12" t="s">
        <v>98</v>
      </c>
      <c r="BJ458" s="100" t="s">
        <v>98</v>
      </c>
      <c r="BK458" s="12" t="s">
        <v>98</v>
      </c>
      <c r="BL458" s="71" t="s">
        <v>98</v>
      </c>
      <c r="BM458" s="12" t="s">
        <v>98</v>
      </c>
      <c r="BN458" s="12" t="s">
        <v>98</v>
      </c>
      <c r="BO458" s="12" t="s">
        <v>98</v>
      </c>
      <c r="BP458" s="100" t="s">
        <v>98</v>
      </c>
      <c r="BQ458" s="12" t="s">
        <v>98</v>
      </c>
      <c r="BR458" s="71" t="s">
        <v>98</v>
      </c>
      <c r="BS458" s="12" t="s">
        <v>98</v>
      </c>
      <c r="BT458" s="12" t="s">
        <v>98</v>
      </c>
      <c r="BU458" s="12" t="s">
        <v>98</v>
      </c>
      <c r="BV458" s="100" t="s">
        <v>98</v>
      </c>
      <c r="BW458" s="12" t="s">
        <v>98</v>
      </c>
      <c r="BX458" s="71" t="s">
        <v>98</v>
      </c>
      <c r="BY458" s="12" t="s">
        <v>98</v>
      </c>
      <c r="BZ458" s="12" t="s">
        <v>98</v>
      </c>
      <c r="CA458" s="12" t="s">
        <v>98</v>
      </c>
      <c r="CB458" s="100" t="s">
        <v>98</v>
      </c>
      <c r="CC458" s="100" t="s">
        <v>98</v>
      </c>
      <c r="CD458" s="100" t="s">
        <v>98</v>
      </c>
      <c r="CE458" s="100" t="s">
        <v>98</v>
      </c>
      <c r="CF458" s="100" t="s">
        <v>98</v>
      </c>
      <c r="CG458" s="100" t="s">
        <v>98</v>
      </c>
      <c r="CH458" s="100" t="s">
        <v>98</v>
      </c>
      <c r="CI458" s="101" t="s">
        <v>98</v>
      </c>
    </row>
    <row r="459" spans="1:87" ht="21.75" customHeight="1" x14ac:dyDescent="0.25">
      <c r="A459" s="1" t="s">
        <v>1788</v>
      </c>
      <c r="B459" s="6" t="s">
        <v>271</v>
      </c>
      <c r="C459" s="7" t="s">
        <v>1434</v>
      </c>
      <c r="D459" t="s">
        <v>1365</v>
      </c>
      <c r="E459" s="2">
        <v>2007</v>
      </c>
      <c r="F459" s="2" t="s">
        <v>91</v>
      </c>
      <c r="G459" s="2" t="s">
        <v>558</v>
      </c>
      <c r="H459" s="2" t="s">
        <v>93</v>
      </c>
      <c r="I459" s="2" t="s">
        <v>94</v>
      </c>
      <c r="J459" s="2" t="s">
        <v>1872</v>
      </c>
      <c r="K459" s="118" t="str">
        <f t="shared" si="55"/>
        <v>pdf</v>
      </c>
      <c r="L459" s="2" t="s">
        <v>1873</v>
      </c>
      <c r="M459" s="118" t="str">
        <f t="shared" si="56"/>
        <v>pdf</v>
      </c>
      <c r="N459" s="2" t="s">
        <v>97</v>
      </c>
      <c r="O459" s="45" t="s">
        <v>98</v>
      </c>
      <c r="P459" s="13" t="str">
        <f t="shared" si="58"/>
        <v>Folder</v>
      </c>
      <c r="Q459" s="127">
        <v>4200</v>
      </c>
      <c r="R459" s="127">
        <v>1100</v>
      </c>
      <c r="S459" s="127">
        <v>1000</v>
      </c>
      <c r="T459" s="2">
        <v>42</v>
      </c>
      <c r="U459" s="2" t="s">
        <v>99</v>
      </c>
      <c r="V459" s="7" t="s">
        <v>98</v>
      </c>
      <c r="W459" s="2" t="s">
        <v>99</v>
      </c>
      <c r="X459" s="2" t="s">
        <v>100</v>
      </c>
      <c r="Y459" s="2" t="s">
        <v>100</v>
      </c>
      <c r="Z459" s="2" t="s">
        <v>100</v>
      </c>
      <c r="AA459" s="2" t="s">
        <v>100</v>
      </c>
      <c r="AB459" s="18" t="s">
        <v>100</v>
      </c>
      <c r="AC459" s="76" t="s">
        <v>353</v>
      </c>
      <c r="AD459" s="63" t="s">
        <v>98</v>
      </c>
      <c r="AE459" s="12" t="s">
        <v>98</v>
      </c>
      <c r="AF459" s="85" t="s">
        <v>98</v>
      </c>
      <c r="AG459" s="71" t="s">
        <v>98</v>
      </c>
      <c r="AH459" s="71" t="s">
        <v>98</v>
      </c>
      <c r="AI459" s="71" t="s">
        <v>98</v>
      </c>
      <c r="AJ459" s="71" t="s">
        <v>98</v>
      </c>
      <c r="AK459" s="75" t="s">
        <v>98</v>
      </c>
      <c r="AL459" s="12" t="s">
        <v>98</v>
      </c>
      <c r="AM459" s="2" t="str">
        <f t="shared" si="60"/>
        <v/>
      </c>
      <c r="AN459" s="14" t="str">
        <f t="shared" si="59"/>
        <v>Folder</v>
      </c>
      <c r="AO459" s="15">
        <v>0</v>
      </c>
      <c r="AQ459" s="71" t="s">
        <v>98</v>
      </c>
      <c r="AR459" s="67" t="str">
        <f t="shared" si="57"/>
        <v>K41x.033</v>
      </c>
      <c r="AS459" s="67" t="s">
        <v>1800</v>
      </c>
      <c r="AT459" s="67" t="s">
        <v>100</v>
      </c>
      <c r="AU459" s="75" t="s">
        <v>100</v>
      </c>
      <c r="AV459" s="112" t="s">
        <v>1587</v>
      </c>
      <c r="AW459" s="122" t="s">
        <v>319</v>
      </c>
      <c r="AX459" s="122" t="s">
        <v>139</v>
      </c>
      <c r="AY459" s="12" t="str">
        <f t="shared" ref="AY459:AY478" si="61">F459</f>
        <v>M5A</v>
      </c>
      <c r="AZ459" s="71" t="s">
        <v>98</v>
      </c>
      <c r="BA459" s="12" t="str">
        <f t="shared" ref="BA459:BA478" si="62">G459</f>
        <v>55 kw-24 krpm</v>
      </c>
      <c r="BB459" s="12" t="str">
        <f t="shared" ref="BB459:BB478" si="63">I459</f>
        <v>HSK-A 63</v>
      </c>
      <c r="BC459" s="12" t="s">
        <v>91</v>
      </c>
      <c r="BD459" s="100" t="s">
        <v>98</v>
      </c>
      <c r="BE459" s="12" t="s">
        <v>98</v>
      </c>
      <c r="BF459" s="71" t="s">
        <v>98</v>
      </c>
      <c r="BG459" s="12" t="s">
        <v>98</v>
      </c>
      <c r="BH459" s="12" t="s">
        <v>98</v>
      </c>
      <c r="BI459" s="12" t="s">
        <v>98</v>
      </c>
      <c r="BJ459" s="100" t="s">
        <v>98</v>
      </c>
      <c r="BK459" s="12" t="s">
        <v>98</v>
      </c>
      <c r="BL459" s="71" t="s">
        <v>98</v>
      </c>
      <c r="BM459" s="12" t="s">
        <v>98</v>
      </c>
      <c r="BN459" s="12" t="s">
        <v>98</v>
      </c>
      <c r="BO459" s="12" t="s">
        <v>98</v>
      </c>
      <c r="BP459" s="100" t="s">
        <v>98</v>
      </c>
      <c r="BQ459" s="12" t="s">
        <v>98</v>
      </c>
      <c r="BR459" s="71" t="s">
        <v>98</v>
      </c>
      <c r="BS459" s="12" t="s">
        <v>98</v>
      </c>
      <c r="BT459" s="12" t="s">
        <v>98</v>
      </c>
      <c r="BU459" s="12" t="s">
        <v>98</v>
      </c>
      <c r="BV459" s="100" t="s">
        <v>98</v>
      </c>
      <c r="BW459" s="12" t="s">
        <v>98</v>
      </c>
      <c r="BX459" s="71" t="s">
        <v>98</v>
      </c>
      <c r="BY459" s="12" t="s">
        <v>98</v>
      </c>
      <c r="BZ459" s="12" t="s">
        <v>98</v>
      </c>
      <c r="CA459" s="12" t="s">
        <v>98</v>
      </c>
      <c r="CB459" s="100" t="s">
        <v>98</v>
      </c>
      <c r="CC459" s="100" t="s">
        <v>98</v>
      </c>
      <c r="CD459" s="100" t="s">
        <v>98</v>
      </c>
      <c r="CE459" s="100" t="s">
        <v>98</v>
      </c>
      <c r="CF459" s="100" t="s">
        <v>98</v>
      </c>
      <c r="CG459" s="100" t="s">
        <v>98</v>
      </c>
      <c r="CH459" s="100" t="s">
        <v>98</v>
      </c>
      <c r="CI459" s="101" t="s">
        <v>98</v>
      </c>
    </row>
    <row r="460" spans="1:87" ht="21.75" customHeight="1" x14ac:dyDescent="0.25">
      <c r="A460" s="1" t="s">
        <v>1788</v>
      </c>
      <c r="B460" s="6" t="s">
        <v>277</v>
      </c>
      <c r="C460" s="7" t="s">
        <v>1434</v>
      </c>
      <c r="D460" t="s">
        <v>680</v>
      </c>
      <c r="E460" s="2">
        <v>2006</v>
      </c>
      <c r="F460" s="2" t="s">
        <v>91</v>
      </c>
      <c r="G460" s="2" t="s">
        <v>558</v>
      </c>
      <c r="H460" s="2" t="s">
        <v>93</v>
      </c>
      <c r="I460" s="2" t="s">
        <v>94</v>
      </c>
      <c r="J460" s="2" t="s">
        <v>1874</v>
      </c>
      <c r="K460" s="118" t="str">
        <f t="shared" si="55"/>
        <v>pdf</v>
      </c>
      <c r="L460" s="2" t="s">
        <v>1875</v>
      </c>
      <c r="M460" s="118" t="str">
        <f t="shared" si="56"/>
        <v>pdf</v>
      </c>
      <c r="N460" s="2" t="s">
        <v>97</v>
      </c>
      <c r="O460" s="45" t="s">
        <v>98</v>
      </c>
      <c r="P460" s="13" t="str">
        <f t="shared" si="58"/>
        <v>Folder</v>
      </c>
      <c r="Q460" s="127">
        <v>4200</v>
      </c>
      <c r="R460" s="127">
        <v>1100</v>
      </c>
      <c r="S460" s="127">
        <v>1000</v>
      </c>
      <c r="T460" s="2">
        <v>42</v>
      </c>
      <c r="U460" s="2" t="s">
        <v>99</v>
      </c>
      <c r="V460" s="7" t="s">
        <v>98</v>
      </c>
      <c r="W460" s="2" t="s">
        <v>99</v>
      </c>
      <c r="X460" s="2" t="s">
        <v>100</v>
      </c>
      <c r="Y460" s="2" t="s">
        <v>100</v>
      </c>
      <c r="Z460" s="2" t="s">
        <v>100</v>
      </c>
      <c r="AA460" s="2" t="s">
        <v>100</v>
      </c>
      <c r="AB460" s="18" t="s">
        <v>100</v>
      </c>
      <c r="AC460" s="76" t="s">
        <v>170</v>
      </c>
      <c r="AD460" s="63" t="s">
        <v>98</v>
      </c>
      <c r="AE460" s="12" t="s">
        <v>98</v>
      </c>
      <c r="AF460" s="85" t="s">
        <v>98</v>
      </c>
      <c r="AG460" s="71" t="s">
        <v>98</v>
      </c>
      <c r="AH460" s="71" t="s">
        <v>98</v>
      </c>
      <c r="AI460" s="71" t="s">
        <v>98</v>
      </c>
      <c r="AJ460" s="71" t="s">
        <v>98</v>
      </c>
      <c r="AK460" s="75" t="s">
        <v>98</v>
      </c>
      <c r="AL460" s="12" t="s">
        <v>98</v>
      </c>
      <c r="AM460" s="2" t="str">
        <f t="shared" si="60"/>
        <v/>
      </c>
      <c r="AN460" s="14" t="str">
        <f t="shared" si="59"/>
        <v>Folder</v>
      </c>
      <c r="AO460" s="15">
        <v>0</v>
      </c>
      <c r="AQ460" s="71" t="s">
        <v>98</v>
      </c>
      <c r="AR460" s="67" t="str">
        <f t="shared" si="57"/>
        <v>K41x.034</v>
      </c>
      <c r="AS460" s="67" t="s">
        <v>1800</v>
      </c>
      <c r="AT460" s="67" t="s">
        <v>100</v>
      </c>
      <c r="AU460" s="75" t="s">
        <v>100</v>
      </c>
      <c r="AV460" s="112" t="s">
        <v>1618</v>
      </c>
      <c r="AW460" s="122" t="s">
        <v>679</v>
      </c>
      <c r="AX460" s="122" t="s">
        <v>139</v>
      </c>
      <c r="AY460" s="12" t="str">
        <f t="shared" si="61"/>
        <v>M5A</v>
      </c>
      <c r="AZ460" s="71" t="s">
        <v>98</v>
      </c>
      <c r="BA460" s="12" t="str">
        <f t="shared" si="62"/>
        <v>55 kw-24 krpm</v>
      </c>
      <c r="BB460" s="12" t="str">
        <f t="shared" si="63"/>
        <v>HSK-A 63</v>
      </c>
      <c r="BC460" s="12" t="s">
        <v>91</v>
      </c>
      <c r="BD460" s="100" t="s">
        <v>98</v>
      </c>
      <c r="BE460" s="12" t="s">
        <v>98</v>
      </c>
      <c r="BF460" s="71" t="s">
        <v>98</v>
      </c>
      <c r="BG460" s="12" t="s">
        <v>98</v>
      </c>
      <c r="BH460" s="12" t="s">
        <v>98</v>
      </c>
      <c r="BI460" s="12" t="s">
        <v>98</v>
      </c>
      <c r="BJ460" s="100" t="s">
        <v>98</v>
      </c>
      <c r="BK460" s="12" t="s">
        <v>98</v>
      </c>
      <c r="BL460" s="71" t="s">
        <v>98</v>
      </c>
      <c r="BM460" s="12" t="s">
        <v>98</v>
      </c>
      <c r="BN460" s="12" t="s">
        <v>98</v>
      </c>
      <c r="BO460" s="12" t="s">
        <v>98</v>
      </c>
      <c r="BP460" s="100" t="s">
        <v>98</v>
      </c>
      <c r="BQ460" s="12" t="s">
        <v>98</v>
      </c>
      <c r="BR460" s="71" t="s">
        <v>98</v>
      </c>
      <c r="BS460" s="12" t="s">
        <v>98</v>
      </c>
      <c r="BT460" s="12" t="s">
        <v>98</v>
      </c>
      <c r="BU460" s="12" t="s">
        <v>98</v>
      </c>
      <c r="BV460" s="100" t="s">
        <v>98</v>
      </c>
      <c r="BW460" s="12" t="s">
        <v>98</v>
      </c>
      <c r="BX460" s="71" t="s">
        <v>98</v>
      </c>
      <c r="BY460" s="12" t="s">
        <v>98</v>
      </c>
      <c r="BZ460" s="12" t="s">
        <v>98</v>
      </c>
      <c r="CA460" s="12" t="s">
        <v>98</v>
      </c>
      <c r="CB460" s="100" t="s">
        <v>98</v>
      </c>
      <c r="CC460" s="100" t="s">
        <v>98</v>
      </c>
      <c r="CD460" s="100" t="s">
        <v>98</v>
      </c>
      <c r="CE460" s="100" t="s">
        <v>98</v>
      </c>
      <c r="CF460" s="100" t="s">
        <v>98</v>
      </c>
      <c r="CG460" s="100" t="s">
        <v>98</v>
      </c>
      <c r="CH460" s="100" t="s">
        <v>98</v>
      </c>
      <c r="CI460" s="101" t="s">
        <v>98</v>
      </c>
    </row>
    <row r="461" spans="1:87" ht="21.75" customHeight="1" x14ac:dyDescent="0.25">
      <c r="A461" s="1" t="s">
        <v>1788</v>
      </c>
      <c r="B461" s="6" t="s">
        <v>278</v>
      </c>
      <c r="C461" s="7" t="s">
        <v>1434</v>
      </c>
      <c r="D461" t="s">
        <v>1876</v>
      </c>
      <c r="E461" s="2">
        <v>2006</v>
      </c>
      <c r="F461" s="2" t="s">
        <v>91</v>
      </c>
      <c r="G461" s="2" t="s">
        <v>558</v>
      </c>
      <c r="H461" s="2" t="s">
        <v>93</v>
      </c>
      <c r="I461" s="2" t="s">
        <v>94</v>
      </c>
      <c r="J461" s="2" t="s">
        <v>1877</v>
      </c>
      <c r="K461" s="118" t="str">
        <f t="shared" si="55"/>
        <v>pdf</v>
      </c>
      <c r="L461" s="2" t="s">
        <v>1878</v>
      </c>
      <c r="M461" s="118" t="str">
        <f t="shared" si="56"/>
        <v>pdf</v>
      </c>
      <c r="N461" s="2" t="s">
        <v>97</v>
      </c>
      <c r="O461" s="45" t="s">
        <v>98</v>
      </c>
      <c r="P461" s="13" t="str">
        <f t="shared" si="58"/>
        <v>Folder</v>
      </c>
      <c r="Q461" s="127">
        <v>4200</v>
      </c>
      <c r="R461" s="127">
        <v>1100</v>
      </c>
      <c r="S461" s="127">
        <v>1400</v>
      </c>
      <c r="T461" s="2">
        <v>42</v>
      </c>
      <c r="U461" s="2" t="s">
        <v>99</v>
      </c>
      <c r="V461" s="7" t="s">
        <v>98</v>
      </c>
      <c r="W461" s="2" t="s">
        <v>99</v>
      </c>
      <c r="X461" s="2" t="s">
        <v>100</v>
      </c>
      <c r="Y461" s="2" t="s">
        <v>100</v>
      </c>
      <c r="Z461" s="2" t="s">
        <v>100</v>
      </c>
      <c r="AA461" s="2" t="s">
        <v>100</v>
      </c>
      <c r="AB461" s="18" t="s">
        <v>100</v>
      </c>
      <c r="AC461" s="76" t="s">
        <v>137</v>
      </c>
      <c r="AD461" s="63" t="s">
        <v>98</v>
      </c>
      <c r="AE461" s="12" t="s">
        <v>98</v>
      </c>
      <c r="AF461" s="85" t="s">
        <v>98</v>
      </c>
      <c r="AG461" s="71" t="s">
        <v>98</v>
      </c>
      <c r="AH461" s="71" t="s">
        <v>98</v>
      </c>
      <c r="AI461" s="71" t="s">
        <v>98</v>
      </c>
      <c r="AJ461" s="71" t="s">
        <v>98</v>
      </c>
      <c r="AK461" s="75" t="s">
        <v>98</v>
      </c>
      <c r="AL461" s="12" t="s">
        <v>98</v>
      </c>
      <c r="AM461" s="2" t="str">
        <f t="shared" si="60"/>
        <v/>
      </c>
      <c r="AN461" s="14" t="str">
        <f t="shared" si="59"/>
        <v>Folder</v>
      </c>
      <c r="AO461" s="15">
        <v>0</v>
      </c>
      <c r="AQ461" s="71" t="s">
        <v>98</v>
      </c>
      <c r="AR461" s="67" t="str">
        <f t="shared" si="57"/>
        <v>K41x.035</v>
      </c>
      <c r="AS461" s="67" t="s">
        <v>1855</v>
      </c>
      <c r="AT461" s="67" t="s">
        <v>100</v>
      </c>
      <c r="AU461" s="75" t="s">
        <v>100</v>
      </c>
      <c r="AV461" s="112" t="s">
        <v>1618</v>
      </c>
      <c r="AW461" s="122" t="s">
        <v>1164</v>
      </c>
      <c r="AX461" s="122" t="s">
        <v>139</v>
      </c>
      <c r="AY461" s="12" t="str">
        <f t="shared" si="61"/>
        <v>M5A</v>
      </c>
      <c r="AZ461" s="71" t="s">
        <v>98</v>
      </c>
      <c r="BA461" s="12" t="str">
        <f t="shared" si="62"/>
        <v>55 kw-24 krpm</v>
      </c>
      <c r="BB461" s="12" t="str">
        <f t="shared" si="63"/>
        <v>HSK-A 63</v>
      </c>
      <c r="BC461" s="12" t="s">
        <v>91</v>
      </c>
      <c r="BD461" s="100" t="s">
        <v>98</v>
      </c>
      <c r="BE461" s="12" t="s">
        <v>98</v>
      </c>
      <c r="BF461" s="71" t="s">
        <v>98</v>
      </c>
      <c r="BG461" s="12" t="s">
        <v>98</v>
      </c>
      <c r="BH461" s="12" t="s">
        <v>98</v>
      </c>
      <c r="BI461" s="12" t="s">
        <v>98</v>
      </c>
      <c r="BJ461" s="100" t="s">
        <v>98</v>
      </c>
      <c r="BK461" s="12" t="s">
        <v>98</v>
      </c>
      <c r="BL461" s="71" t="s">
        <v>98</v>
      </c>
      <c r="BM461" s="12" t="s">
        <v>98</v>
      </c>
      <c r="BN461" s="12" t="s">
        <v>98</v>
      </c>
      <c r="BO461" s="12" t="s">
        <v>98</v>
      </c>
      <c r="BP461" s="100" t="s">
        <v>98</v>
      </c>
      <c r="BQ461" s="12" t="s">
        <v>98</v>
      </c>
      <c r="BR461" s="71" t="s">
        <v>98</v>
      </c>
      <c r="BS461" s="12" t="s">
        <v>98</v>
      </c>
      <c r="BT461" s="12" t="s">
        <v>98</v>
      </c>
      <c r="BU461" s="12" t="s">
        <v>98</v>
      </c>
      <c r="BV461" s="100" t="s">
        <v>98</v>
      </c>
      <c r="BW461" s="12" t="s">
        <v>98</v>
      </c>
      <c r="BX461" s="71" t="s">
        <v>98</v>
      </c>
      <c r="BY461" s="12" t="s">
        <v>98</v>
      </c>
      <c r="BZ461" s="12" t="s">
        <v>98</v>
      </c>
      <c r="CA461" s="12" t="s">
        <v>98</v>
      </c>
      <c r="CB461" s="100" t="s">
        <v>98</v>
      </c>
      <c r="CC461" s="100" t="s">
        <v>98</v>
      </c>
      <c r="CD461" s="100" t="s">
        <v>98</v>
      </c>
      <c r="CE461" s="100" t="s">
        <v>98</v>
      </c>
      <c r="CF461" s="100" t="s">
        <v>98</v>
      </c>
      <c r="CG461" s="100" t="s">
        <v>98</v>
      </c>
      <c r="CH461" s="100" t="s">
        <v>98</v>
      </c>
      <c r="CI461" s="101" t="s">
        <v>98</v>
      </c>
    </row>
    <row r="462" spans="1:87" ht="21.75" customHeight="1" x14ac:dyDescent="0.25">
      <c r="A462" s="1" t="s">
        <v>1788</v>
      </c>
      <c r="B462" s="6" t="s">
        <v>279</v>
      </c>
      <c r="C462" s="7" t="s">
        <v>1434</v>
      </c>
      <c r="D462" t="s">
        <v>1879</v>
      </c>
      <c r="E462" s="2">
        <v>2007</v>
      </c>
      <c r="F462" s="2" t="s">
        <v>91</v>
      </c>
      <c r="G462" s="2" t="s">
        <v>558</v>
      </c>
      <c r="H462" s="2" t="s">
        <v>93</v>
      </c>
      <c r="I462" s="2" t="s">
        <v>94</v>
      </c>
      <c r="J462" s="2" t="s">
        <v>1880</v>
      </c>
      <c r="K462" s="118" t="str">
        <f t="shared" si="55"/>
        <v>pdf</v>
      </c>
      <c r="L462" s="2" t="s">
        <v>1881</v>
      </c>
      <c r="M462" s="118" t="str">
        <f t="shared" si="56"/>
        <v>pdf</v>
      </c>
      <c r="N462" s="2" t="s">
        <v>97</v>
      </c>
      <c r="O462" s="45" t="s">
        <v>98</v>
      </c>
      <c r="P462" s="13" t="str">
        <f t="shared" si="58"/>
        <v>Folder</v>
      </c>
      <c r="Q462" s="127">
        <v>4200</v>
      </c>
      <c r="R462" s="127">
        <v>1100</v>
      </c>
      <c r="S462" s="127">
        <v>1000</v>
      </c>
      <c r="T462" s="2">
        <v>60</v>
      </c>
      <c r="U462" s="2" t="s">
        <v>99</v>
      </c>
      <c r="V462" s="7" t="s">
        <v>98</v>
      </c>
      <c r="W462" s="2" t="s">
        <v>99</v>
      </c>
      <c r="X462" s="2" t="s">
        <v>100</v>
      </c>
      <c r="Y462" s="2" t="s">
        <v>100</v>
      </c>
      <c r="Z462" s="2" t="s">
        <v>100</v>
      </c>
      <c r="AA462" s="2" t="s">
        <v>100</v>
      </c>
      <c r="AB462" s="18" t="s">
        <v>100</v>
      </c>
      <c r="AC462" s="76" t="s">
        <v>602</v>
      </c>
      <c r="AD462" s="63" t="s">
        <v>98</v>
      </c>
      <c r="AE462" s="12" t="s">
        <v>98</v>
      </c>
      <c r="AF462" s="85" t="s">
        <v>98</v>
      </c>
      <c r="AG462" s="71" t="s">
        <v>98</v>
      </c>
      <c r="AH462" s="71" t="s">
        <v>98</v>
      </c>
      <c r="AI462" s="71" t="s">
        <v>98</v>
      </c>
      <c r="AJ462" s="71" t="s">
        <v>98</v>
      </c>
      <c r="AK462" s="75" t="s">
        <v>98</v>
      </c>
      <c r="AL462" s="12" t="s">
        <v>98</v>
      </c>
      <c r="AM462" s="2" t="str">
        <f t="shared" si="60"/>
        <v/>
      </c>
      <c r="AN462" s="14" t="str">
        <f t="shared" si="59"/>
        <v>Folder</v>
      </c>
      <c r="AO462" s="15">
        <v>0</v>
      </c>
      <c r="AQ462" s="71" t="s">
        <v>98</v>
      </c>
      <c r="AR462" s="67" t="str">
        <f t="shared" si="57"/>
        <v>K41x.036</v>
      </c>
      <c r="AS462" s="67" t="s">
        <v>1800</v>
      </c>
      <c r="AT462" s="67" t="s">
        <v>1882</v>
      </c>
      <c r="AU462" s="75" t="s">
        <v>100</v>
      </c>
      <c r="AV462" s="112" t="s">
        <v>1618</v>
      </c>
      <c r="AW462" s="122" t="s">
        <v>438</v>
      </c>
      <c r="AX462" s="122" t="s">
        <v>139</v>
      </c>
      <c r="AY462" s="12" t="str">
        <f t="shared" si="61"/>
        <v>M5A</v>
      </c>
      <c r="AZ462" s="71" t="s">
        <v>98</v>
      </c>
      <c r="BA462" s="12" t="str">
        <f t="shared" si="62"/>
        <v>55 kw-24 krpm</v>
      </c>
      <c r="BB462" s="12" t="str">
        <f t="shared" si="63"/>
        <v>HSK-A 63</v>
      </c>
      <c r="BC462" s="12" t="s">
        <v>91</v>
      </c>
      <c r="BD462" s="100" t="s">
        <v>98</v>
      </c>
      <c r="BE462" s="12" t="s">
        <v>98</v>
      </c>
      <c r="BF462" s="71" t="s">
        <v>98</v>
      </c>
      <c r="BG462" s="12" t="s">
        <v>98</v>
      </c>
      <c r="BH462" s="12" t="s">
        <v>98</v>
      </c>
      <c r="BI462" s="12" t="s">
        <v>98</v>
      </c>
      <c r="BJ462" s="100" t="s">
        <v>98</v>
      </c>
      <c r="BK462" s="12" t="s">
        <v>98</v>
      </c>
      <c r="BL462" s="71" t="s">
        <v>98</v>
      </c>
      <c r="BM462" s="12" t="s">
        <v>98</v>
      </c>
      <c r="BN462" s="12" t="s">
        <v>98</v>
      </c>
      <c r="BO462" s="12" t="s">
        <v>98</v>
      </c>
      <c r="BP462" s="100" t="s">
        <v>98</v>
      </c>
      <c r="BQ462" s="12" t="s">
        <v>98</v>
      </c>
      <c r="BR462" s="71" t="s">
        <v>98</v>
      </c>
      <c r="BS462" s="12" t="s">
        <v>98</v>
      </c>
      <c r="BT462" s="12" t="s">
        <v>98</v>
      </c>
      <c r="BU462" s="12" t="s">
        <v>98</v>
      </c>
      <c r="BV462" s="100" t="s">
        <v>98</v>
      </c>
      <c r="BW462" s="12" t="s">
        <v>98</v>
      </c>
      <c r="BX462" s="71" t="s">
        <v>98</v>
      </c>
      <c r="BY462" s="12" t="s">
        <v>98</v>
      </c>
      <c r="BZ462" s="12" t="s">
        <v>98</v>
      </c>
      <c r="CA462" s="12" t="s">
        <v>98</v>
      </c>
      <c r="CB462" s="100" t="s">
        <v>98</v>
      </c>
      <c r="CC462" s="100" t="s">
        <v>98</v>
      </c>
      <c r="CD462" s="100" t="s">
        <v>98</v>
      </c>
      <c r="CE462" s="100" t="s">
        <v>98</v>
      </c>
      <c r="CF462" s="100" t="s">
        <v>98</v>
      </c>
      <c r="CG462" s="100" t="s">
        <v>98</v>
      </c>
      <c r="CH462" s="100" t="s">
        <v>98</v>
      </c>
      <c r="CI462" s="101" t="s">
        <v>98</v>
      </c>
    </row>
    <row r="463" spans="1:87" ht="21.75" customHeight="1" x14ac:dyDescent="0.25">
      <c r="A463" s="1" t="s">
        <v>1788</v>
      </c>
      <c r="B463" s="6" t="s">
        <v>280</v>
      </c>
      <c r="C463" s="7" t="s">
        <v>1434</v>
      </c>
      <c r="D463" t="s">
        <v>1883</v>
      </c>
      <c r="E463" s="2">
        <v>2007</v>
      </c>
      <c r="F463" s="2" t="s">
        <v>91</v>
      </c>
      <c r="G463" s="2" t="s">
        <v>558</v>
      </c>
      <c r="H463" s="2" t="s">
        <v>93</v>
      </c>
      <c r="I463" s="2" t="s">
        <v>94</v>
      </c>
      <c r="J463" s="2" t="s">
        <v>1884</v>
      </c>
      <c r="K463" s="118" t="str">
        <f t="shared" si="55"/>
        <v>pdf</v>
      </c>
      <c r="L463" s="2" t="s">
        <v>1885</v>
      </c>
      <c r="M463" s="118" t="str">
        <f t="shared" si="56"/>
        <v>pdf</v>
      </c>
      <c r="N463" s="2" t="s">
        <v>97</v>
      </c>
      <c r="O463" s="45" t="s">
        <v>98</v>
      </c>
      <c r="P463" s="13" t="str">
        <f t="shared" si="58"/>
        <v>Folder</v>
      </c>
      <c r="Q463" s="127">
        <v>4200</v>
      </c>
      <c r="R463" s="127">
        <v>1100</v>
      </c>
      <c r="S463" s="127">
        <v>1000</v>
      </c>
      <c r="T463" s="2">
        <v>42</v>
      </c>
      <c r="U463" s="2" t="s">
        <v>99</v>
      </c>
      <c r="V463" s="7" t="s">
        <v>98</v>
      </c>
      <c r="W463" s="2" t="s">
        <v>99</v>
      </c>
      <c r="X463" s="2" t="s">
        <v>100</v>
      </c>
      <c r="Y463" s="2" t="s">
        <v>100</v>
      </c>
      <c r="Z463" s="2" t="s">
        <v>100</v>
      </c>
      <c r="AA463" s="2" t="s">
        <v>100</v>
      </c>
      <c r="AB463" s="18" t="s">
        <v>100</v>
      </c>
      <c r="AC463" s="76" t="s">
        <v>170</v>
      </c>
      <c r="AD463" s="63" t="s">
        <v>98</v>
      </c>
      <c r="AE463" s="12" t="s">
        <v>98</v>
      </c>
      <c r="AF463" s="85" t="s">
        <v>98</v>
      </c>
      <c r="AG463" s="71" t="s">
        <v>98</v>
      </c>
      <c r="AH463" s="71" t="s">
        <v>98</v>
      </c>
      <c r="AI463" s="71" t="s">
        <v>98</v>
      </c>
      <c r="AJ463" s="71" t="s">
        <v>98</v>
      </c>
      <c r="AK463" s="75" t="s">
        <v>98</v>
      </c>
      <c r="AL463" s="12" t="s">
        <v>98</v>
      </c>
      <c r="AM463" s="2" t="str">
        <f t="shared" si="60"/>
        <v/>
      </c>
      <c r="AN463" s="14" t="str">
        <f t="shared" si="59"/>
        <v>Folder</v>
      </c>
      <c r="AO463" s="15">
        <v>0</v>
      </c>
      <c r="AQ463" s="71" t="s">
        <v>98</v>
      </c>
      <c r="AR463" s="67" t="str">
        <f t="shared" si="57"/>
        <v>K41x.037</v>
      </c>
      <c r="AS463" s="67" t="s">
        <v>1855</v>
      </c>
      <c r="AT463" s="67" t="s">
        <v>100</v>
      </c>
      <c r="AU463" s="75" t="s">
        <v>100</v>
      </c>
      <c r="AV463" s="112" t="s">
        <v>1618</v>
      </c>
      <c r="AW463" s="122" t="s">
        <v>319</v>
      </c>
      <c r="AX463" s="122" t="s">
        <v>139</v>
      </c>
      <c r="AY463" s="12" t="str">
        <f t="shared" si="61"/>
        <v>M5A</v>
      </c>
      <c r="AZ463" s="71" t="s">
        <v>98</v>
      </c>
      <c r="BA463" s="12" t="str">
        <f t="shared" si="62"/>
        <v>55 kw-24 krpm</v>
      </c>
      <c r="BB463" s="12" t="str">
        <f t="shared" si="63"/>
        <v>HSK-A 63</v>
      </c>
      <c r="BC463" s="12" t="s">
        <v>91</v>
      </c>
      <c r="BD463" s="100" t="s">
        <v>98</v>
      </c>
      <c r="BE463" s="12" t="s">
        <v>98</v>
      </c>
      <c r="BF463" s="71" t="s">
        <v>98</v>
      </c>
      <c r="BG463" s="12" t="s">
        <v>98</v>
      </c>
      <c r="BH463" s="12" t="s">
        <v>98</v>
      </c>
      <c r="BI463" s="12" t="s">
        <v>98</v>
      </c>
      <c r="BJ463" s="100" t="s">
        <v>98</v>
      </c>
      <c r="BK463" s="12" t="s">
        <v>98</v>
      </c>
      <c r="BL463" s="71" t="s">
        <v>98</v>
      </c>
      <c r="BM463" s="12" t="s">
        <v>98</v>
      </c>
      <c r="BN463" s="12" t="s">
        <v>98</v>
      </c>
      <c r="BO463" s="12" t="s">
        <v>98</v>
      </c>
      <c r="BP463" s="100" t="s">
        <v>98</v>
      </c>
      <c r="BQ463" s="12" t="s">
        <v>98</v>
      </c>
      <c r="BR463" s="71" t="s">
        <v>98</v>
      </c>
      <c r="BS463" s="12" t="s">
        <v>98</v>
      </c>
      <c r="BT463" s="12" t="s">
        <v>98</v>
      </c>
      <c r="BU463" s="12" t="s">
        <v>98</v>
      </c>
      <c r="BV463" s="100" t="s">
        <v>98</v>
      </c>
      <c r="BW463" s="12" t="s">
        <v>98</v>
      </c>
      <c r="BX463" s="71" t="s">
        <v>98</v>
      </c>
      <c r="BY463" s="12" t="s">
        <v>98</v>
      </c>
      <c r="BZ463" s="12" t="s">
        <v>98</v>
      </c>
      <c r="CA463" s="12" t="s">
        <v>98</v>
      </c>
      <c r="CB463" s="100" t="s">
        <v>98</v>
      </c>
      <c r="CC463" s="100" t="s">
        <v>98</v>
      </c>
      <c r="CD463" s="100" t="s">
        <v>98</v>
      </c>
      <c r="CE463" s="100" t="s">
        <v>98</v>
      </c>
      <c r="CF463" s="100" t="s">
        <v>98</v>
      </c>
      <c r="CG463" s="100" t="s">
        <v>98</v>
      </c>
      <c r="CH463" s="100" t="s">
        <v>98</v>
      </c>
      <c r="CI463" s="101" t="s">
        <v>98</v>
      </c>
    </row>
    <row r="464" spans="1:87" ht="21.75" customHeight="1" x14ac:dyDescent="0.25">
      <c r="A464" s="1" t="s">
        <v>1788</v>
      </c>
      <c r="B464" s="6" t="s">
        <v>281</v>
      </c>
      <c r="C464" s="7" t="s">
        <v>1789</v>
      </c>
      <c r="D464" t="s">
        <v>609</v>
      </c>
      <c r="E464" s="2">
        <v>2007</v>
      </c>
      <c r="F464" s="2" t="s">
        <v>91</v>
      </c>
      <c r="G464" s="2" t="s">
        <v>558</v>
      </c>
      <c r="H464" s="2" t="s">
        <v>93</v>
      </c>
      <c r="I464" s="2" t="s">
        <v>94</v>
      </c>
      <c r="J464" s="2" t="s">
        <v>1886</v>
      </c>
      <c r="K464" s="118" t="str">
        <f t="shared" si="55"/>
        <v>pdf</v>
      </c>
      <c r="L464" s="2" t="s">
        <v>1887</v>
      </c>
      <c r="M464" s="118" t="str">
        <f t="shared" si="56"/>
        <v>pdf</v>
      </c>
      <c r="N464" s="2" t="s">
        <v>97</v>
      </c>
      <c r="O464" s="45" t="s">
        <v>98</v>
      </c>
      <c r="P464" s="13" t="str">
        <f t="shared" si="58"/>
        <v>Folder</v>
      </c>
      <c r="Q464" s="127">
        <v>4200</v>
      </c>
      <c r="R464" s="127">
        <v>1100</v>
      </c>
      <c r="S464" s="127">
        <v>1000</v>
      </c>
      <c r="T464" s="2" t="s">
        <v>100</v>
      </c>
      <c r="U464" s="2" t="s">
        <v>99</v>
      </c>
      <c r="V464" s="7" t="s">
        <v>98</v>
      </c>
      <c r="W464" s="2" t="s">
        <v>100</v>
      </c>
      <c r="X464" s="2" t="s">
        <v>100</v>
      </c>
      <c r="Y464" s="2" t="s">
        <v>100</v>
      </c>
      <c r="Z464" s="2" t="s">
        <v>100</v>
      </c>
      <c r="AA464" s="2" t="s">
        <v>100</v>
      </c>
      <c r="AB464" s="18" t="s">
        <v>100</v>
      </c>
      <c r="AC464" s="7" t="s">
        <v>130</v>
      </c>
      <c r="AD464" s="63" t="s">
        <v>98</v>
      </c>
      <c r="AE464" s="12" t="s">
        <v>98</v>
      </c>
      <c r="AF464" s="85" t="s">
        <v>98</v>
      </c>
      <c r="AG464" s="71" t="s">
        <v>98</v>
      </c>
      <c r="AH464" s="71" t="s">
        <v>98</v>
      </c>
      <c r="AI464" s="71" t="s">
        <v>98</v>
      </c>
      <c r="AJ464" s="71" t="s">
        <v>98</v>
      </c>
      <c r="AK464" s="75" t="s">
        <v>98</v>
      </c>
      <c r="AL464" s="12" t="s">
        <v>98</v>
      </c>
      <c r="AM464" s="2" t="str">
        <f t="shared" si="60"/>
        <v/>
      </c>
      <c r="AN464" s="14" t="str">
        <f t="shared" si="59"/>
        <v>Folder</v>
      </c>
      <c r="AO464" s="15">
        <v>0</v>
      </c>
      <c r="AQ464" s="71" t="s">
        <v>98</v>
      </c>
      <c r="AR464" s="67" t="str">
        <f t="shared" si="57"/>
        <v>K41x.038</v>
      </c>
      <c r="AS464" s="67" t="s">
        <v>1832</v>
      </c>
      <c r="AT464" s="67" t="s">
        <v>99</v>
      </c>
      <c r="AU464" s="75" t="s">
        <v>100</v>
      </c>
      <c r="AV464" s="112" t="s">
        <v>1498</v>
      </c>
      <c r="AW464" s="122" t="s">
        <v>635</v>
      </c>
      <c r="AX464" s="122" t="s">
        <v>139</v>
      </c>
      <c r="AY464" s="12" t="str">
        <f t="shared" si="61"/>
        <v>M5A</v>
      </c>
      <c r="AZ464" s="71" t="s">
        <v>98</v>
      </c>
      <c r="BA464" s="12" t="str">
        <f t="shared" si="62"/>
        <v>55 kw-24 krpm</v>
      </c>
      <c r="BB464" s="12" t="str">
        <f t="shared" si="63"/>
        <v>HSK-A 63</v>
      </c>
      <c r="BC464" s="12" t="s">
        <v>91</v>
      </c>
      <c r="BD464" s="100" t="s">
        <v>98</v>
      </c>
      <c r="BE464" s="12" t="s">
        <v>98</v>
      </c>
      <c r="BF464" s="71" t="s">
        <v>98</v>
      </c>
      <c r="BG464" s="12" t="s">
        <v>98</v>
      </c>
      <c r="BH464" s="12" t="s">
        <v>98</v>
      </c>
      <c r="BI464" s="12" t="s">
        <v>98</v>
      </c>
      <c r="BJ464" s="100" t="s">
        <v>98</v>
      </c>
      <c r="BK464" s="12" t="s">
        <v>98</v>
      </c>
      <c r="BL464" s="71" t="s">
        <v>98</v>
      </c>
      <c r="BM464" s="12" t="s">
        <v>98</v>
      </c>
      <c r="BN464" s="12" t="s">
        <v>98</v>
      </c>
      <c r="BO464" s="12" t="s">
        <v>98</v>
      </c>
      <c r="BP464" s="100" t="s">
        <v>98</v>
      </c>
      <c r="BQ464" s="12" t="s">
        <v>98</v>
      </c>
      <c r="BR464" s="71" t="s">
        <v>98</v>
      </c>
      <c r="BS464" s="12" t="s">
        <v>98</v>
      </c>
      <c r="BT464" s="12" t="s">
        <v>98</v>
      </c>
      <c r="BU464" s="12" t="s">
        <v>98</v>
      </c>
      <c r="BV464" s="100" t="s">
        <v>98</v>
      </c>
      <c r="BW464" s="12" t="s">
        <v>98</v>
      </c>
      <c r="BX464" s="71" t="s">
        <v>98</v>
      </c>
      <c r="BY464" s="12" t="s">
        <v>98</v>
      </c>
      <c r="BZ464" s="12" t="s">
        <v>98</v>
      </c>
      <c r="CA464" s="12" t="s">
        <v>98</v>
      </c>
      <c r="CB464" s="100" t="s">
        <v>98</v>
      </c>
      <c r="CC464" s="100" t="s">
        <v>98</v>
      </c>
      <c r="CD464" s="100" t="s">
        <v>98</v>
      </c>
      <c r="CE464" s="100" t="s">
        <v>98</v>
      </c>
      <c r="CF464" s="100" t="s">
        <v>98</v>
      </c>
      <c r="CG464" s="100" t="s">
        <v>98</v>
      </c>
      <c r="CH464" s="100" t="s">
        <v>98</v>
      </c>
      <c r="CI464" s="101" t="s">
        <v>98</v>
      </c>
    </row>
    <row r="465" spans="1:87" ht="21.75" customHeight="1" x14ac:dyDescent="0.25">
      <c r="A465" s="1" t="s">
        <v>1788</v>
      </c>
      <c r="B465" s="6" t="s">
        <v>282</v>
      </c>
      <c r="C465" s="7" t="s">
        <v>1789</v>
      </c>
      <c r="D465" t="s">
        <v>609</v>
      </c>
      <c r="E465" s="2">
        <v>2007</v>
      </c>
      <c r="F465" s="2" t="s">
        <v>91</v>
      </c>
      <c r="G465" s="2" t="s">
        <v>558</v>
      </c>
      <c r="H465" s="2" t="s">
        <v>93</v>
      </c>
      <c r="I465" s="2" t="s">
        <v>94</v>
      </c>
      <c r="J465" s="2" t="s">
        <v>1886</v>
      </c>
      <c r="K465" s="118" t="str">
        <f t="shared" si="55"/>
        <v>pdf</v>
      </c>
      <c r="L465" s="2" t="s">
        <v>1887</v>
      </c>
      <c r="M465" s="118" t="str">
        <f t="shared" si="56"/>
        <v>pdf</v>
      </c>
      <c r="N465" s="2" t="s">
        <v>97</v>
      </c>
      <c r="O465" s="45" t="s">
        <v>98</v>
      </c>
      <c r="P465" s="13" t="str">
        <f t="shared" si="58"/>
        <v>Folder</v>
      </c>
      <c r="Q465" s="127">
        <v>4200</v>
      </c>
      <c r="R465" s="127">
        <v>1100</v>
      </c>
      <c r="S465" s="127">
        <v>1000</v>
      </c>
      <c r="T465" s="2" t="s">
        <v>100</v>
      </c>
      <c r="U465" s="2" t="s">
        <v>99</v>
      </c>
      <c r="V465" s="7" t="s">
        <v>98</v>
      </c>
      <c r="W465" s="2" t="s">
        <v>100</v>
      </c>
      <c r="X465" s="2" t="s">
        <v>100</v>
      </c>
      <c r="Y465" s="2" t="s">
        <v>100</v>
      </c>
      <c r="Z465" s="2" t="s">
        <v>100</v>
      </c>
      <c r="AA465" s="2" t="s">
        <v>100</v>
      </c>
      <c r="AB465" s="18" t="s">
        <v>100</v>
      </c>
      <c r="AC465" s="7" t="s">
        <v>130</v>
      </c>
      <c r="AD465" s="63" t="s">
        <v>98</v>
      </c>
      <c r="AE465" s="12" t="s">
        <v>98</v>
      </c>
      <c r="AF465" s="85" t="s">
        <v>98</v>
      </c>
      <c r="AG465" s="71" t="s">
        <v>98</v>
      </c>
      <c r="AH465" s="71" t="s">
        <v>98</v>
      </c>
      <c r="AI465" s="71" t="s">
        <v>98</v>
      </c>
      <c r="AJ465" s="71" t="s">
        <v>98</v>
      </c>
      <c r="AK465" s="75" t="s">
        <v>98</v>
      </c>
      <c r="AL465" s="12" t="s">
        <v>98</v>
      </c>
      <c r="AM465" s="2" t="str">
        <f t="shared" si="60"/>
        <v/>
      </c>
      <c r="AN465" s="14" t="str">
        <f t="shared" si="59"/>
        <v>Folder</v>
      </c>
      <c r="AO465" s="15">
        <v>0</v>
      </c>
      <c r="AQ465" s="71" t="s">
        <v>98</v>
      </c>
      <c r="AR465" s="67" t="str">
        <f t="shared" si="57"/>
        <v>K41x.039</v>
      </c>
      <c r="AS465" s="67" t="s">
        <v>1832</v>
      </c>
      <c r="AT465" s="67" t="s">
        <v>99</v>
      </c>
      <c r="AU465" s="75" t="s">
        <v>100</v>
      </c>
      <c r="AV465" s="112" t="s">
        <v>1498</v>
      </c>
      <c r="AW465" s="122" t="s">
        <v>635</v>
      </c>
      <c r="AX465" s="122" t="s">
        <v>139</v>
      </c>
      <c r="AY465" s="12" t="str">
        <f t="shared" si="61"/>
        <v>M5A</v>
      </c>
      <c r="AZ465" s="71" t="s">
        <v>98</v>
      </c>
      <c r="BA465" s="12" t="str">
        <f t="shared" si="62"/>
        <v>55 kw-24 krpm</v>
      </c>
      <c r="BB465" s="12" t="str">
        <f t="shared" si="63"/>
        <v>HSK-A 63</v>
      </c>
      <c r="BC465" s="12" t="s">
        <v>91</v>
      </c>
      <c r="BD465" s="100" t="s">
        <v>98</v>
      </c>
      <c r="BE465" s="12" t="s">
        <v>98</v>
      </c>
      <c r="BF465" s="71" t="s">
        <v>98</v>
      </c>
      <c r="BG465" s="12" t="s">
        <v>98</v>
      </c>
      <c r="BH465" s="12" t="s">
        <v>98</v>
      </c>
      <c r="BI465" s="12" t="s">
        <v>98</v>
      </c>
      <c r="BJ465" s="100" t="s">
        <v>98</v>
      </c>
      <c r="BK465" s="12" t="s">
        <v>98</v>
      </c>
      <c r="BL465" s="71" t="s">
        <v>98</v>
      </c>
      <c r="BM465" s="12" t="s">
        <v>98</v>
      </c>
      <c r="BN465" s="12" t="s">
        <v>98</v>
      </c>
      <c r="BO465" s="12" t="s">
        <v>98</v>
      </c>
      <c r="BP465" s="100" t="s">
        <v>98</v>
      </c>
      <c r="BQ465" s="12" t="s">
        <v>98</v>
      </c>
      <c r="BR465" s="71" t="s">
        <v>98</v>
      </c>
      <c r="BS465" s="12" t="s">
        <v>98</v>
      </c>
      <c r="BT465" s="12" t="s">
        <v>98</v>
      </c>
      <c r="BU465" s="12" t="s">
        <v>98</v>
      </c>
      <c r="BV465" s="100" t="s">
        <v>98</v>
      </c>
      <c r="BW465" s="12" t="s">
        <v>98</v>
      </c>
      <c r="BX465" s="71" t="s">
        <v>98</v>
      </c>
      <c r="BY465" s="12" t="s">
        <v>98</v>
      </c>
      <c r="BZ465" s="12" t="s">
        <v>98</v>
      </c>
      <c r="CA465" s="12" t="s">
        <v>98</v>
      </c>
      <c r="CB465" s="100" t="s">
        <v>98</v>
      </c>
      <c r="CC465" s="100" t="s">
        <v>98</v>
      </c>
      <c r="CD465" s="100" t="s">
        <v>98</v>
      </c>
      <c r="CE465" s="100" t="s">
        <v>98</v>
      </c>
      <c r="CF465" s="100" t="s">
        <v>98</v>
      </c>
      <c r="CG465" s="100" t="s">
        <v>98</v>
      </c>
      <c r="CH465" s="100" t="s">
        <v>98</v>
      </c>
      <c r="CI465" s="101" t="s">
        <v>98</v>
      </c>
    </row>
    <row r="466" spans="1:87" ht="21.75" customHeight="1" x14ac:dyDescent="0.25">
      <c r="A466" s="1" t="s">
        <v>1788</v>
      </c>
      <c r="B466" s="6" t="s">
        <v>284</v>
      </c>
      <c r="C466" s="7" t="s">
        <v>1789</v>
      </c>
      <c r="D466" t="s">
        <v>609</v>
      </c>
      <c r="E466" s="2">
        <v>2007</v>
      </c>
      <c r="F466" s="2" t="s">
        <v>91</v>
      </c>
      <c r="G466" s="2" t="s">
        <v>558</v>
      </c>
      <c r="H466" s="2" t="s">
        <v>93</v>
      </c>
      <c r="I466" s="2" t="s">
        <v>94</v>
      </c>
      <c r="J466" s="2" t="s">
        <v>1888</v>
      </c>
      <c r="K466" s="118" t="str">
        <f t="shared" si="55"/>
        <v>pdf</v>
      </c>
      <c r="L466" s="2" t="s">
        <v>1887</v>
      </c>
      <c r="M466" s="118" t="str">
        <f t="shared" si="56"/>
        <v>pdf</v>
      </c>
      <c r="N466" s="2" t="s">
        <v>97</v>
      </c>
      <c r="O466" s="45" t="s">
        <v>98</v>
      </c>
      <c r="P466" s="13" t="str">
        <f t="shared" si="58"/>
        <v>Folder</v>
      </c>
      <c r="Q466" s="127">
        <v>4200</v>
      </c>
      <c r="R466" s="127">
        <v>1100</v>
      </c>
      <c r="S466" s="127">
        <v>1000</v>
      </c>
      <c r="T466" s="2" t="s">
        <v>100</v>
      </c>
      <c r="U466" s="2" t="s">
        <v>99</v>
      </c>
      <c r="V466" s="7" t="s">
        <v>98</v>
      </c>
      <c r="W466" s="2" t="s">
        <v>100</v>
      </c>
      <c r="X466" s="2" t="s">
        <v>100</v>
      </c>
      <c r="Y466" s="2" t="s">
        <v>100</v>
      </c>
      <c r="Z466" s="2" t="s">
        <v>100</v>
      </c>
      <c r="AA466" s="2" t="s">
        <v>100</v>
      </c>
      <c r="AB466" s="18" t="s">
        <v>100</v>
      </c>
      <c r="AC466" s="7" t="s">
        <v>130</v>
      </c>
      <c r="AD466" s="63" t="s">
        <v>98</v>
      </c>
      <c r="AE466" s="12" t="s">
        <v>98</v>
      </c>
      <c r="AF466" s="85" t="s">
        <v>98</v>
      </c>
      <c r="AG466" s="71" t="s">
        <v>98</v>
      </c>
      <c r="AH466" s="71" t="s">
        <v>98</v>
      </c>
      <c r="AI466" s="71" t="s">
        <v>98</v>
      </c>
      <c r="AJ466" s="71" t="s">
        <v>98</v>
      </c>
      <c r="AK466" s="75" t="s">
        <v>98</v>
      </c>
      <c r="AL466" s="12" t="s">
        <v>98</v>
      </c>
      <c r="AM466" s="2" t="str">
        <f t="shared" si="60"/>
        <v/>
      </c>
      <c r="AN466" s="14" t="str">
        <f t="shared" si="59"/>
        <v>Folder</v>
      </c>
      <c r="AO466" s="15">
        <v>0</v>
      </c>
      <c r="AQ466" s="71" t="s">
        <v>98</v>
      </c>
      <c r="AR466" s="67" t="str">
        <f t="shared" si="57"/>
        <v>K41x.040</v>
      </c>
      <c r="AS466" s="67" t="s">
        <v>1832</v>
      </c>
      <c r="AT466" s="67" t="s">
        <v>100</v>
      </c>
      <c r="AU466" s="75" t="s">
        <v>100</v>
      </c>
      <c r="AV466" s="112" t="s">
        <v>1498</v>
      </c>
      <c r="AW466" s="122" t="s">
        <v>635</v>
      </c>
      <c r="AX466" s="122" t="s">
        <v>139</v>
      </c>
      <c r="AY466" s="12" t="str">
        <f t="shared" si="61"/>
        <v>M5A</v>
      </c>
      <c r="AZ466" s="71" t="s">
        <v>98</v>
      </c>
      <c r="BA466" s="12" t="str">
        <f t="shared" si="62"/>
        <v>55 kw-24 krpm</v>
      </c>
      <c r="BB466" s="12" t="str">
        <f t="shared" si="63"/>
        <v>HSK-A 63</v>
      </c>
      <c r="BC466" s="12" t="s">
        <v>91</v>
      </c>
      <c r="BD466" s="100" t="s">
        <v>98</v>
      </c>
      <c r="BE466" s="12" t="s">
        <v>98</v>
      </c>
      <c r="BF466" s="71" t="s">
        <v>98</v>
      </c>
      <c r="BG466" s="12" t="s">
        <v>98</v>
      </c>
      <c r="BH466" s="12" t="s">
        <v>98</v>
      </c>
      <c r="BI466" s="12" t="s">
        <v>98</v>
      </c>
      <c r="BJ466" s="100" t="s">
        <v>98</v>
      </c>
      <c r="BK466" s="12" t="s">
        <v>98</v>
      </c>
      <c r="BL466" s="71" t="s">
        <v>98</v>
      </c>
      <c r="BM466" s="12" t="s">
        <v>98</v>
      </c>
      <c r="BN466" s="12" t="s">
        <v>98</v>
      </c>
      <c r="BO466" s="12" t="s">
        <v>98</v>
      </c>
      <c r="BP466" s="100" t="s">
        <v>98</v>
      </c>
      <c r="BQ466" s="12" t="s">
        <v>98</v>
      </c>
      <c r="BR466" s="71" t="s">
        <v>98</v>
      </c>
      <c r="BS466" s="12" t="s">
        <v>98</v>
      </c>
      <c r="BT466" s="12" t="s">
        <v>98</v>
      </c>
      <c r="BU466" s="12" t="s">
        <v>98</v>
      </c>
      <c r="BV466" s="100" t="s">
        <v>98</v>
      </c>
      <c r="BW466" s="12" t="s">
        <v>98</v>
      </c>
      <c r="BX466" s="71" t="s">
        <v>98</v>
      </c>
      <c r="BY466" s="12" t="s">
        <v>98</v>
      </c>
      <c r="BZ466" s="12" t="s">
        <v>98</v>
      </c>
      <c r="CA466" s="12" t="s">
        <v>98</v>
      </c>
      <c r="CB466" s="100" t="s">
        <v>98</v>
      </c>
      <c r="CC466" s="100" t="s">
        <v>98</v>
      </c>
      <c r="CD466" s="100" t="s">
        <v>98</v>
      </c>
      <c r="CE466" s="100" t="s">
        <v>98</v>
      </c>
      <c r="CF466" s="100" t="s">
        <v>98</v>
      </c>
      <c r="CG466" s="100" t="s">
        <v>98</v>
      </c>
      <c r="CH466" s="100" t="s">
        <v>98</v>
      </c>
      <c r="CI466" s="101" t="s">
        <v>98</v>
      </c>
    </row>
    <row r="467" spans="1:87" ht="21.75" customHeight="1" x14ac:dyDescent="0.25">
      <c r="A467" s="1" t="s">
        <v>1788</v>
      </c>
      <c r="B467" s="6" t="s">
        <v>285</v>
      </c>
      <c r="C467" s="7" t="s">
        <v>1789</v>
      </c>
      <c r="D467" t="s">
        <v>609</v>
      </c>
      <c r="E467" s="2">
        <v>2007</v>
      </c>
      <c r="F467" s="2" t="s">
        <v>91</v>
      </c>
      <c r="G467" s="2" t="s">
        <v>558</v>
      </c>
      <c r="H467" s="2" t="s">
        <v>93</v>
      </c>
      <c r="I467" s="2" t="s">
        <v>94</v>
      </c>
      <c r="J467" s="2" t="s">
        <v>1888</v>
      </c>
      <c r="K467" s="118" t="str">
        <f t="shared" si="55"/>
        <v>pdf</v>
      </c>
      <c r="L467" s="2" t="s">
        <v>1887</v>
      </c>
      <c r="M467" s="118" t="str">
        <f t="shared" si="56"/>
        <v>pdf</v>
      </c>
      <c r="N467" s="2" t="s">
        <v>97</v>
      </c>
      <c r="O467" s="45" t="s">
        <v>98</v>
      </c>
      <c r="P467" s="13" t="str">
        <f t="shared" si="58"/>
        <v>Folder</v>
      </c>
      <c r="Q467" s="127">
        <v>4200</v>
      </c>
      <c r="R467" s="127">
        <v>1100</v>
      </c>
      <c r="S467" s="127">
        <v>1000</v>
      </c>
      <c r="T467" s="2" t="s">
        <v>100</v>
      </c>
      <c r="U467" s="2" t="s">
        <v>99</v>
      </c>
      <c r="V467" s="7" t="s">
        <v>98</v>
      </c>
      <c r="W467" s="2" t="s">
        <v>100</v>
      </c>
      <c r="X467" s="2" t="s">
        <v>100</v>
      </c>
      <c r="Y467" s="2" t="s">
        <v>100</v>
      </c>
      <c r="Z467" s="2" t="s">
        <v>100</v>
      </c>
      <c r="AA467" s="2" t="s">
        <v>100</v>
      </c>
      <c r="AB467" s="18" t="s">
        <v>100</v>
      </c>
      <c r="AC467" s="7" t="s">
        <v>130</v>
      </c>
      <c r="AD467" s="63" t="s">
        <v>98</v>
      </c>
      <c r="AE467" s="12" t="s">
        <v>98</v>
      </c>
      <c r="AF467" s="85" t="s">
        <v>98</v>
      </c>
      <c r="AG467" s="71" t="s">
        <v>98</v>
      </c>
      <c r="AH467" s="71" t="s">
        <v>98</v>
      </c>
      <c r="AI467" s="71" t="s">
        <v>98</v>
      </c>
      <c r="AJ467" s="71" t="s">
        <v>98</v>
      </c>
      <c r="AK467" s="75" t="s">
        <v>98</v>
      </c>
      <c r="AL467" s="12" t="s">
        <v>98</v>
      </c>
      <c r="AM467" s="2" t="str">
        <f t="shared" si="60"/>
        <v/>
      </c>
      <c r="AN467" s="14" t="str">
        <f t="shared" si="59"/>
        <v>Folder</v>
      </c>
      <c r="AO467" s="15">
        <v>0</v>
      </c>
      <c r="AQ467" s="71" t="s">
        <v>98</v>
      </c>
      <c r="AR467" s="67" t="str">
        <f t="shared" si="57"/>
        <v>K41x.041</v>
      </c>
      <c r="AS467" s="67" t="s">
        <v>1832</v>
      </c>
      <c r="AT467" s="67" t="s">
        <v>100</v>
      </c>
      <c r="AU467" s="75" t="s">
        <v>100</v>
      </c>
      <c r="AV467" s="112" t="s">
        <v>1498</v>
      </c>
      <c r="AW467" s="122" t="s">
        <v>635</v>
      </c>
      <c r="AX467" s="122" t="s">
        <v>139</v>
      </c>
      <c r="AY467" s="12" t="str">
        <f t="shared" si="61"/>
        <v>M5A</v>
      </c>
      <c r="AZ467" s="71" t="s">
        <v>98</v>
      </c>
      <c r="BA467" s="12" t="str">
        <f t="shared" si="62"/>
        <v>55 kw-24 krpm</v>
      </c>
      <c r="BB467" s="12" t="str">
        <f t="shared" si="63"/>
        <v>HSK-A 63</v>
      </c>
      <c r="BC467" s="12" t="s">
        <v>91</v>
      </c>
      <c r="BD467" s="100" t="s">
        <v>98</v>
      </c>
      <c r="BE467" s="12" t="s">
        <v>98</v>
      </c>
      <c r="BF467" s="71" t="s">
        <v>98</v>
      </c>
      <c r="BG467" s="12" t="s">
        <v>98</v>
      </c>
      <c r="BH467" s="12" t="s">
        <v>98</v>
      </c>
      <c r="BI467" s="12" t="s">
        <v>98</v>
      </c>
      <c r="BJ467" s="100" t="s">
        <v>98</v>
      </c>
      <c r="BK467" s="12" t="s">
        <v>98</v>
      </c>
      <c r="BL467" s="71" t="s">
        <v>98</v>
      </c>
      <c r="BM467" s="12" t="s">
        <v>98</v>
      </c>
      <c r="BN467" s="12" t="s">
        <v>98</v>
      </c>
      <c r="BO467" s="12" t="s">
        <v>98</v>
      </c>
      <c r="BP467" s="100" t="s">
        <v>98</v>
      </c>
      <c r="BQ467" s="12" t="s">
        <v>98</v>
      </c>
      <c r="BR467" s="71" t="s">
        <v>98</v>
      </c>
      <c r="BS467" s="12" t="s">
        <v>98</v>
      </c>
      <c r="BT467" s="12" t="s">
        <v>98</v>
      </c>
      <c r="BU467" s="12" t="s">
        <v>98</v>
      </c>
      <c r="BV467" s="100" t="s">
        <v>98</v>
      </c>
      <c r="BW467" s="12" t="s">
        <v>98</v>
      </c>
      <c r="BX467" s="71" t="s">
        <v>98</v>
      </c>
      <c r="BY467" s="12" t="s">
        <v>98</v>
      </c>
      <c r="BZ467" s="12" t="s">
        <v>98</v>
      </c>
      <c r="CA467" s="12" t="s">
        <v>98</v>
      </c>
      <c r="CB467" s="100" t="s">
        <v>98</v>
      </c>
      <c r="CC467" s="100" t="s">
        <v>98</v>
      </c>
      <c r="CD467" s="100" t="s">
        <v>98</v>
      </c>
      <c r="CE467" s="100" t="s">
        <v>98</v>
      </c>
      <c r="CF467" s="100" t="s">
        <v>98</v>
      </c>
      <c r="CG467" s="100" t="s">
        <v>98</v>
      </c>
      <c r="CH467" s="100" t="s">
        <v>98</v>
      </c>
      <c r="CI467" s="101" t="s">
        <v>98</v>
      </c>
    </row>
    <row r="468" spans="1:87" ht="21.75" customHeight="1" x14ac:dyDescent="0.25">
      <c r="A468" s="1" t="s">
        <v>1788</v>
      </c>
      <c r="B468" s="6" t="s">
        <v>286</v>
      </c>
      <c r="C468" s="7" t="s">
        <v>1434</v>
      </c>
      <c r="D468" t="s">
        <v>1889</v>
      </c>
      <c r="E468" s="2">
        <v>2007</v>
      </c>
      <c r="F468" s="2" t="s">
        <v>91</v>
      </c>
      <c r="G468" s="2" t="s">
        <v>558</v>
      </c>
      <c r="H468" s="2" t="s">
        <v>93</v>
      </c>
      <c r="I468" s="2" t="s">
        <v>94</v>
      </c>
      <c r="J468" s="2" t="s">
        <v>1890</v>
      </c>
      <c r="K468" s="118" t="str">
        <f t="shared" si="55"/>
        <v>pdf</v>
      </c>
      <c r="L468" s="2" t="s">
        <v>1878</v>
      </c>
      <c r="M468" s="118" t="str">
        <f t="shared" si="56"/>
        <v>pdf</v>
      </c>
      <c r="N468" s="2" t="s">
        <v>97</v>
      </c>
      <c r="O468" s="45" t="s">
        <v>98</v>
      </c>
      <c r="P468" s="13" t="str">
        <f t="shared" si="58"/>
        <v>Folder</v>
      </c>
      <c r="Q468" s="127">
        <v>4200</v>
      </c>
      <c r="R468" s="127">
        <v>1100</v>
      </c>
      <c r="S468" s="127">
        <v>1400</v>
      </c>
      <c r="T468" s="2">
        <v>42</v>
      </c>
      <c r="U468" s="2" t="s">
        <v>99</v>
      </c>
      <c r="V468" s="7" t="s">
        <v>98</v>
      </c>
      <c r="W468" s="2" t="s">
        <v>99</v>
      </c>
      <c r="X468" s="2" t="s">
        <v>100</v>
      </c>
      <c r="Y468" s="2" t="s">
        <v>100</v>
      </c>
      <c r="Z468" s="2" t="s">
        <v>100</v>
      </c>
      <c r="AA468" s="2" t="s">
        <v>100</v>
      </c>
      <c r="AB468" s="18" t="s">
        <v>100</v>
      </c>
      <c r="AC468" s="76" t="s">
        <v>137</v>
      </c>
      <c r="AD468" s="63" t="s">
        <v>98</v>
      </c>
      <c r="AE468" s="12" t="s">
        <v>98</v>
      </c>
      <c r="AF468" s="85" t="s">
        <v>98</v>
      </c>
      <c r="AG468" s="71" t="s">
        <v>98</v>
      </c>
      <c r="AH468" s="71" t="s">
        <v>98</v>
      </c>
      <c r="AI468" s="71" t="s">
        <v>98</v>
      </c>
      <c r="AJ468" s="71" t="s">
        <v>98</v>
      </c>
      <c r="AK468" s="75" t="s">
        <v>98</v>
      </c>
      <c r="AL468" s="12" t="s">
        <v>98</v>
      </c>
      <c r="AM468" s="2" t="str">
        <f t="shared" si="60"/>
        <v/>
      </c>
      <c r="AN468" s="14" t="str">
        <f t="shared" si="59"/>
        <v>Folder</v>
      </c>
      <c r="AO468" s="15">
        <v>0</v>
      </c>
      <c r="AQ468" s="71" t="s">
        <v>98</v>
      </c>
      <c r="AR468" s="67" t="str">
        <f t="shared" si="57"/>
        <v>K41x.042</v>
      </c>
      <c r="AS468" s="67" t="s">
        <v>1855</v>
      </c>
      <c r="AT468" s="67" t="s">
        <v>100</v>
      </c>
      <c r="AU468" s="75" t="s">
        <v>100</v>
      </c>
      <c r="AV468" s="112" t="s">
        <v>1618</v>
      </c>
      <c r="AW468" s="122" t="s">
        <v>319</v>
      </c>
      <c r="AX468" s="122" t="s">
        <v>139</v>
      </c>
      <c r="AY468" s="12" t="str">
        <f t="shared" si="61"/>
        <v>M5A</v>
      </c>
      <c r="AZ468" s="71" t="s">
        <v>98</v>
      </c>
      <c r="BA468" s="12" t="str">
        <f t="shared" si="62"/>
        <v>55 kw-24 krpm</v>
      </c>
      <c r="BB468" s="12" t="str">
        <f t="shared" si="63"/>
        <v>HSK-A 63</v>
      </c>
      <c r="BC468" s="12" t="s">
        <v>91</v>
      </c>
      <c r="BD468" s="100" t="s">
        <v>98</v>
      </c>
      <c r="BE468" s="12" t="s">
        <v>98</v>
      </c>
      <c r="BF468" s="71" t="s">
        <v>98</v>
      </c>
      <c r="BG468" s="12" t="s">
        <v>98</v>
      </c>
      <c r="BH468" s="12" t="s">
        <v>98</v>
      </c>
      <c r="BI468" s="12" t="s">
        <v>98</v>
      </c>
      <c r="BJ468" s="100" t="s">
        <v>98</v>
      </c>
      <c r="BK468" s="12" t="s">
        <v>98</v>
      </c>
      <c r="BL468" s="71" t="s">
        <v>98</v>
      </c>
      <c r="BM468" s="12" t="s">
        <v>98</v>
      </c>
      <c r="BN468" s="12" t="s">
        <v>98</v>
      </c>
      <c r="BO468" s="12" t="s">
        <v>98</v>
      </c>
      <c r="BP468" s="100" t="s">
        <v>98</v>
      </c>
      <c r="BQ468" s="12" t="s">
        <v>98</v>
      </c>
      <c r="BR468" s="71" t="s">
        <v>98</v>
      </c>
      <c r="BS468" s="12" t="s">
        <v>98</v>
      </c>
      <c r="BT468" s="12" t="s">
        <v>98</v>
      </c>
      <c r="BU468" s="12" t="s">
        <v>98</v>
      </c>
      <c r="BV468" s="100" t="s">
        <v>98</v>
      </c>
      <c r="BW468" s="12" t="s">
        <v>98</v>
      </c>
      <c r="BX468" s="71" t="s">
        <v>98</v>
      </c>
      <c r="BY468" s="12" t="s">
        <v>98</v>
      </c>
      <c r="BZ468" s="12" t="s">
        <v>98</v>
      </c>
      <c r="CA468" s="12" t="s">
        <v>98</v>
      </c>
      <c r="CB468" s="100" t="s">
        <v>98</v>
      </c>
      <c r="CC468" s="100" t="s">
        <v>98</v>
      </c>
      <c r="CD468" s="100" t="s">
        <v>98</v>
      </c>
      <c r="CE468" s="100" t="s">
        <v>98</v>
      </c>
      <c r="CF468" s="100" t="s">
        <v>98</v>
      </c>
      <c r="CG468" s="100" t="s">
        <v>98</v>
      </c>
      <c r="CH468" s="100" t="s">
        <v>98</v>
      </c>
      <c r="CI468" s="101" t="s">
        <v>98</v>
      </c>
    </row>
    <row r="469" spans="1:87" ht="21.75" customHeight="1" x14ac:dyDescent="0.25">
      <c r="A469" s="1" t="s">
        <v>1788</v>
      </c>
      <c r="B469" s="6" t="s">
        <v>287</v>
      </c>
      <c r="C469" s="7" t="s">
        <v>1434</v>
      </c>
      <c r="D469" t="s">
        <v>147</v>
      </c>
      <c r="E469" s="2">
        <v>2009</v>
      </c>
      <c r="F469" s="2" t="s">
        <v>91</v>
      </c>
      <c r="G469" s="2" t="s">
        <v>558</v>
      </c>
      <c r="H469" s="2" t="s">
        <v>93</v>
      </c>
      <c r="I469" s="2" t="s">
        <v>94</v>
      </c>
      <c r="J469" s="2" t="s">
        <v>1891</v>
      </c>
      <c r="K469" s="118" t="str">
        <f t="shared" si="55"/>
        <v>pdf</v>
      </c>
      <c r="L469" s="2" t="s">
        <v>1892</v>
      </c>
      <c r="M469" s="118" t="str">
        <f t="shared" si="56"/>
        <v>pdf</v>
      </c>
      <c r="N469" s="2" t="s">
        <v>97</v>
      </c>
      <c r="O469" s="45" t="s">
        <v>98</v>
      </c>
      <c r="P469" s="13" t="str">
        <f t="shared" si="58"/>
        <v>Folder</v>
      </c>
      <c r="Q469" s="127">
        <v>4200</v>
      </c>
      <c r="R469" s="127">
        <v>1100</v>
      </c>
      <c r="S469" s="127">
        <v>1400</v>
      </c>
      <c r="T469" s="2" t="s">
        <v>98</v>
      </c>
      <c r="U469" s="2" t="s">
        <v>100</v>
      </c>
      <c r="V469" s="7" t="s">
        <v>98</v>
      </c>
      <c r="W469" s="2" t="s">
        <v>99</v>
      </c>
      <c r="X469" s="2" t="s">
        <v>100</v>
      </c>
      <c r="Y469" s="2" t="s">
        <v>99</v>
      </c>
      <c r="Z469" s="2" t="s">
        <v>99</v>
      </c>
      <c r="AA469" s="2" t="s">
        <v>100</v>
      </c>
      <c r="AB469" s="18" t="s">
        <v>100</v>
      </c>
      <c r="AC469" s="76" t="s">
        <v>137</v>
      </c>
      <c r="AD469" s="63" t="s">
        <v>98</v>
      </c>
      <c r="AE469" s="12" t="s">
        <v>98</v>
      </c>
      <c r="AF469" s="85" t="s">
        <v>98</v>
      </c>
      <c r="AG469" s="71" t="s">
        <v>98</v>
      </c>
      <c r="AH469" s="71" t="s">
        <v>98</v>
      </c>
      <c r="AI469" s="71" t="s">
        <v>98</v>
      </c>
      <c r="AJ469" s="71" t="s">
        <v>98</v>
      </c>
      <c r="AK469" s="75" t="s">
        <v>98</v>
      </c>
      <c r="AL469" s="12" t="s">
        <v>98</v>
      </c>
      <c r="AM469" s="2" t="str">
        <f t="shared" si="60"/>
        <v/>
      </c>
      <c r="AN469" s="14" t="str">
        <f t="shared" si="59"/>
        <v>Folder</v>
      </c>
      <c r="AO469" s="15">
        <v>0</v>
      </c>
      <c r="AQ469" s="71" t="s">
        <v>98</v>
      </c>
      <c r="AR469" s="67" t="str">
        <f t="shared" si="57"/>
        <v>K41x.043</v>
      </c>
      <c r="AS469" s="67" t="s">
        <v>1855</v>
      </c>
      <c r="AT469" s="67" t="s">
        <v>100</v>
      </c>
      <c r="AU469" s="75" t="s">
        <v>100</v>
      </c>
      <c r="AV469" s="112" t="s">
        <v>1587</v>
      </c>
      <c r="AW469" s="122" t="s">
        <v>154</v>
      </c>
      <c r="AX469" s="122" t="s">
        <v>139</v>
      </c>
      <c r="AY469" s="12" t="str">
        <f t="shared" si="61"/>
        <v>M5A</v>
      </c>
      <c r="AZ469" s="71" t="s">
        <v>98</v>
      </c>
      <c r="BA469" s="12" t="str">
        <f t="shared" si="62"/>
        <v>55 kw-24 krpm</v>
      </c>
      <c r="BB469" s="12" t="str">
        <f t="shared" si="63"/>
        <v>HSK-A 63</v>
      </c>
      <c r="BC469" s="12" t="s">
        <v>91</v>
      </c>
      <c r="BD469" s="100" t="s">
        <v>98</v>
      </c>
      <c r="BE469" s="12" t="s">
        <v>98</v>
      </c>
      <c r="BF469" s="71" t="s">
        <v>98</v>
      </c>
      <c r="BG469" s="12" t="s">
        <v>98</v>
      </c>
      <c r="BH469" s="12" t="s">
        <v>98</v>
      </c>
      <c r="BI469" s="12" t="s">
        <v>98</v>
      </c>
      <c r="BJ469" s="100" t="s">
        <v>98</v>
      </c>
      <c r="BK469" s="12" t="s">
        <v>98</v>
      </c>
      <c r="BL469" s="71" t="s">
        <v>98</v>
      </c>
      <c r="BM469" s="12" t="s">
        <v>98</v>
      </c>
      <c r="BN469" s="12" t="s">
        <v>98</v>
      </c>
      <c r="BO469" s="12" t="s">
        <v>98</v>
      </c>
      <c r="BP469" s="100" t="s">
        <v>98</v>
      </c>
      <c r="BQ469" s="12" t="s">
        <v>98</v>
      </c>
      <c r="BR469" s="71" t="s">
        <v>98</v>
      </c>
      <c r="BS469" s="12" t="s">
        <v>98</v>
      </c>
      <c r="BT469" s="12" t="s">
        <v>98</v>
      </c>
      <c r="BU469" s="12" t="s">
        <v>98</v>
      </c>
      <c r="BV469" s="100" t="s">
        <v>98</v>
      </c>
      <c r="BW469" s="12" t="s">
        <v>98</v>
      </c>
      <c r="BX469" s="71" t="s">
        <v>98</v>
      </c>
      <c r="BY469" s="12" t="s">
        <v>98</v>
      </c>
      <c r="BZ469" s="12" t="s">
        <v>98</v>
      </c>
      <c r="CA469" s="12" t="s">
        <v>98</v>
      </c>
      <c r="CB469" s="100" t="s">
        <v>98</v>
      </c>
      <c r="CC469" s="100" t="s">
        <v>98</v>
      </c>
      <c r="CD469" s="100" t="s">
        <v>98</v>
      </c>
      <c r="CE469" s="100" t="s">
        <v>98</v>
      </c>
      <c r="CF469" s="100" t="s">
        <v>98</v>
      </c>
      <c r="CG469" s="100" t="s">
        <v>98</v>
      </c>
      <c r="CH469" s="100" t="s">
        <v>98</v>
      </c>
      <c r="CI469" s="101" t="s">
        <v>98</v>
      </c>
    </row>
    <row r="470" spans="1:87" ht="21.75" customHeight="1" x14ac:dyDescent="0.25">
      <c r="A470" s="1" t="s">
        <v>1788</v>
      </c>
      <c r="B470" s="6" t="s">
        <v>292</v>
      </c>
      <c r="C470" s="7" t="s">
        <v>1434</v>
      </c>
      <c r="D470" t="s">
        <v>680</v>
      </c>
      <c r="E470" s="2">
        <v>2008</v>
      </c>
      <c r="F470" s="2" t="s">
        <v>91</v>
      </c>
      <c r="G470" s="2" t="s">
        <v>558</v>
      </c>
      <c r="H470" s="2" t="s">
        <v>93</v>
      </c>
      <c r="I470" s="2" t="s">
        <v>94</v>
      </c>
      <c r="J470" s="2" t="s">
        <v>1893</v>
      </c>
      <c r="K470" s="118" t="str">
        <f t="shared" si="55"/>
        <v>pdf</v>
      </c>
      <c r="L470" s="2" t="s">
        <v>1894</v>
      </c>
      <c r="M470" s="118" t="str">
        <f t="shared" si="56"/>
        <v>pdf</v>
      </c>
      <c r="N470" s="2" t="s">
        <v>97</v>
      </c>
      <c r="O470" s="45" t="s">
        <v>98</v>
      </c>
      <c r="P470" s="13" t="str">
        <f t="shared" si="58"/>
        <v>Folder</v>
      </c>
      <c r="Q470" s="127">
        <v>4200</v>
      </c>
      <c r="R470" s="127">
        <v>1100</v>
      </c>
      <c r="S470" s="127">
        <v>1000</v>
      </c>
      <c r="T470" s="2">
        <v>42</v>
      </c>
      <c r="U470" s="2" t="s">
        <v>99</v>
      </c>
      <c r="V470" s="7" t="s">
        <v>98</v>
      </c>
      <c r="W470" s="2" t="s">
        <v>99</v>
      </c>
      <c r="X470" s="2" t="s">
        <v>100</v>
      </c>
      <c r="Y470" s="2" t="s">
        <v>100</v>
      </c>
      <c r="Z470" s="2" t="s">
        <v>100</v>
      </c>
      <c r="AA470" s="2" t="s">
        <v>100</v>
      </c>
      <c r="AB470" s="18" t="s">
        <v>100</v>
      </c>
      <c r="AC470" s="76" t="s">
        <v>170</v>
      </c>
      <c r="AD470" s="63" t="s">
        <v>98</v>
      </c>
      <c r="AE470" s="12" t="s">
        <v>98</v>
      </c>
      <c r="AF470" s="85" t="s">
        <v>98</v>
      </c>
      <c r="AG470" s="71" t="s">
        <v>98</v>
      </c>
      <c r="AH470" s="71" t="s">
        <v>98</v>
      </c>
      <c r="AI470" s="71" t="s">
        <v>98</v>
      </c>
      <c r="AJ470" s="71" t="s">
        <v>98</v>
      </c>
      <c r="AK470" s="75" t="s">
        <v>98</v>
      </c>
      <c r="AL470" s="12" t="s">
        <v>98</v>
      </c>
      <c r="AM470" s="2" t="str">
        <f t="shared" si="60"/>
        <v/>
      </c>
      <c r="AN470" s="14" t="str">
        <f t="shared" si="59"/>
        <v>Folder</v>
      </c>
      <c r="AO470" s="15">
        <v>0</v>
      </c>
      <c r="AQ470" s="71" t="s">
        <v>98</v>
      </c>
      <c r="AR470" s="67" t="str">
        <f t="shared" si="57"/>
        <v>K41x.044</v>
      </c>
      <c r="AS470" s="67" t="s">
        <v>1800</v>
      </c>
      <c r="AT470" s="67" t="s">
        <v>100</v>
      </c>
      <c r="AU470" s="75" t="s">
        <v>100</v>
      </c>
      <c r="AV470" s="112" t="s">
        <v>1895</v>
      </c>
      <c r="AW470" s="122" t="s">
        <v>679</v>
      </c>
      <c r="AX470" s="122" t="s">
        <v>139</v>
      </c>
      <c r="AY470" s="12" t="str">
        <f t="shared" si="61"/>
        <v>M5A</v>
      </c>
      <c r="AZ470" s="71" t="s">
        <v>98</v>
      </c>
      <c r="BA470" s="12" t="str">
        <f t="shared" si="62"/>
        <v>55 kw-24 krpm</v>
      </c>
      <c r="BB470" s="12" t="str">
        <f t="shared" si="63"/>
        <v>HSK-A 63</v>
      </c>
      <c r="BC470" s="12" t="s">
        <v>91</v>
      </c>
      <c r="BD470" s="100" t="s">
        <v>98</v>
      </c>
      <c r="BE470" s="12" t="s">
        <v>98</v>
      </c>
      <c r="BF470" s="71" t="s">
        <v>98</v>
      </c>
      <c r="BG470" s="12" t="s">
        <v>98</v>
      </c>
      <c r="BH470" s="12" t="s">
        <v>98</v>
      </c>
      <c r="BI470" s="12" t="s">
        <v>98</v>
      </c>
      <c r="BJ470" s="100" t="s">
        <v>98</v>
      </c>
      <c r="BK470" s="12" t="s">
        <v>98</v>
      </c>
      <c r="BL470" s="71" t="s">
        <v>98</v>
      </c>
      <c r="BM470" s="12" t="s">
        <v>98</v>
      </c>
      <c r="BN470" s="12" t="s">
        <v>98</v>
      </c>
      <c r="BO470" s="12" t="s">
        <v>98</v>
      </c>
      <c r="BP470" s="100" t="s">
        <v>98</v>
      </c>
      <c r="BQ470" s="12" t="s">
        <v>98</v>
      </c>
      <c r="BR470" s="71" t="s">
        <v>98</v>
      </c>
      <c r="BS470" s="12" t="s">
        <v>98</v>
      </c>
      <c r="BT470" s="12" t="s">
        <v>98</v>
      </c>
      <c r="BU470" s="12" t="s">
        <v>98</v>
      </c>
      <c r="BV470" s="100" t="s">
        <v>98</v>
      </c>
      <c r="BW470" s="12" t="s">
        <v>98</v>
      </c>
      <c r="BX470" s="71" t="s">
        <v>98</v>
      </c>
      <c r="BY470" s="12" t="s">
        <v>98</v>
      </c>
      <c r="BZ470" s="12" t="s">
        <v>98</v>
      </c>
      <c r="CA470" s="12" t="s">
        <v>98</v>
      </c>
      <c r="CB470" s="100" t="s">
        <v>98</v>
      </c>
      <c r="CC470" s="100" t="s">
        <v>98</v>
      </c>
      <c r="CD470" s="100" t="s">
        <v>98</v>
      </c>
      <c r="CE470" s="100" t="s">
        <v>98</v>
      </c>
      <c r="CF470" s="100" t="s">
        <v>98</v>
      </c>
      <c r="CG470" s="100" t="s">
        <v>98</v>
      </c>
      <c r="CH470" s="100" t="s">
        <v>98</v>
      </c>
      <c r="CI470" s="101" t="s">
        <v>98</v>
      </c>
    </row>
    <row r="471" spans="1:87" ht="21.75" customHeight="1" x14ac:dyDescent="0.25">
      <c r="A471" s="1" t="s">
        <v>1788</v>
      </c>
      <c r="B471" s="6" t="s">
        <v>300</v>
      </c>
      <c r="C471" s="7" t="s">
        <v>1434</v>
      </c>
      <c r="D471" t="s">
        <v>1896</v>
      </c>
      <c r="E471" s="2">
        <v>2010</v>
      </c>
      <c r="F471" s="2" t="s">
        <v>91</v>
      </c>
      <c r="G471" s="2" t="s">
        <v>558</v>
      </c>
      <c r="H471" s="2" t="s">
        <v>93</v>
      </c>
      <c r="I471" s="2" t="s">
        <v>94</v>
      </c>
      <c r="J471" s="2" t="s">
        <v>1897</v>
      </c>
      <c r="K471" s="118" t="str">
        <f t="shared" si="55"/>
        <v>pdf</v>
      </c>
      <c r="L471" s="2" t="s">
        <v>1892</v>
      </c>
      <c r="M471" s="118" t="str">
        <f t="shared" si="56"/>
        <v>pdf</v>
      </c>
      <c r="N471" s="2" t="s">
        <v>97</v>
      </c>
      <c r="O471" s="45" t="s">
        <v>98</v>
      </c>
      <c r="P471" s="13" t="str">
        <f t="shared" si="58"/>
        <v>Folder</v>
      </c>
      <c r="Q471" s="127">
        <v>4200</v>
      </c>
      <c r="R471" s="127">
        <v>1100</v>
      </c>
      <c r="S471" s="127">
        <v>1400</v>
      </c>
      <c r="T471" s="2">
        <v>42</v>
      </c>
      <c r="U471" s="2" t="s">
        <v>99</v>
      </c>
      <c r="V471" s="7" t="s">
        <v>98</v>
      </c>
      <c r="W471" s="2" t="s">
        <v>100</v>
      </c>
      <c r="X471" s="2" t="s">
        <v>100</v>
      </c>
      <c r="Y471" s="2" t="s">
        <v>100</v>
      </c>
      <c r="Z471" s="2" t="s">
        <v>100</v>
      </c>
      <c r="AA471" s="2" t="s">
        <v>100</v>
      </c>
      <c r="AB471" s="18" t="s">
        <v>100</v>
      </c>
      <c r="AC471" s="76" t="s">
        <v>353</v>
      </c>
      <c r="AD471" s="63" t="s">
        <v>98</v>
      </c>
      <c r="AE471" s="12" t="s">
        <v>98</v>
      </c>
      <c r="AF471" s="85" t="s">
        <v>98</v>
      </c>
      <c r="AG471" s="71" t="s">
        <v>98</v>
      </c>
      <c r="AH471" s="71" t="s">
        <v>98</v>
      </c>
      <c r="AI471" s="71" t="s">
        <v>98</v>
      </c>
      <c r="AJ471" s="71" t="s">
        <v>98</v>
      </c>
      <c r="AK471" s="75" t="s">
        <v>98</v>
      </c>
      <c r="AL471" s="12" t="s">
        <v>98</v>
      </c>
      <c r="AM471" s="2" t="str">
        <f t="shared" si="60"/>
        <v/>
      </c>
      <c r="AN471" s="14" t="str">
        <f t="shared" si="59"/>
        <v>Folder</v>
      </c>
      <c r="AO471" s="15">
        <v>0</v>
      </c>
      <c r="AQ471" s="71" t="s">
        <v>98</v>
      </c>
      <c r="AR471" s="67" t="str">
        <f t="shared" si="57"/>
        <v>K41x.045</v>
      </c>
      <c r="AS471" s="67" t="s">
        <v>1855</v>
      </c>
      <c r="AT471" s="67" t="s">
        <v>100</v>
      </c>
      <c r="AU471" s="75" t="s">
        <v>100</v>
      </c>
      <c r="AV471" s="112" t="s">
        <v>1587</v>
      </c>
      <c r="AW471" s="122" t="s">
        <v>1062</v>
      </c>
      <c r="AX471" s="122" t="s">
        <v>104</v>
      </c>
      <c r="AY471" s="12" t="str">
        <f t="shared" si="61"/>
        <v>M5A</v>
      </c>
      <c r="AZ471" s="71" t="s">
        <v>98</v>
      </c>
      <c r="BA471" s="12" t="str">
        <f t="shared" si="62"/>
        <v>55 kw-24 krpm</v>
      </c>
      <c r="BB471" s="12" t="str">
        <f t="shared" si="63"/>
        <v>HSK-A 63</v>
      </c>
      <c r="BC471" s="12" t="s">
        <v>91</v>
      </c>
      <c r="BD471" s="100" t="s">
        <v>98</v>
      </c>
      <c r="BE471" s="12" t="s">
        <v>98</v>
      </c>
      <c r="BF471" s="71" t="s">
        <v>98</v>
      </c>
      <c r="BG471" s="12" t="s">
        <v>98</v>
      </c>
      <c r="BH471" s="12" t="s">
        <v>98</v>
      </c>
      <c r="BI471" s="12" t="s">
        <v>98</v>
      </c>
      <c r="BJ471" s="100" t="s">
        <v>98</v>
      </c>
      <c r="BK471" s="12" t="s">
        <v>98</v>
      </c>
      <c r="BL471" s="71" t="s">
        <v>98</v>
      </c>
      <c r="BM471" s="12" t="s">
        <v>98</v>
      </c>
      <c r="BN471" s="12" t="s">
        <v>98</v>
      </c>
      <c r="BO471" s="12" t="s">
        <v>98</v>
      </c>
      <c r="BP471" s="100" t="s">
        <v>98</v>
      </c>
      <c r="BQ471" s="12" t="s">
        <v>98</v>
      </c>
      <c r="BR471" s="71" t="s">
        <v>98</v>
      </c>
      <c r="BS471" s="12" t="s">
        <v>98</v>
      </c>
      <c r="BT471" s="12" t="s">
        <v>98</v>
      </c>
      <c r="BU471" s="12" t="s">
        <v>98</v>
      </c>
      <c r="BV471" s="100" t="s">
        <v>98</v>
      </c>
      <c r="BW471" s="12" t="s">
        <v>98</v>
      </c>
      <c r="BX471" s="71" t="s">
        <v>98</v>
      </c>
      <c r="BY471" s="12" t="s">
        <v>98</v>
      </c>
      <c r="BZ471" s="12" t="s">
        <v>98</v>
      </c>
      <c r="CA471" s="12" t="s">
        <v>98</v>
      </c>
      <c r="CB471" s="100" t="s">
        <v>98</v>
      </c>
      <c r="CC471" s="100" t="s">
        <v>98</v>
      </c>
      <c r="CD471" s="100" t="s">
        <v>98</v>
      </c>
      <c r="CE471" s="100" t="s">
        <v>98</v>
      </c>
      <c r="CF471" s="100" t="s">
        <v>98</v>
      </c>
      <c r="CG471" s="100" t="s">
        <v>98</v>
      </c>
      <c r="CH471" s="100" t="s">
        <v>98</v>
      </c>
      <c r="CI471" s="101" t="s">
        <v>98</v>
      </c>
    </row>
    <row r="472" spans="1:87" ht="21.75" customHeight="1" x14ac:dyDescent="0.25">
      <c r="A472" s="1" t="s">
        <v>1788</v>
      </c>
      <c r="B472" s="6" t="s">
        <v>308</v>
      </c>
      <c r="C472" s="7" t="s">
        <v>1434</v>
      </c>
      <c r="D472" t="s">
        <v>1898</v>
      </c>
      <c r="E472" s="2">
        <v>2012</v>
      </c>
      <c r="F472" s="2" t="s">
        <v>91</v>
      </c>
      <c r="G472" s="2" t="s">
        <v>558</v>
      </c>
      <c r="H472" s="2" t="s">
        <v>93</v>
      </c>
      <c r="I472" s="2" t="s">
        <v>94</v>
      </c>
      <c r="J472" s="2" t="s">
        <v>1899</v>
      </c>
      <c r="K472" s="118" t="str">
        <f t="shared" si="55"/>
        <v>pdf</v>
      </c>
      <c r="L472" s="2" t="s">
        <v>1885</v>
      </c>
      <c r="M472" s="118" t="str">
        <f t="shared" si="56"/>
        <v>pdf</v>
      </c>
      <c r="N472" s="2" t="s">
        <v>97</v>
      </c>
      <c r="O472" s="45" t="s">
        <v>98</v>
      </c>
      <c r="P472" s="13" t="str">
        <f t="shared" si="58"/>
        <v>Folder</v>
      </c>
      <c r="Q472" s="127">
        <v>4200</v>
      </c>
      <c r="R472" s="127">
        <v>1100</v>
      </c>
      <c r="S472" s="127">
        <v>1000</v>
      </c>
      <c r="T472" s="2">
        <v>42</v>
      </c>
      <c r="U472" s="2" t="s">
        <v>99</v>
      </c>
      <c r="V472" s="7" t="s">
        <v>100</v>
      </c>
      <c r="W472" s="2" t="s">
        <v>100</v>
      </c>
      <c r="X472" s="2" t="s">
        <v>100</v>
      </c>
      <c r="Y472" s="2" t="s">
        <v>100</v>
      </c>
      <c r="Z472" s="2" t="s">
        <v>100</v>
      </c>
      <c r="AA472" s="2" t="s">
        <v>100</v>
      </c>
      <c r="AB472" s="18" t="s">
        <v>100</v>
      </c>
      <c r="AC472" s="76" t="s">
        <v>467</v>
      </c>
      <c r="AD472" s="63" t="s">
        <v>98</v>
      </c>
      <c r="AE472" s="12" t="s">
        <v>98</v>
      </c>
      <c r="AF472" s="85" t="s">
        <v>98</v>
      </c>
      <c r="AG472" s="71" t="s">
        <v>98</v>
      </c>
      <c r="AH472" s="71" t="s">
        <v>98</v>
      </c>
      <c r="AI472" s="71" t="s">
        <v>98</v>
      </c>
      <c r="AJ472" s="71" t="s">
        <v>98</v>
      </c>
      <c r="AK472" s="75" t="s">
        <v>98</v>
      </c>
      <c r="AL472" s="12" t="s">
        <v>98</v>
      </c>
      <c r="AM472" s="2" t="str">
        <f t="shared" si="60"/>
        <v/>
      </c>
      <c r="AN472" s="14" t="str">
        <f t="shared" si="59"/>
        <v>Folder</v>
      </c>
      <c r="AO472" s="15">
        <v>0</v>
      </c>
      <c r="AQ472" s="71" t="s">
        <v>98</v>
      </c>
      <c r="AR472" s="67" t="str">
        <f t="shared" si="57"/>
        <v>K41x.046</v>
      </c>
      <c r="AS472" s="67" t="s">
        <v>1800</v>
      </c>
      <c r="AT472" s="67" t="s">
        <v>100</v>
      </c>
      <c r="AU472" s="75" t="s">
        <v>100</v>
      </c>
      <c r="AV472" s="112" t="s">
        <v>100</v>
      </c>
      <c r="AW472" s="122" t="s">
        <v>1022</v>
      </c>
      <c r="AX472" s="122" t="s">
        <v>183</v>
      </c>
      <c r="AY472" s="12" t="str">
        <f t="shared" si="61"/>
        <v>M5A</v>
      </c>
      <c r="AZ472" s="71" t="s">
        <v>98</v>
      </c>
      <c r="BA472" s="12" t="str">
        <f t="shared" si="62"/>
        <v>55 kw-24 krpm</v>
      </c>
      <c r="BB472" s="12" t="str">
        <f t="shared" si="63"/>
        <v>HSK-A 63</v>
      </c>
      <c r="BC472" s="12" t="s">
        <v>91</v>
      </c>
      <c r="BD472" s="100" t="s">
        <v>98</v>
      </c>
      <c r="BE472" s="12" t="s">
        <v>98</v>
      </c>
      <c r="BF472" s="71" t="s">
        <v>98</v>
      </c>
      <c r="BG472" s="12" t="s">
        <v>98</v>
      </c>
      <c r="BH472" s="12" t="s">
        <v>98</v>
      </c>
      <c r="BI472" s="12" t="s">
        <v>98</v>
      </c>
      <c r="BJ472" s="100" t="s">
        <v>98</v>
      </c>
      <c r="BK472" s="12" t="s">
        <v>98</v>
      </c>
      <c r="BL472" s="71" t="s">
        <v>98</v>
      </c>
      <c r="BM472" s="12" t="s">
        <v>98</v>
      </c>
      <c r="BN472" s="12" t="s">
        <v>98</v>
      </c>
      <c r="BO472" s="12" t="s">
        <v>98</v>
      </c>
      <c r="BP472" s="100" t="s">
        <v>98</v>
      </c>
      <c r="BQ472" s="12" t="s">
        <v>98</v>
      </c>
      <c r="BR472" s="71" t="s">
        <v>98</v>
      </c>
      <c r="BS472" s="12" t="s">
        <v>98</v>
      </c>
      <c r="BT472" s="12" t="s">
        <v>98</v>
      </c>
      <c r="BU472" s="12" t="s">
        <v>98</v>
      </c>
      <c r="BV472" s="100" t="s">
        <v>98</v>
      </c>
      <c r="BW472" s="12" t="s">
        <v>98</v>
      </c>
      <c r="BX472" s="71" t="s">
        <v>98</v>
      </c>
      <c r="BY472" s="12" t="s">
        <v>98</v>
      </c>
      <c r="BZ472" s="12" t="s">
        <v>98</v>
      </c>
      <c r="CA472" s="12" t="s">
        <v>98</v>
      </c>
      <c r="CB472" s="100" t="s">
        <v>98</v>
      </c>
      <c r="CC472" s="100" t="s">
        <v>98</v>
      </c>
      <c r="CD472" s="100" t="s">
        <v>98</v>
      </c>
      <c r="CE472" s="100" t="s">
        <v>98</v>
      </c>
      <c r="CF472" s="100" t="s">
        <v>98</v>
      </c>
      <c r="CG472" s="100" t="s">
        <v>98</v>
      </c>
      <c r="CH472" s="100" t="s">
        <v>98</v>
      </c>
      <c r="CI472" s="101" t="s">
        <v>98</v>
      </c>
    </row>
    <row r="473" spans="1:87" ht="21.75" customHeight="1" x14ac:dyDescent="0.25">
      <c r="A473" s="1" t="s">
        <v>1788</v>
      </c>
      <c r="B473" s="6" t="s">
        <v>309</v>
      </c>
      <c r="C473" s="7" t="s">
        <v>1789</v>
      </c>
      <c r="D473" t="s">
        <v>689</v>
      </c>
      <c r="E473" s="2">
        <v>2008</v>
      </c>
      <c r="F473" s="2" t="s">
        <v>91</v>
      </c>
      <c r="G473" s="2" t="s">
        <v>558</v>
      </c>
      <c r="H473" s="2" t="s">
        <v>93</v>
      </c>
      <c r="I473" s="2" t="s">
        <v>94</v>
      </c>
      <c r="J473" s="2" t="s">
        <v>1900</v>
      </c>
      <c r="K473" s="118" t="str">
        <f t="shared" si="55"/>
        <v>pdf</v>
      </c>
      <c r="L473" s="2" t="s">
        <v>1901</v>
      </c>
      <c r="M473" s="118" t="str">
        <f t="shared" si="56"/>
        <v>pdf</v>
      </c>
      <c r="N473" s="2" t="s">
        <v>97</v>
      </c>
      <c r="O473" s="45" t="s">
        <v>98</v>
      </c>
      <c r="P473" s="13" t="str">
        <f t="shared" si="58"/>
        <v>Folder</v>
      </c>
      <c r="Q473" s="127">
        <v>4200</v>
      </c>
      <c r="R473" s="127">
        <v>1100</v>
      </c>
      <c r="S473" s="127">
        <v>1000</v>
      </c>
      <c r="T473" s="2" t="s">
        <v>100</v>
      </c>
      <c r="U473" s="2" t="s">
        <v>99</v>
      </c>
      <c r="V473" s="7" t="s">
        <v>98</v>
      </c>
      <c r="W473" s="2" t="s">
        <v>100</v>
      </c>
      <c r="X473" s="2" t="s">
        <v>100</v>
      </c>
      <c r="Y473" s="2" t="s">
        <v>100</v>
      </c>
      <c r="Z473" s="2" t="s">
        <v>100</v>
      </c>
      <c r="AA473" s="2" t="s">
        <v>100</v>
      </c>
      <c r="AB473" s="18" t="s">
        <v>100</v>
      </c>
      <c r="AC473" s="7" t="s">
        <v>130</v>
      </c>
      <c r="AD473" s="63" t="s">
        <v>98</v>
      </c>
      <c r="AE473" s="12" t="s">
        <v>98</v>
      </c>
      <c r="AF473" s="85" t="s">
        <v>98</v>
      </c>
      <c r="AG473" s="71" t="s">
        <v>98</v>
      </c>
      <c r="AH473" s="71" t="s">
        <v>98</v>
      </c>
      <c r="AI473" s="71" t="s">
        <v>98</v>
      </c>
      <c r="AJ473" s="71" t="s">
        <v>98</v>
      </c>
      <c r="AK473" s="75" t="s">
        <v>98</v>
      </c>
      <c r="AL473" s="12" t="s">
        <v>98</v>
      </c>
      <c r="AM473" s="2" t="str">
        <f t="shared" si="60"/>
        <v/>
      </c>
      <c r="AN473" s="14" t="str">
        <f t="shared" si="59"/>
        <v>Folder</v>
      </c>
      <c r="AO473" s="15">
        <v>0</v>
      </c>
      <c r="AQ473" s="71" t="s">
        <v>98</v>
      </c>
      <c r="AR473" s="67" t="str">
        <f t="shared" si="57"/>
        <v>K41x.047</v>
      </c>
      <c r="AS473" s="67" t="s">
        <v>1832</v>
      </c>
      <c r="AT473" s="67" t="s">
        <v>100</v>
      </c>
      <c r="AU473" s="75" t="s">
        <v>100</v>
      </c>
      <c r="AV473" s="112" t="s">
        <v>1587</v>
      </c>
      <c r="AW473" s="122" t="s">
        <v>679</v>
      </c>
      <c r="AX473" s="122" t="s">
        <v>139</v>
      </c>
      <c r="AY473" s="12" t="str">
        <f t="shared" si="61"/>
        <v>M5A</v>
      </c>
      <c r="AZ473" s="71" t="s">
        <v>98</v>
      </c>
      <c r="BA473" s="12" t="str">
        <f t="shared" si="62"/>
        <v>55 kw-24 krpm</v>
      </c>
      <c r="BB473" s="12" t="str">
        <f t="shared" si="63"/>
        <v>HSK-A 63</v>
      </c>
      <c r="BC473" s="12" t="s">
        <v>91</v>
      </c>
      <c r="BD473" s="100" t="s">
        <v>98</v>
      </c>
      <c r="BE473" s="12" t="s">
        <v>98</v>
      </c>
      <c r="BF473" s="71" t="s">
        <v>98</v>
      </c>
      <c r="BG473" s="12" t="s">
        <v>98</v>
      </c>
      <c r="BH473" s="12" t="s">
        <v>98</v>
      </c>
      <c r="BI473" s="12" t="s">
        <v>98</v>
      </c>
      <c r="BJ473" s="100" t="s">
        <v>98</v>
      </c>
      <c r="BK473" s="12" t="s">
        <v>98</v>
      </c>
      <c r="BL473" s="71" t="s">
        <v>98</v>
      </c>
      <c r="BM473" s="12" t="s">
        <v>98</v>
      </c>
      <c r="BN473" s="12" t="s">
        <v>98</v>
      </c>
      <c r="BO473" s="12" t="s">
        <v>98</v>
      </c>
      <c r="BP473" s="100" t="s">
        <v>98</v>
      </c>
      <c r="BQ473" s="12" t="s">
        <v>98</v>
      </c>
      <c r="BR473" s="71" t="s">
        <v>98</v>
      </c>
      <c r="BS473" s="12" t="s">
        <v>98</v>
      </c>
      <c r="BT473" s="12" t="s">
        <v>98</v>
      </c>
      <c r="BU473" s="12" t="s">
        <v>98</v>
      </c>
      <c r="BV473" s="100" t="s">
        <v>98</v>
      </c>
      <c r="BW473" s="12" t="s">
        <v>98</v>
      </c>
      <c r="BX473" s="71" t="s">
        <v>98</v>
      </c>
      <c r="BY473" s="12" t="s">
        <v>98</v>
      </c>
      <c r="BZ473" s="12" t="s">
        <v>98</v>
      </c>
      <c r="CA473" s="12" t="s">
        <v>98</v>
      </c>
      <c r="CB473" s="100" t="s">
        <v>98</v>
      </c>
      <c r="CC473" s="100" t="s">
        <v>98</v>
      </c>
      <c r="CD473" s="100" t="s">
        <v>98</v>
      </c>
      <c r="CE473" s="100" t="s">
        <v>98</v>
      </c>
      <c r="CF473" s="100" t="s">
        <v>98</v>
      </c>
      <c r="CG473" s="100" t="s">
        <v>98</v>
      </c>
      <c r="CH473" s="100" t="s">
        <v>98</v>
      </c>
      <c r="CI473" s="101" t="s">
        <v>98</v>
      </c>
    </row>
    <row r="474" spans="1:87" ht="21.75" customHeight="1" x14ac:dyDescent="0.25">
      <c r="A474" s="1" t="s">
        <v>1788</v>
      </c>
      <c r="B474" s="6" t="s">
        <v>310</v>
      </c>
      <c r="C474" s="7" t="s">
        <v>1789</v>
      </c>
      <c r="D474" t="s">
        <v>689</v>
      </c>
      <c r="E474" s="2">
        <v>2008</v>
      </c>
      <c r="F474" s="2" t="s">
        <v>91</v>
      </c>
      <c r="G474" s="2" t="s">
        <v>558</v>
      </c>
      <c r="H474" s="2" t="s">
        <v>93</v>
      </c>
      <c r="I474" s="2" t="s">
        <v>94</v>
      </c>
      <c r="J474" s="2" t="s">
        <v>1900</v>
      </c>
      <c r="K474" s="118" t="str">
        <f t="shared" si="55"/>
        <v>pdf</v>
      </c>
      <c r="L474" s="2" t="s">
        <v>1901</v>
      </c>
      <c r="M474" s="118" t="str">
        <f t="shared" si="56"/>
        <v>pdf</v>
      </c>
      <c r="N474" s="2" t="s">
        <v>97</v>
      </c>
      <c r="O474" s="45" t="s">
        <v>98</v>
      </c>
      <c r="P474" s="13" t="str">
        <f t="shared" si="58"/>
        <v>Folder</v>
      </c>
      <c r="Q474" s="127">
        <v>4200</v>
      </c>
      <c r="R474" s="127">
        <v>1100</v>
      </c>
      <c r="S474" s="127">
        <v>1000</v>
      </c>
      <c r="T474" s="2" t="s">
        <v>100</v>
      </c>
      <c r="U474" s="2" t="s">
        <v>99</v>
      </c>
      <c r="V474" s="7" t="s">
        <v>98</v>
      </c>
      <c r="W474" s="2" t="s">
        <v>100</v>
      </c>
      <c r="X474" s="2" t="s">
        <v>100</v>
      </c>
      <c r="Y474" s="2" t="s">
        <v>100</v>
      </c>
      <c r="Z474" s="2" t="s">
        <v>100</v>
      </c>
      <c r="AA474" s="2" t="s">
        <v>100</v>
      </c>
      <c r="AB474" s="18" t="s">
        <v>100</v>
      </c>
      <c r="AC474" s="7" t="s">
        <v>130</v>
      </c>
      <c r="AD474" s="63" t="s">
        <v>98</v>
      </c>
      <c r="AE474" s="12" t="s">
        <v>98</v>
      </c>
      <c r="AF474" s="85" t="s">
        <v>98</v>
      </c>
      <c r="AG474" s="71" t="s">
        <v>98</v>
      </c>
      <c r="AH474" s="71" t="s">
        <v>98</v>
      </c>
      <c r="AI474" s="71" t="s">
        <v>98</v>
      </c>
      <c r="AJ474" s="71" t="s">
        <v>98</v>
      </c>
      <c r="AK474" s="75" t="s">
        <v>98</v>
      </c>
      <c r="AL474" s="12" t="s">
        <v>98</v>
      </c>
      <c r="AM474" s="2" t="str">
        <f t="shared" si="60"/>
        <v/>
      </c>
      <c r="AN474" s="14" t="str">
        <f t="shared" si="59"/>
        <v>Folder</v>
      </c>
      <c r="AO474" s="15">
        <v>0</v>
      </c>
      <c r="AQ474" s="71" t="s">
        <v>98</v>
      </c>
      <c r="AR474" s="67" t="str">
        <f t="shared" si="57"/>
        <v>K41x.048</v>
      </c>
      <c r="AS474" s="67" t="s">
        <v>1832</v>
      </c>
      <c r="AT474" s="67" t="s">
        <v>100</v>
      </c>
      <c r="AU474" s="75" t="s">
        <v>100</v>
      </c>
      <c r="AV474" s="112" t="s">
        <v>1587</v>
      </c>
      <c r="AW474" s="122" t="s">
        <v>679</v>
      </c>
      <c r="AX474" s="122" t="s">
        <v>139</v>
      </c>
      <c r="AY474" s="12" t="str">
        <f t="shared" si="61"/>
        <v>M5A</v>
      </c>
      <c r="AZ474" s="71" t="s">
        <v>98</v>
      </c>
      <c r="BA474" s="12" t="str">
        <f t="shared" si="62"/>
        <v>55 kw-24 krpm</v>
      </c>
      <c r="BB474" s="12" t="str">
        <f t="shared" si="63"/>
        <v>HSK-A 63</v>
      </c>
      <c r="BC474" s="12" t="s">
        <v>91</v>
      </c>
      <c r="BD474" s="100" t="s">
        <v>98</v>
      </c>
      <c r="BE474" s="12" t="s">
        <v>98</v>
      </c>
      <c r="BF474" s="71" t="s">
        <v>98</v>
      </c>
      <c r="BG474" s="12" t="s">
        <v>98</v>
      </c>
      <c r="BH474" s="12" t="s">
        <v>98</v>
      </c>
      <c r="BI474" s="12" t="s">
        <v>98</v>
      </c>
      <c r="BJ474" s="100" t="s">
        <v>98</v>
      </c>
      <c r="BK474" s="12" t="s">
        <v>98</v>
      </c>
      <c r="BL474" s="71" t="s">
        <v>98</v>
      </c>
      <c r="BM474" s="12" t="s">
        <v>98</v>
      </c>
      <c r="BN474" s="12" t="s">
        <v>98</v>
      </c>
      <c r="BO474" s="12" t="s">
        <v>98</v>
      </c>
      <c r="BP474" s="100" t="s">
        <v>98</v>
      </c>
      <c r="BQ474" s="12" t="s">
        <v>98</v>
      </c>
      <c r="BR474" s="71" t="s">
        <v>98</v>
      </c>
      <c r="BS474" s="12" t="s">
        <v>98</v>
      </c>
      <c r="BT474" s="12" t="s">
        <v>98</v>
      </c>
      <c r="BU474" s="12" t="s">
        <v>98</v>
      </c>
      <c r="BV474" s="100" t="s">
        <v>98</v>
      </c>
      <c r="BW474" s="12" t="s">
        <v>98</v>
      </c>
      <c r="BX474" s="71" t="s">
        <v>98</v>
      </c>
      <c r="BY474" s="12" t="s">
        <v>98</v>
      </c>
      <c r="BZ474" s="12" t="s">
        <v>98</v>
      </c>
      <c r="CA474" s="12" t="s">
        <v>98</v>
      </c>
      <c r="CB474" s="100" t="s">
        <v>98</v>
      </c>
      <c r="CC474" s="100" t="s">
        <v>98</v>
      </c>
      <c r="CD474" s="100" t="s">
        <v>98</v>
      </c>
      <c r="CE474" s="100" t="s">
        <v>98</v>
      </c>
      <c r="CF474" s="100" t="s">
        <v>98</v>
      </c>
      <c r="CG474" s="100" t="s">
        <v>98</v>
      </c>
      <c r="CH474" s="100" t="s">
        <v>98</v>
      </c>
      <c r="CI474" s="101" t="s">
        <v>98</v>
      </c>
    </row>
    <row r="475" spans="1:87" ht="21.75" customHeight="1" x14ac:dyDescent="0.25">
      <c r="A475" s="1" t="s">
        <v>1788</v>
      </c>
      <c r="B475" s="6" t="s">
        <v>311</v>
      </c>
      <c r="C475" s="7" t="s">
        <v>1434</v>
      </c>
      <c r="D475" t="s">
        <v>1902</v>
      </c>
      <c r="E475" s="2">
        <v>2013</v>
      </c>
      <c r="F475" s="2" t="s">
        <v>91</v>
      </c>
      <c r="G475" s="2" t="s">
        <v>558</v>
      </c>
      <c r="H475" s="2" t="s">
        <v>93</v>
      </c>
      <c r="I475" s="2" t="s">
        <v>94</v>
      </c>
      <c r="J475" s="2" t="s">
        <v>1903</v>
      </c>
      <c r="K475" s="118" t="str">
        <f t="shared" si="55"/>
        <v>pdf</v>
      </c>
      <c r="L475" s="2" t="s">
        <v>1878</v>
      </c>
      <c r="M475" s="118" t="str">
        <f t="shared" si="56"/>
        <v>pdf</v>
      </c>
      <c r="N475" s="2" t="s">
        <v>97</v>
      </c>
      <c r="O475" s="45" t="s">
        <v>98</v>
      </c>
      <c r="P475" s="13" t="str">
        <f t="shared" si="58"/>
        <v>Folder</v>
      </c>
      <c r="Q475" s="127">
        <v>4200</v>
      </c>
      <c r="R475" s="127">
        <v>1100</v>
      </c>
      <c r="S475" s="127">
        <v>1400</v>
      </c>
      <c r="T475" s="2">
        <v>42</v>
      </c>
      <c r="U475" s="2" t="s">
        <v>99</v>
      </c>
      <c r="V475" s="7" t="s">
        <v>98</v>
      </c>
      <c r="W475" s="2" t="s">
        <v>100</v>
      </c>
      <c r="X475" s="2" t="s">
        <v>100</v>
      </c>
      <c r="Y475" s="2" t="s">
        <v>100</v>
      </c>
      <c r="Z475" s="2" t="s">
        <v>100</v>
      </c>
      <c r="AA475" s="2" t="s">
        <v>100</v>
      </c>
      <c r="AB475" s="18" t="s">
        <v>100</v>
      </c>
      <c r="AC475" s="7" t="s">
        <v>467</v>
      </c>
      <c r="AD475" s="63" t="s">
        <v>98</v>
      </c>
      <c r="AE475" s="12" t="s">
        <v>98</v>
      </c>
      <c r="AF475" s="85" t="s">
        <v>98</v>
      </c>
      <c r="AG475" s="71" t="s">
        <v>98</v>
      </c>
      <c r="AH475" s="71" t="s">
        <v>98</v>
      </c>
      <c r="AI475" s="71" t="s">
        <v>98</v>
      </c>
      <c r="AJ475" s="71" t="s">
        <v>98</v>
      </c>
      <c r="AK475" s="75" t="s">
        <v>98</v>
      </c>
      <c r="AL475" s="12" t="s">
        <v>98</v>
      </c>
      <c r="AM475" s="2" t="str">
        <f t="shared" si="60"/>
        <v/>
      </c>
      <c r="AN475" s="14" t="str">
        <f t="shared" si="59"/>
        <v>Folder</v>
      </c>
      <c r="AO475" s="15">
        <v>0</v>
      </c>
      <c r="AQ475" s="71" t="s">
        <v>98</v>
      </c>
      <c r="AR475" s="67" t="str">
        <f t="shared" si="57"/>
        <v>K41x.049</v>
      </c>
      <c r="AS475" s="67" t="s">
        <v>1855</v>
      </c>
      <c r="AT475" s="67" t="s">
        <v>100</v>
      </c>
      <c r="AU475" s="75" t="s">
        <v>100</v>
      </c>
      <c r="AV475" s="112" t="s">
        <v>144</v>
      </c>
      <c r="AW475" s="122" t="s">
        <v>1904</v>
      </c>
      <c r="AX475" s="122" t="s">
        <v>104</v>
      </c>
      <c r="AY475" s="12" t="str">
        <f t="shared" si="61"/>
        <v>M5A</v>
      </c>
      <c r="AZ475" s="71" t="s">
        <v>98</v>
      </c>
      <c r="BA475" s="12" t="str">
        <f t="shared" si="62"/>
        <v>55 kw-24 krpm</v>
      </c>
      <c r="BB475" s="12" t="str">
        <f t="shared" si="63"/>
        <v>HSK-A 63</v>
      </c>
      <c r="BC475" s="12" t="s">
        <v>91</v>
      </c>
      <c r="BD475" s="100" t="s">
        <v>98</v>
      </c>
      <c r="BE475" s="12" t="s">
        <v>98</v>
      </c>
      <c r="BF475" s="71" t="s">
        <v>98</v>
      </c>
      <c r="BG475" s="12" t="s">
        <v>98</v>
      </c>
      <c r="BH475" s="12" t="s">
        <v>98</v>
      </c>
      <c r="BI475" s="12" t="s">
        <v>98</v>
      </c>
      <c r="BJ475" s="100" t="s">
        <v>98</v>
      </c>
      <c r="BK475" s="12" t="s">
        <v>98</v>
      </c>
      <c r="BL475" s="71" t="s">
        <v>98</v>
      </c>
      <c r="BM475" s="12" t="s">
        <v>98</v>
      </c>
      <c r="BN475" s="12" t="s">
        <v>98</v>
      </c>
      <c r="BO475" s="12" t="s">
        <v>98</v>
      </c>
      <c r="BP475" s="100" t="s">
        <v>98</v>
      </c>
      <c r="BQ475" s="12" t="s">
        <v>98</v>
      </c>
      <c r="BR475" s="71" t="s">
        <v>98</v>
      </c>
      <c r="BS475" s="12" t="s">
        <v>98</v>
      </c>
      <c r="BT475" s="12" t="s">
        <v>98</v>
      </c>
      <c r="BU475" s="12" t="s">
        <v>98</v>
      </c>
      <c r="BV475" s="100" t="s">
        <v>98</v>
      </c>
      <c r="BW475" s="12" t="s">
        <v>98</v>
      </c>
      <c r="BX475" s="71" t="s">
        <v>98</v>
      </c>
      <c r="BY475" s="12" t="s">
        <v>98</v>
      </c>
      <c r="BZ475" s="12" t="s">
        <v>98</v>
      </c>
      <c r="CA475" s="12" t="s">
        <v>98</v>
      </c>
      <c r="CB475" s="100" t="s">
        <v>98</v>
      </c>
      <c r="CC475" s="100" t="s">
        <v>98</v>
      </c>
      <c r="CD475" s="100" t="s">
        <v>98</v>
      </c>
      <c r="CE475" s="100" t="s">
        <v>98</v>
      </c>
      <c r="CF475" s="100" t="s">
        <v>98</v>
      </c>
      <c r="CG475" s="100" t="s">
        <v>98</v>
      </c>
      <c r="CH475" s="100" t="s">
        <v>98</v>
      </c>
      <c r="CI475" s="101" t="s">
        <v>98</v>
      </c>
    </row>
    <row r="476" spans="1:87" ht="21.75" customHeight="1" x14ac:dyDescent="0.25">
      <c r="A476" s="1" t="s">
        <v>1788</v>
      </c>
      <c r="B476" s="6" t="s">
        <v>320</v>
      </c>
      <c r="C476" s="7" t="s">
        <v>1434</v>
      </c>
      <c r="D476" t="s">
        <v>1365</v>
      </c>
      <c r="E476" s="2">
        <v>2013</v>
      </c>
      <c r="F476" s="2" t="s">
        <v>91</v>
      </c>
      <c r="G476" s="2" t="s">
        <v>558</v>
      </c>
      <c r="H476" s="2" t="s">
        <v>93</v>
      </c>
      <c r="I476" s="2" t="s">
        <v>94</v>
      </c>
      <c r="J476" s="2" t="s">
        <v>1905</v>
      </c>
      <c r="K476" s="118" t="str">
        <f t="shared" si="55"/>
        <v>pdf</v>
      </c>
      <c r="L476" s="2" t="s">
        <v>1906</v>
      </c>
      <c r="M476" s="118" t="str">
        <f t="shared" si="56"/>
        <v>pdf</v>
      </c>
      <c r="N476" s="2" t="s">
        <v>97</v>
      </c>
      <c r="O476" s="45" t="s">
        <v>98</v>
      </c>
      <c r="P476" s="13" t="str">
        <f t="shared" si="58"/>
        <v>Folder</v>
      </c>
      <c r="Q476" s="127">
        <v>4200</v>
      </c>
      <c r="R476" s="127">
        <v>1100</v>
      </c>
      <c r="S476" s="127">
        <v>1000</v>
      </c>
      <c r="T476" s="2">
        <v>42</v>
      </c>
      <c r="U476" s="2" t="s">
        <v>99</v>
      </c>
      <c r="V476" s="7" t="s">
        <v>98</v>
      </c>
      <c r="W476" s="2" t="s">
        <v>99</v>
      </c>
      <c r="X476" s="2" t="s">
        <v>100</v>
      </c>
      <c r="Y476" s="2" t="s">
        <v>100</v>
      </c>
      <c r="Z476" s="2" t="s">
        <v>100</v>
      </c>
      <c r="AA476" s="2" t="s">
        <v>100</v>
      </c>
      <c r="AB476" s="18" t="s">
        <v>100</v>
      </c>
      <c r="AC476" s="7" t="s">
        <v>353</v>
      </c>
      <c r="AD476" s="63" t="s">
        <v>98</v>
      </c>
      <c r="AE476" s="12" t="s">
        <v>98</v>
      </c>
      <c r="AF476" s="85" t="s">
        <v>98</v>
      </c>
      <c r="AG476" s="71" t="s">
        <v>98</v>
      </c>
      <c r="AH476" s="71" t="s">
        <v>98</v>
      </c>
      <c r="AI476" s="71" t="s">
        <v>98</v>
      </c>
      <c r="AJ476" s="71" t="s">
        <v>98</v>
      </c>
      <c r="AK476" s="75" t="s">
        <v>98</v>
      </c>
      <c r="AL476" s="12" t="s">
        <v>98</v>
      </c>
      <c r="AM476" s="2" t="str">
        <f t="shared" si="60"/>
        <v/>
      </c>
      <c r="AN476" s="14" t="str">
        <f t="shared" si="59"/>
        <v>Folder</v>
      </c>
      <c r="AO476" s="15">
        <v>0</v>
      </c>
      <c r="AQ476" s="71" t="s">
        <v>98</v>
      </c>
      <c r="AR476" s="67" t="str">
        <f t="shared" si="57"/>
        <v>K41x.050</v>
      </c>
      <c r="AS476" s="67" t="s">
        <v>1800</v>
      </c>
      <c r="AT476" s="67" t="s">
        <v>100</v>
      </c>
      <c r="AU476" s="75" t="s">
        <v>100</v>
      </c>
      <c r="AV476" s="112" t="s">
        <v>214</v>
      </c>
      <c r="AW476" s="122" t="s">
        <v>319</v>
      </c>
      <c r="AX476" s="122" t="s">
        <v>139</v>
      </c>
      <c r="AY476" s="12" t="str">
        <f t="shared" si="61"/>
        <v>M5A</v>
      </c>
      <c r="AZ476" s="71" t="s">
        <v>98</v>
      </c>
      <c r="BA476" s="12" t="str">
        <f t="shared" si="62"/>
        <v>55 kw-24 krpm</v>
      </c>
      <c r="BB476" s="12" t="str">
        <f t="shared" si="63"/>
        <v>HSK-A 63</v>
      </c>
      <c r="BC476" s="12" t="s">
        <v>91</v>
      </c>
      <c r="BD476" s="100" t="s">
        <v>98</v>
      </c>
      <c r="BE476" s="12" t="s">
        <v>98</v>
      </c>
      <c r="BF476" s="71" t="s">
        <v>98</v>
      </c>
      <c r="BG476" s="12" t="s">
        <v>98</v>
      </c>
      <c r="BH476" s="12" t="s">
        <v>98</v>
      </c>
      <c r="BI476" s="12" t="s">
        <v>98</v>
      </c>
      <c r="BJ476" s="100" t="s">
        <v>98</v>
      </c>
      <c r="BK476" s="12" t="s">
        <v>98</v>
      </c>
      <c r="BL476" s="71" t="s">
        <v>98</v>
      </c>
      <c r="BM476" s="12" t="s">
        <v>98</v>
      </c>
      <c r="BN476" s="12" t="s">
        <v>98</v>
      </c>
      <c r="BO476" s="12" t="s">
        <v>98</v>
      </c>
      <c r="BP476" s="100" t="s">
        <v>98</v>
      </c>
      <c r="BQ476" s="12" t="s">
        <v>98</v>
      </c>
      <c r="BR476" s="71" t="s">
        <v>98</v>
      </c>
      <c r="BS476" s="12" t="s">
        <v>98</v>
      </c>
      <c r="BT476" s="12" t="s">
        <v>98</v>
      </c>
      <c r="BU476" s="12" t="s">
        <v>98</v>
      </c>
      <c r="BV476" s="100" t="s">
        <v>98</v>
      </c>
      <c r="BW476" s="12" t="s">
        <v>98</v>
      </c>
      <c r="BX476" s="71" t="s">
        <v>98</v>
      </c>
      <c r="BY476" s="12" t="s">
        <v>98</v>
      </c>
      <c r="BZ476" s="12" t="s">
        <v>98</v>
      </c>
      <c r="CA476" s="12" t="s">
        <v>98</v>
      </c>
      <c r="CB476" s="100" t="s">
        <v>98</v>
      </c>
      <c r="CC476" s="100" t="s">
        <v>98</v>
      </c>
      <c r="CD476" s="100" t="s">
        <v>98</v>
      </c>
      <c r="CE476" s="100" t="s">
        <v>98</v>
      </c>
      <c r="CF476" s="100" t="s">
        <v>98</v>
      </c>
      <c r="CG476" s="100" t="s">
        <v>98</v>
      </c>
      <c r="CH476" s="100" t="s">
        <v>98</v>
      </c>
      <c r="CI476" s="101" t="s">
        <v>98</v>
      </c>
    </row>
    <row r="477" spans="1:87" ht="21.75" customHeight="1" x14ac:dyDescent="0.25">
      <c r="A477" s="1" t="s">
        <v>1788</v>
      </c>
      <c r="B477" s="6" t="s">
        <v>331</v>
      </c>
      <c r="C477" s="7" t="s">
        <v>1434</v>
      </c>
      <c r="D477" t="s">
        <v>1837</v>
      </c>
      <c r="E477" s="2">
        <v>2013</v>
      </c>
      <c r="F477" s="2" t="s">
        <v>91</v>
      </c>
      <c r="G477" s="2" t="s">
        <v>558</v>
      </c>
      <c r="H477" s="2" t="s">
        <v>93</v>
      </c>
      <c r="I477" s="2" t="s">
        <v>94</v>
      </c>
      <c r="J477" s="2" t="s">
        <v>1907</v>
      </c>
      <c r="K477" s="118" t="str">
        <f t="shared" si="55"/>
        <v>pdf</v>
      </c>
      <c r="L477" s="2" t="s">
        <v>1894</v>
      </c>
      <c r="M477" s="118" t="str">
        <f t="shared" si="56"/>
        <v>pdf</v>
      </c>
      <c r="N477" s="2" t="s">
        <v>97</v>
      </c>
      <c r="O477" s="45" t="s">
        <v>98</v>
      </c>
      <c r="P477" s="13" t="str">
        <f t="shared" si="58"/>
        <v>Folder</v>
      </c>
      <c r="Q477" s="127">
        <v>4200</v>
      </c>
      <c r="R477" s="127">
        <v>1100</v>
      </c>
      <c r="S477" s="127">
        <v>1000</v>
      </c>
      <c r="T477" s="2">
        <v>42</v>
      </c>
      <c r="U477" s="2" t="s">
        <v>99</v>
      </c>
      <c r="V477" s="7" t="s">
        <v>100</v>
      </c>
      <c r="W477" s="2" t="s">
        <v>100</v>
      </c>
      <c r="X477" s="2" t="s">
        <v>100</v>
      </c>
      <c r="Y477" s="2" t="s">
        <v>100</v>
      </c>
      <c r="Z477" s="2" t="s">
        <v>100</v>
      </c>
      <c r="AA477" s="2" t="s">
        <v>100</v>
      </c>
      <c r="AB477" s="18" t="s">
        <v>100</v>
      </c>
      <c r="AC477" s="7" t="s">
        <v>101</v>
      </c>
      <c r="AD477" s="63" t="s">
        <v>98</v>
      </c>
      <c r="AE477" s="12" t="s">
        <v>98</v>
      </c>
      <c r="AF477" s="85" t="s">
        <v>98</v>
      </c>
      <c r="AG477" s="71" t="s">
        <v>98</v>
      </c>
      <c r="AH477" s="71" t="s">
        <v>98</v>
      </c>
      <c r="AI477" s="71" t="s">
        <v>98</v>
      </c>
      <c r="AJ477" s="71" t="s">
        <v>98</v>
      </c>
      <c r="AK477" s="75" t="s">
        <v>98</v>
      </c>
      <c r="AL477" s="12" t="s">
        <v>98</v>
      </c>
      <c r="AM477" s="2" t="str">
        <f t="shared" si="60"/>
        <v/>
      </c>
      <c r="AN477" s="14" t="str">
        <f t="shared" si="59"/>
        <v>Folder</v>
      </c>
      <c r="AO477" s="15">
        <v>0</v>
      </c>
      <c r="AQ477" s="71" t="s">
        <v>98</v>
      </c>
      <c r="AR477" s="67" t="str">
        <f t="shared" si="57"/>
        <v>K41x.051</v>
      </c>
      <c r="AS477" s="67" t="s">
        <v>1800</v>
      </c>
      <c r="AT477" s="67" t="s">
        <v>100</v>
      </c>
      <c r="AU477" s="75" t="s">
        <v>100</v>
      </c>
      <c r="AV477" s="112" t="s">
        <v>100</v>
      </c>
      <c r="AW477" s="122" t="s">
        <v>1908</v>
      </c>
      <c r="AX477" s="122" t="s">
        <v>104</v>
      </c>
      <c r="AY477" s="12" t="str">
        <f t="shared" si="61"/>
        <v>M5A</v>
      </c>
      <c r="AZ477" s="71" t="s">
        <v>98</v>
      </c>
      <c r="BA477" s="12" t="str">
        <f t="shared" si="62"/>
        <v>55 kw-24 krpm</v>
      </c>
      <c r="BB477" s="12" t="str">
        <f t="shared" si="63"/>
        <v>HSK-A 63</v>
      </c>
      <c r="BC477" s="12" t="s">
        <v>91</v>
      </c>
      <c r="BD477" s="100" t="s">
        <v>98</v>
      </c>
      <c r="BE477" s="12" t="s">
        <v>98</v>
      </c>
      <c r="BF477" s="71" t="s">
        <v>98</v>
      </c>
      <c r="BG477" s="12" t="s">
        <v>98</v>
      </c>
      <c r="BH477" s="12" t="s">
        <v>98</v>
      </c>
      <c r="BI477" s="12" t="s">
        <v>98</v>
      </c>
      <c r="BJ477" s="100" t="s">
        <v>98</v>
      </c>
      <c r="BK477" s="12" t="s">
        <v>98</v>
      </c>
      <c r="BL477" s="71" t="s">
        <v>98</v>
      </c>
      <c r="BM477" s="12" t="s">
        <v>98</v>
      </c>
      <c r="BN477" s="12" t="s">
        <v>98</v>
      </c>
      <c r="BO477" s="12" t="s">
        <v>98</v>
      </c>
      <c r="BP477" s="100" t="s">
        <v>98</v>
      </c>
      <c r="BQ477" s="12" t="s">
        <v>98</v>
      </c>
      <c r="BR477" s="71" t="s">
        <v>98</v>
      </c>
      <c r="BS477" s="12" t="s">
        <v>98</v>
      </c>
      <c r="BT477" s="12" t="s">
        <v>98</v>
      </c>
      <c r="BU477" s="12" t="s">
        <v>98</v>
      </c>
      <c r="BV477" s="100" t="s">
        <v>98</v>
      </c>
      <c r="BW477" s="12" t="s">
        <v>98</v>
      </c>
      <c r="BX477" s="71" t="s">
        <v>98</v>
      </c>
      <c r="BY477" s="12" t="s">
        <v>98</v>
      </c>
      <c r="BZ477" s="12" t="s">
        <v>98</v>
      </c>
      <c r="CA477" s="12" t="s">
        <v>98</v>
      </c>
      <c r="CB477" s="100" t="s">
        <v>98</v>
      </c>
      <c r="CC477" s="100" t="s">
        <v>98</v>
      </c>
      <c r="CD477" s="100" t="s">
        <v>98</v>
      </c>
      <c r="CE477" s="100" t="s">
        <v>98</v>
      </c>
      <c r="CF477" s="100" t="s">
        <v>98</v>
      </c>
      <c r="CG477" s="100" t="s">
        <v>98</v>
      </c>
      <c r="CH477" s="100" t="s">
        <v>98</v>
      </c>
      <c r="CI477" s="101" t="s">
        <v>98</v>
      </c>
    </row>
    <row r="478" spans="1:87" ht="21.75" customHeight="1" x14ac:dyDescent="0.25">
      <c r="A478" s="1" t="s">
        <v>1788</v>
      </c>
      <c r="B478" s="6" t="s">
        <v>334</v>
      </c>
      <c r="C478" s="7" t="s">
        <v>1434</v>
      </c>
      <c r="D478" t="s">
        <v>1909</v>
      </c>
      <c r="E478" s="2">
        <v>2014</v>
      </c>
      <c r="F478" s="2" t="s">
        <v>91</v>
      </c>
      <c r="G478" s="2" t="s">
        <v>558</v>
      </c>
      <c r="H478" s="2" t="s">
        <v>93</v>
      </c>
      <c r="I478" s="2" t="s">
        <v>94</v>
      </c>
      <c r="J478" s="2" t="s">
        <v>1910</v>
      </c>
      <c r="K478" s="118" t="str">
        <f t="shared" si="55"/>
        <v>pdf</v>
      </c>
      <c r="L478" s="2" t="s">
        <v>1911</v>
      </c>
      <c r="M478" s="118" t="str">
        <f t="shared" si="56"/>
        <v>pdf</v>
      </c>
      <c r="N478" s="2" t="s">
        <v>97</v>
      </c>
      <c r="O478" s="45" t="s">
        <v>98</v>
      </c>
      <c r="P478" s="13" t="str">
        <f t="shared" si="58"/>
        <v>Folder</v>
      </c>
      <c r="Q478" s="127">
        <v>4200</v>
      </c>
      <c r="R478" s="127">
        <v>1100</v>
      </c>
      <c r="S478" s="127">
        <v>1000</v>
      </c>
      <c r="T478" s="2">
        <v>42</v>
      </c>
      <c r="U478" s="2" t="s">
        <v>99</v>
      </c>
      <c r="V478" s="7" t="s">
        <v>100</v>
      </c>
      <c r="W478" s="2" t="s">
        <v>100</v>
      </c>
      <c r="X478" s="2" t="s">
        <v>100</v>
      </c>
      <c r="Y478" s="2" t="s">
        <v>100</v>
      </c>
      <c r="Z478" s="2" t="s">
        <v>100</v>
      </c>
      <c r="AA478" s="2" t="s">
        <v>100</v>
      </c>
      <c r="AB478" s="18" t="s">
        <v>100</v>
      </c>
      <c r="AC478" s="7" t="s">
        <v>467</v>
      </c>
      <c r="AD478" s="63" t="s">
        <v>98</v>
      </c>
      <c r="AE478" s="12" t="s">
        <v>98</v>
      </c>
      <c r="AF478" s="85" t="s">
        <v>98</v>
      </c>
      <c r="AG478" s="71" t="s">
        <v>98</v>
      </c>
      <c r="AH478" s="71" t="s">
        <v>98</v>
      </c>
      <c r="AI478" s="71" t="s">
        <v>98</v>
      </c>
      <c r="AJ478" s="71" t="s">
        <v>98</v>
      </c>
      <c r="AK478" s="75" t="s">
        <v>98</v>
      </c>
      <c r="AL478" s="12" t="s">
        <v>98</v>
      </c>
      <c r="AM478" s="2" t="str">
        <f t="shared" si="60"/>
        <v/>
      </c>
      <c r="AN478" s="14" t="str">
        <f t="shared" si="59"/>
        <v>Folder</v>
      </c>
      <c r="AO478" s="15">
        <v>0</v>
      </c>
      <c r="AQ478" s="71" t="s">
        <v>98</v>
      </c>
      <c r="AR478" s="67" t="str">
        <f t="shared" si="57"/>
        <v>K41x.052</v>
      </c>
      <c r="AS478" s="67" t="s">
        <v>1800</v>
      </c>
      <c r="AT478" s="67" t="s">
        <v>100</v>
      </c>
      <c r="AU478" s="75" t="s">
        <v>100</v>
      </c>
      <c r="AV478" s="112" t="s">
        <v>100</v>
      </c>
      <c r="AW478" s="12" t="s">
        <v>98</v>
      </c>
      <c r="AX478" s="12" t="s">
        <v>98</v>
      </c>
      <c r="AY478" s="12" t="str">
        <f t="shared" si="61"/>
        <v>M5A</v>
      </c>
      <c r="AZ478" s="71" t="s">
        <v>98</v>
      </c>
      <c r="BA478" s="12" t="str">
        <f t="shared" si="62"/>
        <v>55 kw-24 krpm</v>
      </c>
      <c r="BB478" s="12" t="str">
        <f t="shared" si="63"/>
        <v>HSK-A 63</v>
      </c>
      <c r="BC478" s="12" t="s">
        <v>91</v>
      </c>
      <c r="BD478" s="100" t="s">
        <v>98</v>
      </c>
      <c r="BE478" s="12" t="s">
        <v>98</v>
      </c>
      <c r="BF478" s="71" t="s">
        <v>98</v>
      </c>
      <c r="BG478" s="12" t="s">
        <v>98</v>
      </c>
      <c r="BH478" s="12" t="s">
        <v>98</v>
      </c>
      <c r="BI478" s="12" t="s">
        <v>98</v>
      </c>
      <c r="BJ478" s="100" t="s">
        <v>98</v>
      </c>
      <c r="BK478" s="12" t="s">
        <v>98</v>
      </c>
      <c r="BL478" s="71" t="s">
        <v>98</v>
      </c>
      <c r="BM478" s="12" t="s">
        <v>98</v>
      </c>
      <c r="BN478" s="12" t="s">
        <v>98</v>
      </c>
      <c r="BO478" s="12" t="s">
        <v>98</v>
      </c>
      <c r="BP478" s="100" t="s">
        <v>98</v>
      </c>
      <c r="BQ478" s="12" t="s">
        <v>98</v>
      </c>
      <c r="BR478" s="71" t="s">
        <v>98</v>
      </c>
      <c r="BS478" s="12" t="s">
        <v>98</v>
      </c>
      <c r="BT478" s="12" t="s">
        <v>98</v>
      </c>
      <c r="BU478" s="12" t="s">
        <v>98</v>
      </c>
      <c r="BV478" s="100" t="s">
        <v>98</v>
      </c>
      <c r="BW478" s="12" t="s">
        <v>98</v>
      </c>
      <c r="BX478" s="71" t="s">
        <v>98</v>
      </c>
      <c r="BY478" s="12" t="s">
        <v>98</v>
      </c>
      <c r="BZ478" s="12" t="s">
        <v>98</v>
      </c>
      <c r="CA478" s="12" t="s">
        <v>98</v>
      </c>
      <c r="CB478" s="100" t="s">
        <v>98</v>
      </c>
      <c r="CC478" s="100" t="s">
        <v>98</v>
      </c>
      <c r="CD478" s="100" t="s">
        <v>98</v>
      </c>
      <c r="CE478" s="100" t="s">
        <v>98</v>
      </c>
      <c r="CF478" s="100" t="s">
        <v>98</v>
      </c>
      <c r="CG478" s="100" t="s">
        <v>98</v>
      </c>
      <c r="CH478" s="100" t="s">
        <v>98</v>
      </c>
      <c r="CI478" s="101" t="s">
        <v>98</v>
      </c>
    </row>
    <row r="479" spans="1:87" ht="21.75" customHeight="1" x14ac:dyDescent="0.25">
      <c r="A479" s="1" t="s">
        <v>1788</v>
      </c>
      <c r="B479" s="7" t="s">
        <v>345</v>
      </c>
      <c r="C479" s="7" t="s">
        <v>1434</v>
      </c>
      <c r="D479" t="s">
        <v>1912</v>
      </c>
      <c r="E479" s="2">
        <v>2013</v>
      </c>
      <c r="F479" s="2" t="s">
        <v>91</v>
      </c>
      <c r="G479" s="10" t="s">
        <v>1913</v>
      </c>
      <c r="H479" s="2" t="s">
        <v>868</v>
      </c>
      <c r="I479" s="10" t="s">
        <v>212</v>
      </c>
      <c r="J479" s="2" t="s">
        <v>1914</v>
      </c>
      <c r="K479" s="118" t="str">
        <f t="shared" si="55"/>
        <v>pdf</v>
      </c>
      <c r="L479" s="2" t="s">
        <v>1915</v>
      </c>
      <c r="M479" s="118" t="str">
        <f t="shared" si="56"/>
        <v>pdf</v>
      </c>
      <c r="N479" s="2" t="s">
        <v>97</v>
      </c>
      <c r="O479" s="45" t="s">
        <v>98</v>
      </c>
      <c r="P479" s="13" t="str">
        <f t="shared" si="58"/>
        <v>Folder</v>
      </c>
      <c r="Q479" s="127">
        <v>4200</v>
      </c>
      <c r="R479" s="127">
        <v>1100</v>
      </c>
      <c r="S479" s="127">
        <v>1400</v>
      </c>
      <c r="T479" s="2">
        <v>40</v>
      </c>
      <c r="U479" s="2" t="s">
        <v>99</v>
      </c>
      <c r="V479" s="7" t="s">
        <v>100</v>
      </c>
      <c r="W479" s="2" t="s">
        <v>99</v>
      </c>
      <c r="X479" s="2" t="s">
        <v>99</v>
      </c>
      <c r="Y479" s="2" t="s">
        <v>99</v>
      </c>
      <c r="Z479" s="2" t="s">
        <v>99</v>
      </c>
      <c r="AA479" s="2" t="s">
        <v>100</v>
      </c>
      <c r="AB479" s="18" t="s">
        <v>100</v>
      </c>
      <c r="AC479" s="7" t="s">
        <v>137</v>
      </c>
      <c r="AD479" s="4" t="s">
        <v>1916</v>
      </c>
      <c r="AE479" s="2" t="s">
        <v>138</v>
      </c>
      <c r="AF479" s="80" t="s">
        <v>1917</v>
      </c>
      <c r="AG479" s="10" t="s">
        <v>1918</v>
      </c>
      <c r="AH479" s="10"/>
      <c r="AI479" s="10" t="s">
        <v>1919</v>
      </c>
      <c r="AJ479" s="10" t="s">
        <v>1920</v>
      </c>
      <c r="AL479" s="2" t="s">
        <v>98</v>
      </c>
      <c r="AM479" s="2" t="str">
        <f t="shared" si="60"/>
        <v/>
      </c>
      <c r="AN479" s="14" t="str">
        <f t="shared" si="59"/>
        <v>Folder</v>
      </c>
      <c r="AO479" s="15">
        <v>0</v>
      </c>
      <c r="AQ479" s="71" t="s">
        <v>98</v>
      </c>
      <c r="AR479" s="67" t="str">
        <f t="shared" si="57"/>
        <v>K41x.053</v>
      </c>
      <c r="AS479" s="67" t="s">
        <v>1855</v>
      </c>
      <c r="AT479" s="67" t="s">
        <v>100</v>
      </c>
      <c r="AU479" s="75" t="s">
        <v>100</v>
      </c>
      <c r="AV479" s="112" t="s">
        <v>100</v>
      </c>
      <c r="AW479" s="122" t="s">
        <v>1921</v>
      </c>
      <c r="AX479" s="122" t="s">
        <v>183</v>
      </c>
      <c r="AY479" s="12" t="s">
        <v>91</v>
      </c>
      <c r="AZ479" s="71" t="s">
        <v>98</v>
      </c>
      <c r="BA479" s="12" t="s">
        <v>1913</v>
      </c>
      <c r="BB479" s="12" t="s">
        <v>212</v>
      </c>
      <c r="BC479" s="12" t="s">
        <v>91</v>
      </c>
      <c r="BD479" s="100" t="s">
        <v>98</v>
      </c>
      <c r="BE479" s="12" t="s">
        <v>98</v>
      </c>
      <c r="BF479" s="71" t="s">
        <v>98</v>
      </c>
      <c r="BG479" s="12" t="s">
        <v>98</v>
      </c>
      <c r="BH479" s="12" t="s">
        <v>98</v>
      </c>
      <c r="BI479" s="12" t="s">
        <v>98</v>
      </c>
      <c r="BJ479" s="100" t="s">
        <v>98</v>
      </c>
      <c r="BK479" s="12" t="s">
        <v>98</v>
      </c>
      <c r="BL479" s="71" t="s">
        <v>98</v>
      </c>
      <c r="BM479" s="12" t="s">
        <v>98</v>
      </c>
      <c r="BN479" s="12" t="s">
        <v>98</v>
      </c>
      <c r="BO479" s="12" t="s">
        <v>98</v>
      </c>
      <c r="BP479" s="100" t="s">
        <v>98</v>
      </c>
      <c r="BQ479" s="12" t="s">
        <v>98</v>
      </c>
      <c r="BR479" s="71" t="s">
        <v>98</v>
      </c>
      <c r="BS479" s="12" t="s">
        <v>98</v>
      </c>
      <c r="BT479" s="12" t="s">
        <v>98</v>
      </c>
      <c r="BU479" s="12" t="s">
        <v>98</v>
      </c>
      <c r="BV479" s="100" t="s">
        <v>98</v>
      </c>
      <c r="BW479" s="12" t="s">
        <v>98</v>
      </c>
      <c r="BX479" s="71" t="s">
        <v>98</v>
      </c>
      <c r="BY479" s="12" t="s">
        <v>98</v>
      </c>
      <c r="BZ479" s="12" t="s">
        <v>98</v>
      </c>
      <c r="CA479" s="12" t="s">
        <v>98</v>
      </c>
      <c r="CB479" s="100" t="s">
        <v>98</v>
      </c>
      <c r="CC479" s="100" t="s">
        <v>98</v>
      </c>
      <c r="CD479" s="100" t="s">
        <v>98</v>
      </c>
      <c r="CE479" s="100" t="s">
        <v>98</v>
      </c>
      <c r="CF479" s="100" t="s">
        <v>98</v>
      </c>
      <c r="CG479" s="100" t="s">
        <v>98</v>
      </c>
      <c r="CH479" s="100" t="s">
        <v>98</v>
      </c>
      <c r="CI479" s="101" t="s">
        <v>98</v>
      </c>
    </row>
    <row r="480" spans="1:87" ht="21.75" customHeight="1" x14ac:dyDescent="0.25">
      <c r="A480" s="1" t="s">
        <v>1788</v>
      </c>
      <c r="B480" s="7" t="s">
        <v>347</v>
      </c>
      <c r="C480" s="7" t="s">
        <v>1434</v>
      </c>
      <c r="D480" t="s">
        <v>897</v>
      </c>
      <c r="E480" s="2">
        <v>2014</v>
      </c>
      <c r="F480" s="2" t="s">
        <v>91</v>
      </c>
      <c r="G480" s="2" t="s">
        <v>558</v>
      </c>
      <c r="H480" s="2" t="s">
        <v>93</v>
      </c>
      <c r="I480" s="2" t="s">
        <v>94</v>
      </c>
      <c r="J480" s="2" t="s">
        <v>1922</v>
      </c>
      <c r="K480" s="118" t="str">
        <f t="shared" si="55"/>
        <v>pdf</v>
      </c>
      <c r="L480" s="2" t="s">
        <v>1894</v>
      </c>
      <c r="M480" s="118" t="str">
        <f t="shared" si="56"/>
        <v>pdf</v>
      </c>
      <c r="N480" s="2" t="s">
        <v>97</v>
      </c>
      <c r="O480" s="45" t="s">
        <v>98</v>
      </c>
      <c r="P480" s="13" t="str">
        <f t="shared" si="58"/>
        <v>Folder</v>
      </c>
      <c r="Q480" s="127">
        <v>4200</v>
      </c>
      <c r="R480" s="127">
        <v>1100</v>
      </c>
      <c r="S480" s="127">
        <v>1000</v>
      </c>
      <c r="T480" s="2">
        <v>42</v>
      </c>
      <c r="U480" s="2" t="s">
        <v>99</v>
      </c>
      <c r="V480" s="7" t="s">
        <v>100</v>
      </c>
      <c r="W480" s="2" t="s">
        <v>100</v>
      </c>
      <c r="X480" s="2" t="s">
        <v>100</v>
      </c>
      <c r="Y480" s="2" t="s">
        <v>100</v>
      </c>
      <c r="Z480" s="2" t="s">
        <v>100</v>
      </c>
      <c r="AA480" s="2" t="s">
        <v>100</v>
      </c>
      <c r="AB480" s="18" t="s">
        <v>100</v>
      </c>
      <c r="AC480" s="7" t="s">
        <v>130</v>
      </c>
      <c r="AD480" s="87" t="s">
        <v>98</v>
      </c>
      <c r="AE480" s="2" t="s">
        <v>131</v>
      </c>
      <c r="AF480" s="34" t="s">
        <v>1923</v>
      </c>
      <c r="AG480" s="34" t="s">
        <v>1924</v>
      </c>
      <c r="AH480" s="34" t="s">
        <v>1925</v>
      </c>
      <c r="AI480" s="34" t="s">
        <v>1926</v>
      </c>
      <c r="AJ480" s="34" t="s">
        <v>694</v>
      </c>
      <c r="AK480" s="5"/>
      <c r="AL480" s="2" t="s">
        <v>98</v>
      </c>
      <c r="AM480" s="2" t="str">
        <f t="shared" si="60"/>
        <v/>
      </c>
      <c r="AN480" s="14" t="str">
        <f t="shared" si="59"/>
        <v>Folder</v>
      </c>
      <c r="AO480" s="15">
        <v>0</v>
      </c>
      <c r="AQ480" s="71" t="s">
        <v>98</v>
      </c>
      <c r="AR480" s="67" t="str">
        <f t="shared" si="57"/>
        <v>K41x.054</v>
      </c>
      <c r="AS480" s="67" t="s">
        <v>1855</v>
      </c>
      <c r="AT480" s="67" t="s">
        <v>100</v>
      </c>
      <c r="AU480" s="75" t="s">
        <v>100</v>
      </c>
      <c r="AV480" s="112" t="s">
        <v>100</v>
      </c>
      <c r="AW480" s="122" t="s">
        <v>679</v>
      </c>
      <c r="AX480" s="122" t="s">
        <v>139</v>
      </c>
      <c r="AY480" s="12" t="s">
        <v>91</v>
      </c>
      <c r="AZ480" s="71" t="s">
        <v>98</v>
      </c>
      <c r="BA480" s="12" t="s">
        <v>558</v>
      </c>
      <c r="BB480" s="12" t="s">
        <v>94</v>
      </c>
      <c r="BC480" s="12" t="s">
        <v>91</v>
      </c>
      <c r="BD480" s="100" t="s">
        <v>98</v>
      </c>
      <c r="BE480" s="12" t="s">
        <v>98</v>
      </c>
      <c r="BF480" s="71" t="s">
        <v>98</v>
      </c>
      <c r="BG480" s="12" t="s">
        <v>98</v>
      </c>
      <c r="BH480" s="12" t="s">
        <v>98</v>
      </c>
      <c r="BI480" s="12" t="s">
        <v>98</v>
      </c>
      <c r="BJ480" s="100" t="s">
        <v>98</v>
      </c>
      <c r="BK480" s="12" t="s">
        <v>98</v>
      </c>
      <c r="BL480" s="71" t="s">
        <v>98</v>
      </c>
      <c r="BM480" s="12" t="s">
        <v>98</v>
      </c>
      <c r="BN480" s="12" t="s">
        <v>98</v>
      </c>
      <c r="BO480" s="12" t="s">
        <v>98</v>
      </c>
      <c r="BP480" s="100" t="s">
        <v>98</v>
      </c>
      <c r="BQ480" s="12" t="s">
        <v>98</v>
      </c>
      <c r="BR480" s="71" t="s">
        <v>98</v>
      </c>
      <c r="BS480" s="12" t="s">
        <v>98</v>
      </c>
      <c r="BT480" s="12" t="s">
        <v>98</v>
      </c>
      <c r="BU480" s="12" t="s">
        <v>98</v>
      </c>
      <c r="BV480" s="100" t="s">
        <v>98</v>
      </c>
      <c r="BW480" s="12" t="s">
        <v>98</v>
      </c>
      <c r="BX480" s="71" t="s">
        <v>98</v>
      </c>
      <c r="BY480" s="12" t="s">
        <v>98</v>
      </c>
      <c r="BZ480" s="12" t="s">
        <v>98</v>
      </c>
      <c r="CA480" s="12" t="s">
        <v>98</v>
      </c>
      <c r="CB480" s="100" t="s">
        <v>98</v>
      </c>
      <c r="CC480" s="100" t="s">
        <v>98</v>
      </c>
      <c r="CD480" s="100" t="s">
        <v>98</v>
      </c>
      <c r="CE480" s="100" t="s">
        <v>98</v>
      </c>
      <c r="CF480" s="100" t="s">
        <v>98</v>
      </c>
      <c r="CG480" s="100" t="s">
        <v>98</v>
      </c>
      <c r="CH480" s="100" t="s">
        <v>98</v>
      </c>
      <c r="CI480" s="101" t="s">
        <v>98</v>
      </c>
    </row>
    <row r="481" spans="1:87" ht="21.75" customHeight="1" x14ac:dyDescent="0.25">
      <c r="A481" s="1" t="s">
        <v>1788</v>
      </c>
      <c r="B481" s="7" t="s">
        <v>349</v>
      </c>
      <c r="C481" s="7" t="s">
        <v>1434</v>
      </c>
      <c r="D481" t="s">
        <v>897</v>
      </c>
      <c r="E481" s="2">
        <v>2014</v>
      </c>
      <c r="F481" s="2" t="s">
        <v>91</v>
      </c>
      <c r="G481" s="2" t="s">
        <v>558</v>
      </c>
      <c r="H481" s="2" t="s">
        <v>93</v>
      </c>
      <c r="I481" s="2" t="s">
        <v>94</v>
      </c>
      <c r="J481" s="2" t="s">
        <v>1927</v>
      </c>
      <c r="K481" s="118" t="str">
        <f t="shared" si="55"/>
        <v>pdf</v>
      </c>
      <c r="L481" s="2" t="s">
        <v>1894</v>
      </c>
      <c r="M481" s="118" t="str">
        <f t="shared" si="56"/>
        <v>pdf</v>
      </c>
      <c r="N481" s="2" t="s">
        <v>97</v>
      </c>
      <c r="O481" s="45" t="s">
        <v>98</v>
      </c>
      <c r="P481" s="13" t="str">
        <f t="shared" si="58"/>
        <v>Folder</v>
      </c>
      <c r="Q481" s="127">
        <v>4200</v>
      </c>
      <c r="R481" s="127">
        <v>1100</v>
      </c>
      <c r="S481" s="127">
        <v>1000</v>
      </c>
      <c r="T481" s="2">
        <v>42</v>
      </c>
      <c r="U481" s="2" t="s">
        <v>99</v>
      </c>
      <c r="V481" s="7" t="s">
        <v>98</v>
      </c>
      <c r="W481" s="2" t="s">
        <v>100</v>
      </c>
      <c r="X481" s="2" t="s">
        <v>100</v>
      </c>
      <c r="Y481" s="2" t="s">
        <v>100</v>
      </c>
      <c r="Z481" s="2" t="s">
        <v>100</v>
      </c>
      <c r="AA481" s="2" t="s">
        <v>100</v>
      </c>
      <c r="AB481" s="18" t="s">
        <v>100</v>
      </c>
      <c r="AC481" s="7" t="s">
        <v>130</v>
      </c>
      <c r="AD481" s="63" t="s">
        <v>98</v>
      </c>
      <c r="AE481" s="12" t="s">
        <v>98</v>
      </c>
      <c r="AF481" s="133" t="s">
        <v>98</v>
      </c>
      <c r="AG481" s="133" t="s">
        <v>98</v>
      </c>
      <c r="AH481" s="133" t="s">
        <v>98</v>
      </c>
      <c r="AI481" s="133" t="s">
        <v>98</v>
      </c>
      <c r="AJ481" s="133" t="s">
        <v>98</v>
      </c>
      <c r="AK481" s="134" t="s">
        <v>98</v>
      </c>
      <c r="AL481" s="12" t="s">
        <v>98</v>
      </c>
      <c r="AM481" s="2" t="str">
        <f t="shared" si="60"/>
        <v/>
      </c>
      <c r="AN481" s="14" t="str">
        <f t="shared" si="59"/>
        <v>Folder</v>
      </c>
      <c r="AO481" s="15">
        <v>0</v>
      </c>
      <c r="AQ481" s="71" t="s">
        <v>98</v>
      </c>
      <c r="AR481" s="67" t="str">
        <f t="shared" si="57"/>
        <v>K41x.055</v>
      </c>
      <c r="AS481" s="67" t="s">
        <v>1800</v>
      </c>
      <c r="AT481" s="67" t="s">
        <v>100</v>
      </c>
      <c r="AU481" s="75" t="s">
        <v>100</v>
      </c>
      <c r="AV481" s="112" t="s">
        <v>144</v>
      </c>
      <c r="AW481" s="122" t="s">
        <v>679</v>
      </c>
      <c r="AX481" s="122" t="s">
        <v>139</v>
      </c>
      <c r="AY481" s="12" t="str">
        <f t="shared" ref="AY481:AY567" si="64">F481</f>
        <v>M5A</v>
      </c>
      <c r="AZ481" s="71" t="s">
        <v>98</v>
      </c>
      <c r="BA481" s="12" t="str">
        <f t="shared" ref="BA481:BA567" si="65">G481</f>
        <v>55 kw-24 krpm</v>
      </c>
      <c r="BB481" s="12" t="str">
        <f t="shared" ref="BB481:BB567" si="66">I481</f>
        <v>HSK-A 63</v>
      </c>
      <c r="BC481" s="12" t="s">
        <v>91</v>
      </c>
      <c r="BD481" s="100" t="s">
        <v>98</v>
      </c>
      <c r="BE481" s="12" t="s">
        <v>98</v>
      </c>
      <c r="BF481" s="71" t="s">
        <v>98</v>
      </c>
      <c r="BG481" s="12" t="s">
        <v>98</v>
      </c>
      <c r="BH481" s="12" t="s">
        <v>98</v>
      </c>
      <c r="BI481" s="12" t="s">
        <v>98</v>
      </c>
      <c r="BJ481" s="100" t="s">
        <v>98</v>
      </c>
      <c r="BK481" s="12" t="s">
        <v>98</v>
      </c>
      <c r="BL481" s="71" t="s">
        <v>98</v>
      </c>
      <c r="BM481" s="12" t="s">
        <v>98</v>
      </c>
      <c r="BN481" s="12" t="s">
        <v>98</v>
      </c>
      <c r="BO481" s="12" t="s">
        <v>98</v>
      </c>
      <c r="BP481" s="100" t="s">
        <v>98</v>
      </c>
      <c r="BQ481" s="12" t="s">
        <v>98</v>
      </c>
      <c r="BR481" s="71" t="s">
        <v>98</v>
      </c>
      <c r="BS481" s="12" t="s">
        <v>98</v>
      </c>
      <c r="BT481" s="12" t="s">
        <v>98</v>
      </c>
      <c r="BU481" s="12" t="s">
        <v>98</v>
      </c>
      <c r="BV481" s="100" t="s">
        <v>98</v>
      </c>
      <c r="BW481" s="12" t="s">
        <v>98</v>
      </c>
      <c r="BX481" s="71" t="s">
        <v>98</v>
      </c>
      <c r="BY481" s="12" t="s">
        <v>98</v>
      </c>
      <c r="BZ481" s="12" t="s">
        <v>98</v>
      </c>
      <c r="CA481" s="12" t="s">
        <v>98</v>
      </c>
      <c r="CB481" s="100" t="s">
        <v>98</v>
      </c>
      <c r="CC481" s="100" t="s">
        <v>98</v>
      </c>
      <c r="CD481" s="100" t="s">
        <v>98</v>
      </c>
      <c r="CE481" s="100" t="s">
        <v>98</v>
      </c>
      <c r="CF481" s="100" t="s">
        <v>98</v>
      </c>
      <c r="CG481" s="100" t="s">
        <v>98</v>
      </c>
      <c r="CH481" s="100" t="s">
        <v>98</v>
      </c>
      <c r="CI481" s="101" t="s">
        <v>98</v>
      </c>
    </row>
    <row r="482" spans="1:87" ht="21.75" customHeight="1" x14ac:dyDescent="0.25">
      <c r="A482" s="1" t="s">
        <v>1788</v>
      </c>
      <c r="B482" s="7" t="s">
        <v>361</v>
      </c>
      <c r="C482" s="7" t="s">
        <v>1434</v>
      </c>
      <c r="D482" t="s">
        <v>1883</v>
      </c>
      <c r="E482" s="2">
        <v>2015</v>
      </c>
      <c r="F482" s="2" t="s">
        <v>91</v>
      </c>
      <c r="G482" s="2" t="s">
        <v>558</v>
      </c>
      <c r="H482" s="2" t="s">
        <v>93</v>
      </c>
      <c r="I482" s="2" t="s">
        <v>94</v>
      </c>
      <c r="J482" s="2" t="s">
        <v>1928</v>
      </c>
      <c r="K482" s="118" t="str">
        <f t="shared" si="55"/>
        <v>pdf</v>
      </c>
      <c r="L482" s="2" t="s">
        <v>1885</v>
      </c>
      <c r="M482" s="118" t="str">
        <f t="shared" si="56"/>
        <v>pdf</v>
      </c>
      <c r="N482" s="2" t="s">
        <v>97</v>
      </c>
      <c r="O482" s="45" t="s">
        <v>98</v>
      </c>
      <c r="P482" s="13" t="str">
        <f t="shared" si="58"/>
        <v>Folder</v>
      </c>
      <c r="Q482" s="127">
        <v>4200</v>
      </c>
      <c r="R482" s="127">
        <v>1100</v>
      </c>
      <c r="S482" s="127">
        <v>1000</v>
      </c>
      <c r="T482" s="2">
        <v>42</v>
      </c>
      <c r="U482" s="2" t="s">
        <v>99</v>
      </c>
      <c r="V482" s="7" t="s">
        <v>98</v>
      </c>
      <c r="W482" s="2" t="s">
        <v>99</v>
      </c>
      <c r="X482" s="2" t="s">
        <v>100</v>
      </c>
      <c r="Y482" s="2" t="s">
        <v>100</v>
      </c>
      <c r="Z482" s="2" t="s">
        <v>100</v>
      </c>
      <c r="AA482" s="2" t="s">
        <v>100</v>
      </c>
      <c r="AB482" s="18" t="s">
        <v>100</v>
      </c>
      <c r="AC482" s="7" t="s">
        <v>170</v>
      </c>
      <c r="AD482" s="63" t="s">
        <v>98</v>
      </c>
      <c r="AE482" s="12" t="s">
        <v>98</v>
      </c>
      <c r="AF482" s="133" t="s">
        <v>98</v>
      </c>
      <c r="AG482" s="133" t="s">
        <v>98</v>
      </c>
      <c r="AH482" s="133" t="s">
        <v>98</v>
      </c>
      <c r="AI482" s="133" t="s">
        <v>98</v>
      </c>
      <c r="AJ482" s="133" t="s">
        <v>98</v>
      </c>
      <c r="AK482" s="134" t="s">
        <v>98</v>
      </c>
      <c r="AL482" s="12" t="s">
        <v>98</v>
      </c>
      <c r="AM482" s="2" t="str">
        <f t="shared" si="60"/>
        <v/>
      </c>
      <c r="AN482" s="14" t="str">
        <f t="shared" si="59"/>
        <v>Folder</v>
      </c>
      <c r="AO482" s="15">
        <v>0</v>
      </c>
      <c r="AQ482" s="71" t="s">
        <v>98</v>
      </c>
      <c r="AR482" s="67" t="str">
        <f t="shared" si="57"/>
        <v>K41x.056</v>
      </c>
      <c r="AS482" s="67" t="s">
        <v>1800</v>
      </c>
      <c r="AT482" s="67" t="s">
        <v>100</v>
      </c>
      <c r="AU482" s="75" t="s">
        <v>100</v>
      </c>
      <c r="AV482" s="112" t="s">
        <v>214</v>
      </c>
      <c r="AW482" s="122" t="s">
        <v>438</v>
      </c>
      <c r="AX482" s="122" t="s">
        <v>139</v>
      </c>
      <c r="AY482" s="12" t="str">
        <f t="shared" si="64"/>
        <v>M5A</v>
      </c>
      <c r="AZ482" s="71" t="s">
        <v>98</v>
      </c>
      <c r="BA482" s="12" t="str">
        <f t="shared" si="65"/>
        <v>55 kw-24 krpm</v>
      </c>
      <c r="BB482" s="12" t="str">
        <f t="shared" si="66"/>
        <v>HSK-A 63</v>
      </c>
      <c r="BC482" s="12" t="s">
        <v>91</v>
      </c>
      <c r="BD482" s="100" t="s">
        <v>98</v>
      </c>
      <c r="BE482" s="12" t="s">
        <v>98</v>
      </c>
      <c r="BF482" s="71" t="s">
        <v>98</v>
      </c>
      <c r="BG482" s="12" t="s">
        <v>98</v>
      </c>
      <c r="BH482" s="12" t="s">
        <v>98</v>
      </c>
      <c r="BI482" s="12" t="s">
        <v>98</v>
      </c>
      <c r="BJ482" s="100" t="s">
        <v>98</v>
      </c>
      <c r="BK482" s="12" t="s">
        <v>98</v>
      </c>
      <c r="BL482" s="71" t="s">
        <v>98</v>
      </c>
      <c r="BM482" s="12" t="s">
        <v>98</v>
      </c>
      <c r="BN482" s="12" t="s">
        <v>98</v>
      </c>
      <c r="BO482" s="12" t="s">
        <v>98</v>
      </c>
      <c r="BP482" s="100" t="s">
        <v>98</v>
      </c>
      <c r="BQ482" s="12" t="s">
        <v>98</v>
      </c>
      <c r="BR482" s="71" t="s">
        <v>98</v>
      </c>
      <c r="BS482" s="12" t="s">
        <v>98</v>
      </c>
      <c r="BT482" s="12" t="s">
        <v>98</v>
      </c>
      <c r="BU482" s="12" t="s">
        <v>98</v>
      </c>
      <c r="BV482" s="100" t="s">
        <v>98</v>
      </c>
      <c r="BW482" s="12" t="s">
        <v>98</v>
      </c>
      <c r="BX482" s="71" t="s">
        <v>98</v>
      </c>
      <c r="BY482" s="12" t="s">
        <v>98</v>
      </c>
      <c r="BZ482" s="12" t="s">
        <v>98</v>
      </c>
      <c r="CA482" s="12" t="s">
        <v>98</v>
      </c>
      <c r="CB482" s="100" t="s">
        <v>98</v>
      </c>
      <c r="CC482" s="100" t="s">
        <v>98</v>
      </c>
      <c r="CD482" s="100" t="s">
        <v>98</v>
      </c>
      <c r="CE482" s="100" t="s">
        <v>98</v>
      </c>
      <c r="CF482" s="100" t="s">
        <v>98</v>
      </c>
      <c r="CG482" s="100" t="s">
        <v>98</v>
      </c>
      <c r="CH482" s="100" t="s">
        <v>98</v>
      </c>
      <c r="CI482" s="101" t="s">
        <v>98</v>
      </c>
    </row>
    <row r="483" spans="1:87" ht="21.75" customHeight="1" x14ac:dyDescent="0.25">
      <c r="A483" s="1" t="s">
        <v>1788</v>
      </c>
      <c r="B483" s="7" t="s">
        <v>368</v>
      </c>
      <c r="C483" s="7" t="s">
        <v>1434</v>
      </c>
      <c r="D483" t="s">
        <v>1929</v>
      </c>
      <c r="E483" s="2">
        <v>2015</v>
      </c>
      <c r="F483" s="2" t="s">
        <v>91</v>
      </c>
      <c r="G483" s="2" t="s">
        <v>558</v>
      </c>
      <c r="H483" s="2" t="s">
        <v>93</v>
      </c>
      <c r="I483" s="2" t="s">
        <v>94</v>
      </c>
      <c r="J483" s="2" t="s">
        <v>1930</v>
      </c>
      <c r="K483" s="118" t="str">
        <f t="shared" si="55"/>
        <v>pdf</v>
      </c>
      <c r="L483" s="2" t="s">
        <v>1931</v>
      </c>
      <c r="M483" s="118" t="str">
        <f t="shared" si="56"/>
        <v>pdf</v>
      </c>
      <c r="N483" s="2" t="s">
        <v>97</v>
      </c>
      <c r="O483" s="45" t="s">
        <v>98</v>
      </c>
      <c r="P483" s="13" t="str">
        <f t="shared" si="58"/>
        <v>Folder</v>
      </c>
      <c r="Q483" s="127">
        <v>4200</v>
      </c>
      <c r="R483" s="127">
        <v>1100</v>
      </c>
      <c r="S483" s="127">
        <v>1400</v>
      </c>
      <c r="T483" s="2">
        <v>42</v>
      </c>
      <c r="U483" s="2" t="s">
        <v>99</v>
      </c>
      <c r="V483" s="7" t="s">
        <v>98</v>
      </c>
      <c r="W483" s="2" t="s">
        <v>100</v>
      </c>
      <c r="X483" s="2" t="s">
        <v>100</v>
      </c>
      <c r="Y483" s="2" t="s">
        <v>100</v>
      </c>
      <c r="Z483" s="2" t="s">
        <v>100</v>
      </c>
      <c r="AA483" s="2" t="s">
        <v>100</v>
      </c>
      <c r="AB483" s="18" t="s">
        <v>100</v>
      </c>
      <c r="AC483" s="7" t="s">
        <v>467</v>
      </c>
      <c r="AD483" s="63" t="s">
        <v>98</v>
      </c>
      <c r="AE483" s="12" t="s">
        <v>98</v>
      </c>
      <c r="AF483" s="133" t="s">
        <v>98</v>
      </c>
      <c r="AG483" s="133" t="s">
        <v>98</v>
      </c>
      <c r="AH483" s="133" t="s">
        <v>98</v>
      </c>
      <c r="AI483" s="133" t="s">
        <v>98</v>
      </c>
      <c r="AJ483" s="133" t="s">
        <v>98</v>
      </c>
      <c r="AK483" s="134" t="s">
        <v>98</v>
      </c>
      <c r="AL483" s="12" t="s">
        <v>98</v>
      </c>
      <c r="AM483" s="2" t="str">
        <f t="shared" si="60"/>
        <v/>
      </c>
      <c r="AN483" s="14" t="str">
        <f t="shared" si="59"/>
        <v>Folder</v>
      </c>
      <c r="AO483" s="15">
        <v>0</v>
      </c>
      <c r="AQ483" s="71" t="s">
        <v>98</v>
      </c>
      <c r="AR483" s="67" t="str">
        <f t="shared" si="57"/>
        <v>K41x.057</v>
      </c>
      <c r="AS483" s="67" t="s">
        <v>1855</v>
      </c>
      <c r="AT483" s="67" t="s">
        <v>100</v>
      </c>
      <c r="AU483" s="75" t="s">
        <v>100</v>
      </c>
      <c r="AV483" s="112" t="s">
        <v>144</v>
      </c>
      <c r="AW483" s="122" t="s">
        <v>172</v>
      </c>
      <c r="AX483" s="122" t="s">
        <v>183</v>
      </c>
      <c r="AY483" s="12" t="str">
        <f t="shared" si="64"/>
        <v>M5A</v>
      </c>
      <c r="AZ483" s="71" t="s">
        <v>98</v>
      </c>
      <c r="BA483" s="12" t="str">
        <f t="shared" si="65"/>
        <v>55 kw-24 krpm</v>
      </c>
      <c r="BB483" s="12" t="str">
        <f t="shared" si="66"/>
        <v>HSK-A 63</v>
      </c>
      <c r="BC483" s="12" t="s">
        <v>91</v>
      </c>
      <c r="BD483" s="100" t="s">
        <v>98</v>
      </c>
      <c r="BE483" s="12" t="s">
        <v>98</v>
      </c>
      <c r="BF483" s="71" t="s">
        <v>98</v>
      </c>
      <c r="BG483" s="12" t="s">
        <v>98</v>
      </c>
      <c r="BH483" s="12" t="s">
        <v>98</v>
      </c>
      <c r="BI483" s="12" t="s">
        <v>98</v>
      </c>
      <c r="BJ483" s="100" t="s">
        <v>98</v>
      </c>
      <c r="BK483" s="12" t="s">
        <v>98</v>
      </c>
      <c r="BL483" s="71" t="s">
        <v>98</v>
      </c>
      <c r="BM483" s="12" t="s">
        <v>98</v>
      </c>
      <c r="BN483" s="12" t="s">
        <v>98</v>
      </c>
      <c r="BO483" s="12" t="s">
        <v>98</v>
      </c>
      <c r="BP483" s="100" t="s">
        <v>98</v>
      </c>
      <c r="BQ483" s="12" t="s">
        <v>98</v>
      </c>
      <c r="BR483" s="71" t="s">
        <v>98</v>
      </c>
      <c r="BS483" s="12" t="s">
        <v>98</v>
      </c>
      <c r="BT483" s="12" t="s">
        <v>98</v>
      </c>
      <c r="BU483" s="12" t="s">
        <v>98</v>
      </c>
      <c r="BV483" s="100" t="s">
        <v>98</v>
      </c>
      <c r="BW483" s="12" t="s">
        <v>98</v>
      </c>
      <c r="BX483" s="71" t="s">
        <v>98</v>
      </c>
      <c r="BY483" s="12" t="s">
        <v>98</v>
      </c>
      <c r="BZ483" s="12" t="s">
        <v>98</v>
      </c>
      <c r="CA483" s="12" t="s">
        <v>98</v>
      </c>
      <c r="CB483" s="100" t="s">
        <v>98</v>
      </c>
      <c r="CC483" s="100" t="s">
        <v>98</v>
      </c>
      <c r="CD483" s="100" t="s">
        <v>98</v>
      </c>
      <c r="CE483" s="100" t="s">
        <v>98</v>
      </c>
      <c r="CF483" s="100" t="s">
        <v>98</v>
      </c>
      <c r="CG483" s="100" t="s">
        <v>98</v>
      </c>
      <c r="CH483" s="100" t="s">
        <v>98</v>
      </c>
      <c r="CI483" s="101" t="s">
        <v>98</v>
      </c>
    </row>
    <row r="484" spans="1:87" ht="21.75" customHeight="1" x14ac:dyDescent="0.25">
      <c r="A484" s="1" t="s">
        <v>1788</v>
      </c>
      <c r="B484" s="7" t="s">
        <v>377</v>
      </c>
      <c r="C484" s="7" t="s">
        <v>1434</v>
      </c>
      <c r="D484" t="s">
        <v>1932</v>
      </c>
      <c r="E484" s="2">
        <v>2015</v>
      </c>
      <c r="F484" s="2" t="s">
        <v>91</v>
      </c>
      <c r="G484" s="2" t="s">
        <v>1748</v>
      </c>
      <c r="H484" s="2" t="s">
        <v>93</v>
      </c>
      <c r="I484" s="2" t="s">
        <v>94</v>
      </c>
      <c r="J484" s="2" t="s">
        <v>1933</v>
      </c>
      <c r="K484" s="118" t="str">
        <f t="shared" si="55"/>
        <v>pdf</v>
      </c>
      <c r="L484" s="2" t="s">
        <v>1934</v>
      </c>
      <c r="M484" s="118" t="str">
        <f t="shared" si="56"/>
        <v>pdf</v>
      </c>
      <c r="N484" s="2" t="s">
        <v>97</v>
      </c>
      <c r="O484" s="45" t="s">
        <v>98</v>
      </c>
      <c r="P484" s="13" t="str">
        <f t="shared" si="58"/>
        <v>Folder</v>
      </c>
      <c r="Q484" s="127">
        <v>4200</v>
      </c>
      <c r="R484" s="127">
        <v>1100</v>
      </c>
      <c r="S484" s="127">
        <v>1400</v>
      </c>
      <c r="T484" s="2">
        <v>42</v>
      </c>
      <c r="U484" s="2" t="s">
        <v>99</v>
      </c>
      <c r="V484" s="7" t="s">
        <v>100</v>
      </c>
      <c r="W484" s="2" t="s">
        <v>99</v>
      </c>
      <c r="X484" s="2" t="s">
        <v>99</v>
      </c>
      <c r="Y484" s="2" t="s">
        <v>100</v>
      </c>
      <c r="Z484" s="2" t="s">
        <v>100</v>
      </c>
      <c r="AA484" s="2" t="s">
        <v>100</v>
      </c>
      <c r="AB484" s="18" t="s">
        <v>100</v>
      </c>
      <c r="AC484" s="7" t="s">
        <v>467</v>
      </c>
      <c r="AD484" s="63" t="s">
        <v>98</v>
      </c>
      <c r="AE484" s="12" t="s">
        <v>98</v>
      </c>
      <c r="AF484" s="133" t="s">
        <v>98</v>
      </c>
      <c r="AG484" s="133" t="s">
        <v>98</v>
      </c>
      <c r="AH484" s="133" t="s">
        <v>98</v>
      </c>
      <c r="AI484" s="133" t="s">
        <v>98</v>
      </c>
      <c r="AJ484" s="133" t="s">
        <v>98</v>
      </c>
      <c r="AK484" s="134" t="s">
        <v>98</v>
      </c>
      <c r="AL484" s="12" t="s">
        <v>98</v>
      </c>
      <c r="AM484" s="2" t="str">
        <f t="shared" si="60"/>
        <v/>
      </c>
      <c r="AN484" s="14" t="str">
        <f t="shared" si="59"/>
        <v>Folder</v>
      </c>
      <c r="AO484" s="15">
        <v>0</v>
      </c>
      <c r="AQ484" s="71" t="s">
        <v>98</v>
      </c>
      <c r="AR484" s="67" t="str">
        <f t="shared" si="57"/>
        <v>K41x.058</v>
      </c>
      <c r="AS484" s="67" t="s">
        <v>1855</v>
      </c>
      <c r="AT484" s="67" t="s">
        <v>100</v>
      </c>
      <c r="AU484" s="75" t="s">
        <v>100</v>
      </c>
      <c r="AV484" s="112" t="s">
        <v>100</v>
      </c>
      <c r="AW484" s="122" t="s">
        <v>799</v>
      </c>
      <c r="AX484" s="122" t="s">
        <v>104</v>
      </c>
      <c r="AY484" s="12" t="str">
        <f t="shared" si="64"/>
        <v>M5A</v>
      </c>
      <c r="AZ484" s="71" t="s">
        <v>98</v>
      </c>
      <c r="BA484" s="12" t="str">
        <f t="shared" si="65"/>
        <v>55 kw-20 krpm</v>
      </c>
      <c r="BB484" s="12" t="str">
        <f t="shared" si="66"/>
        <v>HSK-A 63</v>
      </c>
      <c r="BC484" s="12" t="s">
        <v>91</v>
      </c>
      <c r="BD484" s="100" t="s">
        <v>98</v>
      </c>
      <c r="BE484" s="12" t="s">
        <v>98</v>
      </c>
      <c r="BF484" s="71" t="s">
        <v>98</v>
      </c>
      <c r="BG484" s="12" t="s">
        <v>98</v>
      </c>
      <c r="BH484" s="12" t="s">
        <v>98</v>
      </c>
      <c r="BI484" s="12" t="s">
        <v>98</v>
      </c>
      <c r="BJ484" s="100" t="s">
        <v>98</v>
      </c>
      <c r="BK484" s="12" t="s">
        <v>98</v>
      </c>
      <c r="BL484" s="71" t="s">
        <v>98</v>
      </c>
      <c r="BM484" s="12" t="s">
        <v>98</v>
      </c>
      <c r="BN484" s="12" t="s">
        <v>98</v>
      </c>
      <c r="BO484" s="12" t="s">
        <v>98</v>
      </c>
      <c r="BP484" s="100" t="s">
        <v>98</v>
      </c>
      <c r="BQ484" s="12" t="s">
        <v>98</v>
      </c>
      <c r="BR484" s="71" t="s">
        <v>98</v>
      </c>
      <c r="BS484" s="12" t="s">
        <v>98</v>
      </c>
      <c r="BT484" s="12" t="s">
        <v>98</v>
      </c>
      <c r="BU484" s="12" t="s">
        <v>98</v>
      </c>
      <c r="BV484" s="100" t="s">
        <v>98</v>
      </c>
      <c r="BW484" s="12" t="s">
        <v>98</v>
      </c>
      <c r="BX484" s="71" t="s">
        <v>98</v>
      </c>
      <c r="BY484" s="12" t="s">
        <v>98</v>
      </c>
      <c r="BZ484" s="12" t="s">
        <v>98</v>
      </c>
      <c r="CA484" s="12" t="s">
        <v>98</v>
      </c>
      <c r="CB484" s="100" t="s">
        <v>98</v>
      </c>
      <c r="CC484" s="100" t="s">
        <v>98</v>
      </c>
      <c r="CD484" s="100" t="s">
        <v>98</v>
      </c>
      <c r="CE484" s="100" t="s">
        <v>98</v>
      </c>
      <c r="CF484" s="100" t="s">
        <v>98</v>
      </c>
      <c r="CG484" s="100" t="s">
        <v>98</v>
      </c>
      <c r="CH484" s="100" t="s">
        <v>98</v>
      </c>
      <c r="CI484" s="101" t="s">
        <v>98</v>
      </c>
    </row>
    <row r="485" spans="1:87" ht="21.75" customHeight="1" x14ac:dyDescent="0.25">
      <c r="A485" s="1" t="s">
        <v>1788</v>
      </c>
      <c r="B485" s="7" t="s">
        <v>389</v>
      </c>
      <c r="C485" s="7" t="s">
        <v>1434</v>
      </c>
      <c r="D485" t="s">
        <v>1935</v>
      </c>
      <c r="E485" s="2">
        <v>2016</v>
      </c>
      <c r="F485" s="2" t="s">
        <v>91</v>
      </c>
      <c r="G485" s="2" t="s">
        <v>558</v>
      </c>
      <c r="H485" s="2" t="s">
        <v>93</v>
      </c>
      <c r="I485" s="2" t="s">
        <v>94</v>
      </c>
      <c r="J485" s="2" t="s">
        <v>1936</v>
      </c>
      <c r="K485" s="118" t="str">
        <f t="shared" si="55"/>
        <v>pdf</v>
      </c>
      <c r="L485" s="2" t="s">
        <v>1937</v>
      </c>
      <c r="M485" s="118" t="str">
        <f t="shared" si="56"/>
        <v>pdf</v>
      </c>
      <c r="N485" s="2" t="s">
        <v>97</v>
      </c>
      <c r="O485" s="45" t="s">
        <v>98</v>
      </c>
      <c r="P485" s="13" t="str">
        <f t="shared" si="58"/>
        <v>Folder</v>
      </c>
      <c r="Q485" s="127">
        <v>4200</v>
      </c>
      <c r="R485" s="127">
        <v>1100</v>
      </c>
      <c r="S485" s="127">
        <v>1000</v>
      </c>
      <c r="T485" s="2">
        <v>42</v>
      </c>
      <c r="U485" s="2" t="s">
        <v>100</v>
      </c>
      <c r="V485" s="7" t="s">
        <v>98</v>
      </c>
      <c r="W485" s="2" t="s">
        <v>99</v>
      </c>
      <c r="X485" s="2" t="s">
        <v>100</v>
      </c>
      <c r="Y485" s="2" t="s">
        <v>100</v>
      </c>
      <c r="Z485" s="2" t="s">
        <v>100</v>
      </c>
      <c r="AA485" s="2" t="s">
        <v>99</v>
      </c>
      <c r="AB485" s="18" t="s">
        <v>100</v>
      </c>
      <c r="AC485" s="7" t="s">
        <v>1805</v>
      </c>
      <c r="AD485" s="63" t="s">
        <v>98</v>
      </c>
      <c r="AE485" s="12" t="s">
        <v>98</v>
      </c>
      <c r="AF485" s="133" t="s">
        <v>98</v>
      </c>
      <c r="AG485" s="133" t="s">
        <v>98</v>
      </c>
      <c r="AH485" s="133" t="s">
        <v>98</v>
      </c>
      <c r="AI485" s="133" t="s">
        <v>98</v>
      </c>
      <c r="AJ485" s="133" t="s">
        <v>98</v>
      </c>
      <c r="AK485" s="134" t="s">
        <v>98</v>
      </c>
      <c r="AL485" s="12" t="s">
        <v>98</v>
      </c>
      <c r="AM485" s="2" t="str">
        <f t="shared" si="60"/>
        <v/>
      </c>
      <c r="AN485" s="14" t="str">
        <f t="shared" si="59"/>
        <v>Folder</v>
      </c>
      <c r="AO485" s="15">
        <v>0</v>
      </c>
      <c r="AQ485" s="71" t="s">
        <v>98</v>
      </c>
      <c r="AR485" s="67" t="str">
        <f t="shared" si="57"/>
        <v>K41x.059</v>
      </c>
      <c r="AS485" s="67" t="s">
        <v>1800</v>
      </c>
      <c r="AT485" s="67" t="s">
        <v>100</v>
      </c>
      <c r="AU485" s="75" t="s">
        <v>100</v>
      </c>
      <c r="AV485" s="112" t="s">
        <v>144</v>
      </c>
      <c r="AW485" s="12" t="s">
        <v>98</v>
      </c>
      <c r="AX485" s="122" t="s">
        <v>183</v>
      </c>
      <c r="AY485" s="12" t="str">
        <f t="shared" si="64"/>
        <v>M5A</v>
      </c>
      <c r="AZ485" s="71" t="s">
        <v>98</v>
      </c>
      <c r="BA485" s="12" t="str">
        <f t="shared" si="65"/>
        <v>55 kw-24 krpm</v>
      </c>
      <c r="BB485" s="12" t="str">
        <f t="shared" si="66"/>
        <v>HSK-A 63</v>
      </c>
      <c r="BC485" s="12" t="s">
        <v>91</v>
      </c>
      <c r="BD485" s="100" t="s">
        <v>98</v>
      </c>
      <c r="BE485" s="12" t="s">
        <v>98</v>
      </c>
      <c r="BF485" s="71" t="s">
        <v>98</v>
      </c>
      <c r="BG485" s="12" t="s">
        <v>98</v>
      </c>
      <c r="BH485" s="12" t="s">
        <v>98</v>
      </c>
      <c r="BI485" s="12" t="s">
        <v>98</v>
      </c>
      <c r="BJ485" s="100" t="s">
        <v>98</v>
      </c>
      <c r="BK485" s="12" t="s">
        <v>98</v>
      </c>
      <c r="BL485" s="71" t="s">
        <v>98</v>
      </c>
      <c r="BM485" s="12" t="s">
        <v>98</v>
      </c>
      <c r="BN485" s="12" t="s">
        <v>98</v>
      </c>
      <c r="BO485" s="12" t="s">
        <v>98</v>
      </c>
      <c r="BP485" s="100" t="s">
        <v>98</v>
      </c>
      <c r="BQ485" s="12" t="s">
        <v>98</v>
      </c>
      <c r="BR485" s="71" t="s">
        <v>98</v>
      </c>
      <c r="BS485" s="12" t="s">
        <v>98</v>
      </c>
      <c r="BT485" s="12" t="s">
        <v>98</v>
      </c>
      <c r="BU485" s="12" t="s">
        <v>98</v>
      </c>
      <c r="BV485" s="100" t="s">
        <v>98</v>
      </c>
      <c r="BW485" s="12" t="s">
        <v>98</v>
      </c>
      <c r="BX485" s="71" t="s">
        <v>98</v>
      </c>
      <c r="BY485" s="12" t="s">
        <v>98</v>
      </c>
      <c r="BZ485" s="12" t="s">
        <v>98</v>
      </c>
      <c r="CA485" s="12" t="s">
        <v>98</v>
      </c>
      <c r="CB485" s="100" t="s">
        <v>98</v>
      </c>
      <c r="CC485" s="100" t="s">
        <v>98</v>
      </c>
      <c r="CD485" s="100" t="s">
        <v>98</v>
      </c>
      <c r="CE485" s="100" t="s">
        <v>98</v>
      </c>
      <c r="CF485" s="100" t="s">
        <v>98</v>
      </c>
      <c r="CG485" s="100" t="s">
        <v>98</v>
      </c>
      <c r="CH485" s="100" t="s">
        <v>98</v>
      </c>
      <c r="CI485" s="101" t="s">
        <v>98</v>
      </c>
    </row>
    <row r="486" spans="1:87" ht="21.75" customHeight="1" x14ac:dyDescent="0.25">
      <c r="A486" s="1" t="s">
        <v>1788</v>
      </c>
      <c r="B486" s="7" t="s">
        <v>398</v>
      </c>
      <c r="C486" s="7" t="s">
        <v>1532</v>
      </c>
      <c r="D486" t="s">
        <v>1938</v>
      </c>
      <c r="E486" s="2">
        <v>2020</v>
      </c>
      <c r="F486" s="2" t="s">
        <v>91</v>
      </c>
      <c r="G486" s="2" t="s">
        <v>558</v>
      </c>
      <c r="H486" s="2" t="s">
        <v>93</v>
      </c>
      <c r="I486" s="2" t="s">
        <v>94</v>
      </c>
      <c r="J486" s="2" t="s">
        <v>1939</v>
      </c>
      <c r="K486" s="118" t="str">
        <f t="shared" si="55"/>
        <v>pdf</v>
      </c>
      <c r="L486" s="2" t="s">
        <v>1940</v>
      </c>
      <c r="M486" s="118" t="str">
        <f t="shared" si="56"/>
        <v>pdf</v>
      </c>
      <c r="N486" s="2" t="s">
        <v>97</v>
      </c>
      <c r="O486" s="45" t="s">
        <v>98</v>
      </c>
      <c r="P486" s="13" t="str">
        <f t="shared" si="58"/>
        <v>Folder</v>
      </c>
      <c r="Q486" s="127">
        <v>4200</v>
      </c>
      <c r="R486" s="127">
        <v>1100</v>
      </c>
      <c r="S486" s="127">
        <v>1000</v>
      </c>
      <c r="T486" s="2">
        <v>42</v>
      </c>
      <c r="U486" s="2" t="s">
        <v>99</v>
      </c>
      <c r="V486" s="7" t="s">
        <v>98</v>
      </c>
      <c r="W486" s="2" t="s">
        <v>100</v>
      </c>
      <c r="X486" s="2" t="s">
        <v>100</v>
      </c>
      <c r="Y486" s="2" t="s">
        <v>100</v>
      </c>
      <c r="Z486" s="2" t="s">
        <v>100</v>
      </c>
      <c r="AA486" s="2" t="s">
        <v>100</v>
      </c>
      <c r="AB486" s="18" t="s">
        <v>100</v>
      </c>
      <c r="AC486" s="7" t="s">
        <v>130</v>
      </c>
      <c r="AD486" s="63" t="s">
        <v>98</v>
      </c>
      <c r="AE486" s="12" t="s">
        <v>98</v>
      </c>
      <c r="AF486" s="133" t="s">
        <v>98</v>
      </c>
      <c r="AG486" s="133" t="s">
        <v>98</v>
      </c>
      <c r="AH486" s="133" t="s">
        <v>98</v>
      </c>
      <c r="AI486" s="133" t="s">
        <v>98</v>
      </c>
      <c r="AJ486" s="133" t="s">
        <v>98</v>
      </c>
      <c r="AK486" s="134" t="s">
        <v>98</v>
      </c>
      <c r="AL486" s="12" t="s">
        <v>98</v>
      </c>
      <c r="AM486" s="2" t="str">
        <f t="shared" si="60"/>
        <v/>
      </c>
      <c r="AN486" s="14" t="str">
        <f t="shared" si="59"/>
        <v>Folder</v>
      </c>
      <c r="AO486" s="15">
        <v>0</v>
      </c>
      <c r="AQ486" s="71" t="s">
        <v>98</v>
      </c>
      <c r="AR486" s="67" t="str">
        <f t="shared" si="57"/>
        <v>K41x.060</v>
      </c>
      <c r="AS486" s="67" t="s">
        <v>1941</v>
      </c>
      <c r="AT486" s="67" t="s">
        <v>1942</v>
      </c>
      <c r="AU486" s="75" t="s">
        <v>100</v>
      </c>
      <c r="AV486" s="112" t="s">
        <v>144</v>
      </c>
      <c r="AW486" s="12" t="s">
        <v>98</v>
      </c>
      <c r="AX486" s="12" t="s">
        <v>98</v>
      </c>
      <c r="AY486" s="12" t="str">
        <f t="shared" si="64"/>
        <v>M5A</v>
      </c>
      <c r="AZ486" s="71" t="s">
        <v>98</v>
      </c>
      <c r="BA486" s="12" t="str">
        <f t="shared" si="65"/>
        <v>55 kw-24 krpm</v>
      </c>
      <c r="BB486" s="12" t="str">
        <f t="shared" si="66"/>
        <v>HSK-A 63</v>
      </c>
      <c r="BC486" s="12" t="s">
        <v>91</v>
      </c>
      <c r="BD486" s="100" t="s">
        <v>98</v>
      </c>
      <c r="BE486" s="12" t="s">
        <v>98</v>
      </c>
      <c r="BF486" s="71" t="s">
        <v>98</v>
      </c>
      <c r="BG486" s="12" t="s">
        <v>98</v>
      </c>
      <c r="BH486" s="12" t="s">
        <v>98</v>
      </c>
      <c r="BI486" s="12" t="s">
        <v>98</v>
      </c>
      <c r="BJ486" s="100" t="s">
        <v>98</v>
      </c>
      <c r="BK486" s="12" t="s">
        <v>98</v>
      </c>
      <c r="BL486" s="71" t="s">
        <v>98</v>
      </c>
      <c r="BM486" s="12" t="s">
        <v>98</v>
      </c>
      <c r="BN486" s="12" t="s">
        <v>98</v>
      </c>
      <c r="BO486" s="12" t="s">
        <v>98</v>
      </c>
      <c r="BP486" s="100" t="s">
        <v>98</v>
      </c>
      <c r="BQ486" s="12" t="s">
        <v>98</v>
      </c>
      <c r="BR486" s="71" t="s">
        <v>98</v>
      </c>
      <c r="BS486" s="12" t="s">
        <v>98</v>
      </c>
      <c r="BT486" s="12" t="s">
        <v>98</v>
      </c>
      <c r="BU486" s="12" t="s">
        <v>98</v>
      </c>
      <c r="BV486" s="100" t="s">
        <v>98</v>
      </c>
      <c r="BW486" s="12" t="s">
        <v>98</v>
      </c>
      <c r="BX486" s="71" t="s">
        <v>98</v>
      </c>
      <c r="BY486" s="12" t="s">
        <v>98</v>
      </c>
      <c r="BZ486" s="12" t="s">
        <v>98</v>
      </c>
      <c r="CA486" s="12" t="s">
        <v>98</v>
      </c>
      <c r="CB486" s="100" t="s">
        <v>98</v>
      </c>
      <c r="CC486" s="100" t="s">
        <v>98</v>
      </c>
      <c r="CD486" s="100" t="s">
        <v>98</v>
      </c>
      <c r="CE486" s="100" t="s">
        <v>98</v>
      </c>
      <c r="CF486" s="100" t="s">
        <v>98</v>
      </c>
      <c r="CG486" s="100" t="s">
        <v>98</v>
      </c>
      <c r="CH486" s="100" t="s">
        <v>98</v>
      </c>
      <c r="CI486" s="101" t="s">
        <v>98</v>
      </c>
    </row>
    <row r="487" spans="1:87" ht="24.75" customHeight="1" x14ac:dyDescent="0.25">
      <c r="A487" s="62" t="s">
        <v>1943</v>
      </c>
      <c r="B487" s="44" t="s">
        <v>88</v>
      </c>
      <c r="C487" s="44" t="s">
        <v>1434</v>
      </c>
      <c r="D487" t="s">
        <v>1944</v>
      </c>
      <c r="E487" s="30">
        <v>2002</v>
      </c>
      <c r="F487" s="30" t="s">
        <v>91</v>
      </c>
      <c r="G487" s="30" t="s">
        <v>1435</v>
      </c>
      <c r="H487" s="30" t="s">
        <v>93</v>
      </c>
      <c r="I487" s="30" t="s">
        <v>94</v>
      </c>
      <c r="J487" s="30" t="s">
        <v>1945</v>
      </c>
      <c r="K487" s="128" t="str">
        <f t="shared" ref="K487:K515" si="67">HYPERLINK("https://fidiait.sharepoint.com/sites/SALES/Shared%20Documents/Forms/AllItems.aspx?id=%2Fsites%2FSALES%2FShared%20Documents%2FSales%5FDossier%2F"&amp;$A487&amp;"."&amp;$B487&amp;"/1LO/"&amp;$J487&amp;".pdf&amp;parent=%2Fsites%2FSALES%2FShared%20Documents%2FSales%5FDossier%2F"&amp;$A487&amp;"."&amp;$B487&amp;"/1LO","pdf")</f>
        <v>pdf</v>
      </c>
      <c r="L487" s="30" t="s">
        <v>1946</v>
      </c>
      <c r="M487" s="128" t="str">
        <f t="shared" ref="M487:M515" si="68">HYPERLINK("https://fidiait.sharepoint.com/sites/SALES/Shared%20Documents/Forms/AllItems.aspx?id=%2Fsites%2FSALES%2FShared%20Documents%2FSales%5FDossier%2F"&amp;$A487&amp;"."&amp;$B487&amp;"/1LO/"&amp;$L487&amp;".pdf&amp;parent=%2Fsites%2FSALES%2FShared%20Documents%2FSales%5FDossier%2F"&amp;$A487&amp;"."&amp;$B487&amp;"/1LO","pdf")</f>
        <v>pdf</v>
      </c>
      <c r="N487" s="30" t="s">
        <v>97</v>
      </c>
      <c r="O487" s="129" t="s">
        <v>98</v>
      </c>
      <c r="P487" s="13" t="str">
        <f t="shared" ref="P487:P515" si="69">HYPERLINK("https://fidiait.sharepoint.com/sites/SALES/Shared%20Documents/Forms/AllItems.aspx?id=%2Fsites%2FSALES%2FShared%20Documents%2FSales%5FDossier%2F"&amp;$A487&amp;"."&amp;$B487&amp;"/2Foto","Folder")</f>
        <v>Folder</v>
      </c>
      <c r="Q487" s="127">
        <v>1650</v>
      </c>
      <c r="R487" s="127">
        <v>750</v>
      </c>
      <c r="S487" s="127">
        <v>700</v>
      </c>
      <c r="T487" s="131" t="s">
        <v>1947</v>
      </c>
      <c r="U487" s="2" t="s">
        <v>99</v>
      </c>
      <c r="V487" s="44" t="s">
        <v>98</v>
      </c>
      <c r="W487" s="30" t="s">
        <v>98</v>
      </c>
      <c r="X487" s="30" t="s">
        <v>98</v>
      </c>
      <c r="Y487" s="30" t="s">
        <v>98</v>
      </c>
      <c r="Z487" s="30" t="s">
        <v>98</v>
      </c>
      <c r="AA487" s="30" t="s">
        <v>98</v>
      </c>
      <c r="AB487" s="130" t="s">
        <v>98</v>
      </c>
      <c r="AC487" s="44" t="s">
        <v>467</v>
      </c>
      <c r="AD487" s="63" t="s">
        <v>98</v>
      </c>
      <c r="AE487" s="12" t="s">
        <v>98</v>
      </c>
      <c r="AF487" s="85" t="s">
        <v>98</v>
      </c>
      <c r="AG487" s="71" t="s">
        <v>98</v>
      </c>
      <c r="AH487" s="71" t="s">
        <v>98</v>
      </c>
      <c r="AI487" s="71" t="s">
        <v>98</v>
      </c>
      <c r="AJ487" s="71" t="s">
        <v>98</v>
      </c>
      <c r="AK487" s="75" t="s">
        <v>98</v>
      </c>
      <c r="AL487" s="12" t="s">
        <v>98</v>
      </c>
      <c r="AM487" s="12" t="str">
        <f t="shared" ref="AM487:AM515" si="70">REPT("⭐",AO487)</f>
        <v/>
      </c>
      <c r="AN487" s="14" t="str">
        <f t="shared" ref="AN487:AN515" si="71">HYPERLINK("https://fidiait.sharepoint.com/sites/SALES/Shared%20Documents/Forms/AllItems.aspx?id=%2Fsites%2FSALES%2FShared%20Documents%2FSales%5FDossier%2F"&amp;$A487&amp;"."&amp;$B487&amp;"/3Applications","Folder")</f>
        <v>Folder</v>
      </c>
      <c r="AO487" s="123"/>
      <c r="AP487" s="41"/>
      <c r="AQ487" s="71" t="s">
        <v>98</v>
      </c>
      <c r="AR487" s="67" t="str">
        <f t="shared" ref="AR487:AR495" si="72">A487&amp;"."&amp;B487</f>
        <v>K19x.001</v>
      </c>
      <c r="AS487" s="67" t="s">
        <v>1948</v>
      </c>
      <c r="AT487" s="67" t="s">
        <v>100</v>
      </c>
      <c r="AU487" s="75" t="s">
        <v>100</v>
      </c>
      <c r="AV487" s="112" t="s">
        <v>98</v>
      </c>
      <c r="AW487" s="12" t="s">
        <v>98</v>
      </c>
      <c r="AX487" s="12" t="s">
        <v>98</v>
      </c>
      <c r="AY487" s="12" t="str">
        <f t="shared" si="64"/>
        <v>M5A</v>
      </c>
      <c r="AZ487" s="71" t="s">
        <v>98</v>
      </c>
      <c r="BA487" s="12" t="str">
        <f t="shared" si="65"/>
        <v>27 kw-24 krpm</v>
      </c>
      <c r="BB487" s="12" t="str">
        <f t="shared" si="66"/>
        <v>HSK-A 63</v>
      </c>
      <c r="BC487" s="12" t="s">
        <v>98</v>
      </c>
      <c r="BD487" s="100" t="s">
        <v>98</v>
      </c>
      <c r="BE487" s="12" t="s">
        <v>98</v>
      </c>
      <c r="BF487" s="71" t="s">
        <v>98</v>
      </c>
      <c r="BG487" s="12" t="s">
        <v>98</v>
      </c>
      <c r="BH487" s="12" t="s">
        <v>98</v>
      </c>
      <c r="BI487" s="12" t="s">
        <v>98</v>
      </c>
      <c r="BJ487" s="100" t="s">
        <v>98</v>
      </c>
      <c r="BK487" s="12" t="s">
        <v>98</v>
      </c>
      <c r="BL487" s="71" t="s">
        <v>98</v>
      </c>
      <c r="BM487" s="12" t="s">
        <v>98</v>
      </c>
      <c r="BN487" s="12" t="s">
        <v>98</v>
      </c>
      <c r="BO487" s="12" t="s">
        <v>98</v>
      </c>
      <c r="BP487" s="100" t="s">
        <v>98</v>
      </c>
      <c r="BQ487" s="12" t="s">
        <v>98</v>
      </c>
      <c r="BR487" s="71" t="s">
        <v>98</v>
      </c>
      <c r="BS487" s="12" t="s">
        <v>98</v>
      </c>
      <c r="BT487" s="12" t="s">
        <v>98</v>
      </c>
      <c r="BU487" s="12" t="s">
        <v>98</v>
      </c>
      <c r="BV487" s="100" t="s">
        <v>98</v>
      </c>
      <c r="BW487" s="12" t="s">
        <v>98</v>
      </c>
      <c r="BX487" s="71" t="s">
        <v>98</v>
      </c>
      <c r="BY487" s="12" t="s">
        <v>98</v>
      </c>
      <c r="BZ487" s="12" t="s">
        <v>98</v>
      </c>
      <c r="CA487" s="12" t="s">
        <v>98</v>
      </c>
      <c r="CB487" s="100" t="s">
        <v>98</v>
      </c>
      <c r="CC487" s="100" t="s">
        <v>98</v>
      </c>
      <c r="CD487" s="100" t="s">
        <v>98</v>
      </c>
      <c r="CE487" s="100" t="s">
        <v>98</v>
      </c>
      <c r="CF487" s="100" t="s">
        <v>98</v>
      </c>
      <c r="CG487" s="100" t="s">
        <v>98</v>
      </c>
      <c r="CH487" s="100" t="s">
        <v>98</v>
      </c>
      <c r="CI487" s="101" t="s">
        <v>98</v>
      </c>
    </row>
    <row r="488" spans="1:87" ht="24.75" customHeight="1" x14ac:dyDescent="0.25">
      <c r="A488" s="62" t="s">
        <v>1943</v>
      </c>
      <c r="B488" s="44" t="s">
        <v>110</v>
      </c>
      <c r="C488" s="44" t="s">
        <v>1434</v>
      </c>
      <c r="D488" t="s">
        <v>1949</v>
      </c>
      <c r="E488" s="30">
        <v>2002</v>
      </c>
      <c r="F488" s="30" t="s">
        <v>91</v>
      </c>
      <c r="G488" s="30" t="s">
        <v>1435</v>
      </c>
      <c r="H488" s="30" t="s">
        <v>93</v>
      </c>
      <c r="I488" s="30" t="s">
        <v>94</v>
      </c>
      <c r="J488" s="30" t="s">
        <v>1950</v>
      </c>
      <c r="K488" s="128" t="str">
        <f t="shared" si="67"/>
        <v>pdf</v>
      </c>
      <c r="L488" s="30" t="s">
        <v>1951</v>
      </c>
      <c r="M488" s="128" t="str">
        <f t="shared" si="68"/>
        <v>pdf</v>
      </c>
      <c r="N488" s="30" t="s">
        <v>97</v>
      </c>
      <c r="O488" s="129" t="s">
        <v>98</v>
      </c>
      <c r="P488" s="13" t="str">
        <f t="shared" si="69"/>
        <v>Folder</v>
      </c>
      <c r="Q488" s="127">
        <v>1650</v>
      </c>
      <c r="R488" s="127">
        <v>750</v>
      </c>
      <c r="S488" s="127">
        <v>700</v>
      </c>
      <c r="T488" s="131" t="s">
        <v>1947</v>
      </c>
      <c r="U488" s="2" t="s">
        <v>100</v>
      </c>
      <c r="V488" s="44" t="s">
        <v>98</v>
      </c>
      <c r="W488" s="30" t="s">
        <v>98</v>
      </c>
      <c r="X488" s="30" t="s">
        <v>98</v>
      </c>
      <c r="Y488" s="30" t="s">
        <v>98</v>
      </c>
      <c r="Z488" s="30" t="s">
        <v>98</v>
      </c>
      <c r="AA488" s="30" t="s">
        <v>98</v>
      </c>
      <c r="AB488" s="130" t="s">
        <v>98</v>
      </c>
      <c r="AC488" s="44" t="s">
        <v>353</v>
      </c>
      <c r="AD488" s="63" t="s">
        <v>98</v>
      </c>
      <c r="AE488" s="12" t="s">
        <v>98</v>
      </c>
      <c r="AF488" s="85" t="s">
        <v>98</v>
      </c>
      <c r="AG488" s="71" t="s">
        <v>98</v>
      </c>
      <c r="AH488" s="71" t="s">
        <v>98</v>
      </c>
      <c r="AI488" s="71" t="s">
        <v>98</v>
      </c>
      <c r="AJ488" s="71" t="s">
        <v>98</v>
      </c>
      <c r="AK488" s="75" t="s">
        <v>98</v>
      </c>
      <c r="AL488" s="12" t="s">
        <v>98</v>
      </c>
      <c r="AM488" s="12" t="str">
        <f t="shared" si="70"/>
        <v/>
      </c>
      <c r="AN488" s="14" t="str">
        <f t="shared" si="71"/>
        <v>Folder</v>
      </c>
      <c r="AO488" s="123"/>
      <c r="AP488" s="41"/>
      <c r="AQ488" s="71" t="s">
        <v>98</v>
      </c>
      <c r="AR488" s="67" t="str">
        <f t="shared" si="72"/>
        <v>K19x.002</v>
      </c>
      <c r="AS488" s="67" t="s">
        <v>1948</v>
      </c>
      <c r="AT488" s="67" t="s">
        <v>100</v>
      </c>
      <c r="AU488" s="75" t="s">
        <v>100</v>
      </c>
      <c r="AV488" s="112" t="s">
        <v>1498</v>
      </c>
      <c r="AW488" s="12" t="s">
        <v>98</v>
      </c>
      <c r="AX488" s="12" t="s">
        <v>98</v>
      </c>
      <c r="AY488" s="12" t="str">
        <f t="shared" si="64"/>
        <v>M5A</v>
      </c>
      <c r="AZ488" s="71" t="s">
        <v>98</v>
      </c>
      <c r="BA488" s="12" t="str">
        <f t="shared" si="65"/>
        <v>27 kw-24 krpm</v>
      </c>
      <c r="BB488" s="12" t="str">
        <f t="shared" si="66"/>
        <v>HSK-A 63</v>
      </c>
      <c r="BC488" s="12" t="s">
        <v>98</v>
      </c>
      <c r="BD488" s="100" t="s">
        <v>98</v>
      </c>
      <c r="BE488" s="12" t="s">
        <v>98</v>
      </c>
      <c r="BF488" s="71" t="s">
        <v>98</v>
      </c>
      <c r="BG488" s="12" t="s">
        <v>98</v>
      </c>
      <c r="BH488" s="12" t="s">
        <v>98</v>
      </c>
      <c r="BI488" s="12" t="s">
        <v>98</v>
      </c>
      <c r="BJ488" s="100" t="s">
        <v>98</v>
      </c>
      <c r="BK488" s="12" t="s">
        <v>98</v>
      </c>
      <c r="BL488" s="71" t="s">
        <v>98</v>
      </c>
      <c r="BM488" s="12" t="s">
        <v>98</v>
      </c>
      <c r="BN488" s="12" t="s">
        <v>98</v>
      </c>
      <c r="BO488" s="12" t="s">
        <v>98</v>
      </c>
      <c r="BP488" s="100" t="s">
        <v>98</v>
      </c>
      <c r="BQ488" s="12" t="s">
        <v>98</v>
      </c>
      <c r="BR488" s="71" t="s">
        <v>98</v>
      </c>
      <c r="BS488" s="12" t="s">
        <v>98</v>
      </c>
      <c r="BT488" s="12" t="s">
        <v>98</v>
      </c>
      <c r="BU488" s="12" t="s">
        <v>98</v>
      </c>
      <c r="BV488" s="100" t="s">
        <v>98</v>
      </c>
      <c r="BW488" s="12" t="s">
        <v>98</v>
      </c>
      <c r="BX488" s="71" t="s">
        <v>98</v>
      </c>
      <c r="BY488" s="12" t="s">
        <v>98</v>
      </c>
      <c r="BZ488" s="12" t="s">
        <v>98</v>
      </c>
      <c r="CA488" s="12" t="s">
        <v>98</v>
      </c>
      <c r="CB488" s="100" t="s">
        <v>98</v>
      </c>
      <c r="CC488" s="100" t="s">
        <v>98</v>
      </c>
      <c r="CD488" s="100" t="s">
        <v>98</v>
      </c>
      <c r="CE488" s="100" t="s">
        <v>98</v>
      </c>
      <c r="CF488" s="100" t="s">
        <v>98</v>
      </c>
      <c r="CG488" s="100" t="s">
        <v>98</v>
      </c>
      <c r="CH488" s="100" t="s">
        <v>98</v>
      </c>
      <c r="CI488" s="101" t="s">
        <v>98</v>
      </c>
    </row>
    <row r="489" spans="1:87" ht="24.75" customHeight="1" x14ac:dyDescent="0.25">
      <c r="A489" s="62" t="s">
        <v>1943</v>
      </c>
      <c r="B489" s="44" t="s">
        <v>126</v>
      </c>
      <c r="C489" s="44" t="s">
        <v>1434</v>
      </c>
      <c r="D489" t="s">
        <v>1952</v>
      </c>
      <c r="E489" s="30">
        <v>2003</v>
      </c>
      <c r="F489" s="30" t="s">
        <v>91</v>
      </c>
      <c r="G489" s="30" t="s">
        <v>1435</v>
      </c>
      <c r="H489" s="30" t="s">
        <v>93</v>
      </c>
      <c r="I489" s="30" t="s">
        <v>1436</v>
      </c>
      <c r="J489" s="30" t="s">
        <v>1953</v>
      </c>
      <c r="K489" s="128" t="str">
        <f t="shared" si="67"/>
        <v>pdf</v>
      </c>
      <c r="L489" s="30" t="s">
        <v>1946</v>
      </c>
      <c r="M489" s="128" t="str">
        <f t="shared" si="68"/>
        <v>pdf</v>
      </c>
      <c r="N489" s="30" t="s">
        <v>97</v>
      </c>
      <c r="O489" s="129" t="s">
        <v>98</v>
      </c>
      <c r="P489" s="13" t="str">
        <f t="shared" si="69"/>
        <v>Folder</v>
      </c>
      <c r="Q489" s="127">
        <v>1650</v>
      </c>
      <c r="R489" s="127">
        <v>750</v>
      </c>
      <c r="S489" s="127">
        <v>700</v>
      </c>
      <c r="T489" s="131" t="s">
        <v>1947</v>
      </c>
      <c r="U489" s="2" t="s">
        <v>99</v>
      </c>
      <c r="V489" s="44" t="s">
        <v>98</v>
      </c>
      <c r="W489" s="30" t="s">
        <v>98</v>
      </c>
      <c r="X489" s="30" t="s">
        <v>98</v>
      </c>
      <c r="Y489" s="30" t="s">
        <v>98</v>
      </c>
      <c r="Z489" s="30" t="s">
        <v>98</v>
      </c>
      <c r="AA489" s="30" t="s">
        <v>98</v>
      </c>
      <c r="AB489" s="130" t="s">
        <v>98</v>
      </c>
      <c r="AC489" s="44" t="s">
        <v>1954</v>
      </c>
      <c r="AD489" s="63" t="s">
        <v>98</v>
      </c>
      <c r="AE489" s="12" t="s">
        <v>98</v>
      </c>
      <c r="AF489" s="85" t="s">
        <v>98</v>
      </c>
      <c r="AG489" s="71" t="s">
        <v>98</v>
      </c>
      <c r="AH489" s="71" t="s">
        <v>98</v>
      </c>
      <c r="AI489" s="71" t="s">
        <v>98</v>
      </c>
      <c r="AJ489" s="71" t="s">
        <v>98</v>
      </c>
      <c r="AK489" s="75" t="s">
        <v>98</v>
      </c>
      <c r="AL489" s="12" t="s">
        <v>98</v>
      </c>
      <c r="AM489" s="12" t="str">
        <f t="shared" si="70"/>
        <v/>
      </c>
      <c r="AN489" s="14" t="str">
        <f t="shared" si="71"/>
        <v>Folder</v>
      </c>
      <c r="AO489" s="123"/>
      <c r="AP489" s="41"/>
      <c r="AQ489" s="71" t="s">
        <v>98</v>
      </c>
      <c r="AR489" s="67" t="str">
        <f t="shared" si="72"/>
        <v>K19x.003</v>
      </c>
      <c r="AS489" s="67" t="s">
        <v>1948</v>
      </c>
      <c r="AT489" s="67" t="s">
        <v>100</v>
      </c>
      <c r="AU489" s="75" t="s">
        <v>100</v>
      </c>
      <c r="AV489" s="112" t="s">
        <v>1498</v>
      </c>
      <c r="AW489" s="12" t="s">
        <v>98</v>
      </c>
      <c r="AX489" s="12" t="s">
        <v>98</v>
      </c>
      <c r="AY489" s="12" t="str">
        <f t="shared" si="64"/>
        <v>M5A</v>
      </c>
      <c r="AZ489" s="71" t="s">
        <v>98</v>
      </c>
      <c r="BA489" s="12" t="str">
        <f t="shared" si="65"/>
        <v>27 kw-24 krpm</v>
      </c>
      <c r="BB489" s="12" t="str">
        <f t="shared" si="66"/>
        <v>HSK-E 63</v>
      </c>
      <c r="BC489" s="12" t="s">
        <v>98</v>
      </c>
      <c r="BD489" s="100" t="s">
        <v>98</v>
      </c>
      <c r="BE489" s="12" t="s">
        <v>98</v>
      </c>
      <c r="BF489" s="71" t="s">
        <v>98</v>
      </c>
      <c r="BG489" s="12" t="s">
        <v>98</v>
      </c>
      <c r="BH489" s="12" t="s">
        <v>98</v>
      </c>
      <c r="BI489" s="12" t="s">
        <v>98</v>
      </c>
      <c r="BJ489" s="100" t="s">
        <v>98</v>
      </c>
      <c r="BK489" s="12" t="s">
        <v>98</v>
      </c>
      <c r="BL489" s="71" t="s">
        <v>98</v>
      </c>
      <c r="BM489" s="12" t="s">
        <v>98</v>
      </c>
      <c r="BN489" s="12" t="s">
        <v>98</v>
      </c>
      <c r="BO489" s="12" t="s">
        <v>98</v>
      </c>
      <c r="BP489" s="100" t="s">
        <v>98</v>
      </c>
      <c r="BQ489" s="12" t="s">
        <v>98</v>
      </c>
      <c r="BR489" s="71" t="s">
        <v>98</v>
      </c>
      <c r="BS489" s="12" t="s">
        <v>98</v>
      </c>
      <c r="BT489" s="12" t="s">
        <v>98</v>
      </c>
      <c r="BU489" s="12" t="s">
        <v>98</v>
      </c>
      <c r="BV489" s="100" t="s">
        <v>98</v>
      </c>
      <c r="BW489" s="12" t="s">
        <v>98</v>
      </c>
      <c r="BX489" s="71" t="s">
        <v>98</v>
      </c>
      <c r="BY489" s="12" t="s">
        <v>98</v>
      </c>
      <c r="BZ489" s="12" t="s">
        <v>98</v>
      </c>
      <c r="CA489" s="12" t="s">
        <v>98</v>
      </c>
      <c r="CB489" s="100" t="s">
        <v>98</v>
      </c>
      <c r="CC489" s="100" t="s">
        <v>98</v>
      </c>
      <c r="CD489" s="100" t="s">
        <v>98</v>
      </c>
      <c r="CE489" s="100" t="s">
        <v>98</v>
      </c>
      <c r="CF489" s="100" t="s">
        <v>98</v>
      </c>
      <c r="CG489" s="100" t="s">
        <v>98</v>
      </c>
      <c r="CH489" s="100" t="s">
        <v>98</v>
      </c>
      <c r="CI489" s="101" t="s">
        <v>98</v>
      </c>
    </row>
    <row r="490" spans="1:87" ht="24.75" customHeight="1" x14ac:dyDescent="0.25">
      <c r="A490" s="62" t="s">
        <v>1943</v>
      </c>
      <c r="B490" s="44" t="s">
        <v>133</v>
      </c>
      <c r="C490" s="44" t="s">
        <v>1434</v>
      </c>
      <c r="D490" t="s">
        <v>1955</v>
      </c>
      <c r="E490" s="30">
        <v>2002</v>
      </c>
      <c r="F490" s="30" t="s">
        <v>91</v>
      </c>
      <c r="G490" s="30" t="s">
        <v>1435</v>
      </c>
      <c r="H490" s="30" t="s">
        <v>93</v>
      </c>
      <c r="I490" s="30" t="s">
        <v>94</v>
      </c>
      <c r="J490" s="30" t="s">
        <v>1956</v>
      </c>
      <c r="K490" s="128" t="str">
        <f t="shared" si="67"/>
        <v>pdf</v>
      </c>
      <c r="L490" s="30" t="s">
        <v>1946</v>
      </c>
      <c r="M490" s="128" t="str">
        <f t="shared" si="68"/>
        <v>pdf</v>
      </c>
      <c r="N490" s="30" t="s">
        <v>97</v>
      </c>
      <c r="O490" s="129" t="s">
        <v>98</v>
      </c>
      <c r="P490" s="13" t="str">
        <f t="shared" si="69"/>
        <v>Folder</v>
      </c>
      <c r="Q490" s="127">
        <v>1650</v>
      </c>
      <c r="R490" s="127">
        <v>750</v>
      </c>
      <c r="S490" s="127">
        <v>700</v>
      </c>
      <c r="T490" s="131" t="s">
        <v>782</v>
      </c>
      <c r="U490" s="2" t="s">
        <v>99</v>
      </c>
      <c r="V490" s="44" t="s">
        <v>98</v>
      </c>
      <c r="W490" s="30" t="s">
        <v>98</v>
      </c>
      <c r="X490" s="30" t="s">
        <v>98</v>
      </c>
      <c r="Y490" s="30" t="s">
        <v>98</v>
      </c>
      <c r="Z490" s="30" t="s">
        <v>98</v>
      </c>
      <c r="AA490" s="30" t="s">
        <v>98</v>
      </c>
      <c r="AB490" s="130" t="s">
        <v>98</v>
      </c>
      <c r="AC490" s="44" t="s">
        <v>1805</v>
      </c>
      <c r="AD490" s="63" t="s">
        <v>98</v>
      </c>
      <c r="AE490" s="12" t="s">
        <v>98</v>
      </c>
      <c r="AF490" s="85" t="s">
        <v>98</v>
      </c>
      <c r="AG490" s="71" t="s">
        <v>98</v>
      </c>
      <c r="AH490" s="71" t="s">
        <v>98</v>
      </c>
      <c r="AI490" s="71" t="s">
        <v>98</v>
      </c>
      <c r="AJ490" s="71" t="s">
        <v>98</v>
      </c>
      <c r="AK490" s="75" t="s">
        <v>98</v>
      </c>
      <c r="AL490" s="12" t="s">
        <v>98</v>
      </c>
      <c r="AM490" s="12" t="str">
        <f t="shared" si="70"/>
        <v/>
      </c>
      <c r="AN490" s="14" t="str">
        <f t="shared" si="71"/>
        <v>Folder</v>
      </c>
      <c r="AO490" s="123"/>
      <c r="AP490" s="41"/>
      <c r="AQ490" s="71" t="s">
        <v>98</v>
      </c>
      <c r="AR490" s="67" t="str">
        <f t="shared" si="72"/>
        <v>K19x.004</v>
      </c>
      <c r="AS490" s="67" t="s">
        <v>1948</v>
      </c>
      <c r="AT490" s="67" t="s">
        <v>100</v>
      </c>
      <c r="AU490" s="75" t="s">
        <v>100</v>
      </c>
      <c r="AV490" s="112" t="s">
        <v>98</v>
      </c>
      <c r="AW490" s="12" t="s">
        <v>98</v>
      </c>
      <c r="AX490" s="12" t="s">
        <v>98</v>
      </c>
      <c r="AY490" s="12" t="str">
        <f t="shared" si="64"/>
        <v>M5A</v>
      </c>
      <c r="AZ490" s="71" t="s">
        <v>98</v>
      </c>
      <c r="BA490" s="12" t="str">
        <f t="shared" si="65"/>
        <v>27 kw-24 krpm</v>
      </c>
      <c r="BB490" s="12" t="str">
        <f t="shared" si="66"/>
        <v>HSK-A 63</v>
      </c>
      <c r="BC490" s="12" t="s">
        <v>98</v>
      </c>
      <c r="BD490" s="100" t="s">
        <v>98</v>
      </c>
      <c r="BE490" s="12" t="s">
        <v>98</v>
      </c>
      <c r="BF490" s="71" t="s">
        <v>98</v>
      </c>
      <c r="BG490" s="12" t="s">
        <v>98</v>
      </c>
      <c r="BH490" s="12" t="s">
        <v>98</v>
      </c>
      <c r="BI490" s="12" t="s">
        <v>98</v>
      </c>
      <c r="BJ490" s="100" t="s">
        <v>98</v>
      </c>
      <c r="BK490" s="12" t="s">
        <v>98</v>
      </c>
      <c r="BL490" s="71" t="s">
        <v>98</v>
      </c>
      <c r="BM490" s="12" t="s">
        <v>98</v>
      </c>
      <c r="BN490" s="12" t="s">
        <v>98</v>
      </c>
      <c r="BO490" s="12" t="s">
        <v>98</v>
      </c>
      <c r="BP490" s="100" t="s">
        <v>98</v>
      </c>
      <c r="BQ490" s="12" t="s">
        <v>98</v>
      </c>
      <c r="BR490" s="71" t="s">
        <v>98</v>
      </c>
      <c r="BS490" s="12" t="s">
        <v>98</v>
      </c>
      <c r="BT490" s="12" t="s">
        <v>98</v>
      </c>
      <c r="BU490" s="12" t="s">
        <v>98</v>
      </c>
      <c r="BV490" s="100" t="s">
        <v>98</v>
      </c>
      <c r="BW490" s="12" t="s">
        <v>98</v>
      </c>
      <c r="BX490" s="71" t="s">
        <v>98</v>
      </c>
      <c r="BY490" s="12" t="s">
        <v>98</v>
      </c>
      <c r="BZ490" s="12" t="s">
        <v>98</v>
      </c>
      <c r="CA490" s="12" t="s">
        <v>98</v>
      </c>
      <c r="CB490" s="100" t="s">
        <v>98</v>
      </c>
      <c r="CC490" s="100" t="s">
        <v>98</v>
      </c>
      <c r="CD490" s="100" t="s">
        <v>98</v>
      </c>
      <c r="CE490" s="100" t="s">
        <v>98</v>
      </c>
      <c r="CF490" s="100" t="s">
        <v>98</v>
      </c>
      <c r="CG490" s="100" t="s">
        <v>98</v>
      </c>
      <c r="CH490" s="100" t="s">
        <v>98</v>
      </c>
      <c r="CI490" s="101" t="s">
        <v>98</v>
      </c>
    </row>
    <row r="491" spans="1:87" ht="24.75" customHeight="1" x14ac:dyDescent="0.25">
      <c r="A491" s="62" t="s">
        <v>1943</v>
      </c>
      <c r="B491" s="44" t="s">
        <v>146</v>
      </c>
      <c r="C491" s="44" t="s">
        <v>1434</v>
      </c>
      <c r="D491" t="s">
        <v>1078</v>
      </c>
      <c r="E491" s="30">
        <v>2002</v>
      </c>
      <c r="F491" s="30" t="s">
        <v>91</v>
      </c>
      <c r="G491" s="30" t="s">
        <v>1435</v>
      </c>
      <c r="H491" s="30" t="s">
        <v>93</v>
      </c>
      <c r="I491" s="30" t="s">
        <v>1436</v>
      </c>
      <c r="J491" s="30" t="s">
        <v>1957</v>
      </c>
      <c r="K491" s="128" t="str">
        <f t="shared" si="67"/>
        <v>pdf</v>
      </c>
      <c r="L491" s="30" t="s">
        <v>1958</v>
      </c>
      <c r="M491" s="128" t="str">
        <f t="shared" si="68"/>
        <v>pdf</v>
      </c>
      <c r="N491" s="30" t="s">
        <v>97</v>
      </c>
      <c r="O491" s="129" t="s">
        <v>98</v>
      </c>
      <c r="P491" s="13" t="str">
        <f t="shared" si="69"/>
        <v>Folder</v>
      </c>
      <c r="Q491" s="127">
        <v>1650</v>
      </c>
      <c r="R491" s="127">
        <v>750</v>
      </c>
      <c r="S491" s="127">
        <v>700</v>
      </c>
      <c r="T491" s="131" t="s">
        <v>1947</v>
      </c>
      <c r="U491" s="2" t="s">
        <v>1959</v>
      </c>
      <c r="V491" s="44" t="s">
        <v>98</v>
      </c>
      <c r="W491" s="30" t="s">
        <v>98</v>
      </c>
      <c r="X491" s="30" t="s">
        <v>98</v>
      </c>
      <c r="Y491" s="30" t="s">
        <v>98</v>
      </c>
      <c r="Z491" s="30" t="s">
        <v>98</v>
      </c>
      <c r="AA491" s="30" t="s">
        <v>98</v>
      </c>
      <c r="AB491" s="130" t="s">
        <v>98</v>
      </c>
      <c r="AC491" s="44" t="s">
        <v>130</v>
      </c>
      <c r="AD491" s="63" t="s">
        <v>98</v>
      </c>
      <c r="AE491" s="12" t="s">
        <v>98</v>
      </c>
      <c r="AF491" s="85" t="s">
        <v>98</v>
      </c>
      <c r="AG491" s="71" t="s">
        <v>98</v>
      </c>
      <c r="AH491" s="71" t="s">
        <v>98</v>
      </c>
      <c r="AI491" s="71" t="s">
        <v>98</v>
      </c>
      <c r="AJ491" s="71" t="s">
        <v>98</v>
      </c>
      <c r="AK491" s="75" t="s">
        <v>98</v>
      </c>
      <c r="AL491" s="12" t="s">
        <v>98</v>
      </c>
      <c r="AM491" s="12" t="str">
        <f t="shared" si="70"/>
        <v/>
      </c>
      <c r="AN491" s="14" t="str">
        <f t="shared" si="71"/>
        <v>Folder</v>
      </c>
      <c r="AO491" s="123"/>
      <c r="AP491" s="41"/>
      <c r="AQ491" s="71" t="s">
        <v>98</v>
      </c>
      <c r="AR491" s="67" t="str">
        <f t="shared" si="72"/>
        <v>K19x.005</v>
      </c>
      <c r="AS491" s="67" t="s">
        <v>1948</v>
      </c>
      <c r="AT491" s="67" t="s">
        <v>100</v>
      </c>
      <c r="AU491" s="75" t="s">
        <v>100</v>
      </c>
      <c r="AV491" s="112" t="s">
        <v>1498</v>
      </c>
      <c r="AW491" s="12" t="s">
        <v>98</v>
      </c>
      <c r="AX491" s="12" t="s">
        <v>98</v>
      </c>
      <c r="AY491" s="12" t="str">
        <f t="shared" si="64"/>
        <v>M5A</v>
      </c>
      <c r="AZ491" s="71" t="s">
        <v>98</v>
      </c>
      <c r="BA491" s="12" t="str">
        <f t="shared" si="65"/>
        <v>27 kw-24 krpm</v>
      </c>
      <c r="BB491" s="12" t="str">
        <f t="shared" si="66"/>
        <v>HSK-E 63</v>
      </c>
      <c r="BC491" s="12" t="s">
        <v>98</v>
      </c>
      <c r="BD491" s="100" t="s">
        <v>98</v>
      </c>
      <c r="BE491" s="12" t="s">
        <v>98</v>
      </c>
      <c r="BF491" s="71" t="s">
        <v>98</v>
      </c>
      <c r="BG491" s="12" t="s">
        <v>98</v>
      </c>
      <c r="BH491" s="12" t="s">
        <v>98</v>
      </c>
      <c r="BI491" s="12" t="s">
        <v>98</v>
      </c>
      <c r="BJ491" s="100" t="s">
        <v>98</v>
      </c>
      <c r="BK491" s="12" t="s">
        <v>98</v>
      </c>
      <c r="BL491" s="71" t="s">
        <v>98</v>
      </c>
      <c r="BM491" s="12" t="s">
        <v>98</v>
      </c>
      <c r="BN491" s="12" t="s">
        <v>98</v>
      </c>
      <c r="BO491" s="12" t="s">
        <v>98</v>
      </c>
      <c r="BP491" s="100" t="s">
        <v>98</v>
      </c>
      <c r="BQ491" s="12" t="s">
        <v>98</v>
      </c>
      <c r="BR491" s="71" t="s">
        <v>98</v>
      </c>
      <c r="BS491" s="12" t="s">
        <v>98</v>
      </c>
      <c r="BT491" s="12" t="s">
        <v>98</v>
      </c>
      <c r="BU491" s="12" t="s">
        <v>98</v>
      </c>
      <c r="BV491" s="100" t="s">
        <v>98</v>
      </c>
      <c r="BW491" s="12" t="s">
        <v>98</v>
      </c>
      <c r="BX491" s="71" t="s">
        <v>98</v>
      </c>
      <c r="BY491" s="12" t="s">
        <v>98</v>
      </c>
      <c r="BZ491" s="12" t="s">
        <v>98</v>
      </c>
      <c r="CA491" s="12" t="s">
        <v>98</v>
      </c>
      <c r="CB491" s="100" t="s">
        <v>98</v>
      </c>
      <c r="CC491" s="100" t="s">
        <v>98</v>
      </c>
      <c r="CD491" s="100" t="s">
        <v>98</v>
      </c>
      <c r="CE491" s="100" t="s">
        <v>98</v>
      </c>
      <c r="CF491" s="100" t="s">
        <v>98</v>
      </c>
      <c r="CG491" s="100" t="s">
        <v>98</v>
      </c>
      <c r="CH491" s="100" t="s">
        <v>98</v>
      </c>
      <c r="CI491" s="101" t="s">
        <v>98</v>
      </c>
    </row>
    <row r="492" spans="1:87" ht="24.75" customHeight="1" x14ac:dyDescent="0.25">
      <c r="A492" s="62" t="s">
        <v>1943</v>
      </c>
      <c r="B492" s="44" t="s">
        <v>155</v>
      </c>
      <c r="C492" s="44" t="s">
        <v>1434</v>
      </c>
      <c r="D492" t="s">
        <v>1078</v>
      </c>
      <c r="E492" s="30">
        <v>2002</v>
      </c>
      <c r="F492" s="30" t="s">
        <v>91</v>
      </c>
      <c r="G492" s="30" t="s">
        <v>1435</v>
      </c>
      <c r="H492" s="30" t="s">
        <v>93</v>
      </c>
      <c r="I492" s="30" t="s">
        <v>1436</v>
      </c>
      <c r="J492" s="30" t="s">
        <v>1957</v>
      </c>
      <c r="K492" s="128" t="str">
        <f t="shared" si="67"/>
        <v>pdf</v>
      </c>
      <c r="L492" s="30" t="s">
        <v>1958</v>
      </c>
      <c r="M492" s="128" t="str">
        <f t="shared" si="68"/>
        <v>pdf</v>
      </c>
      <c r="N492" s="30" t="s">
        <v>97</v>
      </c>
      <c r="O492" s="129" t="s">
        <v>98</v>
      </c>
      <c r="P492" s="13" t="str">
        <f t="shared" si="69"/>
        <v>Folder</v>
      </c>
      <c r="Q492" s="127">
        <v>1650</v>
      </c>
      <c r="R492" s="127">
        <v>750</v>
      </c>
      <c r="S492" s="127">
        <v>700</v>
      </c>
      <c r="T492" s="131" t="s">
        <v>1947</v>
      </c>
      <c r="U492" s="2" t="s">
        <v>1959</v>
      </c>
      <c r="V492" s="44" t="s">
        <v>98</v>
      </c>
      <c r="W492" s="30" t="s">
        <v>98</v>
      </c>
      <c r="X492" s="30" t="s">
        <v>98</v>
      </c>
      <c r="Y492" s="30" t="s">
        <v>98</v>
      </c>
      <c r="Z492" s="30" t="s">
        <v>98</v>
      </c>
      <c r="AA492" s="30" t="s">
        <v>98</v>
      </c>
      <c r="AB492" s="130" t="s">
        <v>98</v>
      </c>
      <c r="AC492" s="44" t="s">
        <v>130</v>
      </c>
      <c r="AD492" s="63" t="s">
        <v>98</v>
      </c>
      <c r="AE492" s="12" t="s">
        <v>98</v>
      </c>
      <c r="AF492" s="85" t="s">
        <v>98</v>
      </c>
      <c r="AG492" s="71" t="s">
        <v>98</v>
      </c>
      <c r="AH492" s="71" t="s">
        <v>98</v>
      </c>
      <c r="AI492" s="71" t="s">
        <v>98</v>
      </c>
      <c r="AJ492" s="71" t="s">
        <v>98</v>
      </c>
      <c r="AK492" s="75" t="s">
        <v>98</v>
      </c>
      <c r="AL492" s="12" t="s">
        <v>98</v>
      </c>
      <c r="AM492" s="12" t="str">
        <f t="shared" si="70"/>
        <v/>
      </c>
      <c r="AN492" s="14" t="str">
        <f t="shared" si="71"/>
        <v>Folder</v>
      </c>
      <c r="AO492" s="123"/>
      <c r="AP492" s="41"/>
      <c r="AQ492" s="71" t="s">
        <v>98</v>
      </c>
      <c r="AR492" s="67" t="str">
        <f t="shared" si="72"/>
        <v>K19x.006</v>
      </c>
      <c r="AS492" s="67" t="s">
        <v>1948</v>
      </c>
      <c r="AT492" s="67" t="s">
        <v>100</v>
      </c>
      <c r="AU492" s="75" t="s">
        <v>100</v>
      </c>
      <c r="AV492" s="112" t="s">
        <v>1498</v>
      </c>
      <c r="AW492" s="12" t="s">
        <v>98</v>
      </c>
      <c r="AX492" s="12" t="s">
        <v>98</v>
      </c>
      <c r="AY492" s="12" t="str">
        <f t="shared" si="64"/>
        <v>M5A</v>
      </c>
      <c r="AZ492" s="71" t="s">
        <v>98</v>
      </c>
      <c r="BA492" s="12" t="str">
        <f t="shared" si="65"/>
        <v>27 kw-24 krpm</v>
      </c>
      <c r="BB492" s="12" t="str">
        <f t="shared" si="66"/>
        <v>HSK-E 63</v>
      </c>
      <c r="BC492" s="12" t="s">
        <v>98</v>
      </c>
      <c r="BD492" s="100" t="s">
        <v>98</v>
      </c>
      <c r="BE492" s="12" t="s">
        <v>98</v>
      </c>
      <c r="BF492" s="71" t="s">
        <v>98</v>
      </c>
      <c r="BG492" s="12" t="s">
        <v>98</v>
      </c>
      <c r="BH492" s="12" t="s">
        <v>98</v>
      </c>
      <c r="BI492" s="12" t="s">
        <v>98</v>
      </c>
      <c r="BJ492" s="100" t="s">
        <v>98</v>
      </c>
      <c r="BK492" s="12" t="s">
        <v>98</v>
      </c>
      <c r="BL492" s="71" t="s">
        <v>98</v>
      </c>
      <c r="BM492" s="12" t="s">
        <v>98</v>
      </c>
      <c r="BN492" s="12" t="s">
        <v>98</v>
      </c>
      <c r="BO492" s="12" t="s">
        <v>98</v>
      </c>
      <c r="BP492" s="100" t="s">
        <v>98</v>
      </c>
      <c r="BQ492" s="12" t="s">
        <v>98</v>
      </c>
      <c r="BR492" s="71" t="s">
        <v>98</v>
      </c>
      <c r="BS492" s="12" t="s">
        <v>98</v>
      </c>
      <c r="BT492" s="12" t="s">
        <v>98</v>
      </c>
      <c r="BU492" s="12" t="s">
        <v>98</v>
      </c>
      <c r="BV492" s="100" t="s">
        <v>98</v>
      </c>
      <c r="BW492" s="12" t="s">
        <v>98</v>
      </c>
      <c r="BX492" s="71" t="s">
        <v>98</v>
      </c>
      <c r="BY492" s="12" t="s">
        <v>98</v>
      </c>
      <c r="BZ492" s="12" t="s">
        <v>98</v>
      </c>
      <c r="CA492" s="12" t="s">
        <v>98</v>
      </c>
      <c r="CB492" s="100" t="s">
        <v>98</v>
      </c>
      <c r="CC492" s="100" t="s">
        <v>98</v>
      </c>
      <c r="CD492" s="100" t="s">
        <v>98</v>
      </c>
      <c r="CE492" s="100" t="s">
        <v>98</v>
      </c>
      <c r="CF492" s="100" t="s">
        <v>98</v>
      </c>
      <c r="CG492" s="100" t="s">
        <v>98</v>
      </c>
      <c r="CH492" s="100" t="s">
        <v>98</v>
      </c>
      <c r="CI492" s="101" t="s">
        <v>98</v>
      </c>
    </row>
    <row r="493" spans="1:87" ht="24.75" customHeight="1" x14ac:dyDescent="0.25">
      <c r="A493" s="62" t="s">
        <v>1943</v>
      </c>
      <c r="B493" s="44" t="s">
        <v>166</v>
      </c>
      <c r="C493" s="44" t="s">
        <v>1434</v>
      </c>
      <c r="D493" t="s">
        <v>1960</v>
      </c>
      <c r="E493" s="30">
        <v>2002</v>
      </c>
      <c r="F493" s="30" t="s">
        <v>91</v>
      </c>
      <c r="G493" s="30" t="s">
        <v>1435</v>
      </c>
      <c r="H493" s="30" t="s">
        <v>93</v>
      </c>
      <c r="I493" s="30" t="s">
        <v>1436</v>
      </c>
      <c r="J493" s="30" t="s">
        <v>1961</v>
      </c>
      <c r="K493" s="128" t="str">
        <f t="shared" si="67"/>
        <v>pdf</v>
      </c>
      <c r="L493" s="30" t="s">
        <v>1951</v>
      </c>
      <c r="M493" s="128" t="str">
        <f t="shared" si="68"/>
        <v>pdf</v>
      </c>
      <c r="N493" s="30" t="s">
        <v>97</v>
      </c>
      <c r="O493" s="129" t="s">
        <v>98</v>
      </c>
      <c r="P493" s="13" t="str">
        <f t="shared" si="69"/>
        <v>Folder</v>
      </c>
      <c r="Q493" s="127">
        <v>1650</v>
      </c>
      <c r="R493" s="127">
        <v>750</v>
      </c>
      <c r="S493" s="127">
        <v>700</v>
      </c>
      <c r="T493" s="131" t="s">
        <v>782</v>
      </c>
      <c r="U493" s="2" t="s">
        <v>99</v>
      </c>
      <c r="V493" s="44" t="s">
        <v>98</v>
      </c>
      <c r="W493" s="30" t="s">
        <v>98</v>
      </c>
      <c r="X493" s="30" t="s">
        <v>98</v>
      </c>
      <c r="Y493" s="30" t="s">
        <v>98</v>
      </c>
      <c r="Z493" s="30" t="s">
        <v>98</v>
      </c>
      <c r="AA493" s="30" t="s">
        <v>98</v>
      </c>
      <c r="AB493" s="130" t="s">
        <v>98</v>
      </c>
      <c r="AC493" s="44" t="s">
        <v>353</v>
      </c>
      <c r="AD493" s="63" t="s">
        <v>98</v>
      </c>
      <c r="AE493" s="12" t="s">
        <v>98</v>
      </c>
      <c r="AF493" s="85" t="s">
        <v>98</v>
      </c>
      <c r="AG493" s="71" t="s">
        <v>98</v>
      </c>
      <c r="AH493" s="71" t="s">
        <v>98</v>
      </c>
      <c r="AI493" s="71" t="s">
        <v>98</v>
      </c>
      <c r="AJ493" s="71" t="s">
        <v>98</v>
      </c>
      <c r="AK493" s="75" t="s">
        <v>98</v>
      </c>
      <c r="AL493" s="12" t="s">
        <v>98</v>
      </c>
      <c r="AM493" s="12" t="str">
        <f t="shared" si="70"/>
        <v/>
      </c>
      <c r="AN493" s="14" t="str">
        <f t="shared" si="71"/>
        <v>Folder</v>
      </c>
      <c r="AO493" s="123"/>
      <c r="AP493" s="41"/>
      <c r="AQ493" s="71" t="s">
        <v>98</v>
      </c>
      <c r="AR493" s="67" t="str">
        <f t="shared" si="72"/>
        <v>K19x.007</v>
      </c>
      <c r="AS493" s="67" t="s">
        <v>1948</v>
      </c>
      <c r="AT493" s="67" t="s">
        <v>100</v>
      </c>
      <c r="AU493" s="75" t="s">
        <v>100</v>
      </c>
      <c r="AV493" s="112" t="s">
        <v>214</v>
      </c>
      <c r="AW493" s="12" t="s">
        <v>98</v>
      </c>
      <c r="AX493" s="12" t="s">
        <v>98</v>
      </c>
      <c r="AY493" s="12" t="str">
        <f t="shared" si="64"/>
        <v>M5A</v>
      </c>
      <c r="AZ493" s="71" t="s">
        <v>98</v>
      </c>
      <c r="BA493" s="12" t="str">
        <f t="shared" si="65"/>
        <v>27 kw-24 krpm</v>
      </c>
      <c r="BB493" s="12" t="str">
        <f t="shared" si="66"/>
        <v>HSK-E 63</v>
      </c>
      <c r="BC493" s="12" t="s">
        <v>98</v>
      </c>
      <c r="BD493" s="100" t="s">
        <v>98</v>
      </c>
      <c r="BE493" s="12" t="s">
        <v>98</v>
      </c>
      <c r="BF493" s="71" t="s">
        <v>98</v>
      </c>
      <c r="BG493" s="12" t="s">
        <v>98</v>
      </c>
      <c r="BH493" s="12" t="s">
        <v>98</v>
      </c>
      <c r="BI493" s="12" t="s">
        <v>98</v>
      </c>
      <c r="BJ493" s="100" t="s">
        <v>98</v>
      </c>
      <c r="BK493" s="12" t="s">
        <v>98</v>
      </c>
      <c r="BL493" s="71" t="s">
        <v>98</v>
      </c>
      <c r="BM493" s="12" t="s">
        <v>98</v>
      </c>
      <c r="BN493" s="12" t="s">
        <v>98</v>
      </c>
      <c r="BO493" s="12" t="s">
        <v>98</v>
      </c>
      <c r="BP493" s="100" t="s">
        <v>98</v>
      </c>
      <c r="BQ493" s="12" t="s">
        <v>98</v>
      </c>
      <c r="BR493" s="71" t="s">
        <v>98</v>
      </c>
      <c r="BS493" s="12" t="s">
        <v>98</v>
      </c>
      <c r="BT493" s="12" t="s">
        <v>98</v>
      </c>
      <c r="BU493" s="12" t="s">
        <v>98</v>
      </c>
      <c r="BV493" s="100" t="s">
        <v>98</v>
      </c>
      <c r="BW493" s="12" t="s">
        <v>98</v>
      </c>
      <c r="BX493" s="71" t="s">
        <v>98</v>
      </c>
      <c r="BY493" s="12" t="s">
        <v>98</v>
      </c>
      <c r="BZ493" s="12" t="s">
        <v>98</v>
      </c>
      <c r="CA493" s="12" t="s">
        <v>98</v>
      </c>
      <c r="CB493" s="100" t="s">
        <v>98</v>
      </c>
      <c r="CC493" s="100" t="s">
        <v>98</v>
      </c>
      <c r="CD493" s="100" t="s">
        <v>98</v>
      </c>
      <c r="CE493" s="100" t="s">
        <v>98</v>
      </c>
      <c r="CF493" s="100" t="s">
        <v>98</v>
      </c>
      <c r="CG493" s="100" t="s">
        <v>98</v>
      </c>
      <c r="CH493" s="100" t="s">
        <v>98</v>
      </c>
      <c r="CI493" s="101" t="s">
        <v>98</v>
      </c>
    </row>
    <row r="494" spans="1:87" ht="24.75" customHeight="1" x14ac:dyDescent="0.25">
      <c r="A494" s="62" t="s">
        <v>1943</v>
      </c>
      <c r="B494" s="44" t="s">
        <v>173</v>
      </c>
      <c r="C494" s="44" t="s">
        <v>1434</v>
      </c>
      <c r="D494" t="s">
        <v>1007</v>
      </c>
      <c r="E494" s="30">
        <v>2003</v>
      </c>
      <c r="F494" s="30" t="s">
        <v>91</v>
      </c>
      <c r="G494" s="30" t="s">
        <v>1435</v>
      </c>
      <c r="H494" s="30" t="s">
        <v>93</v>
      </c>
      <c r="I494" s="30" t="s">
        <v>94</v>
      </c>
      <c r="J494" s="30" t="s">
        <v>1962</v>
      </c>
      <c r="K494" s="128" t="str">
        <f t="shared" si="67"/>
        <v>pdf</v>
      </c>
      <c r="L494" s="30" t="s">
        <v>1963</v>
      </c>
      <c r="M494" s="128" t="str">
        <f t="shared" si="68"/>
        <v>pdf</v>
      </c>
      <c r="N494" s="30" t="s">
        <v>97</v>
      </c>
      <c r="O494" s="129" t="s">
        <v>98</v>
      </c>
      <c r="P494" s="13" t="str">
        <f t="shared" si="69"/>
        <v>Folder</v>
      </c>
      <c r="Q494" s="127">
        <v>1650</v>
      </c>
      <c r="R494" s="127">
        <v>750</v>
      </c>
      <c r="S494" s="127">
        <v>700</v>
      </c>
      <c r="T494" s="131" t="s">
        <v>782</v>
      </c>
      <c r="U494" s="2" t="s">
        <v>99</v>
      </c>
      <c r="V494" s="44" t="s">
        <v>98</v>
      </c>
      <c r="W494" s="30" t="s">
        <v>98</v>
      </c>
      <c r="X494" s="30" t="s">
        <v>98</v>
      </c>
      <c r="Y494" s="30" t="s">
        <v>98</v>
      </c>
      <c r="Z494" s="30" t="s">
        <v>98</v>
      </c>
      <c r="AA494" s="30" t="s">
        <v>98</v>
      </c>
      <c r="AB494" s="130" t="s">
        <v>98</v>
      </c>
      <c r="AC494" s="44" t="s">
        <v>353</v>
      </c>
      <c r="AD494" s="63" t="s">
        <v>98</v>
      </c>
      <c r="AE494" s="12" t="s">
        <v>98</v>
      </c>
      <c r="AF494" s="85" t="s">
        <v>98</v>
      </c>
      <c r="AG494" s="71" t="s">
        <v>98</v>
      </c>
      <c r="AH494" s="71" t="s">
        <v>98</v>
      </c>
      <c r="AI494" s="71" t="s">
        <v>98</v>
      </c>
      <c r="AJ494" s="71" t="s">
        <v>98</v>
      </c>
      <c r="AK494" s="75" t="s">
        <v>98</v>
      </c>
      <c r="AL494" s="12" t="s">
        <v>98</v>
      </c>
      <c r="AM494" s="12" t="str">
        <f t="shared" si="70"/>
        <v/>
      </c>
      <c r="AN494" s="14" t="str">
        <f t="shared" si="71"/>
        <v>Folder</v>
      </c>
      <c r="AO494" s="123"/>
      <c r="AP494" s="41"/>
      <c r="AQ494" s="71" t="s">
        <v>98</v>
      </c>
      <c r="AR494" s="67" t="str">
        <f t="shared" si="72"/>
        <v>K19x.008</v>
      </c>
      <c r="AS494" s="67" t="s">
        <v>1948</v>
      </c>
      <c r="AT494" s="67" t="s">
        <v>100</v>
      </c>
      <c r="AU494" s="75" t="s">
        <v>100</v>
      </c>
      <c r="AV494" s="112" t="s">
        <v>98</v>
      </c>
      <c r="AW494" s="12" t="s">
        <v>98</v>
      </c>
      <c r="AX494" s="12" t="s">
        <v>98</v>
      </c>
      <c r="AY494" s="12" t="str">
        <f t="shared" si="64"/>
        <v>M5A</v>
      </c>
      <c r="AZ494" s="71" t="s">
        <v>98</v>
      </c>
      <c r="BA494" s="12" t="str">
        <f t="shared" si="65"/>
        <v>27 kw-24 krpm</v>
      </c>
      <c r="BB494" s="12" t="str">
        <f t="shared" si="66"/>
        <v>HSK-A 63</v>
      </c>
      <c r="BC494" s="12" t="s">
        <v>98</v>
      </c>
      <c r="BD494" s="100" t="s">
        <v>98</v>
      </c>
      <c r="BE494" s="12" t="s">
        <v>98</v>
      </c>
      <c r="BF494" s="71" t="s">
        <v>98</v>
      </c>
      <c r="BG494" s="12" t="s">
        <v>98</v>
      </c>
      <c r="BH494" s="12" t="s">
        <v>98</v>
      </c>
      <c r="BI494" s="12" t="s">
        <v>98</v>
      </c>
      <c r="BJ494" s="100" t="s">
        <v>98</v>
      </c>
      <c r="BK494" s="12" t="s">
        <v>98</v>
      </c>
      <c r="BL494" s="71" t="s">
        <v>98</v>
      </c>
      <c r="BM494" s="12" t="s">
        <v>98</v>
      </c>
      <c r="BN494" s="12" t="s">
        <v>98</v>
      </c>
      <c r="BO494" s="12" t="s">
        <v>98</v>
      </c>
      <c r="BP494" s="100" t="s">
        <v>98</v>
      </c>
      <c r="BQ494" s="12" t="s">
        <v>98</v>
      </c>
      <c r="BR494" s="71" t="s">
        <v>98</v>
      </c>
      <c r="BS494" s="12" t="s">
        <v>98</v>
      </c>
      <c r="BT494" s="12" t="s">
        <v>98</v>
      </c>
      <c r="BU494" s="12" t="s">
        <v>98</v>
      </c>
      <c r="BV494" s="100" t="s">
        <v>98</v>
      </c>
      <c r="BW494" s="12" t="s">
        <v>98</v>
      </c>
      <c r="BX494" s="71" t="s">
        <v>98</v>
      </c>
      <c r="BY494" s="12" t="s">
        <v>98</v>
      </c>
      <c r="BZ494" s="12" t="s">
        <v>98</v>
      </c>
      <c r="CA494" s="12" t="s">
        <v>98</v>
      </c>
      <c r="CB494" s="100" t="s">
        <v>98</v>
      </c>
      <c r="CC494" s="100" t="s">
        <v>98</v>
      </c>
      <c r="CD494" s="100" t="s">
        <v>98</v>
      </c>
      <c r="CE494" s="100" t="s">
        <v>98</v>
      </c>
      <c r="CF494" s="100" t="s">
        <v>98</v>
      </c>
      <c r="CG494" s="100" t="s">
        <v>98</v>
      </c>
      <c r="CH494" s="100" t="s">
        <v>98</v>
      </c>
      <c r="CI494" s="101" t="s">
        <v>98</v>
      </c>
    </row>
    <row r="495" spans="1:87" ht="24.75" customHeight="1" x14ac:dyDescent="0.25">
      <c r="A495" s="62" t="s">
        <v>1943</v>
      </c>
      <c r="B495" s="44" t="s">
        <v>184</v>
      </c>
      <c r="C495" s="44" t="s">
        <v>1434</v>
      </c>
      <c r="D495" t="s">
        <v>1964</v>
      </c>
      <c r="E495" s="30">
        <v>2003</v>
      </c>
      <c r="F495" s="30" t="s">
        <v>91</v>
      </c>
      <c r="G495" s="30" t="s">
        <v>1435</v>
      </c>
      <c r="H495" s="30" t="s">
        <v>93</v>
      </c>
      <c r="I495" s="30" t="s">
        <v>1436</v>
      </c>
      <c r="J495" s="30" t="s">
        <v>1965</v>
      </c>
      <c r="K495" s="128" t="str">
        <f t="shared" si="67"/>
        <v>pdf</v>
      </c>
      <c r="L495" s="30" t="s">
        <v>1966</v>
      </c>
      <c r="M495" s="128" t="str">
        <f t="shared" si="68"/>
        <v>pdf</v>
      </c>
      <c r="N495" s="30" t="s">
        <v>97</v>
      </c>
      <c r="O495" s="129" t="s">
        <v>98</v>
      </c>
      <c r="P495" s="13" t="str">
        <f t="shared" si="69"/>
        <v>Folder</v>
      </c>
      <c r="Q495" s="127">
        <v>1650</v>
      </c>
      <c r="R495" s="127">
        <v>750</v>
      </c>
      <c r="S495" s="127">
        <v>700</v>
      </c>
      <c r="T495" s="131" t="s">
        <v>1947</v>
      </c>
      <c r="U495" s="2" t="s">
        <v>99</v>
      </c>
      <c r="V495" s="44" t="s">
        <v>98</v>
      </c>
      <c r="W495" s="30" t="s">
        <v>98</v>
      </c>
      <c r="X495" s="30" t="s">
        <v>98</v>
      </c>
      <c r="Y495" s="30" t="s">
        <v>98</v>
      </c>
      <c r="Z495" s="30" t="s">
        <v>98</v>
      </c>
      <c r="AA495" s="30" t="s">
        <v>98</v>
      </c>
      <c r="AB495" s="130" t="s">
        <v>98</v>
      </c>
      <c r="AC495" s="44" t="s">
        <v>137</v>
      </c>
      <c r="AD495" s="63" t="s">
        <v>98</v>
      </c>
      <c r="AE495" s="12" t="s">
        <v>98</v>
      </c>
      <c r="AF495" s="85" t="s">
        <v>98</v>
      </c>
      <c r="AG495" s="71" t="s">
        <v>98</v>
      </c>
      <c r="AH495" s="71" t="s">
        <v>98</v>
      </c>
      <c r="AI495" s="71" t="s">
        <v>98</v>
      </c>
      <c r="AJ495" s="71" t="s">
        <v>98</v>
      </c>
      <c r="AK495" s="75" t="s">
        <v>98</v>
      </c>
      <c r="AL495" s="12" t="s">
        <v>98</v>
      </c>
      <c r="AM495" s="12" t="str">
        <f t="shared" si="70"/>
        <v/>
      </c>
      <c r="AN495" s="14" t="str">
        <f t="shared" si="71"/>
        <v>Folder</v>
      </c>
      <c r="AO495" s="123"/>
      <c r="AP495" s="41"/>
      <c r="AQ495" s="71" t="s">
        <v>98</v>
      </c>
      <c r="AR495" s="67" t="str">
        <f t="shared" si="72"/>
        <v>K19x.009</v>
      </c>
      <c r="AS495" s="67" t="s">
        <v>1948</v>
      </c>
      <c r="AT495" s="67" t="s">
        <v>100</v>
      </c>
      <c r="AU495" s="75" t="s">
        <v>100</v>
      </c>
      <c r="AV495" s="112" t="s">
        <v>98</v>
      </c>
      <c r="AW495" s="12" t="s">
        <v>98</v>
      </c>
      <c r="AX495" s="12" t="s">
        <v>98</v>
      </c>
      <c r="AY495" s="12" t="str">
        <f t="shared" si="64"/>
        <v>M5A</v>
      </c>
      <c r="AZ495" s="71" t="s">
        <v>98</v>
      </c>
      <c r="BA495" s="12" t="str">
        <f t="shared" si="65"/>
        <v>27 kw-24 krpm</v>
      </c>
      <c r="BB495" s="12" t="str">
        <f t="shared" si="66"/>
        <v>HSK-E 63</v>
      </c>
      <c r="BC495" s="12" t="s">
        <v>98</v>
      </c>
      <c r="BD495" s="100" t="s">
        <v>98</v>
      </c>
      <c r="BE495" s="12" t="s">
        <v>98</v>
      </c>
      <c r="BF495" s="71" t="s">
        <v>98</v>
      </c>
      <c r="BG495" s="12" t="s">
        <v>98</v>
      </c>
      <c r="BH495" s="12" t="s">
        <v>98</v>
      </c>
      <c r="BI495" s="12" t="s">
        <v>98</v>
      </c>
      <c r="BJ495" s="100" t="s">
        <v>98</v>
      </c>
      <c r="BK495" s="12" t="s">
        <v>98</v>
      </c>
      <c r="BL495" s="71" t="s">
        <v>98</v>
      </c>
      <c r="BM495" s="12" t="s">
        <v>98</v>
      </c>
      <c r="BN495" s="12" t="s">
        <v>98</v>
      </c>
      <c r="BO495" s="12" t="s">
        <v>98</v>
      </c>
      <c r="BP495" s="100" t="s">
        <v>98</v>
      </c>
      <c r="BQ495" s="12" t="s">
        <v>98</v>
      </c>
      <c r="BR495" s="71" t="s">
        <v>98</v>
      </c>
      <c r="BS495" s="12" t="s">
        <v>98</v>
      </c>
      <c r="BT495" s="12" t="s">
        <v>98</v>
      </c>
      <c r="BU495" s="12" t="s">
        <v>98</v>
      </c>
      <c r="BV495" s="100" t="s">
        <v>98</v>
      </c>
      <c r="BW495" s="12" t="s">
        <v>98</v>
      </c>
      <c r="BX495" s="71" t="s">
        <v>98</v>
      </c>
      <c r="BY495" s="12" t="s">
        <v>98</v>
      </c>
      <c r="BZ495" s="12" t="s">
        <v>98</v>
      </c>
      <c r="CA495" s="12" t="s">
        <v>98</v>
      </c>
      <c r="CB495" s="100" t="s">
        <v>98</v>
      </c>
      <c r="CC495" s="100" t="s">
        <v>98</v>
      </c>
      <c r="CD495" s="100" t="s">
        <v>98</v>
      </c>
      <c r="CE495" s="100" t="s">
        <v>98</v>
      </c>
      <c r="CF495" s="100" t="s">
        <v>98</v>
      </c>
      <c r="CG495" s="100" t="s">
        <v>98</v>
      </c>
      <c r="CH495" s="100" t="s">
        <v>98</v>
      </c>
      <c r="CI495" s="101" t="s">
        <v>98</v>
      </c>
    </row>
    <row r="496" spans="1:87" ht="24.75" customHeight="1" x14ac:dyDescent="0.25">
      <c r="A496" s="62" t="s">
        <v>1943</v>
      </c>
      <c r="B496" s="44" t="s">
        <v>189</v>
      </c>
      <c r="C496" s="44" t="s">
        <v>1434</v>
      </c>
      <c r="D496" t="s">
        <v>1479</v>
      </c>
      <c r="E496" s="30">
        <v>2003</v>
      </c>
      <c r="F496" s="30" t="s">
        <v>91</v>
      </c>
      <c r="G496" s="30" t="s">
        <v>1435</v>
      </c>
      <c r="H496" s="30" t="s">
        <v>93</v>
      </c>
      <c r="I496" s="30" t="s">
        <v>1436</v>
      </c>
      <c r="J496" s="30" t="s">
        <v>1967</v>
      </c>
      <c r="K496" s="128" t="str">
        <f t="shared" si="67"/>
        <v>pdf</v>
      </c>
      <c r="L496" s="30" t="s">
        <v>1968</v>
      </c>
      <c r="M496" s="128" t="str">
        <f t="shared" si="68"/>
        <v>pdf</v>
      </c>
      <c r="N496" s="30" t="s">
        <v>97</v>
      </c>
      <c r="O496" s="129" t="s">
        <v>98</v>
      </c>
      <c r="P496" s="13" t="str">
        <f t="shared" si="69"/>
        <v>Folder</v>
      </c>
      <c r="Q496" s="127">
        <v>1650</v>
      </c>
      <c r="R496" s="127">
        <v>750</v>
      </c>
      <c r="S496" s="127">
        <v>700</v>
      </c>
      <c r="T496" s="131" t="s">
        <v>1947</v>
      </c>
      <c r="U496" s="2" t="s">
        <v>100</v>
      </c>
      <c r="V496" s="44" t="s">
        <v>98</v>
      </c>
      <c r="W496" s="30" t="s">
        <v>98</v>
      </c>
      <c r="X496" s="30" t="s">
        <v>98</v>
      </c>
      <c r="Y496" s="30" t="s">
        <v>98</v>
      </c>
      <c r="Z496" s="30" t="s">
        <v>98</v>
      </c>
      <c r="AA496" s="30" t="s">
        <v>98</v>
      </c>
      <c r="AB496" s="130" t="s">
        <v>98</v>
      </c>
      <c r="AC496" s="44" t="s">
        <v>130</v>
      </c>
      <c r="AD496" s="63" t="s">
        <v>98</v>
      </c>
      <c r="AE496" s="12" t="s">
        <v>98</v>
      </c>
      <c r="AF496" s="85" t="s">
        <v>98</v>
      </c>
      <c r="AG496" s="71" t="s">
        <v>98</v>
      </c>
      <c r="AH496" s="71" t="s">
        <v>98</v>
      </c>
      <c r="AI496" s="71" t="s">
        <v>98</v>
      </c>
      <c r="AJ496" s="71" t="s">
        <v>98</v>
      </c>
      <c r="AK496" s="75" t="s">
        <v>98</v>
      </c>
      <c r="AL496" s="12" t="s">
        <v>98</v>
      </c>
      <c r="AM496" s="12" t="str">
        <f t="shared" si="70"/>
        <v/>
      </c>
      <c r="AN496" s="14" t="str">
        <f t="shared" si="71"/>
        <v>Folder</v>
      </c>
      <c r="AO496" s="123"/>
      <c r="AP496" s="41"/>
      <c r="AQ496" s="71" t="s">
        <v>98</v>
      </c>
      <c r="AR496" s="67" t="str">
        <f t="shared" si="57"/>
        <v>K19x.010</v>
      </c>
      <c r="AS496" s="67" t="s">
        <v>1948</v>
      </c>
      <c r="AT496" s="67" t="s">
        <v>100</v>
      </c>
      <c r="AU496" s="75" t="s">
        <v>100</v>
      </c>
      <c r="AV496" s="112" t="s">
        <v>1498</v>
      </c>
      <c r="AW496" s="12" t="s">
        <v>98</v>
      </c>
      <c r="AX496" s="12" t="s">
        <v>98</v>
      </c>
      <c r="AY496" s="12" t="str">
        <f>F496</f>
        <v>M5A</v>
      </c>
      <c r="AZ496" s="71" t="s">
        <v>98</v>
      </c>
      <c r="BA496" s="12" t="str">
        <f>G496</f>
        <v>27 kw-24 krpm</v>
      </c>
      <c r="BB496" s="12" t="str">
        <f>I496</f>
        <v>HSK-E 63</v>
      </c>
      <c r="BC496" s="12" t="s">
        <v>98</v>
      </c>
      <c r="BD496" s="100" t="s">
        <v>98</v>
      </c>
      <c r="BE496" s="12" t="s">
        <v>98</v>
      </c>
      <c r="BF496" s="71" t="s">
        <v>98</v>
      </c>
      <c r="BG496" s="12" t="s">
        <v>98</v>
      </c>
      <c r="BH496" s="12" t="s">
        <v>98</v>
      </c>
      <c r="BI496" s="12" t="s">
        <v>98</v>
      </c>
      <c r="BJ496" s="100" t="s">
        <v>98</v>
      </c>
      <c r="BK496" s="12" t="s">
        <v>98</v>
      </c>
      <c r="BL496" s="71" t="s">
        <v>98</v>
      </c>
      <c r="BM496" s="12" t="s">
        <v>98</v>
      </c>
      <c r="BN496" s="12" t="s">
        <v>98</v>
      </c>
      <c r="BO496" s="12" t="s">
        <v>98</v>
      </c>
      <c r="BP496" s="100" t="s">
        <v>98</v>
      </c>
      <c r="BQ496" s="12" t="s">
        <v>98</v>
      </c>
      <c r="BR496" s="71" t="s">
        <v>98</v>
      </c>
      <c r="BS496" s="12" t="s">
        <v>98</v>
      </c>
      <c r="BT496" s="12" t="s">
        <v>98</v>
      </c>
      <c r="BU496" s="12" t="s">
        <v>98</v>
      </c>
      <c r="BV496" s="100" t="s">
        <v>98</v>
      </c>
      <c r="BW496" s="12" t="s">
        <v>98</v>
      </c>
      <c r="BX496" s="71" t="s">
        <v>98</v>
      </c>
      <c r="BY496" s="12" t="s">
        <v>98</v>
      </c>
      <c r="BZ496" s="12" t="s">
        <v>98</v>
      </c>
      <c r="CA496" s="12" t="s">
        <v>98</v>
      </c>
      <c r="CB496" s="100" t="s">
        <v>98</v>
      </c>
      <c r="CC496" s="100" t="s">
        <v>98</v>
      </c>
      <c r="CD496" s="100" t="s">
        <v>98</v>
      </c>
      <c r="CE496" s="100" t="s">
        <v>98</v>
      </c>
      <c r="CF496" s="100" t="s">
        <v>98</v>
      </c>
      <c r="CG496" s="100" t="s">
        <v>98</v>
      </c>
      <c r="CH496" s="100" t="s">
        <v>98</v>
      </c>
      <c r="CI496" s="101" t="s">
        <v>98</v>
      </c>
    </row>
    <row r="497" spans="1:87" ht="24.75" customHeight="1" x14ac:dyDescent="0.25">
      <c r="A497" s="62" t="s">
        <v>1943</v>
      </c>
      <c r="B497" s="44" t="s">
        <v>199</v>
      </c>
      <c r="C497" s="44" t="s">
        <v>1434</v>
      </c>
      <c r="D497" t="s">
        <v>1969</v>
      </c>
      <c r="E497" s="30">
        <v>2003</v>
      </c>
      <c r="F497" s="30" t="s">
        <v>91</v>
      </c>
      <c r="G497" s="30" t="s">
        <v>1435</v>
      </c>
      <c r="H497" s="30" t="s">
        <v>93</v>
      </c>
      <c r="I497" s="30" t="s">
        <v>1436</v>
      </c>
      <c r="J497" s="30" t="s">
        <v>1970</v>
      </c>
      <c r="K497" s="128" t="str">
        <f t="shared" si="67"/>
        <v>pdf</v>
      </c>
      <c r="L497" s="30" t="s">
        <v>1971</v>
      </c>
      <c r="M497" s="128" t="str">
        <f t="shared" si="68"/>
        <v>pdf</v>
      </c>
      <c r="N497" s="30" t="s">
        <v>97</v>
      </c>
      <c r="O497" s="129" t="s">
        <v>98</v>
      </c>
      <c r="P497" s="13" t="str">
        <f t="shared" si="69"/>
        <v>Folder</v>
      </c>
      <c r="Q497" s="127">
        <v>1650</v>
      </c>
      <c r="R497" s="127">
        <v>750</v>
      </c>
      <c r="S497" s="127">
        <v>700</v>
      </c>
      <c r="T497" s="131" t="s">
        <v>1947</v>
      </c>
      <c r="U497" s="2" t="s">
        <v>99</v>
      </c>
      <c r="V497" s="44" t="s">
        <v>98</v>
      </c>
      <c r="W497" s="30" t="s">
        <v>98</v>
      </c>
      <c r="X497" s="30" t="s">
        <v>98</v>
      </c>
      <c r="Y497" s="30" t="s">
        <v>98</v>
      </c>
      <c r="Z497" s="30" t="s">
        <v>98</v>
      </c>
      <c r="AA497" s="30" t="s">
        <v>98</v>
      </c>
      <c r="AB497" s="130" t="s">
        <v>98</v>
      </c>
      <c r="AC497" s="44" t="s">
        <v>602</v>
      </c>
      <c r="AD497" s="63" t="s">
        <v>98</v>
      </c>
      <c r="AE497" s="12" t="s">
        <v>98</v>
      </c>
      <c r="AF497" s="85" t="s">
        <v>98</v>
      </c>
      <c r="AG497" s="71" t="s">
        <v>98</v>
      </c>
      <c r="AH497" s="71" t="s">
        <v>98</v>
      </c>
      <c r="AI497" s="71" t="s">
        <v>98</v>
      </c>
      <c r="AJ497" s="71" t="s">
        <v>98</v>
      </c>
      <c r="AK497" s="75" t="s">
        <v>98</v>
      </c>
      <c r="AL497" s="12" t="s">
        <v>98</v>
      </c>
      <c r="AM497" s="12" t="str">
        <f t="shared" si="70"/>
        <v/>
      </c>
      <c r="AN497" s="14" t="str">
        <f t="shared" si="71"/>
        <v>Folder</v>
      </c>
      <c r="AO497" s="123"/>
      <c r="AP497" s="41"/>
      <c r="AQ497" s="71" t="s">
        <v>98</v>
      </c>
      <c r="AR497" s="67" t="str">
        <f t="shared" si="57"/>
        <v>K19x.011</v>
      </c>
      <c r="AS497" s="67" t="s">
        <v>1948</v>
      </c>
      <c r="AT497" s="67" t="s">
        <v>100</v>
      </c>
      <c r="AU497" s="75" t="s">
        <v>100</v>
      </c>
      <c r="AV497" s="112" t="s">
        <v>1498</v>
      </c>
      <c r="AW497" s="12" t="s">
        <v>98</v>
      </c>
      <c r="AX497" s="12" t="s">
        <v>98</v>
      </c>
      <c r="AY497" s="12" t="str">
        <f t="shared" ref="AY497:AY515" si="73">F497</f>
        <v>M5A</v>
      </c>
      <c r="AZ497" s="71" t="s">
        <v>98</v>
      </c>
      <c r="BA497" s="12" t="str">
        <f t="shared" ref="BA497:BA515" si="74">G497</f>
        <v>27 kw-24 krpm</v>
      </c>
      <c r="BB497" s="12" t="str">
        <f t="shared" ref="BB497:BB515" si="75">I497</f>
        <v>HSK-E 63</v>
      </c>
      <c r="BC497" s="12" t="s">
        <v>98</v>
      </c>
      <c r="BD497" s="100" t="s">
        <v>98</v>
      </c>
      <c r="BE497" s="12" t="s">
        <v>98</v>
      </c>
      <c r="BF497" s="71" t="s">
        <v>98</v>
      </c>
      <c r="BG497" s="12" t="s">
        <v>98</v>
      </c>
      <c r="BH497" s="12" t="s">
        <v>98</v>
      </c>
      <c r="BI497" s="12" t="s">
        <v>98</v>
      </c>
      <c r="BJ497" s="100" t="s">
        <v>98</v>
      </c>
      <c r="BK497" s="12" t="s">
        <v>98</v>
      </c>
      <c r="BL497" s="71" t="s">
        <v>98</v>
      </c>
      <c r="BM497" s="12" t="s">
        <v>98</v>
      </c>
      <c r="BN497" s="12" t="s">
        <v>98</v>
      </c>
      <c r="BO497" s="12" t="s">
        <v>98</v>
      </c>
      <c r="BP497" s="100" t="s">
        <v>98</v>
      </c>
      <c r="BQ497" s="12" t="s">
        <v>98</v>
      </c>
      <c r="BR497" s="71" t="s">
        <v>98</v>
      </c>
      <c r="BS497" s="12" t="s">
        <v>98</v>
      </c>
      <c r="BT497" s="12" t="s">
        <v>98</v>
      </c>
      <c r="BU497" s="12" t="s">
        <v>98</v>
      </c>
      <c r="BV497" s="100" t="s">
        <v>98</v>
      </c>
      <c r="BW497" s="12" t="s">
        <v>98</v>
      </c>
      <c r="BX497" s="71" t="s">
        <v>98</v>
      </c>
      <c r="BY497" s="12" t="s">
        <v>98</v>
      </c>
      <c r="BZ497" s="12" t="s">
        <v>98</v>
      </c>
      <c r="CA497" s="12" t="s">
        <v>98</v>
      </c>
      <c r="CB497" s="100" t="s">
        <v>98</v>
      </c>
      <c r="CC497" s="100" t="s">
        <v>98</v>
      </c>
      <c r="CD497" s="100" t="s">
        <v>98</v>
      </c>
      <c r="CE497" s="100" t="s">
        <v>98</v>
      </c>
      <c r="CF497" s="100" t="s">
        <v>98</v>
      </c>
      <c r="CG497" s="100" t="s">
        <v>98</v>
      </c>
      <c r="CH497" s="100" t="s">
        <v>98</v>
      </c>
      <c r="CI497" s="101" t="s">
        <v>98</v>
      </c>
    </row>
    <row r="498" spans="1:87" ht="24.75" customHeight="1" x14ac:dyDescent="0.25">
      <c r="A498" s="62" t="s">
        <v>1943</v>
      </c>
      <c r="B498" s="44" t="s">
        <v>210</v>
      </c>
      <c r="C498" s="44" t="s">
        <v>1434</v>
      </c>
      <c r="D498" t="s">
        <v>1972</v>
      </c>
      <c r="E498" s="30">
        <v>2003</v>
      </c>
      <c r="F498" s="30" t="s">
        <v>91</v>
      </c>
      <c r="G498" s="30" t="s">
        <v>1435</v>
      </c>
      <c r="H498" s="30" t="s">
        <v>93</v>
      </c>
      <c r="I498" s="30" t="s">
        <v>1436</v>
      </c>
      <c r="J498" s="30" t="s">
        <v>1973</v>
      </c>
      <c r="K498" s="128" t="str">
        <f t="shared" si="67"/>
        <v>pdf</v>
      </c>
      <c r="L498" s="30" t="s">
        <v>1966</v>
      </c>
      <c r="M498" s="128" t="str">
        <f t="shared" si="68"/>
        <v>pdf</v>
      </c>
      <c r="N498" s="30" t="s">
        <v>97</v>
      </c>
      <c r="O498" s="129" t="s">
        <v>98</v>
      </c>
      <c r="P498" s="13" t="str">
        <f t="shared" si="69"/>
        <v>Folder</v>
      </c>
      <c r="Q498" s="127">
        <v>1650</v>
      </c>
      <c r="R498" s="127">
        <v>750</v>
      </c>
      <c r="S498" s="127">
        <v>700</v>
      </c>
      <c r="T498" s="131" t="s">
        <v>1947</v>
      </c>
      <c r="U498" s="2" t="s">
        <v>100</v>
      </c>
      <c r="V498" s="44" t="s">
        <v>98</v>
      </c>
      <c r="W498" s="30" t="s">
        <v>98</v>
      </c>
      <c r="X498" s="30" t="s">
        <v>98</v>
      </c>
      <c r="Y498" s="30" t="s">
        <v>98</v>
      </c>
      <c r="Z498" s="30" t="s">
        <v>98</v>
      </c>
      <c r="AA498" s="30" t="s">
        <v>98</v>
      </c>
      <c r="AB498" s="130" t="s">
        <v>98</v>
      </c>
      <c r="AC498" s="44" t="s">
        <v>130</v>
      </c>
      <c r="AD498" s="63" t="s">
        <v>98</v>
      </c>
      <c r="AE498" s="12" t="s">
        <v>98</v>
      </c>
      <c r="AF498" s="85" t="s">
        <v>98</v>
      </c>
      <c r="AG498" s="71" t="s">
        <v>98</v>
      </c>
      <c r="AH498" s="71" t="s">
        <v>98</v>
      </c>
      <c r="AI498" s="71" t="s">
        <v>98</v>
      </c>
      <c r="AJ498" s="71" t="s">
        <v>98</v>
      </c>
      <c r="AK498" s="75" t="s">
        <v>98</v>
      </c>
      <c r="AL498" s="12" t="s">
        <v>98</v>
      </c>
      <c r="AM498" s="12" t="str">
        <f t="shared" si="70"/>
        <v/>
      </c>
      <c r="AN498" s="14" t="str">
        <f t="shared" si="71"/>
        <v>Folder</v>
      </c>
      <c r="AO498" s="123"/>
      <c r="AP498" s="41"/>
      <c r="AQ498" s="71" t="s">
        <v>98</v>
      </c>
      <c r="AR498" s="67" t="str">
        <f t="shared" si="57"/>
        <v>K19x.012</v>
      </c>
      <c r="AS498" s="67" t="s">
        <v>1948</v>
      </c>
      <c r="AT498" s="67" t="s">
        <v>100</v>
      </c>
      <c r="AU498" s="75" t="s">
        <v>100</v>
      </c>
      <c r="AV498" s="112" t="s">
        <v>98</v>
      </c>
      <c r="AW498" s="12" t="s">
        <v>98</v>
      </c>
      <c r="AX498" s="12" t="s">
        <v>98</v>
      </c>
      <c r="AY498" s="12" t="str">
        <f t="shared" si="73"/>
        <v>M5A</v>
      </c>
      <c r="AZ498" s="71" t="s">
        <v>98</v>
      </c>
      <c r="BA498" s="12" t="str">
        <f t="shared" si="74"/>
        <v>27 kw-24 krpm</v>
      </c>
      <c r="BB498" s="12" t="str">
        <f t="shared" si="75"/>
        <v>HSK-E 63</v>
      </c>
      <c r="BC498" s="12" t="s">
        <v>98</v>
      </c>
      <c r="BD498" s="100" t="s">
        <v>98</v>
      </c>
      <c r="BE498" s="12" t="s">
        <v>98</v>
      </c>
      <c r="BF498" s="71" t="s">
        <v>98</v>
      </c>
      <c r="BG498" s="12" t="s">
        <v>98</v>
      </c>
      <c r="BH498" s="12" t="s">
        <v>98</v>
      </c>
      <c r="BI498" s="12" t="s">
        <v>98</v>
      </c>
      <c r="BJ498" s="100" t="s">
        <v>98</v>
      </c>
      <c r="BK498" s="12" t="s">
        <v>98</v>
      </c>
      <c r="BL498" s="71" t="s">
        <v>98</v>
      </c>
      <c r="BM498" s="12" t="s">
        <v>98</v>
      </c>
      <c r="BN498" s="12" t="s">
        <v>98</v>
      </c>
      <c r="BO498" s="12" t="s">
        <v>98</v>
      </c>
      <c r="BP498" s="100" t="s">
        <v>98</v>
      </c>
      <c r="BQ498" s="12" t="s">
        <v>98</v>
      </c>
      <c r="BR498" s="71" t="s">
        <v>98</v>
      </c>
      <c r="BS498" s="12" t="s">
        <v>98</v>
      </c>
      <c r="BT498" s="12" t="s">
        <v>98</v>
      </c>
      <c r="BU498" s="12" t="s">
        <v>98</v>
      </c>
      <c r="BV498" s="100" t="s">
        <v>98</v>
      </c>
      <c r="BW498" s="12" t="s">
        <v>98</v>
      </c>
      <c r="BX498" s="71" t="s">
        <v>98</v>
      </c>
      <c r="BY498" s="12" t="s">
        <v>98</v>
      </c>
      <c r="BZ498" s="12" t="s">
        <v>98</v>
      </c>
      <c r="CA498" s="12" t="s">
        <v>98</v>
      </c>
      <c r="CB498" s="100" t="s">
        <v>98</v>
      </c>
      <c r="CC498" s="100" t="s">
        <v>98</v>
      </c>
      <c r="CD498" s="100" t="s">
        <v>98</v>
      </c>
      <c r="CE498" s="100" t="s">
        <v>98</v>
      </c>
      <c r="CF498" s="100" t="s">
        <v>98</v>
      </c>
      <c r="CG498" s="100" t="s">
        <v>98</v>
      </c>
      <c r="CH498" s="100" t="s">
        <v>98</v>
      </c>
      <c r="CI498" s="101" t="s">
        <v>98</v>
      </c>
    </row>
    <row r="499" spans="1:87" ht="24.75" customHeight="1" x14ac:dyDescent="0.25">
      <c r="A499" s="62" t="s">
        <v>1943</v>
      </c>
      <c r="B499" s="44" t="s">
        <v>215</v>
      </c>
      <c r="C499" s="44" t="s">
        <v>1434</v>
      </c>
      <c r="D499" t="s">
        <v>190</v>
      </c>
      <c r="E499" s="30">
        <v>2003</v>
      </c>
      <c r="F499" s="30" t="s">
        <v>91</v>
      </c>
      <c r="G499" s="30" t="s">
        <v>1435</v>
      </c>
      <c r="H499" s="30" t="s">
        <v>93</v>
      </c>
      <c r="I499" s="30" t="s">
        <v>1436</v>
      </c>
      <c r="J499" s="30" t="s">
        <v>1974</v>
      </c>
      <c r="K499" s="128" t="str">
        <f t="shared" si="67"/>
        <v>pdf</v>
      </c>
      <c r="L499" s="30" t="s">
        <v>1971</v>
      </c>
      <c r="M499" s="128" t="str">
        <f t="shared" si="68"/>
        <v>pdf</v>
      </c>
      <c r="N499" s="30" t="s">
        <v>97</v>
      </c>
      <c r="O499" s="129" t="s">
        <v>98</v>
      </c>
      <c r="P499" s="13" t="str">
        <f t="shared" si="69"/>
        <v>Folder</v>
      </c>
      <c r="Q499" s="127">
        <v>1650</v>
      </c>
      <c r="R499" s="127">
        <v>750</v>
      </c>
      <c r="S499" s="127">
        <v>700</v>
      </c>
      <c r="T499" s="131" t="s">
        <v>782</v>
      </c>
      <c r="U499" s="2" t="s">
        <v>99</v>
      </c>
      <c r="V499" s="44" t="s">
        <v>98</v>
      </c>
      <c r="W499" s="30" t="s">
        <v>98</v>
      </c>
      <c r="X499" s="30" t="s">
        <v>98</v>
      </c>
      <c r="Y499" s="30" t="s">
        <v>98</v>
      </c>
      <c r="Z499" s="30" t="s">
        <v>98</v>
      </c>
      <c r="AA499" s="30" t="s">
        <v>98</v>
      </c>
      <c r="AB499" s="130" t="s">
        <v>98</v>
      </c>
      <c r="AC499" s="44" t="s">
        <v>137</v>
      </c>
      <c r="AD499" s="63" t="s">
        <v>98</v>
      </c>
      <c r="AE499" s="12" t="s">
        <v>98</v>
      </c>
      <c r="AF499" s="85" t="s">
        <v>98</v>
      </c>
      <c r="AG499" s="71" t="s">
        <v>98</v>
      </c>
      <c r="AH499" s="71" t="s">
        <v>98</v>
      </c>
      <c r="AI499" s="71" t="s">
        <v>98</v>
      </c>
      <c r="AJ499" s="71" t="s">
        <v>98</v>
      </c>
      <c r="AK499" s="75" t="s">
        <v>98</v>
      </c>
      <c r="AL499" s="12" t="s">
        <v>98</v>
      </c>
      <c r="AM499" s="12" t="str">
        <f t="shared" si="70"/>
        <v/>
      </c>
      <c r="AN499" s="14" t="str">
        <f t="shared" si="71"/>
        <v>Folder</v>
      </c>
      <c r="AO499" s="123"/>
      <c r="AP499" s="41"/>
      <c r="AQ499" s="71" t="s">
        <v>98</v>
      </c>
      <c r="AR499" s="67" t="str">
        <f t="shared" si="57"/>
        <v>K19x.013</v>
      </c>
      <c r="AS499" s="67" t="s">
        <v>1948</v>
      </c>
      <c r="AT499" s="67" t="s">
        <v>100</v>
      </c>
      <c r="AU499" s="75" t="s">
        <v>100</v>
      </c>
      <c r="AV499" s="112" t="s">
        <v>214</v>
      </c>
      <c r="AW499" s="12" t="s">
        <v>98</v>
      </c>
      <c r="AX499" s="12" t="s">
        <v>98</v>
      </c>
      <c r="AY499" s="12" t="str">
        <f t="shared" si="73"/>
        <v>M5A</v>
      </c>
      <c r="AZ499" s="71" t="s">
        <v>98</v>
      </c>
      <c r="BA499" s="12" t="str">
        <f t="shared" si="74"/>
        <v>27 kw-24 krpm</v>
      </c>
      <c r="BB499" s="12" t="str">
        <f t="shared" si="75"/>
        <v>HSK-E 63</v>
      </c>
      <c r="BC499" s="12" t="s">
        <v>98</v>
      </c>
      <c r="BD499" s="100" t="s">
        <v>98</v>
      </c>
      <c r="BE499" s="12" t="s">
        <v>98</v>
      </c>
      <c r="BF499" s="71" t="s">
        <v>98</v>
      </c>
      <c r="BG499" s="12" t="s">
        <v>98</v>
      </c>
      <c r="BH499" s="12" t="s">
        <v>98</v>
      </c>
      <c r="BI499" s="12" t="s">
        <v>98</v>
      </c>
      <c r="BJ499" s="100" t="s">
        <v>98</v>
      </c>
      <c r="BK499" s="12" t="s">
        <v>98</v>
      </c>
      <c r="BL499" s="71" t="s">
        <v>98</v>
      </c>
      <c r="BM499" s="12" t="s">
        <v>98</v>
      </c>
      <c r="BN499" s="12" t="s">
        <v>98</v>
      </c>
      <c r="BO499" s="12" t="s">
        <v>98</v>
      </c>
      <c r="BP499" s="100" t="s">
        <v>98</v>
      </c>
      <c r="BQ499" s="12" t="s">
        <v>98</v>
      </c>
      <c r="BR499" s="71" t="s">
        <v>98</v>
      </c>
      <c r="BS499" s="12" t="s">
        <v>98</v>
      </c>
      <c r="BT499" s="12" t="s">
        <v>98</v>
      </c>
      <c r="BU499" s="12" t="s">
        <v>98</v>
      </c>
      <c r="BV499" s="100" t="s">
        <v>98</v>
      </c>
      <c r="BW499" s="12" t="s">
        <v>98</v>
      </c>
      <c r="BX499" s="71" t="s">
        <v>98</v>
      </c>
      <c r="BY499" s="12" t="s">
        <v>98</v>
      </c>
      <c r="BZ499" s="12" t="s">
        <v>98</v>
      </c>
      <c r="CA499" s="12" t="s">
        <v>98</v>
      </c>
      <c r="CB499" s="100" t="s">
        <v>98</v>
      </c>
      <c r="CC499" s="100" t="s">
        <v>98</v>
      </c>
      <c r="CD499" s="100" t="s">
        <v>98</v>
      </c>
      <c r="CE499" s="100" t="s">
        <v>98</v>
      </c>
      <c r="CF499" s="100" t="s">
        <v>98</v>
      </c>
      <c r="CG499" s="100" t="s">
        <v>98</v>
      </c>
      <c r="CH499" s="100" t="s">
        <v>98</v>
      </c>
      <c r="CI499" s="101" t="s">
        <v>98</v>
      </c>
    </row>
    <row r="500" spans="1:87" ht="24.75" customHeight="1" x14ac:dyDescent="0.25">
      <c r="A500" s="62" t="s">
        <v>1943</v>
      </c>
      <c r="B500" s="44" t="s">
        <v>216</v>
      </c>
      <c r="C500" s="44" t="s">
        <v>1434</v>
      </c>
      <c r="D500" t="s">
        <v>1975</v>
      </c>
      <c r="E500" s="30">
        <v>2003</v>
      </c>
      <c r="F500" s="30" t="s">
        <v>91</v>
      </c>
      <c r="G500" s="30" t="s">
        <v>1495</v>
      </c>
      <c r="H500" s="30" t="s">
        <v>93</v>
      </c>
      <c r="I500" s="30" t="s">
        <v>94</v>
      </c>
      <c r="J500" s="30" t="s">
        <v>1976</v>
      </c>
      <c r="K500" s="128" t="str">
        <f t="shared" si="67"/>
        <v>pdf</v>
      </c>
      <c r="L500" s="30" t="s">
        <v>1977</v>
      </c>
      <c r="M500" s="128" t="str">
        <f t="shared" si="68"/>
        <v>pdf</v>
      </c>
      <c r="N500" s="30" t="s">
        <v>97</v>
      </c>
      <c r="O500" s="129" t="s">
        <v>98</v>
      </c>
      <c r="P500" s="13" t="str">
        <f t="shared" si="69"/>
        <v>Folder</v>
      </c>
      <c r="Q500" s="127">
        <v>1650</v>
      </c>
      <c r="R500" s="127">
        <v>750</v>
      </c>
      <c r="S500" s="127">
        <v>700</v>
      </c>
      <c r="T500" s="131" t="s">
        <v>1947</v>
      </c>
      <c r="U500" s="2" t="s">
        <v>99</v>
      </c>
      <c r="V500" s="44" t="s">
        <v>98</v>
      </c>
      <c r="W500" s="30" t="s">
        <v>98</v>
      </c>
      <c r="X500" s="30" t="s">
        <v>98</v>
      </c>
      <c r="Y500" s="30" t="s">
        <v>98</v>
      </c>
      <c r="Z500" s="30" t="s">
        <v>98</v>
      </c>
      <c r="AA500" s="30" t="s">
        <v>98</v>
      </c>
      <c r="AB500" s="130" t="s">
        <v>98</v>
      </c>
      <c r="AC500" s="44" t="s">
        <v>353</v>
      </c>
      <c r="AD500" s="63" t="s">
        <v>98</v>
      </c>
      <c r="AE500" s="12" t="s">
        <v>98</v>
      </c>
      <c r="AF500" s="85" t="s">
        <v>98</v>
      </c>
      <c r="AG500" s="71" t="s">
        <v>98</v>
      </c>
      <c r="AH500" s="71" t="s">
        <v>98</v>
      </c>
      <c r="AI500" s="71" t="s">
        <v>98</v>
      </c>
      <c r="AJ500" s="71" t="s">
        <v>98</v>
      </c>
      <c r="AK500" s="75" t="s">
        <v>98</v>
      </c>
      <c r="AL500" s="12" t="s">
        <v>98</v>
      </c>
      <c r="AM500" s="12" t="str">
        <f t="shared" si="70"/>
        <v/>
      </c>
      <c r="AN500" s="14" t="str">
        <f t="shared" si="71"/>
        <v>Folder</v>
      </c>
      <c r="AO500" s="123"/>
      <c r="AP500" s="41"/>
      <c r="AQ500" s="71" t="s">
        <v>98</v>
      </c>
      <c r="AR500" s="67" t="str">
        <f t="shared" si="57"/>
        <v>K19x.014</v>
      </c>
      <c r="AS500" s="67" t="s">
        <v>1948</v>
      </c>
      <c r="AT500" s="67" t="s">
        <v>100</v>
      </c>
      <c r="AU500" s="75" t="s">
        <v>100</v>
      </c>
      <c r="AV500" s="112" t="s">
        <v>214</v>
      </c>
      <c r="AW500" s="12" t="s">
        <v>98</v>
      </c>
      <c r="AX500" s="12" t="s">
        <v>98</v>
      </c>
      <c r="AY500" s="12" t="str">
        <f t="shared" si="73"/>
        <v>M5A</v>
      </c>
      <c r="AZ500" s="71" t="s">
        <v>98</v>
      </c>
      <c r="BA500" s="12" t="str">
        <f t="shared" si="74"/>
        <v>34 kw-24 krpm</v>
      </c>
      <c r="BB500" s="12" t="str">
        <f t="shared" si="75"/>
        <v>HSK-A 63</v>
      </c>
      <c r="BC500" s="12" t="s">
        <v>98</v>
      </c>
      <c r="BD500" s="100" t="s">
        <v>98</v>
      </c>
      <c r="BE500" s="12" t="s">
        <v>98</v>
      </c>
      <c r="BF500" s="71" t="s">
        <v>98</v>
      </c>
      <c r="BG500" s="12" t="s">
        <v>98</v>
      </c>
      <c r="BH500" s="12" t="s">
        <v>98</v>
      </c>
      <c r="BI500" s="12" t="s">
        <v>98</v>
      </c>
      <c r="BJ500" s="100" t="s">
        <v>98</v>
      </c>
      <c r="BK500" s="12" t="s">
        <v>98</v>
      </c>
      <c r="BL500" s="71" t="s">
        <v>98</v>
      </c>
      <c r="BM500" s="12" t="s">
        <v>98</v>
      </c>
      <c r="BN500" s="12" t="s">
        <v>98</v>
      </c>
      <c r="BO500" s="12" t="s">
        <v>98</v>
      </c>
      <c r="BP500" s="100" t="s">
        <v>98</v>
      </c>
      <c r="BQ500" s="12" t="s">
        <v>98</v>
      </c>
      <c r="BR500" s="71" t="s">
        <v>98</v>
      </c>
      <c r="BS500" s="12" t="s">
        <v>98</v>
      </c>
      <c r="BT500" s="12" t="s">
        <v>98</v>
      </c>
      <c r="BU500" s="12" t="s">
        <v>98</v>
      </c>
      <c r="BV500" s="100" t="s">
        <v>98</v>
      </c>
      <c r="BW500" s="12" t="s">
        <v>98</v>
      </c>
      <c r="BX500" s="71" t="s">
        <v>98</v>
      </c>
      <c r="BY500" s="12" t="s">
        <v>98</v>
      </c>
      <c r="BZ500" s="12" t="s">
        <v>98</v>
      </c>
      <c r="CA500" s="12" t="s">
        <v>98</v>
      </c>
      <c r="CB500" s="100" t="s">
        <v>98</v>
      </c>
      <c r="CC500" s="100" t="s">
        <v>98</v>
      </c>
      <c r="CD500" s="100" t="s">
        <v>98</v>
      </c>
      <c r="CE500" s="100" t="s">
        <v>98</v>
      </c>
      <c r="CF500" s="100" t="s">
        <v>98</v>
      </c>
      <c r="CG500" s="100" t="s">
        <v>98</v>
      </c>
      <c r="CH500" s="100" t="s">
        <v>98</v>
      </c>
      <c r="CI500" s="101" t="s">
        <v>98</v>
      </c>
    </row>
    <row r="501" spans="1:87" ht="24.75" customHeight="1" x14ac:dyDescent="0.25">
      <c r="A501" s="62" t="s">
        <v>1943</v>
      </c>
      <c r="B501" s="44" t="s">
        <v>217</v>
      </c>
      <c r="C501" s="44" t="s">
        <v>1434</v>
      </c>
      <c r="D501" t="s">
        <v>1978</v>
      </c>
      <c r="E501" s="30">
        <v>2003</v>
      </c>
      <c r="F501" s="30" t="s">
        <v>91</v>
      </c>
      <c r="G501" s="30" t="s">
        <v>1495</v>
      </c>
      <c r="H501" s="30" t="s">
        <v>93</v>
      </c>
      <c r="I501" s="30" t="s">
        <v>1436</v>
      </c>
      <c r="J501" s="30" t="s">
        <v>1979</v>
      </c>
      <c r="K501" s="128" t="str">
        <f t="shared" si="67"/>
        <v>pdf</v>
      </c>
      <c r="L501" s="30" t="s">
        <v>1980</v>
      </c>
      <c r="M501" s="128" t="str">
        <f t="shared" si="68"/>
        <v>pdf</v>
      </c>
      <c r="N501" s="30" t="s">
        <v>97</v>
      </c>
      <c r="O501" s="129" t="s">
        <v>98</v>
      </c>
      <c r="P501" s="13" t="str">
        <f t="shared" si="69"/>
        <v>Folder</v>
      </c>
      <c r="Q501" s="127">
        <v>1650</v>
      </c>
      <c r="R501" s="127">
        <v>750</v>
      </c>
      <c r="S501" s="127">
        <v>700</v>
      </c>
      <c r="T501" s="131" t="s">
        <v>1947</v>
      </c>
      <c r="U501" s="2" t="s">
        <v>99</v>
      </c>
      <c r="V501" s="44" t="s">
        <v>98</v>
      </c>
      <c r="W501" s="30" t="s">
        <v>98</v>
      </c>
      <c r="X501" s="30" t="s">
        <v>98</v>
      </c>
      <c r="Y501" s="30" t="s">
        <v>98</v>
      </c>
      <c r="Z501" s="30" t="s">
        <v>98</v>
      </c>
      <c r="AA501" s="30" t="s">
        <v>98</v>
      </c>
      <c r="AB501" s="130" t="s">
        <v>98</v>
      </c>
      <c r="AC501" s="44" t="s">
        <v>353</v>
      </c>
      <c r="AD501" s="63" t="s">
        <v>98</v>
      </c>
      <c r="AE501" s="12" t="s">
        <v>98</v>
      </c>
      <c r="AF501" s="85" t="s">
        <v>98</v>
      </c>
      <c r="AG501" s="71" t="s">
        <v>98</v>
      </c>
      <c r="AH501" s="71" t="s">
        <v>98</v>
      </c>
      <c r="AI501" s="71" t="s">
        <v>98</v>
      </c>
      <c r="AJ501" s="71" t="s">
        <v>98</v>
      </c>
      <c r="AK501" s="75" t="s">
        <v>98</v>
      </c>
      <c r="AL501" s="12" t="s">
        <v>98</v>
      </c>
      <c r="AM501" s="12" t="str">
        <f t="shared" si="70"/>
        <v/>
      </c>
      <c r="AN501" s="14" t="str">
        <f t="shared" si="71"/>
        <v>Folder</v>
      </c>
      <c r="AO501" s="123"/>
      <c r="AP501" s="41"/>
      <c r="AQ501" s="71" t="s">
        <v>98</v>
      </c>
      <c r="AR501" s="67" t="str">
        <f t="shared" si="57"/>
        <v>K19x.015</v>
      </c>
      <c r="AS501" s="67" t="s">
        <v>1948</v>
      </c>
      <c r="AT501" s="67" t="s">
        <v>100</v>
      </c>
      <c r="AU501" s="75" t="s">
        <v>100</v>
      </c>
      <c r="AV501" s="112" t="s">
        <v>98</v>
      </c>
      <c r="AW501" s="12" t="s">
        <v>98</v>
      </c>
      <c r="AX501" s="12" t="s">
        <v>98</v>
      </c>
      <c r="AY501" s="12" t="str">
        <f t="shared" si="73"/>
        <v>M5A</v>
      </c>
      <c r="AZ501" s="71" t="s">
        <v>98</v>
      </c>
      <c r="BA501" s="12" t="str">
        <f t="shared" si="74"/>
        <v>34 kw-24 krpm</v>
      </c>
      <c r="BB501" s="12" t="str">
        <f t="shared" si="75"/>
        <v>HSK-E 63</v>
      </c>
      <c r="BC501" s="12" t="s">
        <v>98</v>
      </c>
      <c r="BD501" s="100" t="s">
        <v>98</v>
      </c>
      <c r="BE501" s="12" t="s">
        <v>98</v>
      </c>
      <c r="BF501" s="71" t="s">
        <v>98</v>
      </c>
      <c r="BG501" s="12" t="s">
        <v>98</v>
      </c>
      <c r="BH501" s="12" t="s">
        <v>98</v>
      </c>
      <c r="BI501" s="12" t="s">
        <v>98</v>
      </c>
      <c r="BJ501" s="100" t="s">
        <v>98</v>
      </c>
      <c r="BK501" s="12" t="s">
        <v>98</v>
      </c>
      <c r="BL501" s="71" t="s">
        <v>98</v>
      </c>
      <c r="BM501" s="12" t="s">
        <v>98</v>
      </c>
      <c r="BN501" s="12" t="s">
        <v>98</v>
      </c>
      <c r="BO501" s="12" t="s">
        <v>98</v>
      </c>
      <c r="BP501" s="100" t="s">
        <v>98</v>
      </c>
      <c r="BQ501" s="12" t="s">
        <v>98</v>
      </c>
      <c r="BR501" s="71" t="s">
        <v>98</v>
      </c>
      <c r="BS501" s="12" t="s">
        <v>98</v>
      </c>
      <c r="BT501" s="12" t="s">
        <v>98</v>
      </c>
      <c r="BU501" s="12" t="s">
        <v>98</v>
      </c>
      <c r="BV501" s="100" t="s">
        <v>98</v>
      </c>
      <c r="BW501" s="12" t="s">
        <v>98</v>
      </c>
      <c r="BX501" s="71" t="s">
        <v>98</v>
      </c>
      <c r="BY501" s="12" t="s">
        <v>98</v>
      </c>
      <c r="BZ501" s="12" t="s">
        <v>98</v>
      </c>
      <c r="CA501" s="12" t="s">
        <v>98</v>
      </c>
      <c r="CB501" s="100" t="s">
        <v>98</v>
      </c>
      <c r="CC501" s="100" t="s">
        <v>98</v>
      </c>
      <c r="CD501" s="100" t="s">
        <v>98</v>
      </c>
      <c r="CE501" s="100" t="s">
        <v>98</v>
      </c>
      <c r="CF501" s="100" t="s">
        <v>98</v>
      </c>
      <c r="CG501" s="100" t="s">
        <v>98</v>
      </c>
      <c r="CH501" s="100" t="s">
        <v>98</v>
      </c>
      <c r="CI501" s="101" t="s">
        <v>98</v>
      </c>
    </row>
    <row r="502" spans="1:87" ht="24.75" customHeight="1" x14ac:dyDescent="0.25">
      <c r="A502" s="62" t="s">
        <v>1943</v>
      </c>
      <c r="B502" s="44" t="s">
        <v>218</v>
      </c>
      <c r="C502" s="44" t="s">
        <v>1434</v>
      </c>
      <c r="D502" t="s">
        <v>1533</v>
      </c>
      <c r="E502" s="30">
        <v>2003</v>
      </c>
      <c r="F502" s="30" t="s">
        <v>91</v>
      </c>
      <c r="G502" s="30" t="s">
        <v>1495</v>
      </c>
      <c r="H502" s="30" t="s">
        <v>93</v>
      </c>
      <c r="I502" s="30" t="s">
        <v>94</v>
      </c>
      <c r="J502" s="30" t="s">
        <v>1981</v>
      </c>
      <c r="K502" s="128" t="str">
        <f t="shared" si="67"/>
        <v>pdf</v>
      </c>
      <c r="L502" s="30" t="s">
        <v>1971</v>
      </c>
      <c r="M502" s="128" t="str">
        <f t="shared" si="68"/>
        <v>pdf</v>
      </c>
      <c r="N502" s="30" t="s">
        <v>97</v>
      </c>
      <c r="O502" s="129" t="s">
        <v>98</v>
      </c>
      <c r="P502" s="13" t="str">
        <f t="shared" si="69"/>
        <v>Folder</v>
      </c>
      <c r="Q502" s="127">
        <v>1650</v>
      </c>
      <c r="R502" s="127">
        <v>750</v>
      </c>
      <c r="S502" s="127">
        <v>700</v>
      </c>
      <c r="T502" s="131" t="s">
        <v>1947</v>
      </c>
      <c r="U502" s="2" t="s">
        <v>99</v>
      </c>
      <c r="V502" s="44" t="s">
        <v>98</v>
      </c>
      <c r="W502" s="30" t="s">
        <v>98</v>
      </c>
      <c r="X502" s="30" t="s">
        <v>98</v>
      </c>
      <c r="Y502" s="30" t="s">
        <v>98</v>
      </c>
      <c r="Z502" s="30" t="s">
        <v>98</v>
      </c>
      <c r="AA502" s="30" t="s">
        <v>98</v>
      </c>
      <c r="AB502" s="130" t="s">
        <v>98</v>
      </c>
      <c r="AC502" s="44" t="s">
        <v>137</v>
      </c>
      <c r="AD502" s="63" t="s">
        <v>98</v>
      </c>
      <c r="AE502" s="12" t="s">
        <v>98</v>
      </c>
      <c r="AF502" s="85" t="s">
        <v>98</v>
      </c>
      <c r="AG502" s="71" t="s">
        <v>98</v>
      </c>
      <c r="AH502" s="71" t="s">
        <v>98</v>
      </c>
      <c r="AI502" s="71" t="s">
        <v>98</v>
      </c>
      <c r="AJ502" s="71" t="s">
        <v>98</v>
      </c>
      <c r="AK502" s="75" t="s">
        <v>98</v>
      </c>
      <c r="AL502" s="12" t="s">
        <v>98</v>
      </c>
      <c r="AM502" s="12" t="str">
        <f t="shared" si="70"/>
        <v/>
      </c>
      <c r="AN502" s="14" t="str">
        <f t="shared" si="71"/>
        <v>Folder</v>
      </c>
      <c r="AO502" s="123"/>
      <c r="AP502" s="41"/>
      <c r="AQ502" s="71" t="s">
        <v>98</v>
      </c>
      <c r="AR502" s="67" t="str">
        <f t="shared" si="57"/>
        <v>K19x.016</v>
      </c>
      <c r="AS502" s="67" t="s">
        <v>1948</v>
      </c>
      <c r="AT502" s="67" t="s">
        <v>100</v>
      </c>
      <c r="AU502" s="75" t="s">
        <v>100</v>
      </c>
      <c r="AV502" s="112" t="s">
        <v>214</v>
      </c>
      <c r="AW502" s="12" t="s">
        <v>98</v>
      </c>
      <c r="AX502" s="12" t="s">
        <v>98</v>
      </c>
      <c r="AY502" s="12" t="str">
        <f t="shared" si="73"/>
        <v>M5A</v>
      </c>
      <c r="AZ502" s="71" t="s">
        <v>98</v>
      </c>
      <c r="BA502" s="12" t="str">
        <f t="shared" si="74"/>
        <v>34 kw-24 krpm</v>
      </c>
      <c r="BB502" s="12" t="str">
        <f t="shared" si="75"/>
        <v>HSK-A 63</v>
      </c>
      <c r="BC502" s="12" t="s">
        <v>98</v>
      </c>
      <c r="BD502" s="100" t="s">
        <v>98</v>
      </c>
      <c r="BE502" s="12" t="s">
        <v>98</v>
      </c>
      <c r="BF502" s="71" t="s">
        <v>98</v>
      </c>
      <c r="BG502" s="12" t="s">
        <v>98</v>
      </c>
      <c r="BH502" s="12" t="s">
        <v>98</v>
      </c>
      <c r="BI502" s="12" t="s">
        <v>98</v>
      </c>
      <c r="BJ502" s="100" t="s">
        <v>98</v>
      </c>
      <c r="BK502" s="12" t="s">
        <v>98</v>
      </c>
      <c r="BL502" s="71" t="s">
        <v>98</v>
      </c>
      <c r="BM502" s="12" t="s">
        <v>98</v>
      </c>
      <c r="BN502" s="12" t="s">
        <v>98</v>
      </c>
      <c r="BO502" s="12" t="s">
        <v>98</v>
      </c>
      <c r="BP502" s="100" t="s">
        <v>98</v>
      </c>
      <c r="BQ502" s="12" t="s">
        <v>98</v>
      </c>
      <c r="BR502" s="71" t="s">
        <v>98</v>
      </c>
      <c r="BS502" s="12" t="s">
        <v>98</v>
      </c>
      <c r="BT502" s="12" t="s">
        <v>98</v>
      </c>
      <c r="BU502" s="12" t="s">
        <v>98</v>
      </c>
      <c r="BV502" s="100" t="s">
        <v>98</v>
      </c>
      <c r="BW502" s="12" t="s">
        <v>98</v>
      </c>
      <c r="BX502" s="71" t="s">
        <v>98</v>
      </c>
      <c r="BY502" s="12" t="s">
        <v>98</v>
      </c>
      <c r="BZ502" s="12" t="s">
        <v>98</v>
      </c>
      <c r="CA502" s="12" t="s">
        <v>98</v>
      </c>
      <c r="CB502" s="100" t="s">
        <v>98</v>
      </c>
      <c r="CC502" s="100" t="s">
        <v>98</v>
      </c>
      <c r="CD502" s="100" t="s">
        <v>98</v>
      </c>
      <c r="CE502" s="100" t="s">
        <v>98</v>
      </c>
      <c r="CF502" s="100" t="s">
        <v>98</v>
      </c>
      <c r="CG502" s="100" t="s">
        <v>98</v>
      </c>
      <c r="CH502" s="100" t="s">
        <v>98</v>
      </c>
      <c r="CI502" s="101" t="s">
        <v>98</v>
      </c>
    </row>
    <row r="503" spans="1:87" ht="24.75" customHeight="1" x14ac:dyDescent="0.25">
      <c r="A503" s="62" t="s">
        <v>1943</v>
      </c>
      <c r="B503" s="44" t="s">
        <v>219</v>
      </c>
      <c r="C503" s="44" t="s">
        <v>1434</v>
      </c>
      <c r="D503" t="s">
        <v>1982</v>
      </c>
      <c r="E503" s="30">
        <v>2003</v>
      </c>
      <c r="F503" s="30" t="s">
        <v>91</v>
      </c>
      <c r="G503" s="30" t="s">
        <v>1495</v>
      </c>
      <c r="H503" s="30" t="s">
        <v>93</v>
      </c>
      <c r="I503" s="30" t="s">
        <v>94</v>
      </c>
      <c r="J503" s="30" t="s">
        <v>1983</v>
      </c>
      <c r="K503" s="128" t="str">
        <f t="shared" si="67"/>
        <v>pdf</v>
      </c>
      <c r="L503" s="30" t="s">
        <v>1971</v>
      </c>
      <c r="M503" s="128" t="str">
        <f t="shared" si="68"/>
        <v>pdf</v>
      </c>
      <c r="N503" s="30" t="s">
        <v>97</v>
      </c>
      <c r="O503" s="129" t="s">
        <v>98</v>
      </c>
      <c r="P503" s="13" t="str">
        <f t="shared" si="69"/>
        <v>Folder</v>
      </c>
      <c r="Q503" s="127">
        <v>1650</v>
      </c>
      <c r="R503" s="127">
        <v>750</v>
      </c>
      <c r="S503" s="127">
        <v>850</v>
      </c>
      <c r="T503" s="131" t="s">
        <v>1947</v>
      </c>
      <c r="U503" s="2" t="s">
        <v>99</v>
      </c>
      <c r="V503" s="44" t="s">
        <v>98</v>
      </c>
      <c r="W503" s="30" t="s">
        <v>98</v>
      </c>
      <c r="X503" s="30" t="s">
        <v>98</v>
      </c>
      <c r="Y503" s="30" t="s">
        <v>98</v>
      </c>
      <c r="Z503" s="30" t="s">
        <v>98</v>
      </c>
      <c r="AA503" s="30" t="s">
        <v>98</v>
      </c>
      <c r="AB503" s="130" t="s">
        <v>98</v>
      </c>
      <c r="AC503" s="44" t="s">
        <v>602</v>
      </c>
      <c r="AD503" s="63" t="s">
        <v>98</v>
      </c>
      <c r="AE503" s="12" t="s">
        <v>98</v>
      </c>
      <c r="AF503" s="85" t="s">
        <v>98</v>
      </c>
      <c r="AG503" s="71" t="s">
        <v>98</v>
      </c>
      <c r="AH503" s="71" t="s">
        <v>98</v>
      </c>
      <c r="AI503" s="71" t="s">
        <v>98</v>
      </c>
      <c r="AJ503" s="71" t="s">
        <v>98</v>
      </c>
      <c r="AK503" s="75" t="s">
        <v>98</v>
      </c>
      <c r="AL503" s="12" t="s">
        <v>98</v>
      </c>
      <c r="AM503" s="12" t="str">
        <f t="shared" si="70"/>
        <v/>
      </c>
      <c r="AN503" s="14" t="str">
        <f t="shared" si="71"/>
        <v>Folder</v>
      </c>
      <c r="AO503" s="123"/>
      <c r="AP503" s="41"/>
      <c r="AQ503" s="71" t="s">
        <v>98</v>
      </c>
      <c r="AR503" s="67" t="str">
        <f t="shared" si="57"/>
        <v>K19x.017</v>
      </c>
      <c r="AS503" s="67" t="s">
        <v>1984</v>
      </c>
      <c r="AT503" s="67" t="s">
        <v>100</v>
      </c>
      <c r="AU503" s="75" t="s">
        <v>100</v>
      </c>
      <c r="AV503" s="112" t="s">
        <v>214</v>
      </c>
      <c r="AW503" s="12" t="s">
        <v>98</v>
      </c>
      <c r="AX503" s="12" t="s">
        <v>98</v>
      </c>
      <c r="AY503" s="12" t="str">
        <f t="shared" si="73"/>
        <v>M5A</v>
      </c>
      <c r="AZ503" s="71" t="s">
        <v>98</v>
      </c>
      <c r="BA503" s="12" t="str">
        <f t="shared" si="74"/>
        <v>34 kw-24 krpm</v>
      </c>
      <c r="BB503" s="12" t="str">
        <f t="shared" si="75"/>
        <v>HSK-A 63</v>
      </c>
      <c r="BC503" s="12" t="s">
        <v>98</v>
      </c>
      <c r="BD503" s="100" t="s">
        <v>98</v>
      </c>
      <c r="BE503" s="12" t="s">
        <v>98</v>
      </c>
      <c r="BF503" s="71" t="s">
        <v>98</v>
      </c>
      <c r="BG503" s="12" t="s">
        <v>98</v>
      </c>
      <c r="BH503" s="12" t="s">
        <v>98</v>
      </c>
      <c r="BI503" s="12" t="s">
        <v>98</v>
      </c>
      <c r="BJ503" s="100" t="s">
        <v>98</v>
      </c>
      <c r="BK503" s="12" t="s">
        <v>98</v>
      </c>
      <c r="BL503" s="71" t="s">
        <v>98</v>
      </c>
      <c r="BM503" s="12" t="s">
        <v>98</v>
      </c>
      <c r="BN503" s="12" t="s">
        <v>98</v>
      </c>
      <c r="BO503" s="12" t="s">
        <v>98</v>
      </c>
      <c r="BP503" s="100" t="s">
        <v>98</v>
      </c>
      <c r="BQ503" s="12" t="s">
        <v>98</v>
      </c>
      <c r="BR503" s="71" t="s">
        <v>98</v>
      </c>
      <c r="BS503" s="12" t="s">
        <v>98</v>
      </c>
      <c r="BT503" s="12" t="s">
        <v>98</v>
      </c>
      <c r="BU503" s="12" t="s">
        <v>98</v>
      </c>
      <c r="BV503" s="100" t="s">
        <v>98</v>
      </c>
      <c r="BW503" s="12" t="s">
        <v>98</v>
      </c>
      <c r="BX503" s="71" t="s">
        <v>98</v>
      </c>
      <c r="BY503" s="12" t="s">
        <v>98</v>
      </c>
      <c r="BZ503" s="12" t="s">
        <v>98</v>
      </c>
      <c r="CA503" s="12" t="s">
        <v>98</v>
      </c>
      <c r="CB503" s="100" t="s">
        <v>98</v>
      </c>
      <c r="CC503" s="100" t="s">
        <v>98</v>
      </c>
      <c r="CD503" s="100" t="s">
        <v>98</v>
      </c>
      <c r="CE503" s="100" t="s">
        <v>98</v>
      </c>
      <c r="CF503" s="100" t="s">
        <v>98</v>
      </c>
      <c r="CG503" s="100" t="s">
        <v>98</v>
      </c>
      <c r="CH503" s="100" t="s">
        <v>98</v>
      </c>
      <c r="CI503" s="101" t="s">
        <v>98</v>
      </c>
    </row>
    <row r="504" spans="1:87" ht="24.75" customHeight="1" x14ac:dyDescent="0.25">
      <c r="A504" s="62" t="s">
        <v>1943</v>
      </c>
      <c r="B504" s="44" t="s">
        <v>220</v>
      </c>
      <c r="C504" s="44" t="s">
        <v>1434</v>
      </c>
      <c r="D504" t="s">
        <v>1985</v>
      </c>
      <c r="E504" s="30">
        <v>2003</v>
      </c>
      <c r="F504" s="30" t="s">
        <v>91</v>
      </c>
      <c r="G504" s="30" t="s">
        <v>1495</v>
      </c>
      <c r="H504" s="30" t="s">
        <v>93</v>
      </c>
      <c r="I504" s="30" t="s">
        <v>94</v>
      </c>
      <c r="J504" s="30" t="s">
        <v>1986</v>
      </c>
      <c r="K504" s="128" t="str">
        <f t="shared" si="67"/>
        <v>pdf</v>
      </c>
      <c r="L504" s="30" t="s">
        <v>1971</v>
      </c>
      <c r="M504" s="128" t="str">
        <f t="shared" si="68"/>
        <v>pdf</v>
      </c>
      <c r="N504" s="30" t="s">
        <v>97</v>
      </c>
      <c r="O504" s="129" t="s">
        <v>98</v>
      </c>
      <c r="P504" s="13" t="str">
        <f t="shared" si="69"/>
        <v>Folder</v>
      </c>
      <c r="Q504" s="127">
        <v>1650</v>
      </c>
      <c r="R504" s="127">
        <v>750</v>
      </c>
      <c r="S504" s="127">
        <v>850</v>
      </c>
      <c r="T504" s="131" t="s">
        <v>1947</v>
      </c>
      <c r="U504" s="2" t="s">
        <v>99</v>
      </c>
      <c r="V504" s="44" t="s">
        <v>98</v>
      </c>
      <c r="W504" s="30" t="s">
        <v>98</v>
      </c>
      <c r="X504" s="30" t="s">
        <v>98</v>
      </c>
      <c r="Y504" s="30" t="s">
        <v>98</v>
      </c>
      <c r="Z504" s="30" t="s">
        <v>98</v>
      </c>
      <c r="AA504" s="30" t="s">
        <v>98</v>
      </c>
      <c r="AB504" s="130" t="s">
        <v>98</v>
      </c>
      <c r="AC504" s="44" t="s">
        <v>353</v>
      </c>
      <c r="AD504" s="63" t="s">
        <v>98</v>
      </c>
      <c r="AE504" s="12" t="s">
        <v>98</v>
      </c>
      <c r="AF504" s="85" t="s">
        <v>98</v>
      </c>
      <c r="AG504" s="71" t="s">
        <v>98</v>
      </c>
      <c r="AH504" s="71" t="s">
        <v>98</v>
      </c>
      <c r="AI504" s="71" t="s">
        <v>98</v>
      </c>
      <c r="AJ504" s="71" t="s">
        <v>98</v>
      </c>
      <c r="AK504" s="75" t="s">
        <v>98</v>
      </c>
      <c r="AL504" s="12" t="s">
        <v>98</v>
      </c>
      <c r="AM504" s="12" t="str">
        <f t="shared" si="70"/>
        <v/>
      </c>
      <c r="AN504" s="14" t="str">
        <f t="shared" si="71"/>
        <v>Folder</v>
      </c>
      <c r="AO504" s="123"/>
      <c r="AP504" s="41"/>
      <c r="AQ504" s="71" t="s">
        <v>98</v>
      </c>
      <c r="AR504" s="67" t="str">
        <f t="shared" si="57"/>
        <v>K19x.018</v>
      </c>
      <c r="AS504" s="67" t="s">
        <v>1984</v>
      </c>
      <c r="AT504" s="67" t="s">
        <v>100</v>
      </c>
      <c r="AU504" s="75" t="s">
        <v>100</v>
      </c>
      <c r="AV504" s="112" t="s">
        <v>214</v>
      </c>
      <c r="AW504" s="12" t="s">
        <v>172</v>
      </c>
      <c r="AX504" s="12" t="s">
        <v>104</v>
      </c>
      <c r="AY504" s="12" t="str">
        <f t="shared" si="73"/>
        <v>M5A</v>
      </c>
      <c r="AZ504" s="71" t="s">
        <v>98</v>
      </c>
      <c r="BA504" s="12" t="str">
        <f t="shared" si="74"/>
        <v>34 kw-24 krpm</v>
      </c>
      <c r="BB504" s="12" t="str">
        <f t="shared" si="75"/>
        <v>HSK-A 63</v>
      </c>
      <c r="BC504" s="12" t="s">
        <v>98</v>
      </c>
      <c r="BD504" s="100" t="s">
        <v>98</v>
      </c>
      <c r="BE504" s="12" t="s">
        <v>98</v>
      </c>
      <c r="BF504" s="71" t="s">
        <v>98</v>
      </c>
      <c r="BG504" s="12" t="s">
        <v>98</v>
      </c>
      <c r="BH504" s="12" t="s">
        <v>98</v>
      </c>
      <c r="BI504" s="12" t="s">
        <v>98</v>
      </c>
      <c r="BJ504" s="100" t="s">
        <v>98</v>
      </c>
      <c r="BK504" s="12" t="s">
        <v>98</v>
      </c>
      <c r="BL504" s="71" t="s">
        <v>98</v>
      </c>
      <c r="BM504" s="12" t="s">
        <v>98</v>
      </c>
      <c r="BN504" s="12" t="s">
        <v>98</v>
      </c>
      <c r="BO504" s="12" t="s">
        <v>98</v>
      </c>
      <c r="BP504" s="100" t="s">
        <v>98</v>
      </c>
      <c r="BQ504" s="12" t="s">
        <v>98</v>
      </c>
      <c r="BR504" s="71" t="s">
        <v>98</v>
      </c>
      <c r="BS504" s="12" t="s">
        <v>98</v>
      </c>
      <c r="BT504" s="12" t="s">
        <v>98</v>
      </c>
      <c r="BU504" s="12" t="s">
        <v>98</v>
      </c>
      <c r="BV504" s="100" t="s">
        <v>98</v>
      </c>
      <c r="BW504" s="12" t="s">
        <v>98</v>
      </c>
      <c r="BX504" s="71" t="s">
        <v>98</v>
      </c>
      <c r="BY504" s="12" t="s">
        <v>98</v>
      </c>
      <c r="BZ504" s="12" t="s">
        <v>98</v>
      </c>
      <c r="CA504" s="12" t="s">
        <v>98</v>
      </c>
      <c r="CB504" s="100" t="s">
        <v>98</v>
      </c>
      <c r="CC504" s="100" t="s">
        <v>98</v>
      </c>
      <c r="CD504" s="100" t="s">
        <v>98</v>
      </c>
      <c r="CE504" s="100" t="s">
        <v>98</v>
      </c>
      <c r="CF504" s="100" t="s">
        <v>98</v>
      </c>
      <c r="CG504" s="100" t="s">
        <v>98</v>
      </c>
      <c r="CH504" s="100" t="s">
        <v>98</v>
      </c>
      <c r="CI504" s="101" t="s">
        <v>98</v>
      </c>
    </row>
    <row r="505" spans="1:87" ht="24.75" customHeight="1" x14ac:dyDescent="0.25">
      <c r="A505" s="62" t="s">
        <v>1943</v>
      </c>
      <c r="B505" s="44" t="s">
        <v>221</v>
      </c>
      <c r="C505" s="44" t="s">
        <v>1434</v>
      </c>
      <c r="D505" t="s">
        <v>1533</v>
      </c>
      <c r="E505" s="30">
        <v>2004</v>
      </c>
      <c r="F505" s="30" t="s">
        <v>91</v>
      </c>
      <c r="G505" s="30" t="s">
        <v>1495</v>
      </c>
      <c r="H505" s="30" t="s">
        <v>93</v>
      </c>
      <c r="I505" s="30" t="s">
        <v>94</v>
      </c>
      <c r="J505" s="30" t="s">
        <v>1987</v>
      </c>
      <c r="K505" s="128" t="str">
        <f t="shared" si="67"/>
        <v>pdf</v>
      </c>
      <c r="L505" s="30" t="s">
        <v>1971</v>
      </c>
      <c r="M505" s="128" t="str">
        <f t="shared" si="68"/>
        <v>pdf</v>
      </c>
      <c r="N505" s="30" t="s">
        <v>97</v>
      </c>
      <c r="O505" s="129" t="s">
        <v>98</v>
      </c>
      <c r="P505" s="13" t="str">
        <f t="shared" si="69"/>
        <v>Folder</v>
      </c>
      <c r="Q505" s="127">
        <v>1650</v>
      </c>
      <c r="R505" s="127">
        <v>750</v>
      </c>
      <c r="S505" s="127">
        <v>850</v>
      </c>
      <c r="T505" s="131" t="s">
        <v>1947</v>
      </c>
      <c r="U505" s="2" t="s">
        <v>99</v>
      </c>
      <c r="V505" s="44" t="s">
        <v>98</v>
      </c>
      <c r="W505" s="30" t="s">
        <v>98</v>
      </c>
      <c r="X505" s="30" t="s">
        <v>98</v>
      </c>
      <c r="Y505" s="30" t="s">
        <v>98</v>
      </c>
      <c r="Z505" s="30" t="s">
        <v>98</v>
      </c>
      <c r="AA505" s="30" t="s">
        <v>98</v>
      </c>
      <c r="AB505" s="130" t="s">
        <v>98</v>
      </c>
      <c r="AC505" s="44" t="s">
        <v>137</v>
      </c>
      <c r="AD505" s="63" t="s">
        <v>98</v>
      </c>
      <c r="AE505" s="12" t="s">
        <v>98</v>
      </c>
      <c r="AF505" s="85" t="s">
        <v>98</v>
      </c>
      <c r="AG505" s="71" t="s">
        <v>98</v>
      </c>
      <c r="AH505" s="71" t="s">
        <v>98</v>
      </c>
      <c r="AI505" s="71" t="s">
        <v>98</v>
      </c>
      <c r="AJ505" s="71" t="s">
        <v>98</v>
      </c>
      <c r="AK505" s="75" t="s">
        <v>98</v>
      </c>
      <c r="AL505" s="12" t="s">
        <v>98</v>
      </c>
      <c r="AM505" s="12" t="str">
        <f t="shared" si="70"/>
        <v/>
      </c>
      <c r="AN505" s="14" t="str">
        <f t="shared" si="71"/>
        <v>Folder</v>
      </c>
      <c r="AO505" s="123"/>
      <c r="AP505" s="41"/>
      <c r="AQ505" s="71" t="s">
        <v>98</v>
      </c>
      <c r="AR505" s="67" t="str">
        <f t="shared" si="57"/>
        <v>K19x.019</v>
      </c>
      <c r="AS505" s="67" t="s">
        <v>1984</v>
      </c>
      <c r="AT505" s="67" t="s">
        <v>100</v>
      </c>
      <c r="AU505" s="75" t="s">
        <v>100</v>
      </c>
      <c r="AV505" s="112" t="s">
        <v>214</v>
      </c>
      <c r="AW505" s="12" t="s">
        <v>172</v>
      </c>
      <c r="AX505" s="12" t="s">
        <v>104</v>
      </c>
      <c r="AY505" s="12" t="str">
        <f t="shared" si="73"/>
        <v>M5A</v>
      </c>
      <c r="AZ505" s="71" t="s">
        <v>98</v>
      </c>
      <c r="BA505" s="12" t="str">
        <f t="shared" si="74"/>
        <v>34 kw-24 krpm</v>
      </c>
      <c r="BB505" s="12" t="str">
        <f t="shared" si="75"/>
        <v>HSK-A 63</v>
      </c>
      <c r="BC505" s="12" t="s">
        <v>98</v>
      </c>
      <c r="BD505" s="100" t="s">
        <v>98</v>
      </c>
      <c r="BE505" s="12" t="s">
        <v>98</v>
      </c>
      <c r="BF505" s="71" t="s">
        <v>98</v>
      </c>
      <c r="BG505" s="12" t="s">
        <v>98</v>
      </c>
      <c r="BH505" s="12" t="s">
        <v>98</v>
      </c>
      <c r="BI505" s="12" t="s">
        <v>98</v>
      </c>
      <c r="BJ505" s="100" t="s">
        <v>98</v>
      </c>
      <c r="BK505" s="12" t="s">
        <v>98</v>
      </c>
      <c r="BL505" s="71" t="s">
        <v>98</v>
      </c>
      <c r="BM505" s="12" t="s">
        <v>98</v>
      </c>
      <c r="BN505" s="12" t="s">
        <v>98</v>
      </c>
      <c r="BO505" s="12" t="s">
        <v>98</v>
      </c>
      <c r="BP505" s="100" t="s">
        <v>98</v>
      </c>
      <c r="BQ505" s="12" t="s">
        <v>98</v>
      </c>
      <c r="BR505" s="71" t="s">
        <v>98</v>
      </c>
      <c r="BS505" s="12" t="s">
        <v>98</v>
      </c>
      <c r="BT505" s="12" t="s">
        <v>98</v>
      </c>
      <c r="BU505" s="12" t="s">
        <v>98</v>
      </c>
      <c r="BV505" s="100" t="s">
        <v>98</v>
      </c>
      <c r="BW505" s="12" t="s">
        <v>98</v>
      </c>
      <c r="BX505" s="71" t="s">
        <v>98</v>
      </c>
      <c r="BY505" s="12" t="s">
        <v>98</v>
      </c>
      <c r="BZ505" s="12" t="s">
        <v>98</v>
      </c>
      <c r="CA505" s="12" t="s">
        <v>98</v>
      </c>
      <c r="CB505" s="100" t="s">
        <v>98</v>
      </c>
      <c r="CC505" s="100" t="s">
        <v>98</v>
      </c>
      <c r="CD505" s="100" t="s">
        <v>98</v>
      </c>
      <c r="CE505" s="100" t="s">
        <v>98</v>
      </c>
      <c r="CF505" s="100" t="s">
        <v>98</v>
      </c>
      <c r="CG505" s="100" t="s">
        <v>98</v>
      </c>
      <c r="CH505" s="100" t="s">
        <v>98</v>
      </c>
      <c r="CI505" s="101" t="s">
        <v>98</v>
      </c>
    </row>
    <row r="506" spans="1:87" ht="24.75" customHeight="1" x14ac:dyDescent="0.25">
      <c r="A506" s="62" t="s">
        <v>1943</v>
      </c>
      <c r="B506" s="44" t="s">
        <v>230</v>
      </c>
      <c r="C506" s="44" t="s">
        <v>1434</v>
      </c>
      <c r="D506" t="s">
        <v>1988</v>
      </c>
      <c r="E506" s="30">
        <v>2003</v>
      </c>
      <c r="F506" s="30" t="s">
        <v>91</v>
      </c>
      <c r="G506" s="30" t="s">
        <v>1495</v>
      </c>
      <c r="H506" s="30" t="s">
        <v>93</v>
      </c>
      <c r="I506" s="30" t="s">
        <v>94</v>
      </c>
      <c r="J506" s="30" t="s">
        <v>1989</v>
      </c>
      <c r="K506" s="128" t="str">
        <f t="shared" si="67"/>
        <v>pdf</v>
      </c>
      <c r="L506" s="30" t="s">
        <v>1971</v>
      </c>
      <c r="M506" s="128" t="str">
        <f t="shared" si="68"/>
        <v>pdf</v>
      </c>
      <c r="N506" s="30" t="s">
        <v>97</v>
      </c>
      <c r="O506" s="129" t="s">
        <v>98</v>
      </c>
      <c r="P506" s="13" t="str">
        <f t="shared" si="69"/>
        <v>Folder</v>
      </c>
      <c r="Q506" s="127">
        <v>1650</v>
      </c>
      <c r="R506" s="127">
        <v>750</v>
      </c>
      <c r="S506" s="127">
        <v>850</v>
      </c>
      <c r="T506" s="131" t="s">
        <v>1947</v>
      </c>
      <c r="U506" s="2" t="s">
        <v>99</v>
      </c>
      <c r="V506" s="44" t="s">
        <v>98</v>
      </c>
      <c r="W506" s="30" t="s">
        <v>98</v>
      </c>
      <c r="X506" s="30" t="s">
        <v>98</v>
      </c>
      <c r="Y506" s="30" t="s">
        <v>98</v>
      </c>
      <c r="Z506" s="30" t="s">
        <v>98</v>
      </c>
      <c r="AA506" s="30" t="s">
        <v>98</v>
      </c>
      <c r="AB506" s="130" t="s">
        <v>98</v>
      </c>
      <c r="AC506" s="44" t="s">
        <v>137</v>
      </c>
      <c r="AD506" s="63" t="s">
        <v>98</v>
      </c>
      <c r="AE506" s="12" t="s">
        <v>98</v>
      </c>
      <c r="AF506" s="85" t="s">
        <v>98</v>
      </c>
      <c r="AG506" s="71" t="s">
        <v>98</v>
      </c>
      <c r="AH506" s="71" t="s">
        <v>98</v>
      </c>
      <c r="AI506" s="71" t="s">
        <v>98</v>
      </c>
      <c r="AJ506" s="71" t="s">
        <v>98</v>
      </c>
      <c r="AK506" s="75" t="s">
        <v>98</v>
      </c>
      <c r="AL506" s="12" t="s">
        <v>98</v>
      </c>
      <c r="AM506" s="12" t="str">
        <f t="shared" si="70"/>
        <v/>
      </c>
      <c r="AN506" s="14" t="str">
        <f t="shared" si="71"/>
        <v>Folder</v>
      </c>
      <c r="AO506" s="123"/>
      <c r="AP506" s="41"/>
      <c r="AQ506" s="71" t="s">
        <v>98</v>
      </c>
      <c r="AR506" s="67" t="str">
        <f t="shared" si="57"/>
        <v>K19x.020</v>
      </c>
      <c r="AS506" s="67" t="s">
        <v>1984</v>
      </c>
      <c r="AT506" s="67" t="s">
        <v>100</v>
      </c>
      <c r="AU506" s="75" t="s">
        <v>100</v>
      </c>
      <c r="AV506" s="112" t="s">
        <v>214</v>
      </c>
      <c r="AW506" s="12" t="s">
        <v>172</v>
      </c>
      <c r="AX506" s="12" t="s">
        <v>104</v>
      </c>
      <c r="AY506" s="12" t="str">
        <f t="shared" si="73"/>
        <v>M5A</v>
      </c>
      <c r="AZ506" s="71" t="s">
        <v>98</v>
      </c>
      <c r="BA506" s="12" t="str">
        <f t="shared" si="74"/>
        <v>34 kw-24 krpm</v>
      </c>
      <c r="BB506" s="12" t="str">
        <f t="shared" si="75"/>
        <v>HSK-A 63</v>
      </c>
      <c r="BC506" s="12" t="s">
        <v>98</v>
      </c>
      <c r="BD506" s="100" t="s">
        <v>98</v>
      </c>
      <c r="BE506" s="12" t="s">
        <v>98</v>
      </c>
      <c r="BF506" s="71" t="s">
        <v>98</v>
      </c>
      <c r="BG506" s="12" t="s">
        <v>98</v>
      </c>
      <c r="BH506" s="12" t="s">
        <v>98</v>
      </c>
      <c r="BI506" s="12" t="s">
        <v>98</v>
      </c>
      <c r="BJ506" s="100" t="s">
        <v>98</v>
      </c>
      <c r="BK506" s="12" t="s">
        <v>98</v>
      </c>
      <c r="BL506" s="71" t="s">
        <v>98</v>
      </c>
      <c r="BM506" s="12" t="s">
        <v>98</v>
      </c>
      <c r="BN506" s="12" t="s">
        <v>98</v>
      </c>
      <c r="BO506" s="12" t="s">
        <v>98</v>
      </c>
      <c r="BP506" s="100" t="s">
        <v>98</v>
      </c>
      <c r="BQ506" s="12" t="s">
        <v>98</v>
      </c>
      <c r="BR506" s="71" t="s">
        <v>98</v>
      </c>
      <c r="BS506" s="12" t="s">
        <v>98</v>
      </c>
      <c r="BT506" s="12" t="s">
        <v>98</v>
      </c>
      <c r="BU506" s="12" t="s">
        <v>98</v>
      </c>
      <c r="BV506" s="100" t="s">
        <v>98</v>
      </c>
      <c r="BW506" s="12" t="s">
        <v>98</v>
      </c>
      <c r="BX506" s="71" t="s">
        <v>98</v>
      </c>
      <c r="BY506" s="12" t="s">
        <v>98</v>
      </c>
      <c r="BZ506" s="12" t="s">
        <v>98</v>
      </c>
      <c r="CA506" s="12" t="s">
        <v>98</v>
      </c>
      <c r="CB506" s="100" t="s">
        <v>98</v>
      </c>
      <c r="CC506" s="100" t="s">
        <v>98</v>
      </c>
      <c r="CD506" s="100" t="s">
        <v>98</v>
      </c>
      <c r="CE506" s="100" t="s">
        <v>98</v>
      </c>
      <c r="CF506" s="100" t="s">
        <v>98</v>
      </c>
      <c r="CG506" s="100" t="s">
        <v>98</v>
      </c>
      <c r="CH506" s="100" t="s">
        <v>98</v>
      </c>
      <c r="CI506" s="101" t="s">
        <v>98</v>
      </c>
    </row>
    <row r="507" spans="1:87" ht="24.75" customHeight="1" x14ac:dyDescent="0.25">
      <c r="A507" s="62" t="s">
        <v>1943</v>
      </c>
      <c r="B507" s="44" t="s">
        <v>238</v>
      </c>
      <c r="C507" s="44" t="s">
        <v>1434</v>
      </c>
      <c r="D507" t="s">
        <v>1533</v>
      </c>
      <c r="E507" s="30">
        <v>2004</v>
      </c>
      <c r="F507" s="30" t="s">
        <v>91</v>
      </c>
      <c r="G507" s="30" t="s">
        <v>1495</v>
      </c>
      <c r="H507" s="30" t="s">
        <v>93</v>
      </c>
      <c r="I507" s="30" t="s">
        <v>94</v>
      </c>
      <c r="J507" s="30" t="s">
        <v>1987</v>
      </c>
      <c r="K507" s="128" t="str">
        <f t="shared" si="67"/>
        <v>pdf</v>
      </c>
      <c r="L507" s="30" t="s">
        <v>1971</v>
      </c>
      <c r="M507" s="128" t="str">
        <f t="shared" si="68"/>
        <v>pdf</v>
      </c>
      <c r="N507" s="30" t="s">
        <v>97</v>
      </c>
      <c r="O507" s="129" t="s">
        <v>98</v>
      </c>
      <c r="P507" s="13" t="str">
        <f t="shared" si="69"/>
        <v>Folder</v>
      </c>
      <c r="Q507" s="127">
        <v>1650</v>
      </c>
      <c r="R507" s="127">
        <v>750</v>
      </c>
      <c r="S507" s="127">
        <v>850</v>
      </c>
      <c r="T507" s="131" t="s">
        <v>1947</v>
      </c>
      <c r="U507" s="2" t="s">
        <v>99</v>
      </c>
      <c r="V507" s="44" t="s">
        <v>98</v>
      </c>
      <c r="W507" s="30" t="s">
        <v>98</v>
      </c>
      <c r="X507" s="30" t="s">
        <v>98</v>
      </c>
      <c r="Y507" s="30" t="s">
        <v>98</v>
      </c>
      <c r="Z507" s="30" t="s">
        <v>98</v>
      </c>
      <c r="AA507" s="30" t="s">
        <v>98</v>
      </c>
      <c r="AB507" s="130" t="s">
        <v>98</v>
      </c>
      <c r="AC507" s="44" t="s">
        <v>137</v>
      </c>
      <c r="AD507" s="63" t="s">
        <v>98</v>
      </c>
      <c r="AE507" s="12" t="s">
        <v>98</v>
      </c>
      <c r="AF507" s="85" t="s">
        <v>98</v>
      </c>
      <c r="AG507" s="71" t="s">
        <v>98</v>
      </c>
      <c r="AH507" s="71" t="s">
        <v>98</v>
      </c>
      <c r="AI507" s="71" t="s">
        <v>98</v>
      </c>
      <c r="AJ507" s="71" t="s">
        <v>98</v>
      </c>
      <c r="AK507" s="75" t="s">
        <v>98</v>
      </c>
      <c r="AL507" s="12" t="s">
        <v>98</v>
      </c>
      <c r="AM507" s="12" t="str">
        <f t="shared" si="70"/>
        <v/>
      </c>
      <c r="AN507" s="14" t="str">
        <f t="shared" si="71"/>
        <v>Folder</v>
      </c>
      <c r="AO507" s="123"/>
      <c r="AP507" s="41"/>
      <c r="AQ507" s="71" t="s">
        <v>98</v>
      </c>
      <c r="AR507" s="67" t="str">
        <f t="shared" si="57"/>
        <v>K19x.021</v>
      </c>
      <c r="AS507" s="67" t="s">
        <v>1948</v>
      </c>
      <c r="AT507" s="67" t="s">
        <v>100</v>
      </c>
      <c r="AU507" s="75" t="s">
        <v>100</v>
      </c>
      <c r="AV507" s="112" t="s">
        <v>214</v>
      </c>
      <c r="AW507" s="12" t="s">
        <v>172</v>
      </c>
      <c r="AX507" s="12" t="s">
        <v>104</v>
      </c>
      <c r="AY507" s="12" t="str">
        <f t="shared" si="73"/>
        <v>M5A</v>
      </c>
      <c r="AZ507" s="71" t="s">
        <v>98</v>
      </c>
      <c r="BA507" s="12" t="str">
        <f t="shared" si="74"/>
        <v>34 kw-24 krpm</v>
      </c>
      <c r="BB507" s="12" t="str">
        <f t="shared" si="75"/>
        <v>HSK-A 63</v>
      </c>
      <c r="BC507" s="12" t="s">
        <v>98</v>
      </c>
      <c r="BD507" s="100" t="s">
        <v>98</v>
      </c>
      <c r="BE507" s="12" t="s">
        <v>98</v>
      </c>
      <c r="BF507" s="71" t="s">
        <v>98</v>
      </c>
      <c r="BG507" s="12" t="s">
        <v>98</v>
      </c>
      <c r="BH507" s="12" t="s">
        <v>98</v>
      </c>
      <c r="BI507" s="12" t="s">
        <v>98</v>
      </c>
      <c r="BJ507" s="100" t="s">
        <v>98</v>
      </c>
      <c r="BK507" s="12" t="s">
        <v>98</v>
      </c>
      <c r="BL507" s="71" t="s">
        <v>98</v>
      </c>
      <c r="BM507" s="12" t="s">
        <v>98</v>
      </c>
      <c r="BN507" s="12" t="s">
        <v>98</v>
      </c>
      <c r="BO507" s="12" t="s">
        <v>98</v>
      </c>
      <c r="BP507" s="100" t="s">
        <v>98</v>
      </c>
      <c r="BQ507" s="12" t="s">
        <v>98</v>
      </c>
      <c r="BR507" s="71" t="s">
        <v>98</v>
      </c>
      <c r="BS507" s="12" t="s">
        <v>98</v>
      </c>
      <c r="BT507" s="12" t="s">
        <v>98</v>
      </c>
      <c r="BU507" s="12" t="s">
        <v>98</v>
      </c>
      <c r="BV507" s="100" t="s">
        <v>98</v>
      </c>
      <c r="BW507" s="12" t="s">
        <v>98</v>
      </c>
      <c r="BX507" s="71" t="s">
        <v>98</v>
      </c>
      <c r="BY507" s="12" t="s">
        <v>98</v>
      </c>
      <c r="BZ507" s="12" t="s">
        <v>98</v>
      </c>
      <c r="CA507" s="12" t="s">
        <v>98</v>
      </c>
      <c r="CB507" s="100" t="s">
        <v>98</v>
      </c>
      <c r="CC507" s="100" t="s">
        <v>98</v>
      </c>
      <c r="CD507" s="100" t="s">
        <v>98</v>
      </c>
      <c r="CE507" s="100" t="s">
        <v>98</v>
      </c>
      <c r="CF507" s="100" t="s">
        <v>98</v>
      </c>
      <c r="CG507" s="100" t="s">
        <v>98</v>
      </c>
      <c r="CH507" s="100" t="s">
        <v>98</v>
      </c>
      <c r="CI507" s="101" t="s">
        <v>98</v>
      </c>
    </row>
    <row r="508" spans="1:87" ht="24.75" customHeight="1" x14ac:dyDescent="0.25">
      <c r="A508" s="62" t="s">
        <v>1943</v>
      </c>
      <c r="B508" s="44" t="s">
        <v>244</v>
      </c>
      <c r="C508" s="44" t="s">
        <v>1434</v>
      </c>
      <c r="D508" t="s">
        <v>969</v>
      </c>
      <c r="E508" s="30">
        <v>2004</v>
      </c>
      <c r="F508" s="30" t="s">
        <v>91</v>
      </c>
      <c r="G508" s="30" t="s">
        <v>1495</v>
      </c>
      <c r="H508" s="30" t="s">
        <v>93</v>
      </c>
      <c r="I508" s="30" t="s">
        <v>94</v>
      </c>
      <c r="J508" s="30" t="s">
        <v>1990</v>
      </c>
      <c r="K508" s="128" t="str">
        <f t="shared" si="67"/>
        <v>pdf</v>
      </c>
      <c r="L508" s="30" t="s">
        <v>1971</v>
      </c>
      <c r="M508" s="128" t="str">
        <f t="shared" si="68"/>
        <v>pdf</v>
      </c>
      <c r="N508" s="30" t="s">
        <v>97</v>
      </c>
      <c r="O508" s="129" t="s">
        <v>98</v>
      </c>
      <c r="P508" s="13" t="str">
        <f t="shared" si="69"/>
        <v>Folder</v>
      </c>
      <c r="Q508" s="127">
        <v>1650</v>
      </c>
      <c r="R508" s="127">
        <v>750</v>
      </c>
      <c r="S508" s="127">
        <v>850</v>
      </c>
      <c r="T508" s="131" t="s">
        <v>1947</v>
      </c>
      <c r="U508" s="2" t="s">
        <v>99</v>
      </c>
      <c r="V508" s="44" t="s">
        <v>98</v>
      </c>
      <c r="W508" s="30" t="s">
        <v>98</v>
      </c>
      <c r="X508" s="30" t="s">
        <v>98</v>
      </c>
      <c r="Y508" s="30" t="s">
        <v>98</v>
      </c>
      <c r="Z508" s="30" t="s">
        <v>98</v>
      </c>
      <c r="AA508" s="30" t="s">
        <v>98</v>
      </c>
      <c r="AB508" s="130" t="s">
        <v>98</v>
      </c>
      <c r="AC508" s="44" t="s">
        <v>137</v>
      </c>
      <c r="AD508" s="63" t="s">
        <v>98</v>
      </c>
      <c r="AE508" s="12" t="s">
        <v>98</v>
      </c>
      <c r="AF508" s="85" t="s">
        <v>98</v>
      </c>
      <c r="AG508" s="71" t="s">
        <v>98</v>
      </c>
      <c r="AH508" s="71" t="s">
        <v>98</v>
      </c>
      <c r="AI508" s="71" t="s">
        <v>98</v>
      </c>
      <c r="AJ508" s="71" t="s">
        <v>98</v>
      </c>
      <c r="AK508" s="75" t="s">
        <v>98</v>
      </c>
      <c r="AL508" s="12" t="s">
        <v>98</v>
      </c>
      <c r="AM508" s="12" t="str">
        <f t="shared" si="70"/>
        <v/>
      </c>
      <c r="AN508" s="14" t="str">
        <f t="shared" si="71"/>
        <v>Folder</v>
      </c>
      <c r="AO508" s="123"/>
      <c r="AP508" s="41"/>
      <c r="AQ508" s="71" t="s">
        <v>98</v>
      </c>
      <c r="AR508" s="67" t="str">
        <f t="shared" si="57"/>
        <v>K19x.022</v>
      </c>
      <c r="AS508" s="67" t="s">
        <v>1984</v>
      </c>
      <c r="AT508" s="67" t="s">
        <v>100</v>
      </c>
      <c r="AU508" s="75" t="s">
        <v>100</v>
      </c>
      <c r="AV508" s="112" t="s">
        <v>214</v>
      </c>
      <c r="AW508" s="12" t="s">
        <v>172</v>
      </c>
      <c r="AX508" s="12" t="s">
        <v>104</v>
      </c>
      <c r="AY508" s="12" t="str">
        <f t="shared" si="73"/>
        <v>M5A</v>
      </c>
      <c r="AZ508" s="71" t="s">
        <v>98</v>
      </c>
      <c r="BA508" s="12" t="str">
        <f t="shared" si="74"/>
        <v>34 kw-24 krpm</v>
      </c>
      <c r="BB508" s="12" t="str">
        <f t="shared" si="75"/>
        <v>HSK-A 63</v>
      </c>
      <c r="BC508" s="12" t="s">
        <v>98</v>
      </c>
      <c r="BD508" s="100" t="s">
        <v>98</v>
      </c>
      <c r="BE508" s="12" t="s">
        <v>98</v>
      </c>
      <c r="BF508" s="71" t="s">
        <v>98</v>
      </c>
      <c r="BG508" s="12" t="s">
        <v>98</v>
      </c>
      <c r="BH508" s="12" t="s">
        <v>98</v>
      </c>
      <c r="BI508" s="12" t="s">
        <v>98</v>
      </c>
      <c r="BJ508" s="100" t="s">
        <v>98</v>
      </c>
      <c r="BK508" s="12" t="s">
        <v>98</v>
      </c>
      <c r="BL508" s="71" t="s">
        <v>98</v>
      </c>
      <c r="BM508" s="12" t="s">
        <v>98</v>
      </c>
      <c r="BN508" s="12" t="s">
        <v>98</v>
      </c>
      <c r="BO508" s="12" t="s">
        <v>98</v>
      </c>
      <c r="BP508" s="100" t="s">
        <v>98</v>
      </c>
      <c r="BQ508" s="12" t="s">
        <v>98</v>
      </c>
      <c r="BR508" s="71" t="s">
        <v>98</v>
      </c>
      <c r="BS508" s="12" t="s">
        <v>98</v>
      </c>
      <c r="BT508" s="12" t="s">
        <v>98</v>
      </c>
      <c r="BU508" s="12" t="s">
        <v>98</v>
      </c>
      <c r="BV508" s="100" t="s">
        <v>98</v>
      </c>
      <c r="BW508" s="12" t="s">
        <v>98</v>
      </c>
      <c r="BX508" s="71" t="s">
        <v>98</v>
      </c>
      <c r="BY508" s="12" t="s">
        <v>98</v>
      </c>
      <c r="BZ508" s="12" t="s">
        <v>98</v>
      </c>
      <c r="CA508" s="12" t="s">
        <v>98</v>
      </c>
      <c r="CB508" s="100" t="s">
        <v>98</v>
      </c>
      <c r="CC508" s="100" t="s">
        <v>98</v>
      </c>
      <c r="CD508" s="100" t="s">
        <v>98</v>
      </c>
      <c r="CE508" s="100" t="s">
        <v>98</v>
      </c>
      <c r="CF508" s="100" t="s">
        <v>98</v>
      </c>
      <c r="CG508" s="100" t="s">
        <v>98</v>
      </c>
      <c r="CH508" s="100" t="s">
        <v>98</v>
      </c>
      <c r="CI508" s="101" t="s">
        <v>98</v>
      </c>
    </row>
    <row r="509" spans="1:87" ht="24.75" customHeight="1" x14ac:dyDescent="0.25">
      <c r="A509" s="62" t="s">
        <v>1943</v>
      </c>
      <c r="B509" s="44" t="s">
        <v>254</v>
      </c>
      <c r="C509" s="44" t="s">
        <v>1434</v>
      </c>
      <c r="D509" t="s">
        <v>1991</v>
      </c>
      <c r="E509" s="30">
        <v>2004</v>
      </c>
      <c r="F509" s="30" t="s">
        <v>91</v>
      </c>
      <c r="G509" s="30" t="s">
        <v>1495</v>
      </c>
      <c r="H509" s="30" t="s">
        <v>93</v>
      </c>
      <c r="I509" s="30" t="s">
        <v>94</v>
      </c>
      <c r="J509" s="30" t="s">
        <v>1992</v>
      </c>
      <c r="K509" s="128" t="str">
        <f t="shared" si="67"/>
        <v>pdf</v>
      </c>
      <c r="L509" s="30" t="s">
        <v>1993</v>
      </c>
      <c r="M509" s="128" t="str">
        <f t="shared" si="68"/>
        <v>pdf</v>
      </c>
      <c r="N509" s="30" t="s">
        <v>97</v>
      </c>
      <c r="O509" s="129" t="s">
        <v>98</v>
      </c>
      <c r="P509" s="13" t="str">
        <f t="shared" si="69"/>
        <v>Folder</v>
      </c>
      <c r="Q509" s="127">
        <v>1650</v>
      </c>
      <c r="R509" s="127">
        <v>750</v>
      </c>
      <c r="S509" s="127">
        <v>850</v>
      </c>
      <c r="T509" s="131" t="s">
        <v>1947</v>
      </c>
      <c r="U509" s="2" t="s">
        <v>99</v>
      </c>
      <c r="V509" s="44" t="s">
        <v>98</v>
      </c>
      <c r="W509" s="30" t="s">
        <v>98</v>
      </c>
      <c r="X509" s="30" t="s">
        <v>98</v>
      </c>
      <c r="Y509" s="30" t="s">
        <v>98</v>
      </c>
      <c r="Z509" s="30" t="s">
        <v>98</v>
      </c>
      <c r="AA509" s="30" t="s">
        <v>98</v>
      </c>
      <c r="AB509" s="130" t="s">
        <v>98</v>
      </c>
      <c r="AC509" s="44" t="s">
        <v>158</v>
      </c>
      <c r="AD509" s="63" t="s">
        <v>98</v>
      </c>
      <c r="AE509" s="12" t="s">
        <v>98</v>
      </c>
      <c r="AF509" s="85" t="s">
        <v>98</v>
      </c>
      <c r="AG509" s="71" t="s">
        <v>98</v>
      </c>
      <c r="AH509" s="71" t="s">
        <v>98</v>
      </c>
      <c r="AI509" s="71" t="s">
        <v>98</v>
      </c>
      <c r="AJ509" s="71" t="s">
        <v>98</v>
      </c>
      <c r="AK509" s="75" t="s">
        <v>98</v>
      </c>
      <c r="AL509" s="12" t="s">
        <v>98</v>
      </c>
      <c r="AM509" s="12" t="str">
        <f t="shared" si="70"/>
        <v/>
      </c>
      <c r="AN509" s="14" t="str">
        <f t="shared" si="71"/>
        <v>Folder</v>
      </c>
      <c r="AO509" s="123"/>
      <c r="AP509" s="41"/>
      <c r="AQ509" s="71" t="s">
        <v>98</v>
      </c>
      <c r="AR509" s="67" t="str">
        <f t="shared" si="57"/>
        <v>K19x.023</v>
      </c>
      <c r="AS509" s="67" t="s">
        <v>1984</v>
      </c>
      <c r="AT509" s="67" t="s">
        <v>100</v>
      </c>
      <c r="AU509" s="75" t="s">
        <v>100</v>
      </c>
      <c r="AV509" s="112" t="s">
        <v>98</v>
      </c>
      <c r="AW509" s="12" t="s">
        <v>1994</v>
      </c>
      <c r="AX509" s="12" t="s">
        <v>104</v>
      </c>
      <c r="AY509" s="12" t="str">
        <f t="shared" si="73"/>
        <v>M5A</v>
      </c>
      <c r="AZ509" s="71" t="s">
        <v>98</v>
      </c>
      <c r="BA509" s="12" t="str">
        <f t="shared" si="74"/>
        <v>34 kw-24 krpm</v>
      </c>
      <c r="BB509" s="12" t="str">
        <f t="shared" si="75"/>
        <v>HSK-A 63</v>
      </c>
      <c r="BC509" s="12" t="s">
        <v>98</v>
      </c>
      <c r="BD509" s="100" t="s">
        <v>98</v>
      </c>
      <c r="BE509" s="12" t="s">
        <v>98</v>
      </c>
      <c r="BF509" s="71" t="s">
        <v>98</v>
      </c>
      <c r="BG509" s="12" t="s">
        <v>98</v>
      </c>
      <c r="BH509" s="12" t="s">
        <v>98</v>
      </c>
      <c r="BI509" s="12" t="s">
        <v>98</v>
      </c>
      <c r="BJ509" s="100" t="s">
        <v>98</v>
      </c>
      <c r="BK509" s="12" t="s">
        <v>98</v>
      </c>
      <c r="BL509" s="71" t="s">
        <v>98</v>
      </c>
      <c r="BM509" s="12" t="s">
        <v>98</v>
      </c>
      <c r="BN509" s="12" t="s">
        <v>98</v>
      </c>
      <c r="BO509" s="12" t="s">
        <v>98</v>
      </c>
      <c r="BP509" s="100" t="s">
        <v>98</v>
      </c>
      <c r="BQ509" s="12" t="s">
        <v>98</v>
      </c>
      <c r="BR509" s="71" t="s">
        <v>98</v>
      </c>
      <c r="BS509" s="12" t="s">
        <v>98</v>
      </c>
      <c r="BT509" s="12" t="s">
        <v>98</v>
      </c>
      <c r="BU509" s="12" t="s">
        <v>98</v>
      </c>
      <c r="BV509" s="100" t="s">
        <v>98</v>
      </c>
      <c r="BW509" s="12" t="s">
        <v>98</v>
      </c>
      <c r="BX509" s="71" t="s">
        <v>98</v>
      </c>
      <c r="BY509" s="12" t="s">
        <v>98</v>
      </c>
      <c r="BZ509" s="12" t="s">
        <v>98</v>
      </c>
      <c r="CA509" s="12" t="s">
        <v>98</v>
      </c>
      <c r="CB509" s="100" t="s">
        <v>98</v>
      </c>
      <c r="CC509" s="100" t="s">
        <v>98</v>
      </c>
      <c r="CD509" s="100" t="s">
        <v>98</v>
      </c>
      <c r="CE509" s="100" t="s">
        <v>98</v>
      </c>
      <c r="CF509" s="100" t="s">
        <v>98</v>
      </c>
      <c r="CG509" s="100" t="s">
        <v>98</v>
      </c>
      <c r="CH509" s="100" t="s">
        <v>98</v>
      </c>
      <c r="CI509" s="101" t="s">
        <v>98</v>
      </c>
    </row>
    <row r="510" spans="1:87" ht="24.75" customHeight="1" x14ac:dyDescent="0.25">
      <c r="A510" s="62" t="s">
        <v>1943</v>
      </c>
      <c r="B510" s="44" t="s">
        <v>261</v>
      </c>
      <c r="C510" s="44" t="s">
        <v>1434</v>
      </c>
      <c r="D510" t="s">
        <v>1995</v>
      </c>
      <c r="E510" s="30">
        <v>2004</v>
      </c>
      <c r="F510" s="30" t="s">
        <v>91</v>
      </c>
      <c r="G510" s="30" t="s">
        <v>1495</v>
      </c>
      <c r="H510" s="30" t="s">
        <v>93</v>
      </c>
      <c r="I510" s="30" t="s">
        <v>94</v>
      </c>
      <c r="J510" s="30" t="s">
        <v>1996</v>
      </c>
      <c r="K510" s="128" t="str">
        <f t="shared" si="67"/>
        <v>pdf</v>
      </c>
      <c r="L510" s="30" t="s">
        <v>1971</v>
      </c>
      <c r="M510" s="128" t="str">
        <f t="shared" si="68"/>
        <v>pdf</v>
      </c>
      <c r="N510" s="30" t="s">
        <v>97</v>
      </c>
      <c r="O510" s="129" t="s">
        <v>98</v>
      </c>
      <c r="P510" s="13" t="str">
        <f t="shared" si="69"/>
        <v>Folder</v>
      </c>
      <c r="Q510" s="127">
        <v>1650</v>
      </c>
      <c r="R510" s="127">
        <v>750</v>
      </c>
      <c r="S510" s="127">
        <v>850</v>
      </c>
      <c r="T510" s="131" t="s">
        <v>1947</v>
      </c>
      <c r="U510" s="2" t="s">
        <v>99</v>
      </c>
      <c r="V510" s="44" t="s">
        <v>98</v>
      </c>
      <c r="W510" s="30" t="s">
        <v>98</v>
      </c>
      <c r="X510" s="30" t="s">
        <v>98</v>
      </c>
      <c r="Y510" s="30" t="s">
        <v>98</v>
      </c>
      <c r="Z510" s="30" t="s">
        <v>98</v>
      </c>
      <c r="AA510" s="30" t="s">
        <v>98</v>
      </c>
      <c r="AB510" s="130" t="s">
        <v>98</v>
      </c>
      <c r="AC510" s="44" t="s">
        <v>130</v>
      </c>
      <c r="AD510" s="63" t="s">
        <v>98</v>
      </c>
      <c r="AE510" s="12" t="s">
        <v>98</v>
      </c>
      <c r="AF510" s="85" t="s">
        <v>98</v>
      </c>
      <c r="AG510" s="71" t="s">
        <v>98</v>
      </c>
      <c r="AH510" s="71" t="s">
        <v>98</v>
      </c>
      <c r="AI510" s="71" t="s">
        <v>98</v>
      </c>
      <c r="AJ510" s="71" t="s">
        <v>98</v>
      </c>
      <c r="AK510" s="75" t="s">
        <v>98</v>
      </c>
      <c r="AL510" s="12" t="s">
        <v>98</v>
      </c>
      <c r="AM510" s="12" t="str">
        <f t="shared" si="70"/>
        <v/>
      </c>
      <c r="AN510" s="14" t="str">
        <f t="shared" si="71"/>
        <v>Folder</v>
      </c>
      <c r="AO510" s="123"/>
      <c r="AP510" s="41"/>
      <c r="AQ510" s="71" t="s">
        <v>98</v>
      </c>
      <c r="AR510" s="67" t="str">
        <f t="shared" si="57"/>
        <v>K19x.024</v>
      </c>
      <c r="AS510" s="67" t="s">
        <v>1984</v>
      </c>
      <c r="AT510" s="67" t="s">
        <v>100</v>
      </c>
      <c r="AU510" s="75" t="s">
        <v>100</v>
      </c>
      <c r="AV510" s="112" t="s">
        <v>214</v>
      </c>
      <c r="AW510" s="12" t="s">
        <v>1724</v>
      </c>
      <c r="AX510" s="12" t="s">
        <v>104</v>
      </c>
      <c r="AY510" s="12" t="str">
        <f t="shared" si="73"/>
        <v>M5A</v>
      </c>
      <c r="AZ510" s="71" t="s">
        <v>98</v>
      </c>
      <c r="BA510" s="12" t="str">
        <f t="shared" si="74"/>
        <v>34 kw-24 krpm</v>
      </c>
      <c r="BB510" s="12" t="str">
        <f t="shared" si="75"/>
        <v>HSK-A 63</v>
      </c>
      <c r="BC510" s="12" t="s">
        <v>98</v>
      </c>
      <c r="BD510" s="100" t="s">
        <v>98</v>
      </c>
      <c r="BE510" s="12" t="s">
        <v>98</v>
      </c>
      <c r="BF510" s="71" t="s">
        <v>98</v>
      </c>
      <c r="BG510" s="12" t="s">
        <v>98</v>
      </c>
      <c r="BH510" s="12" t="s">
        <v>98</v>
      </c>
      <c r="BI510" s="12" t="s">
        <v>98</v>
      </c>
      <c r="BJ510" s="100" t="s">
        <v>98</v>
      </c>
      <c r="BK510" s="12" t="s">
        <v>98</v>
      </c>
      <c r="BL510" s="71" t="s">
        <v>98</v>
      </c>
      <c r="BM510" s="12" t="s">
        <v>98</v>
      </c>
      <c r="BN510" s="12" t="s">
        <v>98</v>
      </c>
      <c r="BO510" s="12" t="s">
        <v>98</v>
      </c>
      <c r="BP510" s="100" t="s">
        <v>98</v>
      </c>
      <c r="BQ510" s="12" t="s">
        <v>98</v>
      </c>
      <c r="BR510" s="71" t="s">
        <v>98</v>
      </c>
      <c r="BS510" s="12" t="s">
        <v>98</v>
      </c>
      <c r="BT510" s="12" t="s">
        <v>98</v>
      </c>
      <c r="BU510" s="12" t="s">
        <v>98</v>
      </c>
      <c r="BV510" s="100" t="s">
        <v>98</v>
      </c>
      <c r="BW510" s="12" t="s">
        <v>98</v>
      </c>
      <c r="BX510" s="71" t="s">
        <v>98</v>
      </c>
      <c r="BY510" s="12" t="s">
        <v>98</v>
      </c>
      <c r="BZ510" s="12" t="s">
        <v>98</v>
      </c>
      <c r="CA510" s="12" t="s">
        <v>98</v>
      </c>
      <c r="CB510" s="100" t="s">
        <v>98</v>
      </c>
      <c r="CC510" s="100" t="s">
        <v>98</v>
      </c>
      <c r="CD510" s="100" t="s">
        <v>98</v>
      </c>
      <c r="CE510" s="100" t="s">
        <v>98</v>
      </c>
      <c r="CF510" s="100" t="s">
        <v>98</v>
      </c>
      <c r="CG510" s="100" t="s">
        <v>98</v>
      </c>
      <c r="CH510" s="100" t="s">
        <v>98</v>
      </c>
      <c r="CI510" s="101" t="s">
        <v>98</v>
      </c>
    </row>
    <row r="511" spans="1:87" ht="24.75" customHeight="1" x14ac:dyDescent="0.25">
      <c r="A511" s="62" t="s">
        <v>1943</v>
      </c>
      <c r="B511" s="44" t="s">
        <v>262</v>
      </c>
      <c r="C511" s="44" t="s">
        <v>1434</v>
      </c>
      <c r="D511" t="s">
        <v>1997</v>
      </c>
      <c r="E511" s="30">
        <v>2004</v>
      </c>
      <c r="F511" s="30" t="s">
        <v>91</v>
      </c>
      <c r="G511" s="30" t="s">
        <v>1495</v>
      </c>
      <c r="H511" s="30" t="s">
        <v>93</v>
      </c>
      <c r="I511" s="30" t="s">
        <v>94</v>
      </c>
      <c r="J511" s="30" t="s">
        <v>1998</v>
      </c>
      <c r="K511" s="128" t="str">
        <f t="shared" si="67"/>
        <v>pdf</v>
      </c>
      <c r="L511" s="30" t="s">
        <v>1971</v>
      </c>
      <c r="M511" s="128" t="str">
        <f t="shared" si="68"/>
        <v>pdf</v>
      </c>
      <c r="N511" s="30" t="s">
        <v>97</v>
      </c>
      <c r="O511" s="129" t="s">
        <v>98</v>
      </c>
      <c r="P511" s="13" t="str">
        <f t="shared" si="69"/>
        <v>Folder</v>
      </c>
      <c r="Q511" s="127">
        <v>1650</v>
      </c>
      <c r="R511" s="127">
        <v>750</v>
      </c>
      <c r="S511" s="127">
        <v>850</v>
      </c>
      <c r="T511" s="131" t="s">
        <v>1947</v>
      </c>
      <c r="U511" s="2" t="s">
        <v>99</v>
      </c>
      <c r="V511" s="44" t="s">
        <v>98</v>
      </c>
      <c r="W511" s="30" t="s">
        <v>98</v>
      </c>
      <c r="X511" s="30" t="s">
        <v>98</v>
      </c>
      <c r="Y511" s="30" t="s">
        <v>98</v>
      </c>
      <c r="Z511" s="30" t="s">
        <v>98</v>
      </c>
      <c r="AA511" s="30" t="s">
        <v>98</v>
      </c>
      <c r="AB511" s="130" t="s">
        <v>98</v>
      </c>
      <c r="AC511" s="44" t="s">
        <v>137</v>
      </c>
      <c r="AD511" s="63" t="s">
        <v>98</v>
      </c>
      <c r="AE511" s="12" t="s">
        <v>98</v>
      </c>
      <c r="AF511" s="85" t="s">
        <v>98</v>
      </c>
      <c r="AG511" s="71" t="s">
        <v>98</v>
      </c>
      <c r="AH511" s="71" t="s">
        <v>98</v>
      </c>
      <c r="AI511" s="71" t="s">
        <v>98</v>
      </c>
      <c r="AJ511" s="71" t="s">
        <v>98</v>
      </c>
      <c r="AK511" s="75" t="s">
        <v>98</v>
      </c>
      <c r="AL511" s="12" t="s">
        <v>98</v>
      </c>
      <c r="AM511" s="12" t="str">
        <f t="shared" si="70"/>
        <v/>
      </c>
      <c r="AN511" s="14" t="str">
        <f t="shared" si="71"/>
        <v>Folder</v>
      </c>
      <c r="AO511" s="123"/>
      <c r="AP511" s="41"/>
      <c r="AQ511" s="71" t="s">
        <v>98</v>
      </c>
      <c r="AR511" s="67" t="str">
        <f t="shared" si="57"/>
        <v>K19x.025</v>
      </c>
      <c r="AS511" s="67" t="s">
        <v>1984</v>
      </c>
      <c r="AT511" s="67" t="s">
        <v>100</v>
      </c>
      <c r="AU511" s="75" t="s">
        <v>100</v>
      </c>
      <c r="AV511" s="112" t="s">
        <v>214</v>
      </c>
      <c r="AW511" s="12" t="s">
        <v>1999</v>
      </c>
      <c r="AX511" s="12" t="s">
        <v>104</v>
      </c>
      <c r="AY511" s="12" t="str">
        <f t="shared" si="73"/>
        <v>M5A</v>
      </c>
      <c r="AZ511" s="71" t="s">
        <v>98</v>
      </c>
      <c r="BA511" s="12" t="str">
        <f t="shared" si="74"/>
        <v>34 kw-24 krpm</v>
      </c>
      <c r="BB511" s="12" t="str">
        <f t="shared" si="75"/>
        <v>HSK-A 63</v>
      </c>
      <c r="BC511" s="12" t="s">
        <v>98</v>
      </c>
      <c r="BD511" s="100" t="s">
        <v>98</v>
      </c>
      <c r="BE511" s="12" t="s">
        <v>98</v>
      </c>
      <c r="BF511" s="71" t="s">
        <v>98</v>
      </c>
      <c r="BG511" s="12" t="s">
        <v>98</v>
      </c>
      <c r="BH511" s="12" t="s">
        <v>98</v>
      </c>
      <c r="BI511" s="12" t="s">
        <v>98</v>
      </c>
      <c r="BJ511" s="100" t="s">
        <v>98</v>
      </c>
      <c r="BK511" s="12" t="s">
        <v>98</v>
      </c>
      <c r="BL511" s="71" t="s">
        <v>98</v>
      </c>
      <c r="BM511" s="12" t="s">
        <v>98</v>
      </c>
      <c r="BN511" s="12" t="s">
        <v>98</v>
      </c>
      <c r="BO511" s="12" t="s">
        <v>98</v>
      </c>
      <c r="BP511" s="100" t="s">
        <v>98</v>
      </c>
      <c r="BQ511" s="12" t="s">
        <v>98</v>
      </c>
      <c r="BR511" s="71" t="s">
        <v>98</v>
      </c>
      <c r="BS511" s="12" t="s">
        <v>98</v>
      </c>
      <c r="BT511" s="12" t="s">
        <v>98</v>
      </c>
      <c r="BU511" s="12" t="s">
        <v>98</v>
      </c>
      <c r="BV511" s="100" t="s">
        <v>98</v>
      </c>
      <c r="BW511" s="12" t="s">
        <v>98</v>
      </c>
      <c r="BX511" s="71" t="s">
        <v>98</v>
      </c>
      <c r="BY511" s="12" t="s">
        <v>98</v>
      </c>
      <c r="BZ511" s="12" t="s">
        <v>98</v>
      </c>
      <c r="CA511" s="12" t="s">
        <v>98</v>
      </c>
      <c r="CB511" s="100" t="s">
        <v>98</v>
      </c>
      <c r="CC511" s="100" t="s">
        <v>98</v>
      </c>
      <c r="CD511" s="100" t="s">
        <v>98</v>
      </c>
      <c r="CE511" s="100" t="s">
        <v>98</v>
      </c>
      <c r="CF511" s="100" t="s">
        <v>98</v>
      </c>
      <c r="CG511" s="100" t="s">
        <v>98</v>
      </c>
      <c r="CH511" s="100" t="s">
        <v>98</v>
      </c>
      <c r="CI511" s="101" t="s">
        <v>98</v>
      </c>
    </row>
    <row r="512" spans="1:87" ht="24.75" customHeight="1" x14ac:dyDescent="0.25">
      <c r="A512" s="62" t="s">
        <v>1943</v>
      </c>
      <c r="B512" s="44" t="s">
        <v>264</v>
      </c>
      <c r="C512" s="44" t="s">
        <v>1434</v>
      </c>
      <c r="D512" t="s">
        <v>1719</v>
      </c>
      <c r="E512" s="30">
        <v>2004</v>
      </c>
      <c r="F512" s="30" t="s">
        <v>91</v>
      </c>
      <c r="G512" s="30" t="s">
        <v>1495</v>
      </c>
      <c r="H512" s="30" t="s">
        <v>93</v>
      </c>
      <c r="I512" s="30" t="s">
        <v>94</v>
      </c>
      <c r="J512" s="30" t="s">
        <v>2000</v>
      </c>
      <c r="K512" s="128" t="str">
        <f t="shared" si="67"/>
        <v>pdf</v>
      </c>
      <c r="L512" s="30" t="s">
        <v>1971</v>
      </c>
      <c r="M512" s="128" t="str">
        <f t="shared" si="68"/>
        <v>pdf</v>
      </c>
      <c r="N512" s="30" t="s">
        <v>97</v>
      </c>
      <c r="O512" s="129" t="s">
        <v>98</v>
      </c>
      <c r="P512" s="13" t="str">
        <f t="shared" si="69"/>
        <v>Folder</v>
      </c>
      <c r="Q512" s="127">
        <v>1650</v>
      </c>
      <c r="R512" s="127">
        <v>750</v>
      </c>
      <c r="S512" s="127">
        <v>850</v>
      </c>
      <c r="T512" s="131" t="s">
        <v>1947</v>
      </c>
      <c r="U512" s="2" t="s">
        <v>99</v>
      </c>
      <c r="V512" s="44" t="s">
        <v>98</v>
      </c>
      <c r="W512" s="30" t="s">
        <v>98</v>
      </c>
      <c r="X512" s="30" t="s">
        <v>98</v>
      </c>
      <c r="Y512" s="30" t="s">
        <v>98</v>
      </c>
      <c r="Z512" s="30" t="s">
        <v>98</v>
      </c>
      <c r="AA512" s="30" t="s">
        <v>98</v>
      </c>
      <c r="AB512" s="130" t="s">
        <v>98</v>
      </c>
      <c r="AC512" s="44" t="s">
        <v>137</v>
      </c>
      <c r="AD512" s="63" t="s">
        <v>98</v>
      </c>
      <c r="AE512" s="12" t="s">
        <v>98</v>
      </c>
      <c r="AF512" s="85" t="s">
        <v>98</v>
      </c>
      <c r="AG512" s="71" t="s">
        <v>98</v>
      </c>
      <c r="AH512" s="71" t="s">
        <v>98</v>
      </c>
      <c r="AI512" s="71" t="s">
        <v>98</v>
      </c>
      <c r="AJ512" s="71" t="s">
        <v>98</v>
      </c>
      <c r="AK512" s="75" t="s">
        <v>98</v>
      </c>
      <c r="AL512" s="12" t="s">
        <v>98</v>
      </c>
      <c r="AM512" s="12" t="str">
        <f t="shared" si="70"/>
        <v/>
      </c>
      <c r="AN512" s="14" t="str">
        <f t="shared" si="71"/>
        <v>Folder</v>
      </c>
      <c r="AO512" s="123"/>
      <c r="AP512" s="41"/>
      <c r="AQ512" s="71" t="s">
        <v>98</v>
      </c>
      <c r="AR512" s="67" t="str">
        <f t="shared" si="57"/>
        <v>K19x.026</v>
      </c>
      <c r="AS512" s="67" t="s">
        <v>1984</v>
      </c>
      <c r="AT512" s="67" t="s">
        <v>100</v>
      </c>
      <c r="AU512" s="75" t="s">
        <v>100</v>
      </c>
      <c r="AV512" s="112" t="s">
        <v>214</v>
      </c>
      <c r="AW512" s="12" t="s">
        <v>1721</v>
      </c>
      <c r="AX512" s="12" t="s">
        <v>104</v>
      </c>
      <c r="AY512" s="12" t="str">
        <f t="shared" si="73"/>
        <v>M5A</v>
      </c>
      <c r="AZ512" s="71" t="s">
        <v>98</v>
      </c>
      <c r="BA512" s="12" t="str">
        <f t="shared" si="74"/>
        <v>34 kw-24 krpm</v>
      </c>
      <c r="BB512" s="12" t="str">
        <f t="shared" si="75"/>
        <v>HSK-A 63</v>
      </c>
      <c r="BC512" s="12" t="s">
        <v>98</v>
      </c>
      <c r="BD512" s="100" t="s">
        <v>98</v>
      </c>
      <c r="BE512" s="12" t="s">
        <v>98</v>
      </c>
      <c r="BF512" s="71" t="s">
        <v>98</v>
      </c>
      <c r="BG512" s="12" t="s">
        <v>98</v>
      </c>
      <c r="BH512" s="12" t="s">
        <v>98</v>
      </c>
      <c r="BI512" s="12" t="s">
        <v>98</v>
      </c>
      <c r="BJ512" s="100" t="s">
        <v>98</v>
      </c>
      <c r="BK512" s="12" t="s">
        <v>98</v>
      </c>
      <c r="BL512" s="71" t="s">
        <v>98</v>
      </c>
      <c r="BM512" s="12" t="s">
        <v>98</v>
      </c>
      <c r="BN512" s="12" t="s">
        <v>98</v>
      </c>
      <c r="BO512" s="12" t="s">
        <v>98</v>
      </c>
      <c r="BP512" s="100" t="s">
        <v>98</v>
      </c>
      <c r="BQ512" s="12" t="s">
        <v>98</v>
      </c>
      <c r="BR512" s="71" t="s">
        <v>98</v>
      </c>
      <c r="BS512" s="12" t="s">
        <v>98</v>
      </c>
      <c r="BT512" s="12" t="s">
        <v>98</v>
      </c>
      <c r="BU512" s="12" t="s">
        <v>98</v>
      </c>
      <c r="BV512" s="100" t="s">
        <v>98</v>
      </c>
      <c r="BW512" s="12" t="s">
        <v>98</v>
      </c>
      <c r="BX512" s="71" t="s">
        <v>98</v>
      </c>
      <c r="BY512" s="12" t="s">
        <v>98</v>
      </c>
      <c r="BZ512" s="12" t="s">
        <v>98</v>
      </c>
      <c r="CA512" s="12" t="s">
        <v>98</v>
      </c>
      <c r="CB512" s="100" t="s">
        <v>98</v>
      </c>
      <c r="CC512" s="100" t="s">
        <v>98</v>
      </c>
      <c r="CD512" s="100" t="s">
        <v>98</v>
      </c>
      <c r="CE512" s="100" t="s">
        <v>98</v>
      </c>
      <c r="CF512" s="100" t="s">
        <v>98</v>
      </c>
      <c r="CG512" s="100" t="s">
        <v>98</v>
      </c>
      <c r="CH512" s="100" t="s">
        <v>98</v>
      </c>
      <c r="CI512" s="101" t="s">
        <v>98</v>
      </c>
    </row>
    <row r="513" spans="1:87" ht="24.75" customHeight="1" x14ac:dyDescent="0.25">
      <c r="A513" s="62" t="s">
        <v>1943</v>
      </c>
      <c r="B513" s="44" t="s">
        <v>265</v>
      </c>
      <c r="C513" s="44" t="s">
        <v>1434</v>
      </c>
      <c r="D513" t="s">
        <v>2001</v>
      </c>
      <c r="E513" s="30">
        <v>2004</v>
      </c>
      <c r="F513" s="30" t="s">
        <v>91</v>
      </c>
      <c r="G513" s="30" t="s">
        <v>1495</v>
      </c>
      <c r="H513" s="30" t="s">
        <v>93</v>
      </c>
      <c r="I513" s="30" t="s">
        <v>94</v>
      </c>
      <c r="J513" s="30" t="s">
        <v>2002</v>
      </c>
      <c r="K513" s="128" t="str">
        <f t="shared" si="67"/>
        <v>pdf</v>
      </c>
      <c r="L513" s="30" t="s">
        <v>1971</v>
      </c>
      <c r="M513" s="128" t="str">
        <f t="shared" si="68"/>
        <v>pdf</v>
      </c>
      <c r="N513" s="30" t="s">
        <v>97</v>
      </c>
      <c r="O513" s="129" t="s">
        <v>98</v>
      </c>
      <c r="P513" s="13" t="str">
        <f t="shared" si="69"/>
        <v>Folder</v>
      </c>
      <c r="Q513" s="127">
        <v>1650</v>
      </c>
      <c r="R513" s="127">
        <v>750</v>
      </c>
      <c r="S513" s="127">
        <v>850</v>
      </c>
      <c r="T513" s="131" t="s">
        <v>782</v>
      </c>
      <c r="U513" s="2" t="s">
        <v>99</v>
      </c>
      <c r="V513" s="44" t="s">
        <v>98</v>
      </c>
      <c r="W513" s="30" t="s">
        <v>98</v>
      </c>
      <c r="X513" s="30" t="s">
        <v>98</v>
      </c>
      <c r="Y513" s="30" t="s">
        <v>98</v>
      </c>
      <c r="Z513" s="30" t="s">
        <v>98</v>
      </c>
      <c r="AA513" s="30" t="s">
        <v>98</v>
      </c>
      <c r="AB513" s="130" t="s">
        <v>98</v>
      </c>
      <c r="AC513" s="44" t="s">
        <v>137</v>
      </c>
      <c r="AD513" s="63" t="s">
        <v>98</v>
      </c>
      <c r="AE513" s="12" t="s">
        <v>98</v>
      </c>
      <c r="AF513" s="85" t="s">
        <v>98</v>
      </c>
      <c r="AG513" s="71" t="s">
        <v>98</v>
      </c>
      <c r="AH513" s="71" t="s">
        <v>98</v>
      </c>
      <c r="AI513" s="71" t="s">
        <v>98</v>
      </c>
      <c r="AJ513" s="71" t="s">
        <v>98</v>
      </c>
      <c r="AK513" s="75" t="s">
        <v>98</v>
      </c>
      <c r="AL513" s="12" t="s">
        <v>98</v>
      </c>
      <c r="AM513" s="12" t="str">
        <f t="shared" si="70"/>
        <v/>
      </c>
      <c r="AN513" s="14" t="str">
        <f t="shared" si="71"/>
        <v>Folder</v>
      </c>
      <c r="AO513" s="123"/>
      <c r="AP513" s="41"/>
      <c r="AQ513" s="71" t="s">
        <v>98</v>
      </c>
      <c r="AR513" s="67" t="str">
        <f t="shared" si="57"/>
        <v>K19x.027</v>
      </c>
      <c r="AS513" s="67" t="s">
        <v>1984</v>
      </c>
      <c r="AT513" s="67" t="s">
        <v>100</v>
      </c>
      <c r="AU513" s="75" t="s">
        <v>100</v>
      </c>
      <c r="AV513" s="112" t="s">
        <v>214</v>
      </c>
      <c r="AW513" s="12" t="s">
        <v>2003</v>
      </c>
      <c r="AX513" s="12" t="s">
        <v>104</v>
      </c>
      <c r="AY513" s="12" t="str">
        <f t="shared" si="73"/>
        <v>M5A</v>
      </c>
      <c r="AZ513" s="71" t="s">
        <v>98</v>
      </c>
      <c r="BA513" s="12" t="str">
        <f t="shared" si="74"/>
        <v>34 kw-24 krpm</v>
      </c>
      <c r="BB513" s="12" t="str">
        <f t="shared" si="75"/>
        <v>HSK-A 63</v>
      </c>
      <c r="BC513" s="12" t="s">
        <v>98</v>
      </c>
      <c r="BD513" s="100" t="s">
        <v>98</v>
      </c>
      <c r="BE513" s="12" t="s">
        <v>98</v>
      </c>
      <c r="BF513" s="71" t="s">
        <v>98</v>
      </c>
      <c r="BG513" s="12" t="s">
        <v>98</v>
      </c>
      <c r="BH513" s="12" t="s">
        <v>98</v>
      </c>
      <c r="BI513" s="12" t="s">
        <v>98</v>
      </c>
      <c r="BJ513" s="100" t="s">
        <v>98</v>
      </c>
      <c r="BK513" s="12" t="s">
        <v>98</v>
      </c>
      <c r="BL513" s="71" t="s">
        <v>98</v>
      </c>
      <c r="BM513" s="12" t="s">
        <v>98</v>
      </c>
      <c r="BN513" s="12" t="s">
        <v>98</v>
      </c>
      <c r="BO513" s="12" t="s">
        <v>98</v>
      </c>
      <c r="BP513" s="100" t="s">
        <v>98</v>
      </c>
      <c r="BQ513" s="12" t="s">
        <v>98</v>
      </c>
      <c r="BR513" s="71" t="s">
        <v>98</v>
      </c>
      <c r="BS513" s="12" t="s">
        <v>98</v>
      </c>
      <c r="BT513" s="12" t="s">
        <v>98</v>
      </c>
      <c r="BU513" s="12" t="s">
        <v>98</v>
      </c>
      <c r="BV513" s="100" t="s">
        <v>98</v>
      </c>
      <c r="BW513" s="12" t="s">
        <v>98</v>
      </c>
      <c r="BX513" s="71" t="s">
        <v>98</v>
      </c>
      <c r="BY513" s="12" t="s">
        <v>98</v>
      </c>
      <c r="BZ513" s="12" t="s">
        <v>98</v>
      </c>
      <c r="CA513" s="12" t="s">
        <v>98</v>
      </c>
      <c r="CB513" s="100" t="s">
        <v>98</v>
      </c>
      <c r="CC513" s="100" t="s">
        <v>98</v>
      </c>
      <c r="CD513" s="100" t="s">
        <v>98</v>
      </c>
      <c r="CE513" s="100" t="s">
        <v>98</v>
      </c>
      <c r="CF513" s="100" t="s">
        <v>98</v>
      </c>
      <c r="CG513" s="100" t="s">
        <v>98</v>
      </c>
      <c r="CH513" s="100" t="s">
        <v>98</v>
      </c>
      <c r="CI513" s="101" t="s">
        <v>98</v>
      </c>
    </row>
    <row r="514" spans="1:87" ht="24.75" customHeight="1" x14ac:dyDescent="0.25">
      <c r="A514" s="62" t="s">
        <v>1943</v>
      </c>
      <c r="B514" s="44" t="s">
        <v>266</v>
      </c>
      <c r="C514" s="44" t="s">
        <v>1434</v>
      </c>
      <c r="D514" t="s">
        <v>2004</v>
      </c>
      <c r="E514" s="30">
        <v>2004</v>
      </c>
      <c r="F514" s="30" t="s">
        <v>91</v>
      </c>
      <c r="G514" s="30" t="s">
        <v>1495</v>
      </c>
      <c r="H514" s="30" t="s">
        <v>93</v>
      </c>
      <c r="I514" s="30" t="s">
        <v>1436</v>
      </c>
      <c r="J514" s="30" t="s">
        <v>2005</v>
      </c>
      <c r="K514" s="128" t="str">
        <f t="shared" si="67"/>
        <v>pdf</v>
      </c>
      <c r="L514" s="30" t="s">
        <v>1971</v>
      </c>
      <c r="M514" s="128" t="str">
        <f t="shared" si="68"/>
        <v>pdf</v>
      </c>
      <c r="N514" s="30" t="s">
        <v>97</v>
      </c>
      <c r="O514" s="129" t="s">
        <v>98</v>
      </c>
      <c r="P514" s="13" t="str">
        <f t="shared" si="69"/>
        <v>Folder</v>
      </c>
      <c r="Q514" s="127">
        <v>1650</v>
      </c>
      <c r="R514" s="127">
        <v>750</v>
      </c>
      <c r="S514" s="127">
        <v>850</v>
      </c>
      <c r="T514" s="131" t="s">
        <v>782</v>
      </c>
      <c r="U514" s="2" t="s">
        <v>99</v>
      </c>
      <c r="V514" s="44" t="s">
        <v>98</v>
      </c>
      <c r="W514" s="30" t="s">
        <v>98</v>
      </c>
      <c r="X514" s="30" t="s">
        <v>98</v>
      </c>
      <c r="Y514" s="30" t="s">
        <v>98</v>
      </c>
      <c r="Z514" s="30" t="s">
        <v>98</v>
      </c>
      <c r="AA514" s="30" t="s">
        <v>98</v>
      </c>
      <c r="AB514" s="130" t="s">
        <v>98</v>
      </c>
      <c r="AC514" s="44" t="s">
        <v>353</v>
      </c>
      <c r="AD514" s="63" t="s">
        <v>98</v>
      </c>
      <c r="AE514" s="12" t="s">
        <v>98</v>
      </c>
      <c r="AF514" s="85" t="s">
        <v>98</v>
      </c>
      <c r="AG514" s="71" t="s">
        <v>98</v>
      </c>
      <c r="AH514" s="71" t="s">
        <v>98</v>
      </c>
      <c r="AI514" s="71" t="s">
        <v>98</v>
      </c>
      <c r="AJ514" s="71" t="s">
        <v>98</v>
      </c>
      <c r="AK514" s="75" t="s">
        <v>98</v>
      </c>
      <c r="AL514" s="12" t="s">
        <v>98</v>
      </c>
      <c r="AM514" s="12" t="str">
        <f t="shared" si="70"/>
        <v/>
      </c>
      <c r="AN514" s="14" t="str">
        <f t="shared" si="71"/>
        <v>Folder</v>
      </c>
      <c r="AO514" s="123"/>
      <c r="AP514" s="41"/>
      <c r="AQ514" s="71" t="s">
        <v>98</v>
      </c>
      <c r="AR514" s="67" t="str">
        <f t="shared" si="57"/>
        <v>K19x.028</v>
      </c>
      <c r="AS514" s="67" t="s">
        <v>1984</v>
      </c>
      <c r="AT514" s="67" t="s">
        <v>100</v>
      </c>
      <c r="AU514" s="75" t="s">
        <v>100</v>
      </c>
      <c r="AV514" s="112" t="s">
        <v>214</v>
      </c>
      <c r="AW514" s="12" t="s">
        <v>172</v>
      </c>
      <c r="AX514" s="12" t="s">
        <v>104</v>
      </c>
      <c r="AY514" s="12" t="str">
        <f t="shared" si="73"/>
        <v>M5A</v>
      </c>
      <c r="AZ514" s="71" t="s">
        <v>98</v>
      </c>
      <c r="BA514" s="12" t="str">
        <f t="shared" si="74"/>
        <v>34 kw-24 krpm</v>
      </c>
      <c r="BB514" s="12" t="str">
        <f t="shared" si="75"/>
        <v>HSK-E 63</v>
      </c>
      <c r="BC514" s="12" t="s">
        <v>98</v>
      </c>
      <c r="BD514" s="100" t="s">
        <v>98</v>
      </c>
      <c r="BE514" s="12" t="s">
        <v>98</v>
      </c>
      <c r="BF514" s="71" t="s">
        <v>98</v>
      </c>
      <c r="BG514" s="12" t="s">
        <v>98</v>
      </c>
      <c r="BH514" s="12" t="s">
        <v>98</v>
      </c>
      <c r="BI514" s="12" t="s">
        <v>98</v>
      </c>
      <c r="BJ514" s="100" t="s">
        <v>98</v>
      </c>
      <c r="BK514" s="12" t="s">
        <v>98</v>
      </c>
      <c r="BL514" s="71" t="s">
        <v>98</v>
      </c>
      <c r="BM514" s="12" t="s">
        <v>98</v>
      </c>
      <c r="BN514" s="12" t="s">
        <v>98</v>
      </c>
      <c r="BO514" s="12" t="s">
        <v>98</v>
      </c>
      <c r="BP514" s="100" t="s">
        <v>98</v>
      </c>
      <c r="BQ514" s="12" t="s">
        <v>98</v>
      </c>
      <c r="BR514" s="71" t="s">
        <v>98</v>
      </c>
      <c r="BS514" s="12" t="s">
        <v>98</v>
      </c>
      <c r="BT514" s="12" t="s">
        <v>98</v>
      </c>
      <c r="BU514" s="12" t="s">
        <v>98</v>
      </c>
      <c r="BV514" s="100" t="s">
        <v>98</v>
      </c>
      <c r="BW514" s="12" t="s">
        <v>98</v>
      </c>
      <c r="BX514" s="71" t="s">
        <v>98</v>
      </c>
      <c r="BY514" s="12" t="s">
        <v>98</v>
      </c>
      <c r="BZ514" s="12" t="s">
        <v>98</v>
      </c>
      <c r="CA514" s="12" t="s">
        <v>98</v>
      </c>
      <c r="CB514" s="100" t="s">
        <v>98</v>
      </c>
      <c r="CC514" s="100" t="s">
        <v>98</v>
      </c>
      <c r="CD514" s="100" t="s">
        <v>98</v>
      </c>
      <c r="CE514" s="100" t="s">
        <v>98</v>
      </c>
      <c r="CF514" s="100" t="s">
        <v>98</v>
      </c>
      <c r="CG514" s="100" t="s">
        <v>98</v>
      </c>
      <c r="CH514" s="100" t="s">
        <v>98</v>
      </c>
      <c r="CI514" s="101" t="s">
        <v>98</v>
      </c>
    </row>
    <row r="515" spans="1:87" ht="24.75" customHeight="1" x14ac:dyDescent="0.25">
      <c r="A515" s="62" t="s">
        <v>1943</v>
      </c>
      <c r="B515" s="44" t="s">
        <v>267</v>
      </c>
      <c r="C515" s="44" t="s">
        <v>1434</v>
      </c>
      <c r="D515" t="s">
        <v>1533</v>
      </c>
      <c r="E515" s="30">
        <v>2004</v>
      </c>
      <c r="F515" s="30" t="s">
        <v>91</v>
      </c>
      <c r="G515" s="30" t="s">
        <v>1495</v>
      </c>
      <c r="H515" s="30" t="s">
        <v>93</v>
      </c>
      <c r="I515" s="30" t="s">
        <v>94</v>
      </c>
      <c r="J515" s="30" t="s">
        <v>2006</v>
      </c>
      <c r="K515" s="128" t="str">
        <f t="shared" si="67"/>
        <v>pdf</v>
      </c>
      <c r="L515" s="30" t="s">
        <v>1971</v>
      </c>
      <c r="M515" s="128" t="str">
        <f t="shared" si="68"/>
        <v>pdf</v>
      </c>
      <c r="N515" s="30" t="s">
        <v>97</v>
      </c>
      <c r="O515" s="129" t="s">
        <v>98</v>
      </c>
      <c r="P515" s="13" t="str">
        <f t="shared" si="69"/>
        <v>Folder</v>
      </c>
      <c r="Q515" s="127">
        <v>1650</v>
      </c>
      <c r="R515" s="127">
        <v>750</v>
      </c>
      <c r="S515" s="127">
        <v>850</v>
      </c>
      <c r="T515" s="131" t="s">
        <v>1947</v>
      </c>
      <c r="U515" s="2" t="s">
        <v>99</v>
      </c>
      <c r="V515" s="44" t="s">
        <v>98</v>
      </c>
      <c r="W515" s="30" t="s">
        <v>98</v>
      </c>
      <c r="X515" s="30" t="s">
        <v>98</v>
      </c>
      <c r="Y515" s="30" t="s">
        <v>98</v>
      </c>
      <c r="Z515" s="30" t="s">
        <v>98</v>
      </c>
      <c r="AA515" s="30" t="s">
        <v>98</v>
      </c>
      <c r="AB515" s="130" t="s">
        <v>98</v>
      </c>
      <c r="AC515" s="44" t="s">
        <v>137</v>
      </c>
      <c r="AD515" s="63" t="s">
        <v>98</v>
      </c>
      <c r="AE515" s="12" t="s">
        <v>98</v>
      </c>
      <c r="AF515" s="85" t="s">
        <v>98</v>
      </c>
      <c r="AG515" s="71" t="s">
        <v>98</v>
      </c>
      <c r="AH515" s="71" t="s">
        <v>98</v>
      </c>
      <c r="AI515" s="71" t="s">
        <v>98</v>
      </c>
      <c r="AJ515" s="71" t="s">
        <v>98</v>
      </c>
      <c r="AK515" s="75" t="s">
        <v>98</v>
      </c>
      <c r="AL515" s="12" t="s">
        <v>98</v>
      </c>
      <c r="AM515" s="12" t="str">
        <f t="shared" si="70"/>
        <v/>
      </c>
      <c r="AN515" s="14" t="str">
        <f t="shared" si="71"/>
        <v>Folder</v>
      </c>
      <c r="AO515" s="123"/>
      <c r="AP515" s="41"/>
      <c r="AQ515" s="71" t="s">
        <v>98</v>
      </c>
      <c r="AR515" s="67" t="str">
        <f t="shared" si="57"/>
        <v>K19x.029</v>
      </c>
      <c r="AS515" s="67" t="s">
        <v>1984</v>
      </c>
      <c r="AT515" s="67" t="s">
        <v>100</v>
      </c>
      <c r="AU515" s="75" t="s">
        <v>100</v>
      </c>
      <c r="AV515" s="112" t="s">
        <v>214</v>
      </c>
      <c r="AW515" s="12" t="s">
        <v>172</v>
      </c>
      <c r="AX515" s="12" t="s">
        <v>104</v>
      </c>
      <c r="AY515" s="12" t="str">
        <f t="shared" si="73"/>
        <v>M5A</v>
      </c>
      <c r="AZ515" s="71" t="s">
        <v>98</v>
      </c>
      <c r="BA515" s="12" t="str">
        <f t="shared" si="74"/>
        <v>34 kw-24 krpm</v>
      </c>
      <c r="BB515" s="12" t="str">
        <f t="shared" si="75"/>
        <v>HSK-A 63</v>
      </c>
      <c r="BC515" s="12" t="s">
        <v>98</v>
      </c>
      <c r="BD515" s="100" t="s">
        <v>98</v>
      </c>
      <c r="BE515" s="12" t="s">
        <v>98</v>
      </c>
      <c r="BF515" s="71" t="s">
        <v>98</v>
      </c>
      <c r="BG515" s="12" t="s">
        <v>98</v>
      </c>
      <c r="BH515" s="12" t="s">
        <v>98</v>
      </c>
      <c r="BI515" s="12" t="s">
        <v>98</v>
      </c>
      <c r="BJ515" s="100" t="s">
        <v>98</v>
      </c>
      <c r="BK515" s="12" t="s">
        <v>98</v>
      </c>
      <c r="BL515" s="71" t="s">
        <v>98</v>
      </c>
      <c r="BM515" s="12" t="s">
        <v>98</v>
      </c>
      <c r="BN515" s="12" t="s">
        <v>98</v>
      </c>
      <c r="BO515" s="12" t="s">
        <v>98</v>
      </c>
      <c r="BP515" s="100" t="s">
        <v>98</v>
      </c>
      <c r="BQ515" s="12" t="s">
        <v>98</v>
      </c>
      <c r="BR515" s="71" t="s">
        <v>98</v>
      </c>
      <c r="BS515" s="12" t="s">
        <v>98</v>
      </c>
      <c r="BT515" s="12" t="s">
        <v>98</v>
      </c>
      <c r="BU515" s="12" t="s">
        <v>98</v>
      </c>
      <c r="BV515" s="100" t="s">
        <v>98</v>
      </c>
      <c r="BW515" s="12" t="s">
        <v>98</v>
      </c>
      <c r="BX515" s="71" t="s">
        <v>98</v>
      </c>
      <c r="BY515" s="12" t="s">
        <v>98</v>
      </c>
      <c r="BZ515" s="12" t="s">
        <v>98</v>
      </c>
      <c r="CA515" s="12" t="s">
        <v>98</v>
      </c>
      <c r="CB515" s="100" t="s">
        <v>98</v>
      </c>
      <c r="CC515" s="100" t="s">
        <v>98</v>
      </c>
      <c r="CD515" s="100" t="s">
        <v>98</v>
      </c>
      <c r="CE515" s="100" t="s">
        <v>98</v>
      </c>
      <c r="CF515" s="100" t="s">
        <v>98</v>
      </c>
      <c r="CG515" s="100" t="s">
        <v>98</v>
      </c>
      <c r="CH515" s="100" t="s">
        <v>98</v>
      </c>
      <c r="CI515" s="101" t="s">
        <v>98</v>
      </c>
    </row>
    <row r="516" spans="1:87" ht="24.75" customHeight="1" x14ac:dyDescent="0.25">
      <c r="A516" s="62" t="s">
        <v>1943</v>
      </c>
      <c r="B516" s="44" t="s">
        <v>268</v>
      </c>
      <c r="C516" s="44" t="s">
        <v>1434</v>
      </c>
      <c r="D516" t="s">
        <v>2007</v>
      </c>
      <c r="E516" s="30">
        <v>2005</v>
      </c>
      <c r="F516" s="30" t="s">
        <v>91</v>
      </c>
      <c r="G516" s="30" t="s">
        <v>1495</v>
      </c>
      <c r="H516" s="30" t="s">
        <v>93</v>
      </c>
      <c r="I516" s="30" t="s">
        <v>94</v>
      </c>
      <c r="J516" s="30" t="s">
        <v>2008</v>
      </c>
      <c r="K516" s="128" t="str">
        <f t="shared" si="55"/>
        <v>pdf</v>
      </c>
      <c r="L516" s="30" t="s">
        <v>1971</v>
      </c>
      <c r="M516" s="128" t="str">
        <f t="shared" si="56"/>
        <v>pdf</v>
      </c>
      <c r="N516" s="30" t="s">
        <v>97</v>
      </c>
      <c r="O516" s="129" t="s">
        <v>98</v>
      </c>
      <c r="P516" s="13" t="str">
        <f t="shared" si="58"/>
        <v>Folder</v>
      </c>
      <c r="Q516" s="127">
        <v>1650</v>
      </c>
      <c r="R516" s="127">
        <v>750</v>
      </c>
      <c r="S516" s="127">
        <v>850</v>
      </c>
      <c r="T516" s="131" t="s">
        <v>782</v>
      </c>
      <c r="U516" s="2" t="s">
        <v>99</v>
      </c>
      <c r="V516" s="44" t="s">
        <v>98</v>
      </c>
      <c r="W516" s="30" t="s">
        <v>98</v>
      </c>
      <c r="X516" s="30" t="s">
        <v>98</v>
      </c>
      <c r="Y516" s="30" t="s">
        <v>98</v>
      </c>
      <c r="Z516" s="30" t="s">
        <v>98</v>
      </c>
      <c r="AA516" s="30" t="s">
        <v>98</v>
      </c>
      <c r="AB516" s="130" t="s">
        <v>98</v>
      </c>
      <c r="AC516" s="44" t="s">
        <v>137</v>
      </c>
      <c r="AD516" s="63" t="s">
        <v>98</v>
      </c>
      <c r="AE516" s="12" t="s">
        <v>98</v>
      </c>
      <c r="AF516" s="85" t="s">
        <v>98</v>
      </c>
      <c r="AG516" s="71" t="s">
        <v>98</v>
      </c>
      <c r="AH516" s="71" t="s">
        <v>98</v>
      </c>
      <c r="AI516" s="71" t="s">
        <v>98</v>
      </c>
      <c r="AJ516" s="71" t="s">
        <v>98</v>
      </c>
      <c r="AK516" s="75" t="s">
        <v>98</v>
      </c>
      <c r="AL516" s="12" t="s">
        <v>98</v>
      </c>
      <c r="AM516" s="12" t="str">
        <f t="shared" si="60"/>
        <v/>
      </c>
      <c r="AN516" s="14" t="str">
        <f t="shared" si="59"/>
        <v>Folder</v>
      </c>
      <c r="AO516" s="123">
        <v>0</v>
      </c>
      <c r="AP516" s="41"/>
      <c r="AQ516" s="71" t="s">
        <v>98</v>
      </c>
      <c r="AR516" s="67" t="str">
        <f t="shared" si="57"/>
        <v>K19x.030</v>
      </c>
      <c r="AS516" s="67" t="s">
        <v>1984</v>
      </c>
      <c r="AT516" s="67" t="s">
        <v>100</v>
      </c>
      <c r="AU516" s="75" t="s">
        <v>100</v>
      </c>
      <c r="AV516" s="112" t="s">
        <v>2009</v>
      </c>
      <c r="AW516" s="12" t="s">
        <v>1821</v>
      </c>
      <c r="AX516" s="12" t="s">
        <v>104</v>
      </c>
      <c r="AY516" s="12" t="str">
        <f t="shared" si="64"/>
        <v>M5A</v>
      </c>
      <c r="AZ516" s="71" t="s">
        <v>98</v>
      </c>
      <c r="BA516" s="12" t="str">
        <f t="shared" si="65"/>
        <v>34 kw-24 krpm</v>
      </c>
      <c r="BB516" s="12" t="str">
        <f t="shared" si="66"/>
        <v>HSK-A 63</v>
      </c>
      <c r="BC516" s="12" t="str">
        <f t="shared" ref="BC516" si="76">I516</f>
        <v>HSK-A 63</v>
      </c>
      <c r="BD516" s="100" t="s">
        <v>98</v>
      </c>
      <c r="BE516" s="12" t="s">
        <v>98</v>
      </c>
      <c r="BF516" s="71" t="s">
        <v>98</v>
      </c>
      <c r="BG516" s="12" t="s">
        <v>98</v>
      </c>
      <c r="BH516" s="12" t="s">
        <v>98</v>
      </c>
      <c r="BI516" s="12" t="s">
        <v>98</v>
      </c>
      <c r="BJ516" s="100" t="s">
        <v>98</v>
      </c>
      <c r="BK516" s="12" t="s">
        <v>98</v>
      </c>
      <c r="BL516" s="71" t="s">
        <v>98</v>
      </c>
      <c r="BM516" s="12" t="s">
        <v>98</v>
      </c>
      <c r="BN516" s="12" t="s">
        <v>98</v>
      </c>
      <c r="BO516" s="12" t="s">
        <v>98</v>
      </c>
      <c r="BP516" s="100" t="s">
        <v>98</v>
      </c>
      <c r="BQ516" s="12" t="s">
        <v>98</v>
      </c>
      <c r="BR516" s="71" t="s">
        <v>98</v>
      </c>
      <c r="BS516" s="12" t="s">
        <v>98</v>
      </c>
      <c r="BT516" s="12" t="s">
        <v>98</v>
      </c>
      <c r="BU516" s="12" t="s">
        <v>98</v>
      </c>
      <c r="BV516" s="100" t="s">
        <v>98</v>
      </c>
      <c r="BW516" s="12" t="s">
        <v>98</v>
      </c>
      <c r="BX516" s="71" t="s">
        <v>98</v>
      </c>
      <c r="BY516" s="12" t="s">
        <v>98</v>
      </c>
      <c r="BZ516" s="12" t="s">
        <v>98</v>
      </c>
      <c r="CA516" s="12" t="s">
        <v>98</v>
      </c>
      <c r="CB516" s="100" t="s">
        <v>98</v>
      </c>
      <c r="CC516" s="100" t="s">
        <v>98</v>
      </c>
      <c r="CD516" s="100" t="s">
        <v>98</v>
      </c>
      <c r="CE516" s="100" t="s">
        <v>98</v>
      </c>
      <c r="CF516" s="100" t="s">
        <v>98</v>
      </c>
      <c r="CG516" s="100" t="s">
        <v>98</v>
      </c>
      <c r="CH516" s="100" t="s">
        <v>98</v>
      </c>
      <c r="CI516" s="101" t="s">
        <v>98</v>
      </c>
    </row>
    <row r="517" spans="1:87" ht="24.75" customHeight="1" x14ac:dyDescent="0.25">
      <c r="A517" s="62" t="s">
        <v>1943</v>
      </c>
      <c r="B517" s="44" t="s">
        <v>269</v>
      </c>
      <c r="C517" s="44" t="s">
        <v>1434</v>
      </c>
      <c r="D517" t="s">
        <v>1730</v>
      </c>
      <c r="E517" s="30">
        <v>2004</v>
      </c>
      <c r="F517" s="30" t="s">
        <v>91</v>
      </c>
      <c r="G517" s="30" t="s">
        <v>1495</v>
      </c>
      <c r="H517" s="30" t="s">
        <v>93</v>
      </c>
      <c r="I517" s="30" t="s">
        <v>94</v>
      </c>
      <c r="J517" s="30" t="s">
        <v>2010</v>
      </c>
      <c r="K517" s="128" t="str">
        <f t="shared" si="55"/>
        <v>pdf</v>
      </c>
      <c r="L517" s="30" t="s">
        <v>2011</v>
      </c>
      <c r="M517" s="128" t="str">
        <f t="shared" si="56"/>
        <v>pdf</v>
      </c>
      <c r="N517" s="30" t="s">
        <v>97</v>
      </c>
      <c r="O517" s="129" t="s">
        <v>98</v>
      </c>
      <c r="P517" s="13" t="str">
        <f t="shared" si="58"/>
        <v>Folder</v>
      </c>
      <c r="Q517" s="127">
        <v>1650</v>
      </c>
      <c r="R517" s="127">
        <v>750</v>
      </c>
      <c r="S517" s="127">
        <v>850</v>
      </c>
      <c r="T517" s="131" t="s">
        <v>1947</v>
      </c>
      <c r="U517" s="2" t="s">
        <v>99</v>
      </c>
      <c r="V517" s="44" t="s">
        <v>98</v>
      </c>
      <c r="W517" s="30" t="s">
        <v>98</v>
      </c>
      <c r="X517" s="30" t="s">
        <v>98</v>
      </c>
      <c r="Y517" s="30" t="s">
        <v>98</v>
      </c>
      <c r="Z517" s="30" t="s">
        <v>98</v>
      </c>
      <c r="AA517" s="30" t="s">
        <v>98</v>
      </c>
      <c r="AB517" s="130" t="s">
        <v>98</v>
      </c>
      <c r="AC517" s="44" t="s">
        <v>746</v>
      </c>
      <c r="AD517" s="63" t="s">
        <v>98</v>
      </c>
      <c r="AE517" s="12" t="s">
        <v>98</v>
      </c>
      <c r="AF517" s="85" t="s">
        <v>98</v>
      </c>
      <c r="AG517" s="71" t="s">
        <v>98</v>
      </c>
      <c r="AH517" s="71" t="s">
        <v>98</v>
      </c>
      <c r="AI517" s="71" t="s">
        <v>98</v>
      </c>
      <c r="AJ517" s="71" t="s">
        <v>98</v>
      </c>
      <c r="AK517" s="75" t="s">
        <v>98</v>
      </c>
      <c r="AL517" s="12" t="s">
        <v>98</v>
      </c>
      <c r="AM517" s="12" t="str">
        <f t="shared" ref="AM517" si="77">REPT("⭐",AO517)</f>
        <v/>
      </c>
      <c r="AN517" s="14" t="str">
        <f t="shared" si="59"/>
        <v>Folder</v>
      </c>
      <c r="AO517" s="123">
        <v>0</v>
      </c>
      <c r="AP517" s="41"/>
      <c r="AQ517" s="71" t="s">
        <v>98</v>
      </c>
      <c r="AR517" s="67" t="str">
        <f t="shared" si="57"/>
        <v>K19x.031</v>
      </c>
      <c r="AS517" s="67" t="s">
        <v>1984</v>
      </c>
      <c r="AT517" s="67" t="s">
        <v>100</v>
      </c>
      <c r="AU517" s="75" t="s">
        <v>100</v>
      </c>
      <c r="AV517" s="112" t="s">
        <v>144</v>
      </c>
      <c r="AW517" s="12" t="s">
        <v>2012</v>
      </c>
      <c r="AX517" s="12" t="s">
        <v>104</v>
      </c>
      <c r="AY517" s="12" t="str">
        <f t="shared" ref="AY517" si="78">F517</f>
        <v>M5A</v>
      </c>
      <c r="AZ517" s="71" t="s">
        <v>98</v>
      </c>
      <c r="BA517" s="12" t="str">
        <f t="shared" ref="BA517" si="79">G517</f>
        <v>34 kw-24 krpm</v>
      </c>
      <c r="BB517" s="12" t="str">
        <f t="shared" ref="BB517" si="80">I517</f>
        <v>HSK-A 63</v>
      </c>
      <c r="BC517" s="12" t="str">
        <f t="shared" ref="BC517" si="81">I517</f>
        <v>HSK-A 63</v>
      </c>
      <c r="BD517" s="100" t="s">
        <v>98</v>
      </c>
      <c r="BE517" s="12" t="s">
        <v>98</v>
      </c>
      <c r="BF517" s="71" t="s">
        <v>98</v>
      </c>
      <c r="BG517" s="12" t="s">
        <v>98</v>
      </c>
      <c r="BH517" s="12" t="s">
        <v>98</v>
      </c>
      <c r="BI517" s="12" t="s">
        <v>98</v>
      </c>
      <c r="BJ517" s="100" t="s">
        <v>98</v>
      </c>
      <c r="BK517" s="12" t="s">
        <v>98</v>
      </c>
      <c r="BL517" s="71" t="s">
        <v>98</v>
      </c>
      <c r="BM517" s="12" t="s">
        <v>98</v>
      </c>
      <c r="BN517" s="12" t="s">
        <v>98</v>
      </c>
      <c r="BO517" s="12" t="s">
        <v>98</v>
      </c>
      <c r="BP517" s="100" t="s">
        <v>98</v>
      </c>
      <c r="BQ517" s="12" t="s">
        <v>98</v>
      </c>
      <c r="BR517" s="71" t="s">
        <v>98</v>
      </c>
      <c r="BS517" s="12" t="s">
        <v>98</v>
      </c>
      <c r="BT517" s="12" t="s">
        <v>98</v>
      </c>
      <c r="BU517" s="12" t="s">
        <v>98</v>
      </c>
      <c r="BV517" s="100" t="s">
        <v>98</v>
      </c>
      <c r="BW517" s="12" t="s">
        <v>98</v>
      </c>
      <c r="BX517" s="71" t="s">
        <v>98</v>
      </c>
      <c r="BY517" s="12" t="s">
        <v>98</v>
      </c>
      <c r="BZ517" s="12" t="s">
        <v>98</v>
      </c>
      <c r="CA517" s="12" t="s">
        <v>98</v>
      </c>
      <c r="CB517" s="100" t="s">
        <v>98</v>
      </c>
      <c r="CC517" s="100" t="s">
        <v>98</v>
      </c>
      <c r="CD517" s="100" t="s">
        <v>98</v>
      </c>
      <c r="CE517" s="100" t="s">
        <v>98</v>
      </c>
      <c r="CF517" s="100" t="s">
        <v>98</v>
      </c>
      <c r="CG517" s="100" t="s">
        <v>98</v>
      </c>
      <c r="CH517" s="100" t="s">
        <v>98</v>
      </c>
      <c r="CI517" s="101" t="s">
        <v>98</v>
      </c>
    </row>
    <row r="518" spans="1:87" ht="24.75" customHeight="1" x14ac:dyDescent="0.25">
      <c r="A518" s="62" t="s">
        <v>1943</v>
      </c>
      <c r="B518" s="44" t="s">
        <v>270</v>
      </c>
      <c r="C518" s="44" t="s">
        <v>1434</v>
      </c>
      <c r="D518" t="s">
        <v>2013</v>
      </c>
      <c r="E518" s="30">
        <v>2005</v>
      </c>
      <c r="F518" s="30" t="s">
        <v>91</v>
      </c>
      <c r="G518" s="30" t="s">
        <v>1495</v>
      </c>
      <c r="H518" s="30" t="s">
        <v>93</v>
      </c>
      <c r="I518" s="30" t="s">
        <v>1436</v>
      </c>
      <c r="J518" s="30" t="s">
        <v>2014</v>
      </c>
      <c r="K518" s="128" t="str">
        <f t="shared" si="55"/>
        <v>pdf</v>
      </c>
      <c r="L518" s="30" t="s">
        <v>2011</v>
      </c>
      <c r="M518" s="128" t="str">
        <f t="shared" si="56"/>
        <v>pdf</v>
      </c>
      <c r="N518" s="30" t="s">
        <v>97</v>
      </c>
      <c r="O518" s="129" t="s">
        <v>98</v>
      </c>
      <c r="P518" s="13" t="str">
        <f t="shared" si="58"/>
        <v>Folder</v>
      </c>
      <c r="Q518" s="127">
        <v>1650</v>
      </c>
      <c r="R518" s="127">
        <v>750</v>
      </c>
      <c r="S518" s="127">
        <v>850</v>
      </c>
      <c r="T518" s="131" t="s">
        <v>1947</v>
      </c>
      <c r="U518" s="2" t="s">
        <v>99</v>
      </c>
      <c r="V518" s="44" t="s">
        <v>98</v>
      </c>
      <c r="W518" s="30" t="s">
        <v>98</v>
      </c>
      <c r="X518" s="30" t="s">
        <v>98</v>
      </c>
      <c r="Y518" s="30" t="s">
        <v>98</v>
      </c>
      <c r="Z518" s="30" t="s">
        <v>98</v>
      </c>
      <c r="AA518" s="30" t="s">
        <v>98</v>
      </c>
      <c r="AB518" s="130" t="s">
        <v>98</v>
      </c>
      <c r="AC518" s="44" t="s">
        <v>353</v>
      </c>
      <c r="AD518" s="63" t="s">
        <v>98</v>
      </c>
      <c r="AE518" s="12" t="s">
        <v>98</v>
      </c>
      <c r="AF518" s="85" t="s">
        <v>98</v>
      </c>
      <c r="AG518" s="71" t="s">
        <v>98</v>
      </c>
      <c r="AH518" s="71" t="s">
        <v>98</v>
      </c>
      <c r="AI518" s="71" t="s">
        <v>98</v>
      </c>
      <c r="AJ518" s="71" t="s">
        <v>98</v>
      </c>
      <c r="AK518" s="75" t="s">
        <v>98</v>
      </c>
      <c r="AL518" s="12" t="s">
        <v>98</v>
      </c>
      <c r="AM518" s="12" t="str">
        <f t="shared" ref="AM518" si="82">REPT("⭐",AO518)</f>
        <v/>
      </c>
      <c r="AN518" s="14" t="str">
        <f t="shared" si="59"/>
        <v>Folder</v>
      </c>
      <c r="AO518" s="123">
        <v>0</v>
      </c>
      <c r="AP518" s="41"/>
      <c r="AQ518" s="71" t="s">
        <v>98</v>
      </c>
      <c r="AR518" s="67" t="str">
        <f t="shared" si="57"/>
        <v>K19x.032</v>
      </c>
      <c r="AS518" s="67" t="s">
        <v>1984</v>
      </c>
      <c r="AT518" s="67" t="s">
        <v>100</v>
      </c>
      <c r="AU518" s="75" t="s">
        <v>100</v>
      </c>
      <c r="AV518" s="112" t="s">
        <v>144</v>
      </c>
      <c r="AW518" s="12" t="s">
        <v>172</v>
      </c>
      <c r="AX518" s="12" t="s">
        <v>183</v>
      </c>
      <c r="AY518" s="12" t="str">
        <f t="shared" ref="AY518" si="83">F518</f>
        <v>M5A</v>
      </c>
      <c r="AZ518" s="71" t="s">
        <v>98</v>
      </c>
      <c r="BA518" s="12" t="str">
        <f t="shared" ref="BA518" si="84">G518</f>
        <v>34 kw-24 krpm</v>
      </c>
      <c r="BB518" s="12" t="str">
        <f t="shared" ref="BB518" si="85">I518</f>
        <v>HSK-E 63</v>
      </c>
      <c r="BC518" s="12" t="str">
        <f t="shared" ref="BC518" si="86">I518</f>
        <v>HSK-E 63</v>
      </c>
      <c r="BD518" s="100" t="s">
        <v>98</v>
      </c>
      <c r="BE518" s="12" t="s">
        <v>98</v>
      </c>
      <c r="BF518" s="71" t="s">
        <v>98</v>
      </c>
      <c r="BG518" s="12" t="s">
        <v>98</v>
      </c>
      <c r="BH518" s="12" t="s">
        <v>98</v>
      </c>
      <c r="BI518" s="12" t="s">
        <v>98</v>
      </c>
      <c r="BJ518" s="100" t="s">
        <v>98</v>
      </c>
      <c r="BK518" s="12" t="s">
        <v>98</v>
      </c>
      <c r="BL518" s="71" t="s">
        <v>98</v>
      </c>
      <c r="BM518" s="12" t="s">
        <v>98</v>
      </c>
      <c r="BN518" s="12" t="s">
        <v>98</v>
      </c>
      <c r="BO518" s="12" t="s">
        <v>98</v>
      </c>
      <c r="BP518" s="100" t="s">
        <v>98</v>
      </c>
      <c r="BQ518" s="12" t="s">
        <v>98</v>
      </c>
      <c r="BR518" s="71" t="s">
        <v>98</v>
      </c>
      <c r="BS518" s="12" t="s">
        <v>98</v>
      </c>
      <c r="BT518" s="12" t="s">
        <v>98</v>
      </c>
      <c r="BU518" s="12" t="s">
        <v>98</v>
      </c>
      <c r="BV518" s="100" t="s">
        <v>98</v>
      </c>
      <c r="BW518" s="12" t="s">
        <v>98</v>
      </c>
      <c r="BX518" s="71" t="s">
        <v>98</v>
      </c>
      <c r="BY518" s="12" t="s">
        <v>98</v>
      </c>
      <c r="BZ518" s="12" t="s">
        <v>98</v>
      </c>
      <c r="CA518" s="12" t="s">
        <v>98</v>
      </c>
      <c r="CB518" s="100" t="s">
        <v>98</v>
      </c>
      <c r="CC518" s="100" t="s">
        <v>98</v>
      </c>
      <c r="CD518" s="100" t="s">
        <v>98</v>
      </c>
      <c r="CE518" s="100" t="s">
        <v>98</v>
      </c>
      <c r="CF518" s="100" t="s">
        <v>98</v>
      </c>
      <c r="CG518" s="100" t="s">
        <v>98</v>
      </c>
      <c r="CH518" s="100" t="s">
        <v>98</v>
      </c>
      <c r="CI518" s="101" t="s">
        <v>98</v>
      </c>
    </row>
    <row r="519" spans="1:87" ht="24.75" customHeight="1" x14ac:dyDescent="0.25">
      <c r="A519" s="62" t="s">
        <v>1943</v>
      </c>
      <c r="B519" s="44" t="s">
        <v>271</v>
      </c>
      <c r="C519" s="44" t="s">
        <v>1434</v>
      </c>
      <c r="D519" t="s">
        <v>2015</v>
      </c>
      <c r="E519" s="30">
        <v>2006</v>
      </c>
      <c r="F519" s="30" t="s">
        <v>91</v>
      </c>
      <c r="G519" s="30" t="s">
        <v>1495</v>
      </c>
      <c r="H519" s="30" t="s">
        <v>93</v>
      </c>
      <c r="I519" s="30" t="s">
        <v>94</v>
      </c>
      <c r="J519" s="30" t="s">
        <v>2016</v>
      </c>
      <c r="K519" s="128" t="str">
        <f t="shared" si="55"/>
        <v>pdf</v>
      </c>
      <c r="L519" s="30" t="s">
        <v>1971</v>
      </c>
      <c r="M519" s="128" t="str">
        <f t="shared" si="56"/>
        <v>pdf</v>
      </c>
      <c r="N519" s="30" t="s">
        <v>97</v>
      </c>
      <c r="O519" s="129" t="s">
        <v>98</v>
      </c>
      <c r="P519" s="13" t="str">
        <f t="shared" si="58"/>
        <v>Folder</v>
      </c>
      <c r="Q519" s="127">
        <v>1650</v>
      </c>
      <c r="R519" s="127">
        <v>750</v>
      </c>
      <c r="S519" s="127">
        <v>850</v>
      </c>
      <c r="T519" s="131" t="s">
        <v>1947</v>
      </c>
      <c r="U519" s="2" t="s">
        <v>99</v>
      </c>
      <c r="V519" s="44" t="s">
        <v>98</v>
      </c>
      <c r="W519" s="30" t="s">
        <v>98</v>
      </c>
      <c r="X519" s="30" t="s">
        <v>98</v>
      </c>
      <c r="Y519" s="30" t="s">
        <v>98</v>
      </c>
      <c r="Z519" s="30" t="s">
        <v>98</v>
      </c>
      <c r="AA519" s="30" t="s">
        <v>99</v>
      </c>
      <c r="AB519" s="130" t="s">
        <v>98</v>
      </c>
      <c r="AC519" s="44" t="s">
        <v>137</v>
      </c>
      <c r="AD519" s="63" t="s">
        <v>98</v>
      </c>
      <c r="AE519" s="12" t="s">
        <v>98</v>
      </c>
      <c r="AF519" s="85" t="s">
        <v>98</v>
      </c>
      <c r="AG519" s="71" t="s">
        <v>98</v>
      </c>
      <c r="AH519" s="71" t="s">
        <v>98</v>
      </c>
      <c r="AI519" s="71" t="s">
        <v>98</v>
      </c>
      <c r="AJ519" s="71" t="s">
        <v>98</v>
      </c>
      <c r="AK519" s="75" t="s">
        <v>98</v>
      </c>
      <c r="AL519" s="12" t="s">
        <v>98</v>
      </c>
      <c r="AM519" s="12" t="str">
        <f t="shared" ref="AM519" si="87">REPT("⭐",AO519)</f>
        <v/>
      </c>
      <c r="AN519" s="14" t="str">
        <f t="shared" si="59"/>
        <v>Folder</v>
      </c>
      <c r="AO519" s="123">
        <v>0</v>
      </c>
      <c r="AP519" s="41"/>
      <c r="AQ519" s="71" t="s">
        <v>98</v>
      </c>
      <c r="AR519" s="67" t="str">
        <f t="shared" si="57"/>
        <v>K19x.033</v>
      </c>
      <c r="AS519" s="67" t="s">
        <v>1984</v>
      </c>
      <c r="AT519" s="67" t="s">
        <v>100</v>
      </c>
      <c r="AU519" s="75" t="s">
        <v>100</v>
      </c>
      <c r="AV519" s="112" t="s">
        <v>2009</v>
      </c>
      <c r="AW519" s="12" t="s">
        <v>2017</v>
      </c>
      <c r="AX519" s="12" t="s">
        <v>104</v>
      </c>
      <c r="AY519" s="12" t="str">
        <f t="shared" ref="AY519" si="88">F519</f>
        <v>M5A</v>
      </c>
      <c r="AZ519" s="71" t="s">
        <v>98</v>
      </c>
      <c r="BA519" s="12" t="str">
        <f t="shared" ref="BA519" si="89">G519</f>
        <v>34 kw-24 krpm</v>
      </c>
      <c r="BB519" s="12" t="str">
        <f t="shared" ref="BB519" si="90">I519</f>
        <v>HSK-A 63</v>
      </c>
      <c r="BC519" s="12" t="str">
        <f t="shared" ref="BC519" si="91">I519</f>
        <v>HSK-A 63</v>
      </c>
      <c r="BD519" s="100" t="s">
        <v>98</v>
      </c>
      <c r="BE519" s="12" t="s">
        <v>98</v>
      </c>
      <c r="BF519" s="71" t="s">
        <v>98</v>
      </c>
      <c r="BG519" s="12" t="s">
        <v>98</v>
      </c>
      <c r="BH519" s="12" t="s">
        <v>98</v>
      </c>
      <c r="BI519" s="12" t="s">
        <v>98</v>
      </c>
      <c r="BJ519" s="100" t="s">
        <v>98</v>
      </c>
      <c r="BK519" s="12" t="s">
        <v>98</v>
      </c>
      <c r="BL519" s="71" t="s">
        <v>98</v>
      </c>
      <c r="BM519" s="12" t="s">
        <v>98</v>
      </c>
      <c r="BN519" s="12" t="s">
        <v>98</v>
      </c>
      <c r="BO519" s="12" t="s">
        <v>98</v>
      </c>
      <c r="BP519" s="100" t="s">
        <v>98</v>
      </c>
      <c r="BQ519" s="12" t="s">
        <v>98</v>
      </c>
      <c r="BR519" s="71" t="s">
        <v>98</v>
      </c>
      <c r="BS519" s="12" t="s">
        <v>98</v>
      </c>
      <c r="BT519" s="12" t="s">
        <v>98</v>
      </c>
      <c r="BU519" s="12" t="s">
        <v>98</v>
      </c>
      <c r="BV519" s="100" t="s">
        <v>98</v>
      </c>
      <c r="BW519" s="12" t="s">
        <v>98</v>
      </c>
      <c r="BX519" s="71" t="s">
        <v>98</v>
      </c>
      <c r="BY519" s="12" t="s">
        <v>98</v>
      </c>
      <c r="BZ519" s="12" t="s">
        <v>98</v>
      </c>
      <c r="CA519" s="12" t="s">
        <v>98</v>
      </c>
      <c r="CB519" s="100" t="s">
        <v>98</v>
      </c>
      <c r="CC519" s="100" t="s">
        <v>98</v>
      </c>
      <c r="CD519" s="100" t="s">
        <v>98</v>
      </c>
      <c r="CE519" s="100" t="s">
        <v>98</v>
      </c>
      <c r="CF519" s="100" t="s">
        <v>98</v>
      </c>
      <c r="CG519" s="100" t="s">
        <v>98</v>
      </c>
      <c r="CH519" s="100" t="s">
        <v>98</v>
      </c>
      <c r="CI519" s="101" t="s">
        <v>98</v>
      </c>
    </row>
    <row r="520" spans="1:87" ht="24.75" customHeight="1" x14ac:dyDescent="0.25">
      <c r="A520" s="62" t="s">
        <v>1943</v>
      </c>
      <c r="B520" s="44" t="s">
        <v>277</v>
      </c>
      <c r="C520" s="44" t="s">
        <v>1434</v>
      </c>
      <c r="D520" t="s">
        <v>1533</v>
      </c>
      <c r="E520" s="30">
        <v>2005</v>
      </c>
      <c r="F520" s="30" t="s">
        <v>91</v>
      </c>
      <c r="G520" s="30" t="s">
        <v>1495</v>
      </c>
      <c r="H520" s="30" t="s">
        <v>93</v>
      </c>
      <c r="I520" s="30" t="s">
        <v>94</v>
      </c>
      <c r="J520" s="30" t="s">
        <v>2018</v>
      </c>
      <c r="K520" s="128" t="str">
        <f t="shared" si="55"/>
        <v>pdf</v>
      </c>
      <c r="L520" s="30" t="s">
        <v>1971</v>
      </c>
      <c r="M520" s="128" t="str">
        <f t="shared" si="56"/>
        <v>pdf</v>
      </c>
      <c r="N520" s="30" t="s">
        <v>97</v>
      </c>
      <c r="O520" s="129" t="s">
        <v>98</v>
      </c>
      <c r="P520" s="13" t="str">
        <f t="shared" si="58"/>
        <v>Folder</v>
      </c>
      <c r="Q520" s="127">
        <v>1650</v>
      </c>
      <c r="R520" s="127">
        <v>750</v>
      </c>
      <c r="S520" s="127">
        <v>850</v>
      </c>
      <c r="T520" s="131" t="s">
        <v>1947</v>
      </c>
      <c r="U520" s="2" t="s">
        <v>99</v>
      </c>
      <c r="V520" s="44" t="s">
        <v>98</v>
      </c>
      <c r="W520" s="30" t="s">
        <v>98</v>
      </c>
      <c r="X520" s="30" t="s">
        <v>98</v>
      </c>
      <c r="Y520" s="30" t="s">
        <v>98</v>
      </c>
      <c r="Z520" s="30" t="s">
        <v>98</v>
      </c>
      <c r="AA520" s="30" t="s">
        <v>98</v>
      </c>
      <c r="AB520" s="130" t="s">
        <v>98</v>
      </c>
      <c r="AC520" s="44" t="s">
        <v>137</v>
      </c>
      <c r="AD520" s="63" t="s">
        <v>98</v>
      </c>
      <c r="AE520" s="12" t="s">
        <v>98</v>
      </c>
      <c r="AF520" s="85" t="s">
        <v>98</v>
      </c>
      <c r="AG520" s="71" t="s">
        <v>98</v>
      </c>
      <c r="AH520" s="71" t="s">
        <v>98</v>
      </c>
      <c r="AI520" s="71" t="s">
        <v>98</v>
      </c>
      <c r="AJ520" s="71" t="s">
        <v>98</v>
      </c>
      <c r="AK520" s="75" t="s">
        <v>98</v>
      </c>
      <c r="AL520" s="12" t="s">
        <v>98</v>
      </c>
      <c r="AM520" s="12" t="str">
        <f t="shared" ref="AM520" si="92">REPT("⭐",AO520)</f>
        <v/>
      </c>
      <c r="AN520" s="14" t="str">
        <f t="shared" si="59"/>
        <v>Folder</v>
      </c>
      <c r="AO520" s="123">
        <v>0</v>
      </c>
      <c r="AP520" s="41"/>
      <c r="AQ520" s="71" t="s">
        <v>98</v>
      </c>
      <c r="AR520" s="67" t="str">
        <f t="shared" si="57"/>
        <v>K19x.034</v>
      </c>
      <c r="AS520" s="67" t="s">
        <v>1984</v>
      </c>
      <c r="AT520" s="67" t="s">
        <v>100</v>
      </c>
      <c r="AU520" s="75" t="s">
        <v>100</v>
      </c>
      <c r="AV520" s="112" t="s">
        <v>2009</v>
      </c>
      <c r="AW520" s="12" t="s">
        <v>172</v>
      </c>
      <c r="AX520" s="12" t="s">
        <v>104</v>
      </c>
      <c r="AY520" s="12" t="str">
        <f t="shared" ref="AY520" si="93">F520</f>
        <v>M5A</v>
      </c>
      <c r="AZ520" s="71" t="s">
        <v>98</v>
      </c>
      <c r="BA520" s="12" t="str">
        <f t="shared" ref="BA520" si="94">G520</f>
        <v>34 kw-24 krpm</v>
      </c>
      <c r="BB520" s="12" t="str">
        <f t="shared" ref="BB520" si="95">I520</f>
        <v>HSK-A 63</v>
      </c>
      <c r="BC520" s="12" t="str">
        <f t="shared" ref="BC520" si="96">I520</f>
        <v>HSK-A 63</v>
      </c>
      <c r="BD520" s="100" t="s">
        <v>98</v>
      </c>
      <c r="BE520" s="12" t="s">
        <v>98</v>
      </c>
      <c r="BF520" s="71" t="s">
        <v>98</v>
      </c>
      <c r="BG520" s="12" t="s">
        <v>98</v>
      </c>
      <c r="BH520" s="12" t="s">
        <v>98</v>
      </c>
      <c r="BI520" s="12" t="s">
        <v>98</v>
      </c>
      <c r="BJ520" s="100" t="s">
        <v>98</v>
      </c>
      <c r="BK520" s="12" t="s">
        <v>98</v>
      </c>
      <c r="BL520" s="71" t="s">
        <v>98</v>
      </c>
      <c r="BM520" s="12" t="s">
        <v>98</v>
      </c>
      <c r="BN520" s="12" t="s">
        <v>98</v>
      </c>
      <c r="BO520" s="12" t="s">
        <v>98</v>
      </c>
      <c r="BP520" s="100" t="s">
        <v>98</v>
      </c>
      <c r="BQ520" s="12" t="s">
        <v>98</v>
      </c>
      <c r="BR520" s="71" t="s">
        <v>98</v>
      </c>
      <c r="BS520" s="12" t="s">
        <v>98</v>
      </c>
      <c r="BT520" s="12" t="s">
        <v>98</v>
      </c>
      <c r="BU520" s="12" t="s">
        <v>98</v>
      </c>
      <c r="BV520" s="100" t="s">
        <v>98</v>
      </c>
      <c r="BW520" s="12" t="s">
        <v>98</v>
      </c>
      <c r="BX520" s="71" t="s">
        <v>98</v>
      </c>
      <c r="BY520" s="12" t="s">
        <v>98</v>
      </c>
      <c r="BZ520" s="12" t="s">
        <v>98</v>
      </c>
      <c r="CA520" s="12" t="s">
        <v>98</v>
      </c>
      <c r="CB520" s="100" t="s">
        <v>98</v>
      </c>
      <c r="CC520" s="100" t="s">
        <v>98</v>
      </c>
      <c r="CD520" s="100" t="s">
        <v>98</v>
      </c>
      <c r="CE520" s="100" t="s">
        <v>98</v>
      </c>
      <c r="CF520" s="100" t="s">
        <v>98</v>
      </c>
      <c r="CG520" s="100" t="s">
        <v>98</v>
      </c>
      <c r="CH520" s="100" t="s">
        <v>98</v>
      </c>
      <c r="CI520" s="101" t="s">
        <v>98</v>
      </c>
    </row>
    <row r="521" spans="1:87" ht="24.75" customHeight="1" x14ac:dyDescent="0.25">
      <c r="A521" s="62" t="s">
        <v>1943</v>
      </c>
      <c r="B521" s="44" t="s">
        <v>278</v>
      </c>
      <c r="C521" s="44" t="s">
        <v>1434</v>
      </c>
      <c r="D521" t="s">
        <v>245</v>
      </c>
      <c r="E521" s="30">
        <v>2005</v>
      </c>
      <c r="F521" s="30" t="s">
        <v>91</v>
      </c>
      <c r="G521" s="30" t="s">
        <v>1495</v>
      </c>
      <c r="H521" s="30" t="s">
        <v>93</v>
      </c>
      <c r="I521" s="30" t="s">
        <v>94</v>
      </c>
      <c r="J521" s="30" t="s">
        <v>2019</v>
      </c>
      <c r="K521" s="128" t="str">
        <f t="shared" si="55"/>
        <v>pdf</v>
      </c>
      <c r="L521" s="30" t="s">
        <v>2011</v>
      </c>
      <c r="M521" s="128" t="str">
        <f t="shared" si="56"/>
        <v>pdf</v>
      </c>
      <c r="N521" s="30" t="s">
        <v>97</v>
      </c>
      <c r="O521" s="129" t="s">
        <v>98</v>
      </c>
      <c r="P521" s="13" t="str">
        <f t="shared" si="58"/>
        <v>Folder</v>
      </c>
      <c r="Q521" s="127">
        <v>1650</v>
      </c>
      <c r="R521" s="127">
        <v>750</v>
      </c>
      <c r="S521" s="127">
        <v>850</v>
      </c>
      <c r="T521" s="131" t="s">
        <v>1947</v>
      </c>
      <c r="U521" s="2" t="s">
        <v>99</v>
      </c>
      <c r="V521" s="44" t="s">
        <v>98</v>
      </c>
      <c r="W521" s="30" t="s">
        <v>98</v>
      </c>
      <c r="X521" s="30" t="s">
        <v>98</v>
      </c>
      <c r="Y521" s="30" t="s">
        <v>98</v>
      </c>
      <c r="Z521" s="30" t="s">
        <v>98</v>
      </c>
      <c r="AA521" s="30" t="s">
        <v>98</v>
      </c>
      <c r="AB521" s="130" t="s">
        <v>98</v>
      </c>
      <c r="AC521" s="44" t="s">
        <v>137</v>
      </c>
      <c r="AD521" s="63" t="s">
        <v>98</v>
      </c>
      <c r="AE521" s="12" t="s">
        <v>98</v>
      </c>
      <c r="AF521" s="85" t="s">
        <v>98</v>
      </c>
      <c r="AG521" s="71" t="s">
        <v>98</v>
      </c>
      <c r="AH521" s="71" t="s">
        <v>98</v>
      </c>
      <c r="AI521" s="71" t="s">
        <v>98</v>
      </c>
      <c r="AJ521" s="71" t="s">
        <v>98</v>
      </c>
      <c r="AK521" s="75" t="s">
        <v>98</v>
      </c>
      <c r="AL521" s="12" t="s">
        <v>98</v>
      </c>
      <c r="AM521" s="12" t="str">
        <f t="shared" si="60"/>
        <v/>
      </c>
      <c r="AN521" s="14" t="str">
        <f t="shared" si="59"/>
        <v>Folder</v>
      </c>
      <c r="AO521" s="123">
        <v>0</v>
      </c>
      <c r="AP521" s="41"/>
      <c r="AQ521" s="71" t="s">
        <v>98</v>
      </c>
      <c r="AR521" s="67" t="str">
        <f t="shared" si="57"/>
        <v>K19x.035</v>
      </c>
      <c r="AS521" s="67" t="s">
        <v>1984</v>
      </c>
      <c r="AT521" s="67" t="s">
        <v>100</v>
      </c>
      <c r="AU521" s="75" t="s">
        <v>100</v>
      </c>
      <c r="AV521" s="112" t="s">
        <v>2020</v>
      </c>
      <c r="AW521" s="12" t="s">
        <v>2021</v>
      </c>
      <c r="AX521" s="12" t="s">
        <v>139</v>
      </c>
      <c r="AY521" s="12" t="str">
        <f t="shared" si="64"/>
        <v>M5A</v>
      </c>
      <c r="AZ521" s="71" t="s">
        <v>98</v>
      </c>
      <c r="BA521" s="12" t="str">
        <f t="shared" si="65"/>
        <v>34 kw-24 krpm</v>
      </c>
      <c r="BB521" s="12" t="str">
        <f t="shared" si="66"/>
        <v>HSK-A 63</v>
      </c>
      <c r="BC521" s="12" t="str">
        <f t="shared" ref="BC521" si="97">I521</f>
        <v>HSK-A 63</v>
      </c>
      <c r="BD521" s="100" t="s">
        <v>98</v>
      </c>
      <c r="BE521" s="12" t="s">
        <v>98</v>
      </c>
      <c r="BF521" s="71" t="s">
        <v>98</v>
      </c>
      <c r="BG521" s="12" t="s">
        <v>98</v>
      </c>
      <c r="BH521" s="12" t="s">
        <v>98</v>
      </c>
      <c r="BI521" s="12" t="s">
        <v>98</v>
      </c>
      <c r="BJ521" s="100" t="s">
        <v>98</v>
      </c>
      <c r="BK521" s="12" t="s">
        <v>98</v>
      </c>
      <c r="BL521" s="71" t="s">
        <v>98</v>
      </c>
      <c r="BM521" s="12" t="s">
        <v>98</v>
      </c>
      <c r="BN521" s="12" t="s">
        <v>98</v>
      </c>
      <c r="BO521" s="12" t="s">
        <v>98</v>
      </c>
      <c r="BP521" s="100" t="s">
        <v>98</v>
      </c>
      <c r="BQ521" s="12" t="s">
        <v>98</v>
      </c>
      <c r="BR521" s="71" t="s">
        <v>98</v>
      </c>
      <c r="BS521" s="12" t="s">
        <v>98</v>
      </c>
      <c r="BT521" s="12" t="s">
        <v>98</v>
      </c>
      <c r="BU521" s="12" t="s">
        <v>98</v>
      </c>
      <c r="BV521" s="100" t="s">
        <v>98</v>
      </c>
      <c r="BW521" s="12" t="s">
        <v>98</v>
      </c>
      <c r="BX521" s="71" t="s">
        <v>98</v>
      </c>
      <c r="BY521" s="12" t="s">
        <v>98</v>
      </c>
      <c r="BZ521" s="12" t="s">
        <v>98</v>
      </c>
      <c r="CA521" s="12" t="s">
        <v>98</v>
      </c>
      <c r="CB521" s="100" t="s">
        <v>98</v>
      </c>
      <c r="CC521" s="100" t="s">
        <v>98</v>
      </c>
      <c r="CD521" s="100" t="s">
        <v>98</v>
      </c>
      <c r="CE521" s="100" t="s">
        <v>98</v>
      </c>
      <c r="CF521" s="100" t="s">
        <v>98</v>
      </c>
      <c r="CG521" s="100" t="s">
        <v>98</v>
      </c>
      <c r="CH521" s="100" t="s">
        <v>98</v>
      </c>
      <c r="CI521" s="101" t="s">
        <v>98</v>
      </c>
    </row>
    <row r="522" spans="1:87" ht="24.75" customHeight="1" x14ac:dyDescent="0.25">
      <c r="A522" s="62" t="s">
        <v>1943</v>
      </c>
      <c r="B522" s="44" t="s">
        <v>279</v>
      </c>
      <c r="C522" s="44" t="s">
        <v>1434</v>
      </c>
      <c r="D522" t="s">
        <v>2022</v>
      </c>
      <c r="E522" s="30">
        <v>2005</v>
      </c>
      <c r="F522" s="30" t="s">
        <v>91</v>
      </c>
      <c r="G522" s="30" t="s">
        <v>1002</v>
      </c>
      <c r="H522" s="30" t="s">
        <v>93</v>
      </c>
      <c r="I522" s="30" t="s">
        <v>1436</v>
      </c>
      <c r="J522" s="30" t="s">
        <v>2023</v>
      </c>
      <c r="K522" s="128" t="str">
        <f t="shared" si="55"/>
        <v>pdf</v>
      </c>
      <c r="L522" s="30" t="s">
        <v>2011</v>
      </c>
      <c r="M522" s="128" t="str">
        <f t="shared" si="56"/>
        <v>pdf</v>
      </c>
      <c r="N522" s="30" t="s">
        <v>97</v>
      </c>
      <c r="O522" s="129" t="s">
        <v>98</v>
      </c>
      <c r="P522" s="13" t="str">
        <f t="shared" si="58"/>
        <v>Folder</v>
      </c>
      <c r="Q522" s="127">
        <v>1650</v>
      </c>
      <c r="R522" s="127">
        <v>750</v>
      </c>
      <c r="S522" s="127">
        <v>850</v>
      </c>
      <c r="T522" s="131" t="s">
        <v>1947</v>
      </c>
      <c r="U522" s="2" t="s">
        <v>99</v>
      </c>
      <c r="V522" s="44" t="s">
        <v>98</v>
      </c>
      <c r="W522" s="30" t="s">
        <v>98</v>
      </c>
      <c r="X522" s="30" t="s">
        <v>98</v>
      </c>
      <c r="Y522" s="30" t="s">
        <v>98</v>
      </c>
      <c r="Z522" s="30" t="s">
        <v>98</v>
      </c>
      <c r="AA522" s="30" t="s">
        <v>98</v>
      </c>
      <c r="AB522" s="130" t="s">
        <v>98</v>
      </c>
      <c r="AC522" s="44" t="s">
        <v>130</v>
      </c>
      <c r="AD522" s="63" t="s">
        <v>98</v>
      </c>
      <c r="AE522" s="12" t="s">
        <v>98</v>
      </c>
      <c r="AF522" s="85" t="s">
        <v>98</v>
      </c>
      <c r="AG522" s="71" t="s">
        <v>98</v>
      </c>
      <c r="AH522" s="71" t="s">
        <v>98</v>
      </c>
      <c r="AI522" s="71" t="s">
        <v>98</v>
      </c>
      <c r="AJ522" s="71" t="s">
        <v>98</v>
      </c>
      <c r="AK522" s="75" t="s">
        <v>98</v>
      </c>
      <c r="AL522" s="12" t="s">
        <v>98</v>
      </c>
      <c r="AM522" s="12" t="str">
        <f t="shared" ref="AM522" si="98">REPT("⭐",AO522)</f>
        <v/>
      </c>
      <c r="AN522" s="14" t="str">
        <f t="shared" si="59"/>
        <v>Folder</v>
      </c>
      <c r="AO522" s="123">
        <v>0</v>
      </c>
      <c r="AP522" s="41"/>
      <c r="AQ522" s="71" t="s">
        <v>98</v>
      </c>
      <c r="AR522" s="67" t="str">
        <f t="shared" si="57"/>
        <v>K19x.036</v>
      </c>
      <c r="AS522" s="67" t="s">
        <v>1984</v>
      </c>
      <c r="AT522" s="67" t="s">
        <v>100</v>
      </c>
      <c r="AU522" s="75" t="s">
        <v>100</v>
      </c>
      <c r="AV522" s="112" t="s">
        <v>2020</v>
      </c>
      <c r="AW522" s="12" t="s">
        <v>172</v>
      </c>
      <c r="AX522" s="12" t="s">
        <v>183</v>
      </c>
      <c r="AY522" s="12" t="str">
        <f t="shared" ref="AY522" si="99">F522</f>
        <v>M5A</v>
      </c>
      <c r="AZ522" s="71" t="s">
        <v>98</v>
      </c>
      <c r="BA522" s="12" t="str">
        <f t="shared" ref="BA522" si="100">G522</f>
        <v>34 kw-20 krpm</v>
      </c>
      <c r="BB522" s="12" t="str">
        <f t="shared" ref="BB522" si="101">I522</f>
        <v>HSK-E 63</v>
      </c>
      <c r="BC522" s="12" t="str">
        <f t="shared" ref="BC522" si="102">I522</f>
        <v>HSK-E 63</v>
      </c>
      <c r="BD522" s="100" t="s">
        <v>98</v>
      </c>
      <c r="BE522" s="12" t="s">
        <v>98</v>
      </c>
      <c r="BF522" s="71" t="s">
        <v>98</v>
      </c>
      <c r="BG522" s="12" t="s">
        <v>98</v>
      </c>
      <c r="BH522" s="12" t="s">
        <v>98</v>
      </c>
      <c r="BI522" s="12" t="s">
        <v>98</v>
      </c>
      <c r="BJ522" s="100" t="s">
        <v>98</v>
      </c>
      <c r="BK522" s="12" t="s">
        <v>98</v>
      </c>
      <c r="BL522" s="71" t="s">
        <v>98</v>
      </c>
      <c r="BM522" s="12" t="s">
        <v>98</v>
      </c>
      <c r="BN522" s="12" t="s">
        <v>98</v>
      </c>
      <c r="BO522" s="12" t="s">
        <v>98</v>
      </c>
      <c r="BP522" s="100" t="s">
        <v>98</v>
      </c>
      <c r="BQ522" s="12" t="s">
        <v>98</v>
      </c>
      <c r="BR522" s="71" t="s">
        <v>98</v>
      </c>
      <c r="BS522" s="12" t="s">
        <v>98</v>
      </c>
      <c r="BT522" s="12" t="s">
        <v>98</v>
      </c>
      <c r="BU522" s="12" t="s">
        <v>98</v>
      </c>
      <c r="BV522" s="100" t="s">
        <v>98</v>
      </c>
      <c r="BW522" s="12" t="s">
        <v>98</v>
      </c>
      <c r="BX522" s="71" t="s">
        <v>98</v>
      </c>
      <c r="BY522" s="12" t="s">
        <v>98</v>
      </c>
      <c r="BZ522" s="12" t="s">
        <v>98</v>
      </c>
      <c r="CA522" s="12" t="s">
        <v>98</v>
      </c>
      <c r="CB522" s="100" t="s">
        <v>98</v>
      </c>
      <c r="CC522" s="100" t="s">
        <v>98</v>
      </c>
      <c r="CD522" s="100" t="s">
        <v>98</v>
      </c>
      <c r="CE522" s="100" t="s">
        <v>98</v>
      </c>
      <c r="CF522" s="100" t="s">
        <v>98</v>
      </c>
      <c r="CG522" s="100" t="s">
        <v>98</v>
      </c>
      <c r="CH522" s="100" t="s">
        <v>98</v>
      </c>
      <c r="CI522" s="101" t="s">
        <v>98</v>
      </c>
    </row>
    <row r="523" spans="1:87" ht="24.75" customHeight="1" x14ac:dyDescent="0.25">
      <c r="A523" s="62" t="s">
        <v>1943</v>
      </c>
      <c r="B523" s="44" t="s">
        <v>280</v>
      </c>
      <c r="C523" s="44" t="s">
        <v>1434</v>
      </c>
      <c r="D523" t="s">
        <v>2024</v>
      </c>
      <c r="E523" s="30">
        <v>2006</v>
      </c>
      <c r="F523" s="30" t="s">
        <v>91</v>
      </c>
      <c r="G523" s="30" t="s">
        <v>1002</v>
      </c>
      <c r="H523" s="30" t="s">
        <v>93</v>
      </c>
      <c r="I523" s="30" t="s">
        <v>1436</v>
      </c>
      <c r="J523" s="30" t="s">
        <v>2025</v>
      </c>
      <c r="K523" s="128" t="str">
        <f t="shared" si="55"/>
        <v>pdf</v>
      </c>
      <c r="L523" s="30" t="s">
        <v>2011</v>
      </c>
      <c r="M523" s="128" t="str">
        <f t="shared" si="56"/>
        <v>pdf</v>
      </c>
      <c r="N523" s="30" t="s">
        <v>97</v>
      </c>
      <c r="O523" s="129" t="s">
        <v>98</v>
      </c>
      <c r="P523" s="13" t="str">
        <f t="shared" si="58"/>
        <v>Folder</v>
      </c>
      <c r="Q523" s="127">
        <v>1650</v>
      </c>
      <c r="R523" s="127">
        <v>750</v>
      </c>
      <c r="S523" s="127">
        <v>850</v>
      </c>
      <c r="T523" s="131" t="s">
        <v>1947</v>
      </c>
      <c r="U523" s="2" t="s">
        <v>99</v>
      </c>
      <c r="V523" s="44" t="s">
        <v>98</v>
      </c>
      <c r="W523" s="30" t="s">
        <v>98</v>
      </c>
      <c r="X523" s="30" t="s">
        <v>98</v>
      </c>
      <c r="Y523" s="30" t="s">
        <v>98</v>
      </c>
      <c r="Z523" s="30" t="s">
        <v>98</v>
      </c>
      <c r="AA523" s="30" t="s">
        <v>99</v>
      </c>
      <c r="AB523" s="130" t="s">
        <v>98</v>
      </c>
      <c r="AC523" s="44" t="s">
        <v>130</v>
      </c>
      <c r="AD523" s="63" t="s">
        <v>98</v>
      </c>
      <c r="AE523" s="12" t="s">
        <v>98</v>
      </c>
      <c r="AF523" s="85" t="s">
        <v>98</v>
      </c>
      <c r="AG523" s="71" t="s">
        <v>98</v>
      </c>
      <c r="AH523" s="71" t="s">
        <v>98</v>
      </c>
      <c r="AI523" s="71" t="s">
        <v>98</v>
      </c>
      <c r="AJ523" s="71" t="s">
        <v>98</v>
      </c>
      <c r="AK523" s="75" t="s">
        <v>98</v>
      </c>
      <c r="AL523" s="12" t="s">
        <v>98</v>
      </c>
      <c r="AM523" s="12" t="str">
        <f t="shared" ref="AM523" si="103">REPT("⭐",AO523)</f>
        <v/>
      </c>
      <c r="AN523" s="14" t="str">
        <f t="shared" si="59"/>
        <v>Folder</v>
      </c>
      <c r="AO523" s="123">
        <v>0</v>
      </c>
      <c r="AP523" s="41"/>
      <c r="AQ523" s="71" t="s">
        <v>98</v>
      </c>
      <c r="AR523" s="67" t="str">
        <f t="shared" si="57"/>
        <v>K19x.037</v>
      </c>
      <c r="AS523" s="67" t="s">
        <v>1984</v>
      </c>
      <c r="AT523" s="67" t="s">
        <v>100</v>
      </c>
      <c r="AU523" s="75" t="s">
        <v>100</v>
      </c>
      <c r="AV523" s="112" t="s">
        <v>2020</v>
      </c>
      <c r="AW523" s="12" t="s">
        <v>172</v>
      </c>
      <c r="AX523" s="12" t="s">
        <v>183</v>
      </c>
      <c r="AY523" s="12" t="str">
        <f t="shared" ref="AY523" si="104">F523</f>
        <v>M5A</v>
      </c>
      <c r="AZ523" s="71" t="s">
        <v>98</v>
      </c>
      <c r="BA523" s="12" t="str">
        <f t="shared" ref="BA523" si="105">G523</f>
        <v>34 kw-20 krpm</v>
      </c>
      <c r="BB523" s="12" t="str">
        <f t="shared" ref="BB523" si="106">I523</f>
        <v>HSK-E 63</v>
      </c>
      <c r="BC523" s="12" t="str">
        <f t="shared" ref="BC523" si="107">I523</f>
        <v>HSK-E 63</v>
      </c>
      <c r="BD523" s="100" t="s">
        <v>98</v>
      </c>
      <c r="BE523" s="12" t="s">
        <v>98</v>
      </c>
      <c r="BF523" s="71" t="s">
        <v>98</v>
      </c>
      <c r="BG523" s="12" t="s">
        <v>98</v>
      </c>
      <c r="BH523" s="12" t="s">
        <v>98</v>
      </c>
      <c r="BI523" s="12" t="s">
        <v>98</v>
      </c>
      <c r="BJ523" s="100" t="s">
        <v>98</v>
      </c>
      <c r="BK523" s="12" t="s">
        <v>98</v>
      </c>
      <c r="BL523" s="71" t="s">
        <v>98</v>
      </c>
      <c r="BM523" s="12" t="s">
        <v>98</v>
      </c>
      <c r="BN523" s="12" t="s">
        <v>98</v>
      </c>
      <c r="BO523" s="12" t="s">
        <v>98</v>
      </c>
      <c r="BP523" s="100" t="s">
        <v>98</v>
      </c>
      <c r="BQ523" s="12" t="s">
        <v>98</v>
      </c>
      <c r="BR523" s="71" t="s">
        <v>98</v>
      </c>
      <c r="BS523" s="12" t="s">
        <v>98</v>
      </c>
      <c r="BT523" s="12" t="s">
        <v>98</v>
      </c>
      <c r="BU523" s="12" t="s">
        <v>98</v>
      </c>
      <c r="BV523" s="100" t="s">
        <v>98</v>
      </c>
      <c r="BW523" s="12" t="s">
        <v>98</v>
      </c>
      <c r="BX523" s="71" t="s">
        <v>98</v>
      </c>
      <c r="BY523" s="12" t="s">
        <v>98</v>
      </c>
      <c r="BZ523" s="12" t="s">
        <v>98</v>
      </c>
      <c r="CA523" s="12" t="s">
        <v>98</v>
      </c>
      <c r="CB523" s="100" t="s">
        <v>98</v>
      </c>
      <c r="CC523" s="100" t="s">
        <v>98</v>
      </c>
      <c r="CD523" s="100" t="s">
        <v>98</v>
      </c>
      <c r="CE523" s="100" t="s">
        <v>98</v>
      </c>
      <c r="CF523" s="100" t="s">
        <v>98</v>
      </c>
      <c r="CG523" s="100" t="s">
        <v>98</v>
      </c>
      <c r="CH523" s="100" t="s">
        <v>98</v>
      </c>
      <c r="CI523" s="101" t="s">
        <v>98</v>
      </c>
    </row>
    <row r="524" spans="1:87" ht="24.75" customHeight="1" x14ac:dyDescent="0.25">
      <c r="A524" s="62" t="s">
        <v>1943</v>
      </c>
      <c r="B524" s="44" t="s">
        <v>281</v>
      </c>
      <c r="C524" s="44" t="s">
        <v>1434</v>
      </c>
      <c r="D524" t="s">
        <v>2026</v>
      </c>
      <c r="E524" s="30">
        <v>2012</v>
      </c>
      <c r="F524" s="30" t="s">
        <v>91</v>
      </c>
      <c r="G524" s="30" t="s">
        <v>1002</v>
      </c>
      <c r="H524" s="30" t="s">
        <v>93</v>
      </c>
      <c r="I524" s="30" t="s">
        <v>94</v>
      </c>
      <c r="J524" s="30" t="s">
        <v>2027</v>
      </c>
      <c r="K524" s="128" t="str">
        <f t="shared" si="55"/>
        <v>pdf</v>
      </c>
      <c r="L524" s="30" t="s">
        <v>2028</v>
      </c>
      <c r="M524" s="128" t="str">
        <f t="shared" si="56"/>
        <v>pdf</v>
      </c>
      <c r="N524" s="30" t="s">
        <v>97</v>
      </c>
      <c r="O524" s="129" t="s">
        <v>98</v>
      </c>
      <c r="P524" s="13" t="str">
        <f t="shared" si="58"/>
        <v>Folder</v>
      </c>
      <c r="Q524" s="127">
        <v>1650</v>
      </c>
      <c r="R524" s="127">
        <v>750</v>
      </c>
      <c r="S524" s="127">
        <v>850</v>
      </c>
      <c r="T524" s="131" t="s">
        <v>1086</v>
      </c>
      <c r="U524" s="2" t="s">
        <v>1959</v>
      </c>
      <c r="V524" s="44" t="s">
        <v>100</v>
      </c>
      <c r="W524" s="30" t="s">
        <v>98</v>
      </c>
      <c r="X524" s="30" t="s">
        <v>98</v>
      </c>
      <c r="Y524" s="30" t="s">
        <v>98</v>
      </c>
      <c r="Z524" s="30" t="s">
        <v>98</v>
      </c>
      <c r="AA524" s="30" t="s">
        <v>98</v>
      </c>
      <c r="AB524" s="130" t="s">
        <v>98</v>
      </c>
      <c r="AC524" s="44" t="s">
        <v>467</v>
      </c>
      <c r="AD524" s="63" t="s">
        <v>98</v>
      </c>
      <c r="AE524" s="12" t="s">
        <v>98</v>
      </c>
      <c r="AF524" s="85" t="s">
        <v>98</v>
      </c>
      <c r="AG524" s="71" t="s">
        <v>98</v>
      </c>
      <c r="AH524" s="71" t="s">
        <v>98</v>
      </c>
      <c r="AI524" s="71" t="s">
        <v>98</v>
      </c>
      <c r="AJ524" s="71" t="s">
        <v>98</v>
      </c>
      <c r="AK524" s="75" t="s">
        <v>98</v>
      </c>
      <c r="AL524" s="12" t="s">
        <v>98</v>
      </c>
      <c r="AM524" s="12" t="str">
        <f t="shared" ref="AM524" si="108">REPT("⭐",AO524)</f>
        <v/>
      </c>
      <c r="AN524" s="14" t="str">
        <f t="shared" si="59"/>
        <v>Folder</v>
      </c>
      <c r="AO524" s="123">
        <v>0</v>
      </c>
      <c r="AP524" s="41"/>
      <c r="AQ524" s="71" t="s">
        <v>98</v>
      </c>
      <c r="AR524" s="67" t="str">
        <f t="shared" si="57"/>
        <v>K19x.038</v>
      </c>
      <c r="AS524" s="67" t="s">
        <v>1984</v>
      </c>
      <c r="AT524" s="67" t="s">
        <v>2029</v>
      </c>
      <c r="AU524" s="75" t="s">
        <v>100</v>
      </c>
      <c r="AV524" s="112" t="s">
        <v>100</v>
      </c>
      <c r="AW524" s="12" t="s">
        <v>2030</v>
      </c>
      <c r="AX524" s="12" t="s">
        <v>139</v>
      </c>
      <c r="AY524" s="12" t="str">
        <f t="shared" ref="AY524" si="109">F524</f>
        <v>M5A</v>
      </c>
      <c r="AZ524" s="71" t="s">
        <v>98</v>
      </c>
      <c r="BA524" s="12" t="str">
        <f t="shared" ref="BA524" si="110">G524</f>
        <v>34 kw-20 krpm</v>
      </c>
      <c r="BB524" s="12" t="str">
        <f t="shared" ref="BB524" si="111">I524</f>
        <v>HSK-A 63</v>
      </c>
      <c r="BC524" s="12" t="str">
        <f t="shared" ref="BC524" si="112">I524</f>
        <v>HSK-A 63</v>
      </c>
      <c r="BD524" s="100" t="s">
        <v>98</v>
      </c>
      <c r="BE524" s="12" t="s">
        <v>98</v>
      </c>
      <c r="BF524" s="71" t="s">
        <v>98</v>
      </c>
      <c r="BG524" s="12" t="s">
        <v>98</v>
      </c>
      <c r="BH524" s="12" t="s">
        <v>98</v>
      </c>
      <c r="BI524" s="12" t="s">
        <v>98</v>
      </c>
      <c r="BJ524" s="100" t="s">
        <v>98</v>
      </c>
      <c r="BK524" s="12" t="s">
        <v>98</v>
      </c>
      <c r="BL524" s="71" t="s">
        <v>98</v>
      </c>
      <c r="BM524" s="12" t="s">
        <v>98</v>
      </c>
      <c r="BN524" s="12" t="s">
        <v>98</v>
      </c>
      <c r="BO524" s="12" t="s">
        <v>98</v>
      </c>
      <c r="BP524" s="100" t="s">
        <v>98</v>
      </c>
      <c r="BQ524" s="12" t="s">
        <v>98</v>
      </c>
      <c r="BR524" s="71" t="s">
        <v>98</v>
      </c>
      <c r="BS524" s="12" t="s">
        <v>98</v>
      </c>
      <c r="BT524" s="12" t="s">
        <v>98</v>
      </c>
      <c r="BU524" s="12" t="s">
        <v>98</v>
      </c>
      <c r="BV524" s="100" t="s">
        <v>98</v>
      </c>
      <c r="BW524" s="12" t="s">
        <v>98</v>
      </c>
      <c r="BX524" s="71" t="s">
        <v>98</v>
      </c>
      <c r="BY524" s="12" t="s">
        <v>98</v>
      </c>
      <c r="BZ524" s="12" t="s">
        <v>98</v>
      </c>
      <c r="CA524" s="12" t="s">
        <v>98</v>
      </c>
      <c r="CB524" s="100" t="s">
        <v>98</v>
      </c>
      <c r="CC524" s="100" t="s">
        <v>98</v>
      </c>
      <c r="CD524" s="100" t="s">
        <v>98</v>
      </c>
      <c r="CE524" s="100" t="s">
        <v>98</v>
      </c>
      <c r="CF524" s="100" t="s">
        <v>98</v>
      </c>
      <c r="CG524" s="100" t="s">
        <v>98</v>
      </c>
      <c r="CH524" s="100" t="s">
        <v>98</v>
      </c>
      <c r="CI524" s="101" t="s">
        <v>98</v>
      </c>
    </row>
    <row r="525" spans="1:87" ht="24.75" customHeight="1" x14ac:dyDescent="0.25">
      <c r="A525" s="62" t="s">
        <v>1943</v>
      </c>
      <c r="B525" s="44" t="s">
        <v>282</v>
      </c>
      <c r="C525" s="44" t="s">
        <v>1434</v>
      </c>
      <c r="D525" t="s">
        <v>2031</v>
      </c>
      <c r="E525" s="30">
        <v>2014</v>
      </c>
      <c r="F525" s="30" t="s">
        <v>91</v>
      </c>
      <c r="G525" s="30" t="s">
        <v>1495</v>
      </c>
      <c r="H525" s="30" t="s">
        <v>93</v>
      </c>
      <c r="I525" s="30" t="s">
        <v>94</v>
      </c>
      <c r="J525" s="30" t="s">
        <v>2032</v>
      </c>
      <c r="K525" s="128" t="str">
        <f t="shared" si="55"/>
        <v>pdf</v>
      </c>
      <c r="L525" s="30" t="s">
        <v>2011</v>
      </c>
      <c r="M525" s="128" t="str">
        <f t="shared" si="56"/>
        <v>pdf</v>
      </c>
      <c r="N525" s="30" t="s">
        <v>97</v>
      </c>
      <c r="O525" s="129" t="s">
        <v>98</v>
      </c>
      <c r="P525" s="13" t="str">
        <f t="shared" si="58"/>
        <v>Folder</v>
      </c>
      <c r="Q525" s="127">
        <v>1650</v>
      </c>
      <c r="R525" s="127">
        <v>750</v>
      </c>
      <c r="S525" s="127">
        <v>850</v>
      </c>
      <c r="T525" s="131" t="s">
        <v>1947</v>
      </c>
      <c r="U525" s="2" t="s">
        <v>99</v>
      </c>
      <c r="V525" s="44" t="s">
        <v>100</v>
      </c>
      <c r="W525" s="30" t="s">
        <v>98</v>
      </c>
      <c r="X525" s="30" t="s">
        <v>98</v>
      </c>
      <c r="Y525" s="30" t="s">
        <v>98</v>
      </c>
      <c r="Z525" s="30" t="s">
        <v>98</v>
      </c>
      <c r="AA525" s="30" t="s">
        <v>98</v>
      </c>
      <c r="AB525" s="130" t="s">
        <v>98</v>
      </c>
      <c r="AC525" s="44" t="s">
        <v>353</v>
      </c>
      <c r="AD525" s="63" t="s">
        <v>98</v>
      </c>
      <c r="AE525" s="12" t="s">
        <v>98</v>
      </c>
      <c r="AF525" s="85" t="s">
        <v>98</v>
      </c>
      <c r="AG525" s="71" t="s">
        <v>98</v>
      </c>
      <c r="AH525" s="71" t="s">
        <v>98</v>
      </c>
      <c r="AI525" s="71" t="s">
        <v>98</v>
      </c>
      <c r="AJ525" s="71" t="s">
        <v>98</v>
      </c>
      <c r="AK525" s="75" t="s">
        <v>98</v>
      </c>
      <c r="AL525" s="12" t="s">
        <v>98</v>
      </c>
      <c r="AM525" s="12" t="str">
        <f t="shared" ref="AM525" si="113">REPT("⭐",AO525)</f>
        <v/>
      </c>
      <c r="AN525" s="14" t="str">
        <f t="shared" si="59"/>
        <v>Folder</v>
      </c>
      <c r="AO525" s="123">
        <v>0</v>
      </c>
      <c r="AP525" s="41"/>
      <c r="AQ525" s="71" t="s">
        <v>98</v>
      </c>
      <c r="AR525" s="67" t="str">
        <f t="shared" si="57"/>
        <v>K19x.039</v>
      </c>
      <c r="AS525" s="67" t="s">
        <v>1984</v>
      </c>
      <c r="AT525" s="67" t="s">
        <v>100</v>
      </c>
      <c r="AU525" s="75" t="s">
        <v>100</v>
      </c>
      <c r="AV525" s="112" t="s">
        <v>100</v>
      </c>
      <c r="AW525" s="12" t="s">
        <v>98</v>
      </c>
      <c r="AX525" s="12" t="s">
        <v>98</v>
      </c>
      <c r="AY525" s="12" t="str">
        <f t="shared" ref="AY525" si="114">F525</f>
        <v>M5A</v>
      </c>
      <c r="AZ525" s="71" t="s">
        <v>98</v>
      </c>
      <c r="BA525" s="12" t="str">
        <f t="shared" ref="BA525" si="115">G525</f>
        <v>34 kw-24 krpm</v>
      </c>
      <c r="BB525" s="12" t="str">
        <f t="shared" ref="BB525" si="116">I525</f>
        <v>HSK-A 63</v>
      </c>
      <c r="BC525" s="12" t="str">
        <f t="shared" ref="BC525" si="117">I525</f>
        <v>HSK-A 63</v>
      </c>
      <c r="BD525" s="100" t="s">
        <v>98</v>
      </c>
      <c r="BE525" s="12" t="s">
        <v>98</v>
      </c>
      <c r="BF525" s="71" t="s">
        <v>98</v>
      </c>
      <c r="BG525" s="12" t="s">
        <v>98</v>
      </c>
      <c r="BH525" s="12" t="s">
        <v>98</v>
      </c>
      <c r="BI525" s="12" t="s">
        <v>98</v>
      </c>
      <c r="BJ525" s="100" t="s">
        <v>98</v>
      </c>
      <c r="BK525" s="12" t="s">
        <v>98</v>
      </c>
      <c r="BL525" s="71" t="s">
        <v>98</v>
      </c>
      <c r="BM525" s="12" t="s">
        <v>98</v>
      </c>
      <c r="BN525" s="12" t="s">
        <v>98</v>
      </c>
      <c r="BO525" s="12" t="s">
        <v>98</v>
      </c>
      <c r="BP525" s="100" t="s">
        <v>98</v>
      </c>
      <c r="BQ525" s="12" t="s">
        <v>98</v>
      </c>
      <c r="BR525" s="71" t="s">
        <v>98</v>
      </c>
      <c r="BS525" s="12" t="s">
        <v>98</v>
      </c>
      <c r="BT525" s="12" t="s">
        <v>98</v>
      </c>
      <c r="BU525" s="12" t="s">
        <v>98</v>
      </c>
      <c r="BV525" s="100" t="s">
        <v>98</v>
      </c>
      <c r="BW525" s="12" t="s">
        <v>98</v>
      </c>
      <c r="BX525" s="71" t="s">
        <v>98</v>
      </c>
      <c r="BY525" s="12" t="s">
        <v>98</v>
      </c>
      <c r="BZ525" s="12" t="s">
        <v>98</v>
      </c>
      <c r="CA525" s="12" t="s">
        <v>98</v>
      </c>
      <c r="CB525" s="100" t="s">
        <v>98</v>
      </c>
      <c r="CC525" s="100" t="s">
        <v>98</v>
      </c>
      <c r="CD525" s="100" t="s">
        <v>98</v>
      </c>
      <c r="CE525" s="100" t="s">
        <v>98</v>
      </c>
      <c r="CF525" s="100" t="s">
        <v>98</v>
      </c>
      <c r="CG525" s="100" t="s">
        <v>98</v>
      </c>
      <c r="CH525" s="100" t="s">
        <v>98</v>
      </c>
      <c r="CI525" s="101" t="s">
        <v>98</v>
      </c>
    </row>
    <row r="526" spans="1:87" ht="24.75" customHeight="1" x14ac:dyDescent="0.25">
      <c r="A526" s="62" t="s">
        <v>1943</v>
      </c>
      <c r="B526" s="44" t="s">
        <v>284</v>
      </c>
      <c r="C526" s="44" t="s">
        <v>1434</v>
      </c>
      <c r="D526" t="s">
        <v>2033</v>
      </c>
      <c r="E526" s="30">
        <v>2006</v>
      </c>
      <c r="F526" s="30" t="s">
        <v>91</v>
      </c>
      <c r="G526" s="30" t="s">
        <v>1495</v>
      </c>
      <c r="H526" s="30" t="s">
        <v>93</v>
      </c>
      <c r="I526" s="30" t="s">
        <v>94</v>
      </c>
      <c r="J526" s="30" t="s">
        <v>2034</v>
      </c>
      <c r="K526" s="128" t="str">
        <f t="shared" si="55"/>
        <v>pdf</v>
      </c>
      <c r="L526" s="30" t="s">
        <v>2035</v>
      </c>
      <c r="M526" s="128" t="str">
        <f t="shared" si="56"/>
        <v>pdf</v>
      </c>
      <c r="N526" s="30" t="s">
        <v>97</v>
      </c>
      <c r="O526" s="129" t="s">
        <v>98</v>
      </c>
      <c r="P526" s="13" t="str">
        <f t="shared" si="58"/>
        <v>Folder</v>
      </c>
      <c r="Q526" s="127">
        <v>1650</v>
      </c>
      <c r="R526" s="127">
        <v>750</v>
      </c>
      <c r="S526" s="127">
        <v>850</v>
      </c>
      <c r="T526" s="131" t="s">
        <v>1947</v>
      </c>
      <c r="U526" s="2" t="s">
        <v>99</v>
      </c>
      <c r="V526" s="44" t="s">
        <v>98</v>
      </c>
      <c r="W526" s="30" t="s">
        <v>98</v>
      </c>
      <c r="X526" s="30" t="s">
        <v>98</v>
      </c>
      <c r="Y526" s="30" t="s">
        <v>98</v>
      </c>
      <c r="Z526" s="30" t="s">
        <v>98</v>
      </c>
      <c r="AA526" s="30" t="s">
        <v>98</v>
      </c>
      <c r="AB526" s="130" t="s">
        <v>98</v>
      </c>
      <c r="AC526" s="44" t="s">
        <v>130</v>
      </c>
      <c r="AD526" s="63" t="s">
        <v>98</v>
      </c>
      <c r="AE526" s="12" t="s">
        <v>98</v>
      </c>
      <c r="AF526" s="85" t="s">
        <v>98</v>
      </c>
      <c r="AG526" s="71" t="s">
        <v>98</v>
      </c>
      <c r="AH526" s="71" t="s">
        <v>98</v>
      </c>
      <c r="AI526" s="71" t="s">
        <v>98</v>
      </c>
      <c r="AJ526" s="71" t="s">
        <v>98</v>
      </c>
      <c r="AK526" s="75" t="s">
        <v>98</v>
      </c>
      <c r="AL526" s="12" t="s">
        <v>98</v>
      </c>
      <c r="AM526" s="12" t="str">
        <f t="shared" ref="AM526" si="118">REPT("⭐",AO526)</f>
        <v/>
      </c>
      <c r="AN526" s="14" t="str">
        <f t="shared" si="59"/>
        <v>Folder</v>
      </c>
      <c r="AO526" s="123">
        <v>0</v>
      </c>
      <c r="AP526" s="41"/>
      <c r="AQ526" s="71" t="s">
        <v>98</v>
      </c>
      <c r="AR526" s="67" t="str">
        <f t="shared" si="57"/>
        <v>K19x.040</v>
      </c>
      <c r="AS526" s="67" t="s">
        <v>1984</v>
      </c>
      <c r="AT526" s="67" t="s">
        <v>100</v>
      </c>
      <c r="AU526" s="75" t="s">
        <v>100</v>
      </c>
      <c r="AV526" s="112" t="s">
        <v>1587</v>
      </c>
      <c r="AW526" s="12" t="s">
        <v>2036</v>
      </c>
      <c r="AX526" s="12" t="s">
        <v>104</v>
      </c>
      <c r="AY526" s="12" t="str">
        <f t="shared" ref="AY526" si="119">F526</f>
        <v>M5A</v>
      </c>
      <c r="AZ526" s="71" t="s">
        <v>98</v>
      </c>
      <c r="BA526" s="12" t="str">
        <f t="shared" ref="BA526" si="120">G526</f>
        <v>34 kw-24 krpm</v>
      </c>
      <c r="BB526" s="12" t="str">
        <f t="shared" ref="BB526" si="121">I526</f>
        <v>HSK-A 63</v>
      </c>
      <c r="BC526" s="12" t="str">
        <f t="shared" ref="BC526" si="122">I526</f>
        <v>HSK-A 63</v>
      </c>
      <c r="BD526" s="100" t="s">
        <v>98</v>
      </c>
      <c r="BE526" s="12" t="s">
        <v>98</v>
      </c>
      <c r="BF526" s="71" t="s">
        <v>98</v>
      </c>
      <c r="BG526" s="12" t="s">
        <v>98</v>
      </c>
      <c r="BH526" s="12" t="s">
        <v>98</v>
      </c>
      <c r="BI526" s="12" t="s">
        <v>98</v>
      </c>
      <c r="BJ526" s="100" t="s">
        <v>98</v>
      </c>
      <c r="BK526" s="12" t="s">
        <v>98</v>
      </c>
      <c r="BL526" s="71" t="s">
        <v>98</v>
      </c>
      <c r="BM526" s="12" t="s">
        <v>98</v>
      </c>
      <c r="BN526" s="12" t="s">
        <v>98</v>
      </c>
      <c r="BO526" s="12" t="s">
        <v>98</v>
      </c>
      <c r="BP526" s="100" t="s">
        <v>98</v>
      </c>
      <c r="BQ526" s="12" t="s">
        <v>98</v>
      </c>
      <c r="BR526" s="71" t="s">
        <v>98</v>
      </c>
      <c r="BS526" s="12" t="s">
        <v>98</v>
      </c>
      <c r="BT526" s="12" t="s">
        <v>98</v>
      </c>
      <c r="BU526" s="12" t="s">
        <v>98</v>
      </c>
      <c r="BV526" s="100" t="s">
        <v>98</v>
      </c>
      <c r="BW526" s="12" t="s">
        <v>98</v>
      </c>
      <c r="BX526" s="71" t="s">
        <v>98</v>
      </c>
      <c r="BY526" s="12" t="s">
        <v>98</v>
      </c>
      <c r="BZ526" s="12" t="s">
        <v>98</v>
      </c>
      <c r="CA526" s="12" t="s">
        <v>98</v>
      </c>
      <c r="CB526" s="100" t="s">
        <v>98</v>
      </c>
      <c r="CC526" s="100" t="s">
        <v>98</v>
      </c>
      <c r="CD526" s="100" t="s">
        <v>98</v>
      </c>
      <c r="CE526" s="100" t="s">
        <v>98</v>
      </c>
      <c r="CF526" s="100" t="s">
        <v>98</v>
      </c>
      <c r="CG526" s="100" t="s">
        <v>98</v>
      </c>
      <c r="CH526" s="100" t="s">
        <v>98</v>
      </c>
      <c r="CI526" s="101" t="s">
        <v>98</v>
      </c>
    </row>
    <row r="527" spans="1:87" ht="24.75" customHeight="1" x14ac:dyDescent="0.25">
      <c r="A527" s="62" t="s">
        <v>1943</v>
      </c>
      <c r="B527" s="44" t="s">
        <v>285</v>
      </c>
      <c r="C527" s="44" t="s">
        <v>1434</v>
      </c>
      <c r="D527" t="s">
        <v>2037</v>
      </c>
      <c r="E527" s="30">
        <v>2006</v>
      </c>
      <c r="F527" s="30" t="s">
        <v>91</v>
      </c>
      <c r="G527" s="30" t="s">
        <v>558</v>
      </c>
      <c r="H527" s="30" t="s">
        <v>93</v>
      </c>
      <c r="I527" s="30" t="s">
        <v>94</v>
      </c>
      <c r="J527" s="30" t="s">
        <v>2038</v>
      </c>
      <c r="K527" s="128" t="str">
        <f t="shared" si="55"/>
        <v>pdf</v>
      </c>
      <c r="L527" s="30" t="s">
        <v>2039</v>
      </c>
      <c r="M527" s="128" t="str">
        <f t="shared" si="56"/>
        <v>pdf</v>
      </c>
      <c r="N527" s="30" t="s">
        <v>97</v>
      </c>
      <c r="O527" s="129" t="s">
        <v>98</v>
      </c>
      <c r="P527" s="13" t="str">
        <f t="shared" si="58"/>
        <v>Folder</v>
      </c>
      <c r="Q527" s="127">
        <v>1650</v>
      </c>
      <c r="R527" s="127">
        <v>750</v>
      </c>
      <c r="S527" s="127">
        <v>850</v>
      </c>
      <c r="T527" s="131" t="s">
        <v>1947</v>
      </c>
      <c r="U527" s="2" t="s">
        <v>99</v>
      </c>
      <c r="V527" s="44" t="s">
        <v>98</v>
      </c>
      <c r="W527" s="30" t="s">
        <v>98</v>
      </c>
      <c r="X527" s="30" t="s">
        <v>98</v>
      </c>
      <c r="Y527" s="30" t="s">
        <v>98</v>
      </c>
      <c r="Z527" s="30" t="s">
        <v>98</v>
      </c>
      <c r="AA527" s="30" t="s">
        <v>98</v>
      </c>
      <c r="AB527" s="130" t="s">
        <v>98</v>
      </c>
      <c r="AC527" s="44" t="s">
        <v>130</v>
      </c>
      <c r="AD527" s="63" t="s">
        <v>98</v>
      </c>
      <c r="AE527" s="12" t="s">
        <v>98</v>
      </c>
      <c r="AF527" s="85" t="s">
        <v>98</v>
      </c>
      <c r="AG527" s="71" t="s">
        <v>98</v>
      </c>
      <c r="AH527" s="71" t="s">
        <v>98</v>
      </c>
      <c r="AI527" s="71" t="s">
        <v>98</v>
      </c>
      <c r="AJ527" s="71" t="s">
        <v>98</v>
      </c>
      <c r="AK527" s="75" t="s">
        <v>98</v>
      </c>
      <c r="AL527" s="12" t="s">
        <v>98</v>
      </c>
      <c r="AM527" s="12" t="str">
        <f t="shared" ref="AM527" si="123">REPT("⭐",AO527)</f>
        <v/>
      </c>
      <c r="AN527" s="14" t="str">
        <f t="shared" si="59"/>
        <v>Folder</v>
      </c>
      <c r="AO527" s="123">
        <v>0</v>
      </c>
      <c r="AP527" s="41"/>
      <c r="AQ527" s="71" t="s">
        <v>98</v>
      </c>
      <c r="AR527" s="67" t="str">
        <f t="shared" si="57"/>
        <v>K19x.041</v>
      </c>
      <c r="AS527" s="67" t="s">
        <v>1984</v>
      </c>
      <c r="AT527" s="67" t="s">
        <v>100</v>
      </c>
      <c r="AU527" s="75" t="s">
        <v>100</v>
      </c>
      <c r="AV527" s="112" t="s">
        <v>1587</v>
      </c>
      <c r="AW527" s="12" t="s">
        <v>2040</v>
      </c>
      <c r="AX527" s="12" t="s">
        <v>183</v>
      </c>
      <c r="AY527" s="12" t="str">
        <f t="shared" ref="AY527" si="124">F527</f>
        <v>M5A</v>
      </c>
      <c r="AZ527" s="71" t="s">
        <v>98</v>
      </c>
      <c r="BA527" s="12" t="str">
        <f t="shared" ref="BA527" si="125">G527</f>
        <v>55 kw-24 krpm</v>
      </c>
      <c r="BB527" s="12" t="str">
        <f t="shared" ref="BB527" si="126">I527</f>
        <v>HSK-A 63</v>
      </c>
      <c r="BC527" s="12" t="str">
        <f t="shared" ref="BC527" si="127">I527</f>
        <v>HSK-A 63</v>
      </c>
      <c r="BD527" s="100" t="s">
        <v>98</v>
      </c>
      <c r="BE527" s="12" t="s">
        <v>98</v>
      </c>
      <c r="BF527" s="71" t="s">
        <v>98</v>
      </c>
      <c r="BG527" s="12" t="s">
        <v>98</v>
      </c>
      <c r="BH527" s="12" t="s">
        <v>98</v>
      </c>
      <c r="BI527" s="12" t="s">
        <v>98</v>
      </c>
      <c r="BJ527" s="100" t="s">
        <v>98</v>
      </c>
      <c r="BK527" s="12" t="s">
        <v>98</v>
      </c>
      <c r="BL527" s="71" t="s">
        <v>98</v>
      </c>
      <c r="BM527" s="12" t="s">
        <v>98</v>
      </c>
      <c r="BN527" s="12" t="s">
        <v>98</v>
      </c>
      <c r="BO527" s="12" t="s">
        <v>98</v>
      </c>
      <c r="BP527" s="100" t="s">
        <v>98</v>
      </c>
      <c r="BQ527" s="12" t="s">
        <v>98</v>
      </c>
      <c r="BR527" s="71" t="s">
        <v>98</v>
      </c>
      <c r="BS527" s="12" t="s">
        <v>98</v>
      </c>
      <c r="BT527" s="12" t="s">
        <v>98</v>
      </c>
      <c r="BU527" s="12" t="s">
        <v>98</v>
      </c>
      <c r="BV527" s="100" t="s">
        <v>98</v>
      </c>
      <c r="BW527" s="12" t="s">
        <v>98</v>
      </c>
      <c r="BX527" s="71" t="s">
        <v>98</v>
      </c>
      <c r="BY527" s="12" t="s">
        <v>98</v>
      </c>
      <c r="BZ527" s="12" t="s">
        <v>98</v>
      </c>
      <c r="CA527" s="12" t="s">
        <v>98</v>
      </c>
      <c r="CB527" s="100" t="s">
        <v>98</v>
      </c>
      <c r="CC527" s="100" t="s">
        <v>98</v>
      </c>
      <c r="CD527" s="100" t="s">
        <v>98</v>
      </c>
      <c r="CE527" s="100" t="s">
        <v>98</v>
      </c>
      <c r="CF527" s="100" t="s">
        <v>98</v>
      </c>
      <c r="CG527" s="100" t="s">
        <v>98</v>
      </c>
      <c r="CH527" s="100" t="s">
        <v>98</v>
      </c>
      <c r="CI527" s="101" t="s">
        <v>98</v>
      </c>
    </row>
    <row r="528" spans="1:87" ht="24.75" customHeight="1" x14ac:dyDescent="0.25">
      <c r="A528" s="62" t="s">
        <v>1943</v>
      </c>
      <c r="B528" s="44" t="s">
        <v>286</v>
      </c>
      <c r="C528" s="44" t="s">
        <v>1434</v>
      </c>
      <c r="D528" t="s">
        <v>2041</v>
      </c>
      <c r="E528" s="30">
        <v>2006</v>
      </c>
      <c r="F528" s="30" t="s">
        <v>91</v>
      </c>
      <c r="G528" s="30" t="s">
        <v>1495</v>
      </c>
      <c r="H528" s="30" t="s">
        <v>93</v>
      </c>
      <c r="I528" s="30" t="s">
        <v>94</v>
      </c>
      <c r="J528" s="30" t="s">
        <v>2042</v>
      </c>
      <c r="K528" s="128" t="str">
        <f t="shared" si="55"/>
        <v>pdf</v>
      </c>
      <c r="L528" s="30" t="s">
        <v>2043</v>
      </c>
      <c r="M528" s="128" t="str">
        <f t="shared" si="56"/>
        <v>pdf</v>
      </c>
      <c r="N528" s="30" t="s">
        <v>97</v>
      </c>
      <c r="O528" s="129" t="s">
        <v>98</v>
      </c>
      <c r="P528" s="13" t="str">
        <f t="shared" si="58"/>
        <v>Folder</v>
      </c>
      <c r="Q528" s="127">
        <v>1650</v>
      </c>
      <c r="R528" s="127">
        <v>750</v>
      </c>
      <c r="S528" s="127">
        <v>850</v>
      </c>
      <c r="T528" s="131" t="s">
        <v>1947</v>
      </c>
      <c r="U528" s="2" t="s">
        <v>99</v>
      </c>
      <c r="V528" s="44" t="s">
        <v>98</v>
      </c>
      <c r="W528" s="30" t="s">
        <v>98</v>
      </c>
      <c r="X528" s="30" t="s">
        <v>98</v>
      </c>
      <c r="Y528" s="30" t="s">
        <v>98</v>
      </c>
      <c r="Z528" s="30" t="s">
        <v>98</v>
      </c>
      <c r="AA528" s="30" t="s">
        <v>98</v>
      </c>
      <c r="AB528" s="130" t="s">
        <v>98</v>
      </c>
      <c r="AC528" s="44" t="s">
        <v>353</v>
      </c>
      <c r="AD528" s="63" t="s">
        <v>98</v>
      </c>
      <c r="AE528" s="12" t="s">
        <v>98</v>
      </c>
      <c r="AF528" s="85" t="s">
        <v>98</v>
      </c>
      <c r="AG528" s="71" t="s">
        <v>98</v>
      </c>
      <c r="AH528" s="71" t="s">
        <v>98</v>
      </c>
      <c r="AI528" s="71" t="s">
        <v>98</v>
      </c>
      <c r="AJ528" s="71" t="s">
        <v>98</v>
      </c>
      <c r="AK528" s="75" t="s">
        <v>98</v>
      </c>
      <c r="AL528" s="12" t="s">
        <v>98</v>
      </c>
      <c r="AM528" s="12" t="str">
        <f t="shared" ref="AM528" si="128">REPT("⭐",AO528)</f>
        <v/>
      </c>
      <c r="AN528" s="14" t="str">
        <f t="shared" si="59"/>
        <v>Folder</v>
      </c>
      <c r="AO528" s="123">
        <v>0</v>
      </c>
      <c r="AP528" s="41"/>
      <c r="AQ528" s="71" t="s">
        <v>98</v>
      </c>
      <c r="AR528" s="67" t="str">
        <f t="shared" si="57"/>
        <v>K19x.042</v>
      </c>
      <c r="AS528" s="67" t="s">
        <v>1984</v>
      </c>
      <c r="AT528" s="67" t="s">
        <v>100</v>
      </c>
      <c r="AU528" s="75" t="s">
        <v>100</v>
      </c>
      <c r="AV528" s="112" t="s">
        <v>144</v>
      </c>
      <c r="AW528" s="12" t="s">
        <v>2044</v>
      </c>
      <c r="AX528" s="12" t="s">
        <v>183</v>
      </c>
      <c r="AY528" s="12" t="str">
        <f t="shared" ref="AY528" si="129">F528</f>
        <v>M5A</v>
      </c>
      <c r="AZ528" s="71" t="s">
        <v>98</v>
      </c>
      <c r="BA528" s="12" t="str">
        <f t="shared" ref="BA528" si="130">G528</f>
        <v>34 kw-24 krpm</v>
      </c>
      <c r="BB528" s="12" t="str">
        <f t="shared" ref="BB528" si="131">I528</f>
        <v>HSK-A 63</v>
      </c>
      <c r="BC528" s="12" t="str">
        <f t="shared" ref="BC528" si="132">I528</f>
        <v>HSK-A 63</v>
      </c>
      <c r="BD528" s="100" t="s">
        <v>98</v>
      </c>
      <c r="BE528" s="12" t="s">
        <v>98</v>
      </c>
      <c r="BF528" s="71" t="s">
        <v>98</v>
      </c>
      <c r="BG528" s="12" t="s">
        <v>98</v>
      </c>
      <c r="BH528" s="12" t="s">
        <v>98</v>
      </c>
      <c r="BI528" s="12" t="s">
        <v>98</v>
      </c>
      <c r="BJ528" s="100" t="s">
        <v>98</v>
      </c>
      <c r="BK528" s="12" t="s">
        <v>98</v>
      </c>
      <c r="BL528" s="71" t="s">
        <v>98</v>
      </c>
      <c r="BM528" s="12" t="s">
        <v>98</v>
      </c>
      <c r="BN528" s="12" t="s">
        <v>98</v>
      </c>
      <c r="BO528" s="12" t="s">
        <v>98</v>
      </c>
      <c r="BP528" s="100" t="s">
        <v>98</v>
      </c>
      <c r="BQ528" s="12" t="s">
        <v>98</v>
      </c>
      <c r="BR528" s="71" t="s">
        <v>98</v>
      </c>
      <c r="BS528" s="12" t="s">
        <v>98</v>
      </c>
      <c r="BT528" s="12" t="s">
        <v>98</v>
      </c>
      <c r="BU528" s="12" t="s">
        <v>98</v>
      </c>
      <c r="BV528" s="100" t="s">
        <v>98</v>
      </c>
      <c r="BW528" s="12" t="s">
        <v>98</v>
      </c>
      <c r="BX528" s="71" t="s">
        <v>98</v>
      </c>
      <c r="BY528" s="12" t="s">
        <v>98</v>
      </c>
      <c r="BZ528" s="12" t="s">
        <v>98</v>
      </c>
      <c r="CA528" s="12" t="s">
        <v>98</v>
      </c>
      <c r="CB528" s="100" t="s">
        <v>98</v>
      </c>
      <c r="CC528" s="100" t="s">
        <v>98</v>
      </c>
      <c r="CD528" s="100" t="s">
        <v>98</v>
      </c>
      <c r="CE528" s="100" t="s">
        <v>98</v>
      </c>
      <c r="CF528" s="100" t="s">
        <v>98</v>
      </c>
      <c r="CG528" s="100" t="s">
        <v>98</v>
      </c>
      <c r="CH528" s="100" t="s">
        <v>98</v>
      </c>
      <c r="CI528" s="101" t="s">
        <v>98</v>
      </c>
    </row>
    <row r="529" spans="1:87" ht="24.75" customHeight="1" x14ac:dyDescent="0.25">
      <c r="A529" s="62" t="s">
        <v>1943</v>
      </c>
      <c r="B529" s="44" t="s">
        <v>287</v>
      </c>
      <c r="C529" s="44" t="s">
        <v>1434</v>
      </c>
      <c r="D529" t="s">
        <v>1526</v>
      </c>
      <c r="E529" s="30">
        <v>2006</v>
      </c>
      <c r="F529" s="30" t="s">
        <v>91</v>
      </c>
      <c r="G529" s="30" t="s">
        <v>558</v>
      </c>
      <c r="H529" s="30" t="s">
        <v>93</v>
      </c>
      <c r="I529" s="30" t="s">
        <v>94</v>
      </c>
      <c r="J529" s="30" t="s">
        <v>2045</v>
      </c>
      <c r="K529" s="128" t="str">
        <f t="shared" si="55"/>
        <v>pdf</v>
      </c>
      <c r="L529" s="30" t="s">
        <v>2046</v>
      </c>
      <c r="M529" s="128" t="str">
        <f t="shared" si="56"/>
        <v>pdf</v>
      </c>
      <c r="N529" s="30" t="s">
        <v>97</v>
      </c>
      <c r="O529" s="129" t="s">
        <v>98</v>
      </c>
      <c r="P529" s="13" t="str">
        <f t="shared" si="58"/>
        <v>Folder</v>
      </c>
      <c r="Q529" s="127">
        <v>1650</v>
      </c>
      <c r="R529" s="127">
        <v>750</v>
      </c>
      <c r="S529" s="127">
        <v>850</v>
      </c>
      <c r="T529" s="131" t="s">
        <v>1947</v>
      </c>
      <c r="U529" s="2" t="s">
        <v>99</v>
      </c>
      <c r="V529" s="44" t="s">
        <v>98</v>
      </c>
      <c r="W529" s="30" t="s">
        <v>98</v>
      </c>
      <c r="X529" s="30" t="s">
        <v>98</v>
      </c>
      <c r="Y529" s="30" t="s">
        <v>98</v>
      </c>
      <c r="Z529" s="30" t="s">
        <v>98</v>
      </c>
      <c r="AA529" s="30" t="s">
        <v>98</v>
      </c>
      <c r="AB529" s="130" t="s">
        <v>98</v>
      </c>
      <c r="AC529" s="44" t="s">
        <v>137</v>
      </c>
      <c r="AD529" s="63" t="s">
        <v>98</v>
      </c>
      <c r="AE529" s="12" t="s">
        <v>98</v>
      </c>
      <c r="AF529" s="85" t="s">
        <v>98</v>
      </c>
      <c r="AG529" s="71" t="s">
        <v>98</v>
      </c>
      <c r="AH529" s="71" t="s">
        <v>98</v>
      </c>
      <c r="AI529" s="71" t="s">
        <v>98</v>
      </c>
      <c r="AJ529" s="71" t="s">
        <v>98</v>
      </c>
      <c r="AK529" s="75" t="s">
        <v>98</v>
      </c>
      <c r="AL529" s="12" t="s">
        <v>98</v>
      </c>
      <c r="AM529" s="12" t="str">
        <f t="shared" ref="AM529:AM534" si="133">REPT("⭐",AO529)</f>
        <v/>
      </c>
      <c r="AN529" s="14" t="str">
        <f t="shared" si="59"/>
        <v>Folder</v>
      </c>
      <c r="AO529" s="123">
        <v>0</v>
      </c>
      <c r="AP529" s="41"/>
      <c r="AQ529" s="71" t="s">
        <v>98</v>
      </c>
      <c r="AR529" s="67" t="str">
        <f t="shared" si="57"/>
        <v>K19x.043</v>
      </c>
      <c r="AS529" s="67" t="s">
        <v>1984</v>
      </c>
      <c r="AT529" s="67" t="s">
        <v>100</v>
      </c>
      <c r="AU529" s="75" t="s">
        <v>100</v>
      </c>
      <c r="AV529" s="112" t="s">
        <v>1618</v>
      </c>
      <c r="AW529" s="12" t="s">
        <v>1529</v>
      </c>
      <c r="AX529" s="12" t="s">
        <v>104</v>
      </c>
      <c r="AY529" s="12" t="str">
        <f t="shared" ref="AY529:AY534" si="134">F529</f>
        <v>M5A</v>
      </c>
      <c r="AZ529" s="71" t="s">
        <v>98</v>
      </c>
      <c r="BA529" s="12" t="str">
        <f t="shared" ref="BA529:BA534" si="135">G529</f>
        <v>55 kw-24 krpm</v>
      </c>
      <c r="BB529" s="12" t="str">
        <f t="shared" ref="BB529:BB534" si="136">I529</f>
        <v>HSK-A 63</v>
      </c>
      <c r="BC529" s="12" t="str">
        <f t="shared" ref="BC529:BC534" si="137">I529</f>
        <v>HSK-A 63</v>
      </c>
      <c r="BD529" s="100" t="s">
        <v>98</v>
      </c>
      <c r="BE529" s="12" t="s">
        <v>98</v>
      </c>
      <c r="BF529" s="71" t="s">
        <v>98</v>
      </c>
      <c r="BG529" s="12" t="s">
        <v>98</v>
      </c>
      <c r="BH529" s="12" t="s">
        <v>98</v>
      </c>
      <c r="BI529" s="12" t="s">
        <v>98</v>
      </c>
      <c r="BJ529" s="100" t="s">
        <v>98</v>
      </c>
      <c r="BK529" s="12" t="s">
        <v>98</v>
      </c>
      <c r="BL529" s="71" t="s">
        <v>98</v>
      </c>
      <c r="BM529" s="12" t="s">
        <v>98</v>
      </c>
      <c r="BN529" s="12" t="s">
        <v>98</v>
      </c>
      <c r="BO529" s="12" t="s">
        <v>98</v>
      </c>
      <c r="BP529" s="100" t="s">
        <v>98</v>
      </c>
      <c r="BQ529" s="12" t="s">
        <v>98</v>
      </c>
      <c r="BR529" s="71" t="s">
        <v>98</v>
      </c>
      <c r="BS529" s="12" t="s">
        <v>98</v>
      </c>
      <c r="BT529" s="12" t="s">
        <v>98</v>
      </c>
      <c r="BU529" s="12" t="s">
        <v>98</v>
      </c>
      <c r="BV529" s="100" t="s">
        <v>98</v>
      </c>
      <c r="BW529" s="12" t="s">
        <v>98</v>
      </c>
      <c r="BX529" s="71" t="s">
        <v>98</v>
      </c>
      <c r="BY529" s="12" t="s">
        <v>98</v>
      </c>
      <c r="BZ529" s="12" t="s">
        <v>98</v>
      </c>
      <c r="CA529" s="12" t="s">
        <v>98</v>
      </c>
      <c r="CB529" s="100" t="s">
        <v>98</v>
      </c>
      <c r="CC529" s="100" t="s">
        <v>98</v>
      </c>
      <c r="CD529" s="100" t="s">
        <v>98</v>
      </c>
      <c r="CE529" s="100" t="s">
        <v>98</v>
      </c>
      <c r="CF529" s="100" t="s">
        <v>98</v>
      </c>
      <c r="CG529" s="100" t="s">
        <v>98</v>
      </c>
      <c r="CH529" s="100" t="s">
        <v>98</v>
      </c>
      <c r="CI529" s="101" t="s">
        <v>98</v>
      </c>
    </row>
    <row r="530" spans="1:87" ht="24.75" customHeight="1" x14ac:dyDescent="0.25">
      <c r="A530" s="62" t="s">
        <v>1943</v>
      </c>
      <c r="B530" s="44" t="s">
        <v>292</v>
      </c>
      <c r="C530" s="44" t="s">
        <v>2047</v>
      </c>
      <c r="D530" t="s">
        <v>2048</v>
      </c>
      <c r="E530" s="30">
        <v>2006</v>
      </c>
      <c r="F530" s="30" t="s">
        <v>91</v>
      </c>
      <c r="G530" s="30" t="s">
        <v>558</v>
      </c>
      <c r="H530" s="30" t="s">
        <v>93</v>
      </c>
      <c r="I530" s="30" t="s">
        <v>94</v>
      </c>
      <c r="J530" s="30" t="s">
        <v>2049</v>
      </c>
      <c r="K530" s="128" t="str">
        <f t="shared" si="55"/>
        <v>pdf</v>
      </c>
      <c r="L530" s="30" t="s">
        <v>2050</v>
      </c>
      <c r="M530" s="128" t="str">
        <f t="shared" si="56"/>
        <v>pdf</v>
      </c>
      <c r="N530" s="30" t="s">
        <v>97</v>
      </c>
      <c r="O530" s="129" t="s">
        <v>98</v>
      </c>
      <c r="P530" s="13" t="str">
        <f t="shared" si="58"/>
        <v>Folder</v>
      </c>
      <c r="Q530" s="127">
        <v>1650</v>
      </c>
      <c r="R530" s="127">
        <v>750</v>
      </c>
      <c r="S530" s="127">
        <v>850</v>
      </c>
      <c r="T530" s="131" t="s">
        <v>1947</v>
      </c>
      <c r="U530" s="2" t="s">
        <v>99</v>
      </c>
      <c r="V530" s="44" t="s">
        <v>98</v>
      </c>
      <c r="W530" s="30" t="s">
        <v>98</v>
      </c>
      <c r="X530" s="30" t="s">
        <v>98</v>
      </c>
      <c r="Y530" s="30" t="s">
        <v>98</v>
      </c>
      <c r="Z530" s="30" t="s">
        <v>98</v>
      </c>
      <c r="AA530" s="30" t="s">
        <v>98</v>
      </c>
      <c r="AB530" s="130" t="s">
        <v>98</v>
      </c>
      <c r="AC530" s="44" t="s">
        <v>137</v>
      </c>
      <c r="AD530" s="63" t="s">
        <v>98</v>
      </c>
      <c r="AE530" s="12" t="s">
        <v>98</v>
      </c>
      <c r="AF530" s="85" t="s">
        <v>98</v>
      </c>
      <c r="AG530" s="71" t="s">
        <v>98</v>
      </c>
      <c r="AH530" s="71" t="s">
        <v>98</v>
      </c>
      <c r="AI530" s="71" t="s">
        <v>98</v>
      </c>
      <c r="AJ530" s="71" t="s">
        <v>98</v>
      </c>
      <c r="AK530" s="75" t="s">
        <v>98</v>
      </c>
      <c r="AL530" s="12" t="s">
        <v>98</v>
      </c>
      <c r="AM530" s="12" t="str">
        <f t="shared" si="133"/>
        <v/>
      </c>
      <c r="AN530" s="14" t="str">
        <f t="shared" si="59"/>
        <v>Folder</v>
      </c>
      <c r="AO530" s="123">
        <v>0</v>
      </c>
      <c r="AP530" s="41"/>
      <c r="AQ530" s="71" t="s">
        <v>98</v>
      </c>
      <c r="AR530" s="67" t="str">
        <f t="shared" si="57"/>
        <v>K19x.044</v>
      </c>
      <c r="AS530" s="67" t="s">
        <v>1984</v>
      </c>
      <c r="AT530" s="67" t="s">
        <v>2051</v>
      </c>
      <c r="AU530" s="75" t="s">
        <v>100</v>
      </c>
      <c r="AV530" s="112" t="s">
        <v>1618</v>
      </c>
      <c r="AW530" s="12" t="s">
        <v>1703</v>
      </c>
      <c r="AX530" s="12" t="s">
        <v>139</v>
      </c>
      <c r="AY530" s="12" t="str">
        <f t="shared" si="134"/>
        <v>M5A</v>
      </c>
      <c r="AZ530" s="71" t="s">
        <v>98</v>
      </c>
      <c r="BA530" s="12" t="str">
        <f t="shared" si="135"/>
        <v>55 kw-24 krpm</v>
      </c>
      <c r="BB530" s="12" t="str">
        <f t="shared" si="136"/>
        <v>HSK-A 63</v>
      </c>
      <c r="BC530" s="12" t="str">
        <f t="shared" si="137"/>
        <v>HSK-A 63</v>
      </c>
      <c r="BD530" s="100" t="s">
        <v>98</v>
      </c>
      <c r="BE530" s="12" t="s">
        <v>98</v>
      </c>
      <c r="BF530" s="71" t="s">
        <v>98</v>
      </c>
      <c r="BG530" s="12" t="s">
        <v>98</v>
      </c>
      <c r="BH530" s="12" t="s">
        <v>98</v>
      </c>
      <c r="BI530" s="12" t="s">
        <v>98</v>
      </c>
      <c r="BJ530" s="100" t="s">
        <v>98</v>
      </c>
      <c r="BK530" s="12" t="s">
        <v>98</v>
      </c>
      <c r="BL530" s="71" t="s">
        <v>98</v>
      </c>
      <c r="BM530" s="12" t="s">
        <v>98</v>
      </c>
      <c r="BN530" s="12" t="s">
        <v>98</v>
      </c>
      <c r="BO530" s="12" t="s">
        <v>98</v>
      </c>
      <c r="BP530" s="100" t="s">
        <v>98</v>
      </c>
      <c r="BQ530" s="12" t="s">
        <v>98</v>
      </c>
      <c r="BR530" s="71" t="s">
        <v>98</v>
      </c>
      <c r="BS530" s="12" t="s">
        <v>98</v>
      </c>
      <c r="BT530" s="12" t="s">
        <v>98</v>
      </c>
      <c r="BU530" s="12" t="s">
        <v>98</v>
      </c>
      <c r="BV530" s="100" t="s">
        <v>98</v>
      </c>
      <c r="BW530" s="12" t="s">
        <v>98</v>
      </c>
      <c r="BX530" s="71" t="s">
        <v>98</v>
      </c>
      <c r="BY530" s="12" t="s">
        <v>98</v>
      </c>
      <c r="BZ530" s="12" t="s">
        <v>98</v>
      </c>
      <c r="CA530" s="12" t="s">
        <v>98</v>
      </c>
      <c r="CB530" s="100" t="s">
        <v>98</v>
      </c>
      <c r="CC530" s="100" t="s">
        <v>98</v>
      </c>
      <c r="CD530" s="100" t="s">
        <v>98</v>
      </c>
      <c r="CE530" s="100" t="s">
        <v>98</v>
      </c>
      <c r="CF530" s="100" t="s">
        <v>98</v>
      </c>
      <c r="CG530" s="100" t="s">
        <v>98</v>
      </c>
      <c r="CH530" s="100" t="s">
        <v>98</v>
      </c>
      <c r="CI530" s="101" t="s">
        <v>98</v>
      </c>
    </row>
    <row r="531" spans="1:87" ht="24.75" customHeight="1" x14ac:dyDescent="0.25">
      <c r="A531" s="62" t="s">
        <v>1943</v>
      </c>
      <c r="B531" s="44" t="s">
        <v>300</v>
      </c>
      <c r="C531" s="44" t="s">
        <v>1434</v>
      </c>
      <c r="D531" t="s">
        <v>2052</v>
      </c>
      <c r="E531" s="30" t="s">
        <v>98</v>
      </c>
      <c r="F531" s="30" t="s">
        <v>91</v>
      </c>
      <c r="G531" s="30" t="s">
        <v>558</v>
      </c>
      <c r="H531" s="30" t="s">
        <v>93</v>
      </c>
      <c r="I531" s="30" t="s">
        <v>94</v>
      </c>
      <c r="J531" s="30" t="s">
        <v>2053</v>
      </c>
      <c r="K531" s="128" t="str">
        <f t="shared" si="55"/>
        <v>pdf</v>
      </c>
      <c r="L531" s="30" t="s">
        <v>2050</v>
      </c>
      <c r="M531" s="128" t="str">
        <f t="shared" si="56"/>
        <v>pdf</v>
      </c>
      <c r="N531" s="30" t="s">
        <v>97</v>
      </c>
      <c r="O531" s="129" t="s">
        <v>98</v>
      </c>
      <c r="P531" s="13" t="str">
        <f t="shared" si="58"/>
        <v>Folder</v>
      </c>
      <c r="Q531" s="127">
        <v>1650</v>
      </c>
      <c r="R531" s="127">
        <v>750</v>
      </c>
      <c r="S531" s="127">
        <v>850</v>
      </c>
      <c r="T531" s="131" t="s">
        <v>775</v>
      </c>
      <c r="U531" s="2" t="s">
        <v>99</v>
      </c>
      <c r="V531" s="44" t="s">
        <v>98</v>
      </c>
      <c r="W531" s="30" t="s">
        <v>98</v>
      </c>
      <c r="X531" s="30" t="s">
        <v>98</v>
      </c>
      <c r="Y531" s="30" t="s">
        <v>98</v>
      </c>
      <c r="Z531" s="30" t="s">
        <v>98</v>
      </c>
      <c r="AA531" s="30" t="s">
        <v>98</v>
      </c>
      <c r="AB531" s="130" t="s">
        <v>98</v>
      </c>
      <c r="AC531" s="44" t="s">
        <v>137</v>
      </c>
      <c r="AD531" s="63" t="s">
        <v>98</v>
      </c>
      <c r="AE531" s="12" t="s">
        <v>98</v>
      </c>
      <c r="AF531" s="85" t="s">
        <v>98</v>
      </c>
      <c r="AG531" s="71" t="s">
        <v>98</v>
      </c>
      <c r="AH531" s="71" t="s">
        <v>98</v>
      </c>
      <c r="AI531" s="71" t="s">
        <v>98</v>
      </c>
      <c r="AJ531" s="71" t="s">
        <v>98</v>
      </c>
      <c r="AK531" s="75" t="s">
        <v>98</v>
      </c>
      <c r="AL531" s="12" t="s">
        <v>98</v>
      </c>
      <c r="AM531" s="12" t="str">
        <f t="shared" si="133"/>
        <v/>
      </c>
      <c r="AN531" s="14" t="str">
        <f t="shared" si="59"/>
        <v>Folder</v>
      </c>
      <c r="AO531" s="123">
        <v>0</v>
      </c>
      <c r="AP531" s="41"/>
      <c r="AQ531" s="71" t="s">
        <v>98</v>
      </c>
      <c r="AR531" s="67" t="str">
        <f t="shared" si="57"/>
        <v>K19x.045</v>
      </c>
      <c r="AS531" s="67" t="s">
        <v>1984</v>
      </c>
      <c r="AT531" s="67" t="s">
        <v>100</v>
      </c>
      <c r="AU531" s="75" t="s">
        <v>100</v>
      </c>
      <c r="AV531" s="112" t="s">
        <v>1618</v>
      </c>
      <c r="AW531" s="12" t="s">
        <v>98</v>
      </c>
      <c r="AX531" s="12" t="s">
        <v>98</v>
      </c>
      <c r="AY531" s="12" t="str">
        <f t="shared" si="134"/>
        <v>M5A</v>
      </c>
      <c r="AZ531" s="71" t="s">
        <v>98</v>
      </c>
      <c r="BA531" s="12" t="str">
        <f t="shared" si="135"/>
        <v>55 kw-24 krpm</v>
      </c>
      <c r="BB531" s="12" t="str">
        <f t="shared" si="136"/>
        <v>HSK-A 63</v>
      </c>
      <c r="BC531" s="12" t="str">
        <f t="shared" si="137"/>
        <v>HSK-A 63</v>
      </c>
      <c r="BD531" s="100" t="s">
        <v>98</v>
      </c>
      <c r="BE531" s="12" t="s">
        <v>98</v>
      </c>
      <c r="BF531" s="71" t="s">
        <v>98</v>
      </c>
      <c r="BG531" s="12" t="s">
        <v>98</v>
      </c>
      <c r="BH531" s="12" t="s">
        <v>98</v>
      </c>
      <c r="BI531" s="12" t="s">
        <v>98</v>
      </c>
      <c r="BJ531" s="100" t="s">
        <v>98</v>
      </c>
      <c r="BK531" s="12" t="s">
        <v>98</v>
      </c>
      <c r="BL531" s="71" t="s">
        <v>98</v>
      </c>
      <c r="BM531" s="12" t="s">
        <v>98</v>
      </c>
      <c r="BN531" s="12" t="s">
        <v>98</v>
      </c>
      <c r="BO531" s="12" t="s">
        <v>98</v>
      </c>
      <c r="BP531" s="100" t="s">
        <v>98</v>
      </c>
      <c r="BQ531" s="12" t="s">
        <v>98</v>
      </c>
      <c r="BR531" s="71" t="s">
        <v>98</v>
      </c>
      <c r="BS531" s="12" t="s">
        <v>98</v>
      </c>
      <c r="BT531" s="12" t="s">
        <v>98</v>
      </c>
      <c r="BU531" s="12" t="s">
        <v>98</v>
      </c>
      <c r="BV531" s="100" t="s">
        <v>98</v>
      </c>
      <c r="BW531" s="12" t="s">
        <v>98</v>
      </c>
      <c r="BX531" s="71" t="s">
        <v>98</v>
      </c>
      <c r="BY531" s="12" t="s">
        <v>98</v>
      </c>
      <c r="BZ531" s="12" t="s">
        <v>98</v>
      </c>
      <c r="CA531" s="12" t="s">
        <v>98</v>
      </c>
      <c r="CB531" s="100" t="s">
        <v>98</v>
      </c>
      <c r="CC531" s="100" t="s">
        <v>98</v>
      </c>
      <c r="CD531" s="100" t="s">
        <v>98</v>
      </c>
      <c r="CE531" s="100" t="s">
        <v>98</v>
      </c>
      <c r="CF531" s="100" t="s">
        <v>98</v>
      </c>
      <c r="CG531" s="100" t="s">
        <v>98</v>
      </c>
      <c r="CH531" s="100" t="s">
        <v>98</v>
      </c>
      <c r="CI531" s="101" t="s">
        <v>98</v>
      </c>
    </row>
    <row r="532" spans="1:87" ht="24.75" customHeight="1" x14ac:dyDescent="0.25">
      <c r="A532" s="62" t="s">
        <v>1943</v>
      </c>
      <c r="B532" s="44" t="s">
        <v>308</v>
      </c>
      <c r="C532" s="44" t="s">
        <v>1434</v>
      </c>
      <c r="D532" t="s">
        <v>2054</v>
      </c>
      <c r="E532" s="30">
        <v>2006</v>
      </c>
      <c r="F532" s="30" t="s">
        <v>91</v>
      </c>
      <c r="G532" s="30" t="s">
        <v>558</v>
      </c>
      <c r="H532" s="30" t="s">
        <v>93</v>
      </c>
      <c r="I532" s="30" t="s">
        <v>94</v>
      </c>
      <c r="J532" s="30" t="s">
        <v>2055</v>
      </c>
      <c r="K532" s="128" t="str">
        <f t="shared" si="55"/>
        <v>pdf</v>
      </c>
      <c r="L532" s="30" t="s">
        <v>2050</v>
      </c>
      <c r="M532" s="128" t="str">
        <f t="shared" si="56"/>
        <v>pdf</v>
      </c>
      <c r="N532" s="30" t="s">
        <v>97</v>
      </c>
      <c r="O532" s="129" t="s">
        <v>98</v>
      </c>
      <c r="P532" s="13" t="str">
        <f t="shared" si="58"/>
        <v>Folder</v>
      </c>
      <c r="Q532" s="127">
        <v>1650</v>
      </c>
      <c r="R532" s="127">
        <v>750</v>
      </c>
      <c r="S532" s="127">
        <v>850</v>
      </c>
      <c r="T532" s="131" t="s">
        <v>782</v>
      </c>
      <c r="U532" s="2" t="s">
        <v>1959</v>
      </c>
      <c r="V532" s="44" t="s">
        <v>98</v>
      </c>
      <c r="W532" s="30" t="s">
        <v>98</v>
      </c>
      <c r="X532" s="30" t="s">
        <v>98</v>
      </c>
      <c r="Y532" s="30" t="s">
        <v>98</v>
      </c>
      <c r="Z532" s="30" t="s">
        <v>98</v>
      </c>
      <c r="AA532" s="30" t="s">
        <v>98</v>
      </c>
      <c r="AB532" s="130" t="s">
        <v>98</v>
      </c>
      <c r="AC532" s="44" t="s">
        <v>353</v>
      </c>
      <c r="AD532" s="63" t="s">
        <v>98</v>
      </c>
      <c r="AE532" s="12" t="s">
        <v>98</v>
      </c>
      <c r="AF532" s="85" t="s">
        <v>98</v>
      </c>
      <c r="AG532" s="71" t="s">
        <v>98</v>
      </c>
      <c r="AH532" s="71" t="s">
        <v>98</v>
      </c>
      <c r="AI532" s="71" t="s">
        <v>98</v>
      </c>
      <c r="AJ532" s="71" t="s">
        <v>98</v>
      </c>
      <c r="AK532" s="75" t="s">
        <v>98</v>
      </c>
      <c r="AL532" s="12" t="s">
        <v>98</v>
      </c>
      <c r="AM532" s="12" t="str">
        <f t="shared" si="133"/>
        <v/>
      </c>
      <c r="AN532" s="14" t="str">
        <f t="shared" si="59"/>
        <v>Folder</v>
      </c>
      <c r="AO532" s="123">
        <v>0</v>
      </c>
      <c r="AP532" s="41"/>
      <c r="AQ532" s="71" t="s">
        <v>98</v>
      </c>
      <c r="AR532" s="67" t="str">
        <f t="shared" si="57"/>
        <v>K19x.046</v>
      </c>
      <c r="AS532" s="67" t="s">
        <v>1984</v>
      </c>
      <c r="AT532" s="67" t="s">
        <v>100</v>
      </c>
      <c r="AU532" s="75" t="s">
        <v>100</v>
      </c>
      <c r="AV532" s="112" t="s">
        <v>1618</v>
      </c>
      <c r="AW532" s="12" t="s">
        <v>2056</v>
      </c>
      <c r="AX532" s="12" t="s">
        <v>104</v>
      </c>
      <c r="AY532" s="12" t="str">
        <f t="shared" si="134"/>
        <v>M5A</v>
      </c>
      <c r="AZ532" s="71" t="s">
        <v>98</v>
      </c>
      <c r="BA532" s="12" t="str">
        <f t="shared" si="135"/>
        <v>55 kw-24 krpm</v>
      </c>
      <c r="BB532" s="12" t="str">
        <f t="shared" si="136"/>
        <v>HSK-A 63</v>
      </c>
      <c r="BC532" s="12" t="str">
        <f t="shared" si="137"/>
        <v>HSK-A 63</v>
      </c>
      <c r="BD532" s="100" t="s">
        <v>98</v>
      </c>
      <c r="BE532" s="12" t="s">
        <v>98</v>
      </c>
      <c r="BF532" s="71" t="s">
        <v>98</v>
      </c>
      <c r="BG532" s="12" t="s">
        <v>98</v>
      </c>
      <c r="BH532" s="12" t="s">
        <v>98</v>
      </c>
      <c r="BI532" s="12" t="s">
        <v>98</v>
      </c>
      <c r="BJ532" s="100" t="s">
        <v>98</v>
      </c>
      <c r="BK532" s="12" t="s">
        <v>98</v>
      </c>
      <c r="BL532" s="71" t="s">
        <v>98</v>
      </c>
      <c r="BM532" s="12" t="s">
        <v>98</v>
      </c>
      <c r="BN532" s="12" t="s">
        <v>98</v>
      </c>
      <c r="BO532" s="12" t="s">
        <v>98</v>
      </c>
      <c r="BP532" s="100" t="s">
        <v>98</v>
      </c>
      <c r="BQ532" s="12" t="s">
        <v>98</v>
      </c>
      <c r="BR532" s="71" t="s">
        <v>98</v>
      </c>
      <c r="BS532" s="12" t="s">
        <v>98</v>
      </c>
      <c r="BT532" s="12" t="s">
        <v>98</v>
      </c>
      <c r="BU532" s="12" t="s">
        <v>98</v>
      </c>
      <c r="BV532" s="100" t="s">
        <v>98</v>
      </c>
      <c r="BW532" s="12" t="s">
        <v>98</v>
      </c>
      <c r="BX532" s="71" t="s">
        <v>98</v>
      </c>
      <c r="BY532" s="12" t="s">
        <v>98</v>
      </c>
      <c r="BZ532" s="12" t="s">
        <v>98</v>
      </c>
      <c r="CA532" s="12" t="s">
        <v>98</v>
      </c>
      <c r="CB532" s="100" t="s">
        <v>98</v>
      </c>
      <c r="CC532" s="100" t="s">
        <v>98</v>
      </c>
      <c r="CD532" s="100" t="s">
        <v>98</v>
      </c>
      <c r="CE532" s="100" t="s">
        <v>98</v>
      </c>
      <c r="CF532" s="100" t="s">
        <v>98</v>
      </c>
      <c r="CG532" s="100" t="s">
        <v>98</v>
      </c>
      <c r="CH532" s="100" t="s">
        <v>98</v>
      </c>
      <c r="CI532" s="101" t="s">
        <v>98</v>
      </c>
    </row>
    <row r="533" spans="1:87" ht="24.75" customHeight="1" x14ac:dyDescent="0.25">
      <c r="A533" s="62" t="s">
        <v>1943</v>
      </c>
      <c r="B533" s="44" t="s">
        <v>309</v>
      </c>
      <c r="C533" s="44" t="s">
        <v>1434</v>
      </c>
      <c r="D533" t="s">
        <v>2057</v>
      </c>
      <c r="E533" s="30">
        <v>2007</v>
      </c>
      <c r="F533" s="30" t="s">
        <v>91</v>
      </c>
      <c r="G533" s="30" t="s">
        <v>558</v>
      </c>
      <c r="H533" s="30" t="s">
        <v>93</v>
      </c>
      <c r="I533" s="30" t="s">
        <v>94</v>
      </c>
      <c r="J533" s="30" t="s">
        <v>2058</v>
      </c>
      <c r="K533" s="128" t="str">
        <f t="shared" si="55"/>
        <v>pdf</v>
      </c>
      <c r="L533" s="30" t="s">
        <v>2043</v>
      </c>
      <c r="M533" s="128" t="str">
        <f t="shared" si="56"/>
        <v>pdf</v>
      </c>
      <c r="N533" s="30" t="s">
        <v>97</v>
      </c>
      <c r="O533" s="129" t="s">
        <v>98</v>
      </c>
      <c r="P533" s="13" t="str">
        <f t="shared" si="58"/>
        <v>Folder</v>
      </c>
      <c r="Q533" s="127">
        <v>1650</v>
      </c>
      <c r="R533" s="127">
        <v>750</v>
      </c>
      <c r="S533" s="127">
        <v>850</v>
      </c>
      <c r="T533" s="131" t="s">
        <v>775</v>
      </c>
      <c r="U533" s="2" t="s">
        <v>99</v>
      </c>
      <c r="V533" s="44" t="s">
        <v>98</v>
      </c>
      <c r="W533" s="30" t="s">
        <v>98</v>
      </c>
      <c r="X533" s="30" t="s">
        <v>98</v>
      </c>
      <c r="Y533" s="30" t="s">
        <v>98</v>
      </c>
      <c r="Z533" s="30" t="s">
        <v>98</v>
      </c>
      <c r="AA533" s="30" t="s">
        <v>98</v>
      </c>
      <c r="AB533" s="130" t="s">
        <v>98</v>
      </c>
      <c r="AC533" s="44" t="s">
        <v>746</v>
      </c>
      <c r="AD533" s="63" t="s">
        <v>98</v>
      </c>
      <c r="AE533" s="12" t="s">
        <v>98</v>
      </c>
      <c r="AF533" s="85" t="s">
        <v>98</v>
      </c>
      <c r="AG533" s="71" t="s">
        <v>98</v>
      </c>
      <c r="AH533" s="71" t="s">
        <v>98</v>
      </c>
      <c r="AI533" s="71" t="s">
        <v>98</v>
      </c>
      <c r="AJ533" s="71" t="s">
        <v>98</v>
      </c>
      <c r="AK533" s="75" t="s">
        <v>98</v>
      </c>
      <c r="AL533" s="12" t="s">
        <v>98</v>
      </c>
      <c r="AM533" s="12" t="str">
        <f t="shared" si="133"/>
        <v/>
      </c>
      <c r="AN533" s="14" t="str">
        <f t="shared" si="59"/>
        <v>Folder</v>
      </c>
      <c r="AO533" s="123">
        <v>0</v>
      </c>
      <c r="AP533" s="41"/>
      <c r="AQ533" s="71" t="s">
        <v>98</v>
      </c>
      <c r="AR533" s="67" t="str">
        <f t="shared" si="57"/>
        <v>K19x.047</v>
      </c>
      <c r="AS533" s="67" t="s">
        <v>1984</v>
      </c>
      <c r="AT533" s="67" t="s">
        <v>100</v>
      </c>
      <c r="AU533" s="75" t="s">
        <v>100</v>
      </c>
      <c r="AV533" s="112" t="s">
        <v>2020</v>
      </c>
      <c r="AW533" s="12" t="s">
        <v>1665</v>
      </c>
      <c r="AX533" s="12" t="s">
        <v>104</v>
      </c>
      <c r="AY533" s="12" t="str">
        <f t="shared" si="134"/>
        <v>M5A</v>
      </c>
      <c r="AZ533" s="71" t="s">
        <v>98</v>
      </c>
      <c r="BA533" s="12" t="str">
        <f t="shared" si="135"/>
        <v>55 kw-24 krpm</v>
      </c>
      <c r="BB533" s="12" t="str">
        <f t="shared" si="136"/>
        <v>HSK-A 63</v>
      </c>
      <c r="BC533" s="12" t="str">
        <f t="shared" si="137"/>
        <v>HSK-A 63</v>
      </c>
      <c r="BD533" s="100" t="s">
        <v>98</v>
      </c>
      <c r="BE533" s="12" t="s">
        <v>98</v>
      </c>
      <c r="BF533" s="71" t="s">
        <v>98</v>
      </c>
      <c r="BG533" s="12" t="s">
        <v>98</v>
      </c>
      <c r="BH533" s="12" t="s">
        <v>98</v>
      </c>
      <c r="BI533" s="12" t="s">
        <v>98</v>
      </c>
      <c r="BJ533" s="100" t="s">
        <v>98</v>
      </c>
      <c r="BK533" s="12" t="s">
        <v>98</v>
      </c>
      <c r="BL533" s="71" t="s">
        <v>98</v>
      </c>
      <c r="BM533" s="12" t="s">
        <v>98</v>
      </c>
      <c r="BN533" s="12" t="s">
        <v>98</v>
      </c>
      <c r="BO533" s="12" t="s">
        <v>98</v>
      </c>
      <c r="BP533" s="100" t="s">
        <v>98</v>
      </c>
      <c r="BQ533" s="12" t="s">
        <v>98</v>
      </c>
      <c r="BR533" s="71" t="s">
        <v>98</v>
      </c>
      <c r="BS533" s="12" t="s">
        <v>98</v>
      </c>
      <c r="BT533" s="12" t="s">
        <v>98</v>
      </c>
      <c r="BU533" s="12" t="s">
        <v>98</v>
      </c>
      <c r="BV533" s="100" t="s">
        <v>98</v>
      </c>
      <c r="BW533" s="12" t="s">
        <v>98</v>
      </c>
      <c r="BX533" s="71" t="s">
        <v>98</v>
      </c>
      <c r="BY533" s="12" t="s">
        <v>98</v>
      </c>
      <c r="BZ533" s="12" t="s">
        <v>98</v>
      </c>
      <c r="CA533" s="12" t="s">
        <v>98</v>
      </c>
      <c r="CB533" s="100" t="s">
        <v>98</v>
      </c>
      <c r="CC533" s="100" t="s">
        <v>98</v>
      </c>
      <c r="CD533" s="100" t="s">
        <v>98</v>
      </c>
      <c r="CE533" s="100" t="s">
        <v>98</v>
      </c>
      <c r="CF533" s="100" t="s">
        <v>98</v>
      </c>
      <c r="CG533" s="100" t="s">
        <v>98</v>
      </c>
      <c r="CH533" s="100" t="s">
        <v>98</v>
      </c>
      <c r="CI533" s="101" t="s">
        <v>98</v>
      </c>
    </row>
    <row r="534" spans="1:87" ht="24.75" customHeight="1" x14ac:dyDescent="0.25">
      <c r="A534" s="62" t="s">
        <v>1943</v>
      </c>
      <c r="B534" s="44" t="s">
        <v>310</v>
      </c>
      <c r="C534" s="44" t="s">
        <v>1434</v>
      </c>
      <c r="D534" t="s">
        <v>2059</v>
      </c>
      <c r="E534" s="30" t="s">
        <v>98</v>
      </c>
      <c r="F534" s="30" t="s">
        <v>91</v>
      </c>
      <c r="G534" s="30" t="s">
        <v>558</v>
      </c>
      <c r="H534" s="30" t="s">
        <v>93</v>
      </c>
      <c r="I534" s="30" t="s">
        <v>94</v>
      </c>
      <c r="J534" s="30" t="s">
        <v>2060</v>
      </c>
      <c r="K534" s="128" t="str">
        <f t="shared" si="55"/>
        <v>pdf</v>
      </c>
      <c r="L534" s="30" t="s">
        <v>2043</v>
      </c>
      <c r="M534" s="128" t="str">
        <f t="shared" si="56"/>
        <v>pdf</v>
      </c>
      <c r="N534" s="30" t="s">
        <v>97</v>
      </c>
      <c r="O534" s="129" t="s">
        <v>98</v>
      </c>
      <c r="P534" s="13" t="str">
        <f t="shared" si="58"/>
        <v>Folder</v>
      </c>
      <c r="Q534" s="127">
        <v>1650</v>
      </c>
      <c r="R534" s="127">
        <v>750</v>
      </c>
      <c r="S534" s="127">
        <v>850</v>
      </c>
      <c r="T534" s="131" t="s">
        <v>775</v>
      </c>
      <c r="U534" s="2" t="s">
        <v>99</v>
      </c>
      <c r="V534" s="44" t="s">
        <v>98</v>
      </c>
      <c r="W534" s="30" t="s">
        <v>98</v>
      </c>
      <c r="X534" s="30" t="s">
        <v>98</v>
      </c>
      <c r="Y534" s="30" t="s">
        <v>98</v>
      </c>
      <c r="Z534" s="30" t="s">
        <v>98</v>
      </c>
      <c r="AA534" s="30" t="s">
        <v>98</v>
      </c>
      <c r="AB534" s="130" t="s">
        <v>98</v>
      </c>
      <c r="AC534" s="44" t="s">
        <v>353</v>
      </c>
      <c r="AD534" s="63" t="s">
        <v>98</v>
      </c>
      <c r="AE534" s="12" t="s">
        <v>98</v>
      </c>
      <c r="AF534" s="85" t="s">
        <v>98</v>
      </c>
      <c r="AG534" s="71" t="s">
        <v>98</v>
      </c>
      <c r="AH534" s="71" t="s">
        <v>98</v>
      </c>
      <c r="AI534" s="71" t="s">
        <v>98</v>
      </c>
      <c r="AJ534" s="71" t="s">
        <v>98</v>
      </c>
      <c r="AK534" s="75" t="s">
        <v>98</v>
      </c>
      <c r="AL534" s="12" t="s">
        <v>98</v>
      </c>
      <c r="AM534" s="12" t="str">
        <f t="shared" si="133"/>
        <v/>
      </c>
      <c r="AN534" s="14" t="str">
        <f t="shared" si="59"/>
        <v>Folder</v>
      </c>
      <c r="AO534" s="123">
        <v>0</v>
      </c>
      <c r="AP534" s="41"/>
      <c r="AQ534" s="71" t="s">
        <v>98</v>
      </c>
      <c r="AR534" s="67" t="str">
        <f t="shared" si="57"/>
        <v>K19x.048</v>
      </c>
      <c r="AS534" s="67" t="s">
        <v>1984</v>
      </c>
      <c r="AT534" s="67" t="s">
        <v>100</v>
      </c>
      <c r="AU534" s="75" t="s">
        <v>100</v>
      </c>
      <c r="AV534" s="112" t="s">
        <v>2020</v>
      </c>
      <c r="AW534" s="12" t="s">
        <v>172</v>
      </c>
      <c r="AX534" s="12" t="s">
        <v>104</v>
      </c>
      <c r="AY534" s="12" t="str">
        <f t="shared" si="134"/>
        <v>M5A</v>
      </c>
      <c r="AZ534" s="71" t="s">
        <v>98</v>
      </c>
      <c r="BA534" s="12" t="str">
        <f t="shared" si="135"/>
        <v>55 kw-24 krpm</v>
      </c>
      <c r="BB534" s="12" t="str">
        <f t="shared" si="136"/>
        <v>HSK-A 63</v>
      </c>
      <c r="BC534" s="12" t="str">
        <f t="shared" si="137"/>
        <v>HSK-A 63</v>
      </c>
      <c r="BD534" s="100" t="s">
        <v>98</v>
      </c>
      <c r="BE534" s="12" t="s">
        <v>98</v>
      </c>
      <c r="BF534" s="71" t="s">
        <v>98</v>
      </c>
      <c r="BG534" s="12" t="s">
        <v>98</v>
      </c>
      <c r="BH534" s="12" t="s">
        <v>98</v>
      </c>
      <c r="BI534" s="12" t="s">
        <v>98</v>
      </c>
      <c r="BJ534" s="100" t="s">
        <v>98</v>
      </c>
      <c r="BK534" s="12" t="s">
        <v>98</v>
      </c>
      <c r="BL534" s="71" t="s">
        <v>98</v>
      </c>
      <c r="BM534" s="12" t="s">
        <v>98</v>
      </c>
      <c r="BN534" s="12" t="s">
        <v>98</v>
      </c>
      <c r="BO534" s="12" t="s">
        <v>98</v>
      </c>
      <c r="BP534" s="100" t="s">
        <v>98</v>
      </c>
      <c r="BQ534" s="12" t="s">
        <v>98</v>
      </c>
      <c r="BR534" s="71" t="s">
        <v>98</v>
      </c>
      <c r="BS534" s="12" t="s">
        <v>98</v>
      </c>
      <c r="BT534" s="12" t="s">
        <v>98</v>
      </c>
      <c r="BU534" s="12" t="s">
        <v>98</v>
      </c>
      <c r="BV534" s="100" t="s">
        <v>98</v>
      </c>
      <c r="BW534" s="12" t="s">
        <v>98</v>
      </c>
      <c r="BX534" s="71" t="s">
        <v>98</v>
      </c>
      <c r="BY534" s="12" t="s">
        <v>98</v>
      </c>
      <c r="BZ534" s="12" t="s">
        <v>98</v>
      </c>
      <c r="CA534" s="12" t="s">
        <v>98</v>
      </c>
      <c r="CB534" s="100" t="s">
        <v>98</v>
      </c>
      <c r="CC534" s="100" t="s">
        <v>98</v>
      </c>
      <c r="CD534" s="100" t="s">
        <v>98</v>
      </c>
      <c r="CE534" s="100" t="s">
        <v>98</v>
      </c>
      <c r="CF534" s="100" t="s">
        <v>98</v>
      </c>
      <c r="CG534" s="100" t="s">
        <v>98</v>
      </c>
      <c r="CH534" s="100" t="s">
        <v>98</v>
      </c>
      <c r="CI534" s="101" t="s">
        <v>98</v>
      </c>
    </row>
    <row r="535" spans="1:87" ht="24.75" customHeight="1" x14ac:dyDescent="0.25">
      <c r="A535" s="62" t="s">
        <v>1943</v>
      </c>
      <c r="B535" s="44" t="s">
        <v>311</v>
      </c>
      <c r="C535" s="44" t="s">
        <v>1434</v>
      </c>
      <c r="D535" t="s">
        <v>2061</v>
      </c>
      <c r="E535" s="30">
        <v>2006</v>
      </c>
      <c r="F535" s="30" t="s">
        <v>91</v>
      </c>
      <c r="G535" s="30" t="s">
        <v>558</v>
      </c>
      <c r="H535" s="30" t="s">
        <v>93</v>
      </c>
      <c r="I535" s="30" t="s">
        <v>94</v>
      </c>
      <c r="J535" s="30" t="s">
        <v>2062</v>
      </c>
      <c r="K535" s="128" t="str">
        <f t="shared" si="55"/>
        <v>pdf</v>
      </c>
      <c r="L535" s="30" t="s">
        <v>2043</v>
      </c>
      <c r="M535" s="128" t="str">
        <f t="shared" si="56"/>
        <v>pdf</v>
      </c>
      <c r="N535" s="30" t="s">
        <v>97</v>
      </c>
      <c r="O535" s="129" t="s">
        <v>98</v>
      </c>
      <c r="P535" s="13" t="str">
        <f t="shared" si="58"/>
        <v>Folder</v>
      </c>
      <c r="Q535" s="127">
        <v>1650</v>
      </c>
      <c r="R535" s="127">
        <v>750</v>
      </c>
      <c r="S535" s="127">
        <v>850</v>
      </c>
      <c r="T535" s="131" t="s">
        <v>775</v>
      </c>
      <c r="U535" s="2" t="s">
        <v>99</v>
      </c>
      <c r="V535" s="44" t="s">
        <v>100</v>
      </c>
      <c r="W535" s="30" t="s">
        <v>98</v>
      </c>
      <c r="X535" s="30" t="s">
        <v>98</v>
      </c>
      <c r="Y535" s="30" t="s">
        <v>98</v>
      </c>
      <c r="Z535" s="30" t="s">
        <v>98</v>
      </c>
      <c r="AA535" s="30" t="s">
        <v>98</v>
      </c>
      <c r="AB535" s="130" t="s">
        <v>98</v>
      </c>
      <c r="AC535" s="44" t="s">
        <v>776</v>
      </c>
      <c r="AD535" s="63" t="s">
        <v>98</v>
      </c>
      <c r="AE535" s="12" t="s">
        <v>98</v>
      </c>
      <c r="AF535" s="85" t="s">
        <v>98</v>
      </c>
      <c r="AG535" s="71" t="s">
        <v>98</v>
      </c>
      <c r="AH535" s="71" t="s">
        <v>98</v>
      </c>
      <c r="AI535" s="71" t="s">
        <v>98</v>
      </c>
      <c r="AJ535" s="71" t="s">
        <v>98</v>
      </c>
      <c r="AK535" s="75" t="s">
        <v>98</v>
      </c>
      <c r="AL535" s="12" t="s">
        <v>98</v>
      </c>
      <c r="AM535" s="12" t="str">
        <f t="shared" si="60"/>
        <v/>
      </c>
      <c r="AN535" s="14" t="str">
        <f t="shared" si="59"/>
        <v>Folder</v>
      </c>
      <c r="AO535" s="123">
        <v>0</v>
      </c>
      <c r="AP535" s="41"/>
      <c r="AQ535" s="71" t="s">
        <v>98</v>
      </c>
      <c r="AR535" s="67" t="str">
        <f t="shared" si="57"/>
        <v>K19x.049</v>
      </c>
      <c r="AS535" s="67" t="s">
        <v>1984</v>
      </c>
      <c r="AT535" s="67" t="s">
        <v>100</v>
      </c>
      <c r="AU535" s="75" t="s">
        <v>100</v>
      </c>
      <c r="AV535" s="112" t="s">
        <v>100</v>
      </c>
      <c r="AW535" s="12" t="s">
        <v>98</v>
      </c>
      <c r="AX535" s="12" t="s">
        <v>98</v>
      </c>
      <c r="AY535" s="12" t="str">
        <f t="shared" si="64"/>
        <v>M5A</v>
      </c>
      <c r="AZ535" s="71" t="s">
        <v>98</v>
      </c>
      <c r="BA535" s="12" t="str">
        <f t="shared" si="65"/>
        <v>55 kw-24 krpm</v>
      </c>
      <c r="BB535" s="12" t="str">
        <f t="shared" si="66"/>
        <v>HSK-A 63</v>
      </c>
      <c r="BC535" s="12" t="str">
        <f t="shared" ref="BC535" si="138">I535</f>
        <v>HSK-A 63</v>
      </c>
      <c r="BD535" s="100" t="s">
        <v>98</v>
      </c>
      <c r="BE535" s="12" t="s">
        <v>98</v>
      </c>
      <c r="BF535" s="71" t="s">
        <v>98</v>
      </c>
      <c r="BG535" s="12" t="s">
        <v>98</v>
      </c>
      <c r="BH535" s="12" t="s">
        <v>98</v>
      </c>
      <c r="BI535" s="12" t="s">
        <v>98</v>
      </c>
      <c r="BJ535" s="100" t="s">
        <v>98</v>
      </c>
      <c r="BK535" s="12" t="s">
        <v>98</v>
      </c>
      <c r="BL535" s="71" t="s">
        <v>98</v>
      </c>
      <c r="BM535" s="12" t="s">
        <v>98</v>
      </c>
      <c r="BN535" s="12" t="s">
        <v>98</v>
      </c>
      <c r="BO535" s="12" t="s">
        <v>98</v>
      </c>
      <c r="BP535" s="100" t="s">
        <v>98</v>
      </c>
      <c r="BQ535" s="12" t="s">
        <v>98</v>
      </c>
      <c r="BR535" s="71" t="s">
        <v>98</v>
      </c>
      <c r="BS535" s="12" t="s">
        <v>98</v>
      </c>
      <c r="BT535" s="12" t="s">
        <v>98</v>
      </c>
      <c r="BU535" s="12" t="s">
        <v>98</v>
      </c>
      <c r="BV535" s="100" t="s">
        <v>98</v>
      </c>
      <c r="BW535" s="12" t="s">
        <v>98</v>
      </c>
      <c r="BX535" s="71" t="s">
        <v>98</v>
      </c>
      <c r="BY535" s="12" t="s">
        <v>98</v>
      </c>
      <c r="BZ535" s="12" t="s">
        <v>98</v>
      </c>
      <c r="CA535" s="12" t="s">
        <v>98</v>
      </c>
      <c r="CB535" s="100" t="s">
        <v>98</v>
      </c>
      <c r="CC535" s="100" t="s">
        <v>98</v>
      </c>
      <c r="CD535" s="100" t="s">
        <v>98</v>
      </c>
      <c r="CE535" s="100" t="s">
        <v>98</v>
      </c>
      <c r="CF535" s="100" t="s">
        <v>98</v>
      </c>
      <c r="CG535" s="100" t="s">
        <v>98</v>
      </c>
      <c r="CH535" s="100" t="s">
        <v>98</v>
      </c>
      <c r="CI535" s="101" t="s">
        <v>98</v>
      </c>
    </row>
    <row r="536" spans="1:87" ht="21.75" customHeight="1" x14ac:dyDescent="0.25">
      <c r="A536" s="1" t="s">
        <v>1943</v>
      </c>
      <c r="B536" s="7" t="s">
        <v>320</v>
      </c>
      <c r="C536" s="7" t="s">
        <v>1532</v>
      </c>
      <c r="D536" t="s">
        <v>2063</v>
      </c>
      <c r="E536" s="2">
        <v>2006</v>
      </c>
      <c r="F536" s="2" t="s">
        <v>91</v>
      </c>
      <c r="G536" s="2" t="s">
        <v>558</v>
      </c>
      <c r="H536" s="2" t="s">
        <v>93</v>
      </c>
      <c r="I536" s="2" t="s">
        <v>94</v>
      </c>
      <c r="J536" s="2" t="s">
        <v>2064</v>
      </c>
      <c r="K536" s="118" t="str">
        <f t="shared" si="55"/>
        <v>pdf</v>
      </c>
      <c r="L536" s="2" t="s">
        <v>2065</v>
      </c>
      <c r="M536" s="118" t="str">
        <f t="shared" si="56"/>
        <v>pdf</v>
      </c>
      <c r="N536" s="2" t="s">
        <v>97</v>
      </c>
      <c r="O536" s="45" t="s">
        <v>98</v>
      </c>
      <c r="P536" s="13" t="str">
        <f t="shared" si="58"/>
        <v>Folder</v>
      </c>
      <c r="Q536" s="127">
        <v>1650</v>
      </c>
      <c r="R536" s="127">
        <v>750</v>
      </c>
      <c r="S536" s="127">
        <v>850</v>
      </c>
      <c r="T536" s="2">
        <v>42</v>
      </c>
      <c r="U536" s="2" t="s">
        <v>100</v>
      </c>
      <c r="V536" s="7" t="s">
        <v>98</v>
      </c>
      <c r="W536" s="2" t="s">
        <v>98</v>
      </c>
      <c r="X536" s="2" t="s">
        <v>98</v>
      </c>
      <c r="Y536" s="2" t="s">
        <v>98</v>
      </c>
      <c r="Z536" s="2" t="s">
        <v>98</v>
      </c>
      <c r="AA536" s="2" t="s">
        <v>98</v>
      </c>
      <c r="AB536" s="18" t="s">
        <v>98</v>
      </c>
      <c r="AC536" s="7" t="s">
        <v>130</v>
      </c>
      <c r="AD536" s="63" t="s">
        <v>98</v>
      </c>
      <c r="AE536" s="12" t="s">
        <v>98</v>
      </c>
      <c r="AF536" s="133" t="s">
        <v>98</v>
      </c>
      <c r="AG536" s="133" t="s">
        <v>98</v>
      </c>
      <c r="AH536" s="133" t="s">
        <v>98</v>
      </c>
      <c r="AI536" s="133" t="s">
        <v>98</v>
      </c>
      <c r="AJ536" s="133" t="s">
        <v>98</v>
      </c>
      <c r="AK536" s="134" t="s">
        <v>98</v>
      </c>
      <c r="AL536" s="12" t="s">
        <v>98</v>
      </c>
      <c r="AM536" s="12" t="str">
        <f t="shared" si="60"/>
        <v/>
      </c>
      <c r="AN536" s="14" t="str">
        <f t="shared" si="59"/>
        <v>Folder</v>
      </c>
      <c r="AO536" s="15">
        <v>0</v>
      </c>
      <c r="AQ536" s="71" t="s">
        <v>98</v>
      </c>
      <c r="AR536" s="67" t="str">
        <f t="shared" si="57"/>
        <v>K19x.050</v>
      </c>
      <c r="AS536" s="67" t="s">
        <v>2066</v>
      </c>
      <c r="AT536" s="67" t="s">
        <v>2067</v>
      </c>
      <c r="AU536" s="75" t="s">
        <v>100</v>
      </c>
      <c r="AV536" s="112" t="s">
        <v>1587</v>
      </c>
      <c r="AW536" s="122" t="s">
        <v>2068</v>
      </c>
      <c r="AX536" s="122" t="s">
        <v>183</v>
      </c>
      <c r="AY536" s="12" t="str">
        <f t="shared" si="64"/>
        <v>M5A</v>
      </c>
      <c r="AZ536" s="71" t="s">
        <v>98</v>
      </c>
      <c r="BA536" s="12" t="str">
        <f t="shared" si="65"/>
        <v>55 kw-24 krpm</v>
      </c>
      <c r="BB536" s="12" t="str">
        <f t="shared" si="66"/>
        <v>HSK-A 63</v>
      </c>
      <c r="BC536" s="12" t="str">
        <f t="shared" ref="BC536:BC555" si="139">I536</f>
        <v>HSK-A 63</v>
      </c>
      <c r="BD536" s="100" t="s">
        <v>98</v>
      </c>
      <c r="BE536" s="12" t="s">
        <v>98</v>
      </c>
      <c r="BF536" s="71" t="s">
        <v>98</v>
      </c>
      <c r="BG536" s="12" t="s">
        <v>98</v>
      </c>
      <c r="BH536" s="12" t="s">
        <v>98</v>
      </c>
      <c r="BI536" s="12" t="s">
        <v>98</v>
      </c>
      <c r="BJ536" s="100" t="s">
        <v>98</v>
      </c>
      <c r="BK536" s="12" t="s">
        <v>98</v>
      </c>
      <c r="BL536" s="71" t="s">
        <v>98</v>
      </c>
      <c r="BM536" s="12" t="s">
        <v>98</v>
      </c>
      <c r="BN536" s="12" t="s">
        <v>98</v>
      </c>
      <c r="BO536" s="12" t="s">
        <v>98</v>
      </c>
      <c r="BP536" s="100" t="s">
        <v>98</v>
      </c>
      <c r="BQ536" s="12" t="s">
        <v>98</v>
      </c>
      <c r="BR536" s="71" t="s">
        <v>98</v>
      </c>
      <c r="BS536" s="12" t="s">
        <v>98</v>
      </c>
      <c r="BT536" s="12" t="s">
        <v>98</v>
      </c>
      <c r="BU536" s="12" t="s">
        <v>98</v>
      </c>
      <c r="BV536" s="100" t="s">
        <v>98</v>
      </c>
      <c r="BW536" s="12" t="s">
        <v>98</v>
      </c>
      <c r="BX536" s="71" t="s">
        <v>98</v>
      </c>
      <c r="BY536" s="12" t="s">
        <v>98</v>
      </c>
      <c r="BZ536" s="12" t="s">
        <v>98</v>
      </c>
      <c r="CA536" s="12" t="s">
        <v>98</v>
      </c>
      <c r="CB536" s="100" t="s">
        <v>98</v>
      </c>
      <c r="CC536" s="100" t="s">
        <v>98</v>
      </c>
      <c r="CD536" s="100" t="s">
        <v>98</v>
      </c>
      <c r="CE536" s="100" t="s">
        <v>98</v>
      </c>
      <c r="CF536" s="100" t="s">
        <v>98</v>
      </c>
      <c r="CG536" s="100" t="s">
        <v>98</v>
      </c>
      <c r="CH536" s="100" t="s">
        <v>98</v>
      </c>
      <c r="CI536" s="101" t="s">
        <v>98</v>
      </c>
    </row>
    <row r="537" spans="1:87" ht="21.75" customHeight="1" x14ac:dyDescent="0.25">
      <c r="A537" s="1" t="s">
        <v>1943</v>
      </c>
      <c r="B537" s="7" t="s">
        <v>331</v>
      </c>
      <c r="C537" s="7" t="s">
        <v>1434</v>
      </c>
      <c r="D537" t="s">
        <v>647</v>
      </c>
      <c r="E537" s="2">
        <v>2006</v>
      </c>
      <c r="F537" s="2" t="s">
        <v>91</v>
      </c>
      <c r="G537" s="2" t="s">
        <v>558</v>
      </c>
      <c r="H537" s="2" t="s">
        <v>93</v>
      </c>
      <c r="I537" s="2" t="s">
        <v>94</v>
      </c>
      <c r="J537" s="2" t="s">
        <v>2069</v>
      </c>
      <c r="K537" s="118" t="str">
        <f t="shared" si="55"/>
        <v>pdf</v>
      </c>
      <c r="L537" s="2" t="s">
        <v>2050</v>
      </c>
      <c r="M537" s="118" t="str">
        <f t="shared" si="56"/>
        <v>pdf</v>
      </c>
      <c r="N537" s="2" t="s">
        <v>97</v>
      </c>
      <c r="O537" s="45" t="s">
        <v>98</v>
      </c>
      <c r="P537" s="13" t="str">
        <f t="shared" si="58"/>
        <v>Folder</v>
      </c>
      <c r="Q537" s="127">
        <v>1650</v>
      </c>
      <c r="R537" s="127">
        <v>750</v>
      </c>
      <c r="S537" s="127">
        <v>850</v>
      </c>
      <c r="T537" s="2">
        <v>20</v>
      </c>
      <c r="U537" s="2" t="s">
        <v>99</v>
      </c>
      <c r="V537" s="7" t="s">
        <v>98</v>
      </c>
      <c r="W537" s="2" t="s">
        <v>98</v>
      </c>
      <c r="X537" s="2" t="s">
        <v>98</v>
      </c>
      <c r="Y537" s="2" t="s">
        <v>98</v>
      </c>
      <c r="Z537" s="2" t="s">
        <v>98</v>
      </c>
      <c r="AA537" s="2" t="s">
        <v>98</v>
      </c>
      <c r="AB537" s="18" t="s">
        <v>98</v>
      </c>
      <c r="AC537" s="7" t="s">
        <v>130</v>
      </c>
      <c r="AD537" s="63" t="s">
        <v>98</v>
      </c>
      <c r="AE537" s="12" t="s">
        <v>98</v>
      </c>
      <c r="AF537" s="133" t="s">
        <v>98</v>
      </c>
      <c r="AG537" s="133" t="s">
        <v>98</v>
      </c>
      <c r="AH537" s="133" t="s">
        <v>98</v>
      </c>
      <c r="AI537" s="133" t="s">
        <v>98</v>
      </c>
      <c r="AJ537" s="133" t="s">
        <v>98</v>
      </c>
      <c r="AK537" s="134" t="s">
        <v>98</v>
      </c>
      <c r="AL537" s="12" t="s">
        <v>98</v>
      </c>
      <c r="AM537" s="12" t="str">
        <f t="shared" si="60"/>
        <v/>
      </c>
      <c r="AN537" s="14" t="str">
        <f t="shared" si="59"/>
        <v>Folder</v>
      </c>
      <c r="AO537" s="15">
        <v>0</v>
      </c>
      <c r="AQ537" s="71" t="s">
        <v>98</v>
      </c>
      <c r="AR537" s="67" t="str">
        <f t="shared" si="57"/>
        <v>K19x.051</v>
      </c>
      <c r="AS537" s="67" t="s">
        <v>1984</v>
      </c>
      <c r="AT537" s="67" t="s">
        <v>100</v>
      </c>
      <c r="AU537" s="75" t="s">
        <v>100</v>
      </c>
      <c r="AV537" s="112" t="s">
        <v>1618</v>
      </c>
      <c r="AW537" s="122" t="s">
        <v>438</v>
      </c>
      <c r="AX537" s="122" t="s">
        <v>139</v>
      </c>
      <c r="AY537" s="12" t="str">
        <f t="shared" si="64"/>
        <v>M5A</v>
      </c>
      <c r="AZ537" s="71" t="s">
        <v>98</v>
      </c>
      <c r="BA537" s="12" t="str">
        <f t="shared" si="65"/>
        <v>55 kw-24 krpm</v>
      </c>
      <c r="BB537" s="12" t="str">
        <f t="shared" si="66"/>
        <v>HSK-A 63</v>
      </c>
      <c r="BC537" s="12" t="str">
        <f t="shared" si="139"/>
        <v>HSK-A 63</v>
      </c>
      <c r="BD537" s="100" t="s">
        <v>98</v>
      </c>
      <c r="BE537" s="12" t="s">
        <v>98</v>
      </c>
      <c r="BF537" s="71" t="s">
        <v>98</v>
      </c>
      <c r="BG537" s="12" t="s">
        <v>98</v>
      </c>
      <c r="BH537" s="12" t="s">
        <v>98</v>
      </c>
      <c r="BI537" s="12" t="s">
        <v>98</v>
      </c>
      <c r="BJ537" s="100" t="s">
        <v>98</v>
      </c>
      <c r="BK537" s="12" t="s">
        <v>98</v>
      </c>
      <c r="BL537" s="71" t="s">
        <v>98</v>
      </c>
      <c r="BM537" s="12" t="s">
        <v>98</v>
      </c>
      <c r="BN537" s="12" t="s">
        <v>98</v>
      </c>
      <c r="BO537" s="12" t="s">
        <v>98</v>
      </c>
      <c r="BP537" s="100" t="s">
        <v>98</v>
      </c>
      <c r="BQ537" s="12" t="s">
        <v>98</v>
      </c>
      <c r="BR537" s="71" t="s">
        <v>98</v>
      </c>
      <c r="BS537" s="12" t="s">
        <v>98</v>
      </c>
      <c r="BT537" s="12" t="s">
        <v>98</v>
      </c>
      <c r="BU537" s="12" t="s">
        <v>98</v>
      </c>
      <c r="BV537" s="100" t="s">
        <v>98</v>
      </c>
      <c r="BW537" s="12" t="s">
        <v>98</v>
      </c>
      <c r="BX537" s="71" t="s">
        <v>98</v>
      </c>
      <c r="BY537" s="12" t="s">
        <v>98</v>
      </c>
      <c r="BZ537" s="12" t="s">
        <v>98</v>
      </c>
      <c r="CA537" s="12" t="s">
        <v>98</v>
      </c>
      <c r="CB537" s="100" t="s">
        <v>98</v>
      </c>
      <c r="CC537" s="100" t="s">
        <v>98</v>
      </c>
      <c r="CD537" s="100" t="s">
        <v>98</v>
      </c>
      <c r="CE537" s="100" t="s">
        <v>98</v>
      </c>
      <c r="CF537" s="100" t="s">
        <v>98</v>
      </c>
      <c r="CG537" s="100" t="s">
        <v>98</v>
      </c>
      <c r="CH537" s="100" t="s">
        <v>98</v>
      </c>
      <c r="CI537" s="101" t="s">
        <v>98</v>
      </c>
    </row>
    <row r="538" spans="1:87" ht="21.75" customHeight="1" x14ac:dyDescent="0.25">
      <c r="A538" s="1" t="s">
        <v>1943</v>
      </c>
      <c r="B538" s="7" t="s">
        <v>334</v>
      </c>
      <c r="C538" s="7" t="s">
        <v>1434</v>
      </c>
      <c r="D538" t="s">
        <v>647</v>
      </c>
      <c r="E538" s="2">
        <v>2006</v>
      </c>
      <c r="F538" s="2" t="s">
        <v>91</v>
      </c>
      <c r="G538" s="2" t="s">
        <v>558</v>
      </c>
      <c r="H538" s="2" t="s">
        <v>93</v>
      </c>
      <c r="I538" s="2" t="s">
        <v>94</v>
      </c>
      <c r="J538" s="2" t="s">
        <v>2070</v>
      </c>
      <c r="K538" s="118" t="str">
        <f t="shared" si="55"/>
        <v>pdf</v>
      </c>
      <c r="L538" s="2" t="s">
        <v>2050</v>
      </c>
      <c r="M538" s="118" t="str">
        <f t="shared" si="56"/>
        <v>pdf</v>
      </c>
      <c r="N538" s="2" t="s">
        <v>97</v>
      </c>
      <c r="O538" s="45" t="s">
        <v>98</v>
      </c>
      <c r="P538" s="13" t="str">
        <f t="shared" si="58"/>
        <v>Folder</v>
      </c>
      <c r="Q538" s="127">
        <v>1650</v>
      </c>
      <c r="R538" s="127">
        <v>750</v>
      </c>
      <c r="S538" s="127">
        <v>850</v>
      </c>
      <c r="T538" s="2">
        <v>20</v>
      </c>
      <c r="U538" s="2" t="s">
        <v>99</v>
      </c>
      <c r="V538" s="7" t="s">
        <v>98</v>
      </c>
      <c r="W538" s="2" t="s">
        <v>98</v>
      </c>
      <c r="X538" s="2" t="s">
        <v>98</v>
      </c>
      <c r="Y538" s="2" t="s">
        <v>98</v>
      </c>
      <c r="Z538" s="2" t="s">
        <v>98</v>
      </c>
      <c r="AA538" s="2" t="s">
        <v>98</v>
      </c>
      <c r="AB538" s="18" t="s">
        <v>98</v>
      </c>
      <c r="AC538" s="7" t="s">
        <v>130</v>
      </c>
      <c r="AD538" s="63" t="s">
        <v>98</v>
      </c>
      <c r="AE538" s="12" t="s">
        <v>98</v>
      </c>
      <c r="AF538" s="133" t="s">
        <v>98</v>
      </c>
      <c r="AG538" s="133" t="s">
        <v>98</v>
      </c>
      <c r="AH538" s="133" t="s">
        <v>98</v>
      </c>
      <c r="AI538" s="133" t="s">
        <v>98</v>
      </c>
      <c r="AJ538" s="133" t="s">
        <v>98</v>
      </c>
      <c r="AK538" s="134" t="s">
        <v>98</v>
      </c>
      <c r="AL538" s="12" t="s">
        <v>98</v>
      </c>
      <c r="AM538" s="12" t="str">
        <f t="shared" si="60"/>
        <v/>
      </c>
      <c r="AN538" s="14" t="str">
        <f t="shared" si="59"/>
        <v>Folder</v>
      </c>
      <c r="AO538" s="15">
        <v>0</v>
      </c>
      <c r="AQ538" s="71" t="s">
        <v>98</v>
      </c>
      <c r="AR538" s="67" t="str">
        <f t="shared" si="57"/>
        <v>K19x.052</v>
      </c>
      <c r="AS538" s="67" t="s">
        <v>1984</v>
      </c>
      <c r="AT538" s="67" t="s">
        <v>100</v>
      </c>
      <c r="AU538" s="75" t="s">
        <v>100</v>
      </c>
      <c r="AV538" s="112" t="s">
        <v>1618</v>
      </c>
      <c r="AW538" s="122" t="s">
        <v>438</v>
      </c>
      <c r="AX538" s="122" t="s">
        <v>139</v>
      </c>
      <c r="AY538" s="12" t="str">
        <f t="shared" si="64"/>
        <v>M5A</v>
      </c>
      <c r="AZ538" s="71" t="s">
        <v>98</v>
      </c>
      <c r="BA538" s="12" t="str">
        <f t="shared" si="65"/>
        <v>55 kw-24 krpm</v>
      </c>
      <c r="BB538" s="12" t="str">
        <f t="shared" si="66"/>
        <v>HSK-A 63</v>
      </c>
      <c r="BC538" s="12" t="str">
        <f t="shared" si="139"/>
        <v>HSK-A 63</v>
      </c>
      <c r="BD538" s="100" t="s">
        <v>98</v>
      </c>
      <c r="BE538" s="12" t="s">
        <v>98</v>
      </c>
      <c r="BF538" s="71" t="s">
        <v>98</v>
      </c>
      <c r="BG538" s="12" t="s">
        <v>98</v>
      </c>
      <c r="BH538" s="12" t="s">
        <v>98</v>
      </c>
      <c r="BI538" s="12" t="s">
        <v>98</v>
      </c>
      <c r="BJ538" s="100" t="s">
        <v>98</v>
      </c>
      <c r="BK538" s="12" t="s">
        <v>98</v>
      </c>
      <c r="BL538" s="71" t="s">
        <v>98</v>
      </c>
      <c r="BM538" s="12" t="s">
        <v>98</v>
      </c>
      <c r="BN538" s="12" t="s">
        <v>98</v>
      </c>
      <c r="BO538" s="12" t="s">
        <v>98</v>
      </c>
      <c r="BP538" s="100" t="s">
        <v>98</v>
      </c>
      <c r="BQ538" s="12" t="s">
        <v>98</v>
      </c>
      <c r="BR538" s="71" t="s">
        <v>98</v>
      </c>
      <c r="BS538" s="12" t="s">
        <v>98</v>
      </c>
      <c r="BT538" s="12" t="s">
        <v>98</v>
      </c>
      <c r="BU538" s="12" t="s">
        <v>98</v>
      </c>
      <c r="BV538" s="100" t="s">
        <v>98</v>
      </c>
      <c r="BW538" s="12" t="s">
        <v>98</v>
      </c>
      <c r="BX538" s="71" t="s">
        <v>98</v>
      </c>
      <c r="BY538" s="12" t="s">
        <v>98</v>
      </c>
      <c r="BZ538" s="12" t="s">
        <v>98</v>
      </c>
      <c r="CA538" s="12" t="s">
        <v>98</v>
      </c>
      <c r="CB538" s="100" t="s">
        <v>98</v>
      </c>
      <c r="CC538" s="100" t="s">
        <v>98</v>
      </c>
      <c r="CD538" s="100" t="s">
        <v>98</v>
      </c>
      <c r="CE538" s="100" t="s">
        <v>98</v>
      </c>
      <c r="CF538" s="100" t="s">
        <v>98</v>
      </c>
      <c r="CG538" s="100" t="s">
        <v>98</v>
      </c>
      <c r="CH538" s="100" t="s">
        <v>98</v>
      </c>
      <c r="CI538" s="101" t="s">
        <v>98</v>
      </c>
    </row>
    <row r="539" spans="1:87" ht="21.75" customHeight="1" x14ac:dyDescent="0.25">
      <c r="A539" s="1" t="s">
        <v>1943</v>
      </c>
      <c r="B539" s="7" t="s">
        <v>345</v>
      </c>
      <c r="C539" s="7" t="s">
        <v>1434</v>
      </c>
      <c r="D539" t="s">
        <v>1611</v>
      </c>
      <c r="E539" s="2">
        <v>2007</v>
      </c>
      <c r="F539" s="2" t="s">
        <v>91</v>
      </c>
      <c r="G539" s="2" t="s">
        <v>558</v>
      </c>
      <c r="H539" s="2" t="s">
        <v>93</v>
      </c>
      <c r="I539" s="2" t="s">
        <v>94</v>
      </c>
      <c r="J539" s="2" t="s">
        <v>2071</v>
      </c>
      <c r="K539" s="118" t="str">
        <f t="shared" si="55"/>
        <v>pdf</v>
      </c>
      <c r="L539" s="2" t="s">
        <v>2050</v>
      </c>
      <c r="M539" s="118" t="str">
        <f t="shared" si="56"/>
        <v>pdf</v>
      </c>
      <c r="N539" s="2" t="s">
        <v>97</v>
      </c>
      <c r="O539" s="45" t="s">
        <v>98</v>
      </c>
      <c r="P539" s="13" t="str">
        <f t="shared" si="58"/>
        <v>Folder</v>
      </c>
      <c r="Q539" s="127">
        <v>1650</v>
      </c>
      <c r="R539" s="127">
        <v>750</v>
      </c>
      <c r="S539" s="127">
        <v>850</v>
      </c>
      <c r="T539" s="2">
        <v>24</v>
      </c>
      <c r="U539" s="2" t="s">
        <v>99</v>
      </c>
      <c r="V539" s="7" t="s">
        <v>98</v>
      </c>
      <c r="W539" s="2" t="s">
        <v>98</v>
      </c>
      <c r="X539" s="2" t="s">
        <v>98</v>
      </c>
      <c r="Y539" s="2" t="s">
        <v>98</v>
      </c>
      <c r="Z539" s="2" t="s">
        <v>98</v>
      </c>
      <c r="AA539" s="2" t="s">
        <v>98</v>
      </c>
      <c r="AB539" s="18" t="s">
        <v>98</v>
      </c>
      <c r="AC539" s="7" t="s">
        <v>1614</v>
      </c>
      <c r="AD539" s="63" t="s">
        <v>98</v>
      </c>
      <c r="AE539" s="12" t="s">
        <v>98</v>
      </c>
      <c r="AF539" s="133" t="s">
        <v>98</v>
      </c>
      <c r="AG539" s="133" t="s">
        <v>98</v>
      </c>
      <c r="AH539" s="133" t="s">
        <v>98</v>
      </c>
      <c r="AI539" s="133" t="s">
        <v>98</v>
      </c>
      <c r="AJ539" s="133" t="s">
        <v>98</v>
      </c>
      <c r="AK539" s="134" t="s">
        <v>98</v>
      </c>
      <c r="AL539" s="12" t="s">
        <v>98</v>
      </c>
      <c r="AM539" s="12" t="str">
        <f t="shared" si="60"/>
        <v/>
      </c>
      <c r="AN539" s="14" t="str">
        <f t="shared" si="59"/>
        <v>Folder</v>
      </c>
      <c r="AO539" s="15">
        <v>0</v>
      </c>
      <c r="AQ539" s="71" t="s">
        <v>98</v>
      </c>
      <c r="AR539" s="67" t="str">
        <f t="shared" si="57"/>
        <v>K19x.053</v>
      </c>
      <c r="AS539" s="67" t="s">
        <v>1984</v>
      </c>
      <c r="AT539" s="67" t="s">
        <v>100</v>
      </c>
      <c r="AU539" s="75" t="s">
        <v>100</v>
      </c>
      <c r="AV539" s="112" t="s">
        <v>1587</v>
      </c>
      <c r="AW539" s="122" t="s">
        <v>319</v>
      </c>
      <c r="AX539" s="122" t="s">
        <v>139</v>
      </c>
      <c r="AY539" s="12" t="str">
        <f t="shared" si="64"/>
        <v>M5A</v>
      </c>
      <c r="AZ539" s="71" t="s">
        <v>98</v>
      </c>
      <c r="BA539" s="12" t="str">
        <f t="shared" si="65"/>
        <v>55 kw-24 krpm</v>
      </c>
      <c r="BB539" s="12" t="str">
        <f t="shared" si="66"/>
        <v>HSK-A 63</v>
      </c>
      <c r="BC539" s="12" t="str">
        <f t="shared" si="139"/>
        <v>HSK-A 63</v>
      </c>
      <c r="BD539" s="100" t="s">
        <v>98</v>
      </c>
      <c r="BE539" s="12" t="s">
        <v>98</v>
      </c>
      <c r="BF539" s="71" t="s">
        <v>98</v>
      </c>
      <c r="BG539" s="12" t="s">
        <v>98</v>
      </c>
      <c r="BH539" s="12" t="s">
        <v>98</v>
      </c>
      <c r="BI539" s="12" t="s">
        <v>98</v>
      </c>
      <c r="BJ539" s="100" t="s">
        <v>98</v>
      </c>
      <c r="BK539" s="12" t="s">
        <v>98</v>
      </c>
      <c r="BL539" s="71" t="s">
        <v>98</v>
      </c>
      <c r="BM539" s="12" t="s">
        <v>98</v>
      </c>
      <c r="BN539" s="12" t="s">
        <v>98</v>
      </c>
      <c r="BO539" s="12" t="s">
        <v>98</v>
      </c>
      <c r="BP539" s="100" t="s">
        <v>98</v>
      </c>
      <c r="BQ539" s="12" t="s">
        <v>98</v>
      </c>
      <c r="BR539" s="71" t="s">
        <v>98</v>
      </c>
      <c r="BS539" s="12" t="s">
        <v>98</v>
      </c>
      <c r="BT539" s="12" t="s">
        <v>98</v>
      </c>
      <c r="BU539" s="12" t="s">
        <v>98</v>
      </c>
      <c r="BV539" s="100" t="s">
        <v>98</v>
      </c>
      <c r="BW539" s="12" t="s">
        <v>98</v>
      </c>
      <c r="BX539" s="71" t="s">
        <v>98</v>
      </c>
      <c r="BY539" s="12" t="s">
        <v>98</v>
      </c>
      <c r="BZ539" s="12" t="s">
        <v>98</v>
      </c>
      <c r="CA539" s="12" t="s">
        <v>98</v>
      </c>
      <c r="CB539" s="100" t="s">
        <v>98</v>
      </c>
      <c r="CC539" s="100" t="s">
        <v>98</v>
      </c>
      <c r="CD539" s="100" t="s">
        <v>98</v>
      </c>
      <c r="CE539" s="100" t="s">
        <v>98</v>
      </c>
      <c r="CF539" s="100" t="s">
        <v>98</v>
      </c>
      <c r="CG539" s="100" t="s">
        <v>98</v>
      </c>
      <c r="CH539" s="100" t="s">
        <v>98</v>
      </c>
      <c r="CI539" s="101" t="s">
        <v>98</v>
      </c>
    </row>
    <row r="540" spans="1:87" ht="21.75" customHeight="1" x14ac:dyDescent="0.25">
      <c r="A540" s="1" t="s">
        <v>1943</v>
      </c>
      <c r="B540" s="7" t="s">
        <v>347</v>
      </c>
      <c r="C540" s="7" t="s">
        <v>1434</v>
      </c>
      <c r="D540" t="s">
        <v>2072</v>
      </c>
      <c r="E540" s="2">
        <v>2006</v>
      </c>
      <c r="F540" s="2" t="s">
        <v>91</v>
      </c>
      <c r="G540" s="2" t="s">
        <v>558</v>
      </c>
      <c r="H540" s="2" t="s">
        <v>93</v>
      </c>
      <c r="I540" s="2" t="s">
        <v>94</v>
      </c>
      <c r="J540" s="2" t="s">
        <v>2073</v>
      </c>
      <c r="K540" s="118" t="str">
        <f t="shared" si="55"/>
        <v>pdf</v>
      </c>
      <c r="L540" s="2" t="s">
        <v>2043</v>
      </c>
      <c r="M540" s="118" t="str">
        <f t="shared" si="56"/>
        <v>pdf</v>
      </c>
      <c r="N540" s="2" t="s">
        <v>97</v>
      </c>
      <c r="O540" s="45" t="s">
        <v>98</v>
      </c>
      <c r="P540" s="13" t="str">
        <f t="shared" si="58"/>
        <v>Folder</v>
      </c>
      <c r="Q540" s="127">
        <v>1650</v>
      </c>
      <c r="R540" s="127">
        <v>750</v>
      </c>
      <c r="S540" s="127">
        <v>850</v>
      </c>
      <c r="T540" s="2">
        <v>24</v>
      </c>
      <c r="U540" s="2" t="s">
        <v>99</v>
      </c>
      <c r="V540" s="7" t="s">
        <v>98</v>
      </c>
      <c r="W540" s="2" t="s">
        <v>98</v>
      </c>
      <c r="X540" s="2" t="s">
        <v>98</v>
      </c>
      <c r="Y540" s="2" t="s">
        <v>98</v>
      </c>
      <c r="Z540" s="2" t="s">
        <v>98</v>
      </c>
      <c r="AA540" s="2" t="s">
        <v>98</v>
      </c>
      <c r="AB540" s="18" t="s">
        <v>98</v>
      </c>
      <c r="AC540" s="7" t="s">
        <v>158</v>
      </c>
      <c r="AD540" s="63" t="s">
        <v>98</v>
      </c>
      <c r="AE540" s="12" t="s">
        <v>98</v>
      </c>
      <c r="AF540" s="133" t="s">
        <v>98</v>
      </c>
      <c r="AG540" s="133" t="s">
        <v>98</v>
      </c>
      <c r="AH540" s="133" t="s">
        <v>98</v>
      </c>
      <c r="AI540" s="133" t="s">
        <v>98</v>
      </c>
      <c r="AJ540" s="133" t="s">
        <v>98</v>
      </c>
      <c r="AK540" s="134" t="s">
        <v>98</v>
      </c>
      <c r="AL540" s="12" t="s">
        <v>98</v>
      </c>
      <c r="AM540" s="12" t="str">
        <f t="shared" si="60"/>
        <v/>
      </c>
      <c r="AN540" s="14" t="str">
        <f t="shared" si="59"/>
        <v>Folder</v>
      </c>
      <c r="AO540" s="15">
        <v>0</v>
      </c>
      <c r="AQ540" s="71" t="s">
        <v>98</v>
      </c>
      <c r="AR540" s="67" t="str">
        <f t="shared" si="57"/>
        <v>K19x.054</v>
      </c>
      <c r="AS540" s="67" t="s">
        <v>1984</v>
      </c>
      <c r="AT540" s="67" t="s">
        <v>100</v>
      </c>
      <c r="AU540" s="75" t="s">
        <v>100</v>
      </c>
      <c r="AV540" s="112" t="s">
        <v>2020</v>
      </c>
      <c r="AW540" s="122" t="s">
        <v>2074</v>
      </c>
      <c r="AX540" s="122" t="s">
        <v>104</v>
      </c>
      <c r="AY540" s="12" t="str">
        <f t="shared" si="64"/>
        <v>M5A</v>
      </c>
      <c r="AZ540" s="71" t="s">
        <v>98</v>
      </c>
      <c r="BA540" s="12" t="str">
        <f t="shared" si="65"/>
        <v>55 kw-24 krpm</v>
      </c>
      <c r="BB540" s="12" t="str">
        <f t="shared" si="66"/>
        <v>HSK-A 63</v>
      </c>
      <c r="BC540" s="12" t="str">
        <f t="shared" si="139"/>
        <v>HSK-A 63</v>
      </c>
      <c r="BD540" s="100" t="s">
        <v>98</v>
      </c>
      <c r="BE540" s="12" t="s">
        <v>98</v>
      </c>
      <c r="BF540" s="71" t="s">
        <v>98</v>
      </c>
      <c r="BG540" s="12" t="s">
        <v>98</v>
      </c>
      <c r="BH540" s="12" t="s">
        <v>98</v>
      </c>
      <c r="BI540" s="12" t="s">
        <v>98</v>
      </c>
      <c r="BJ540" s="100" t="s">
        <v>98</v>
      </c>
      <c r="BK540" s="12" t="s">
        <v>98</v>
      </c>
      <c r="BL540" s="71" t="s">
        <v>98</v>
      </c>
      <c r="BM540" s="12" t="s">
        <v>98</v>
      </c>
      <c r="BN540" s="12" t="s">
        <v>98</v>
      </c>
      <c r="BO540" s="12" t="s">
        <v>98</v>
      </c>
      <c r="BP540" s="100" t="s">
        <v>98</v>
      </c>
      <c r="BQ540" s="12" t="s">
        <v>98</v>
      </c>
      <c r="BR540" s="71" t="s">
        <v>98</v>
      </c>
      <c r="BS540" s="12" t="s">
        <v>98</v>
      </c>
      <c r="BT540" s="12" t="s">
        <v>98</v>
      </c>
      <c r="BU540" s="12" t="s">
        <v>98</v>
      </c>
      <c r="BV540" s="100" t="s">
        <v>98</v>
      </c>
      <c r="BW540" s="12" t="s">
        <v>98</v>
      </c>
      <c r="BX540" s="71" t="s">
        <v>98</v>
      </c>
      <c r="BY540" s="12" t="s">
        <v>98</v>
      </c>
      <c r="BZ540" s="12" t="s">
        <v>98</v>
      </c>
      <c r="CA540" s="12" t="s">
        <v>98</v>
      </c>
      <c r="CB540" s="100" t="s">
        <v>98</v>
      </c>
      <c r="CC540" s="100" t="s">
        <v>98</v>
      </c>
      <c r="CD540" s="100" t="s">
        <v>98</v>
      </c>
      <c r="CE540" s="100" t="s">
        <v>98</v>
      </c>
      <c r="CF540" s="100" t="s">
        <v>98</v>
      </c>
      <c r="CG540" s="100" t="s">
        <v>98</v>
      </c>
      <c r="CH540" s="100" t="s">
        <v>98</v>
      </c>
      <c r="CI540" s="101" t="s">
        <v>98</v>
      </c>
    </row>
    <row r="541" spans="1:87" ht="21.75" customHeight="1" x14ac:dyDescent="0.25">
      <c r="A541" s="1" t="s">
        <v>1943</v>
      </c>
      <c r="B541" s="7" t="s">
        <v>349</v>
      </c>
      <c r="C541" s="7" t="s">
        <v>1532</v>
      </c>
      <c r="D541" t="s">
        <v>2075</v>
      </c>
      <c r="E541" s="2">
        <v>2006</v>
      </c>
      <c r="F541" s="2" t="s">
        <v>91</v>
      </c>
      <c r="G541" s="2" t="s">
        <v>558</v>
      </c>
      <c r="H541" s="2" t="s">
        <v>93</v>
      </c>
      <c r="I541" s="2" t="s">
        <v>94</v>
      </c>
      <c r="J541" s="2" t="s">
        <v>2076</v>
      </c>
      <c r="K541" s="118" t="str">
        <f t="shared" si="55"/>
        <v>pdf</v>
      </c>
      <c r="L541" s="2" t="s">
        <v>2077</v>
      </c>
      <c r="M541" s="118" t="str">
        <f t="shared" si="56"/>
        <v>pdf</v>
      </c>
      <c r="N541" s="2" t="s">
        <v>97</v>
      </c>
      <c r="O541" s="45" t="s">
        <v>98</v>
      </c>
      <c r="P541" s="13" t="str">
        <f t="shared" si="58"/>
        <v>Folder</v>
      </c>
      <c r="Q541" s="127">
        <v>1650</v>
      </c>
      <c r="R541" s="127">
        <v>750</v>
      </c>
      <c r="S541" s="127">
        <v>850</v>
      </c>
      <c r="T541" s="2">
        <v>24</v>
      </c>
      <c r="U541" s="2" t="s">
        <v>99</v>
      </c>
      <c r="V541" s="7" t="s">
        <v>98</v>
      </c>
      <c r="W541" s="2" t="s">
        <v>98</v>
      </c>
      <c r="X541" s="2" t="s">
        <v>98</v>
      </c>
      <c r="Y541" s="2" t="s">
        <v>98</v>
      </c>
      <c r="Z541" s="2" t="s">
        <v>98</v>
      </c>
      <c r="AA541" s="2" t="s">
        <v>98</v>
      </c>
      <c r="AB541" s="18" t="s">
        <v>98</v>
      </c>
      <c r="AC541" s="7" t="s">
        <v>776</v>
      </c>
      <c r="AD541" s="63" t="s">
        <v>98</v>
      </c>
      <c r="AE541" s="12" t="s">
        <v>98</v>
      </c>
      <c r="AF541" s="133" t="s">
        <v>98</v>
      </c>
      <c r="AG541" s="133" t="s">
        <v>98</v>
      </c>
      <c r="AH541" s="133" t="s">
        <v>98</v>
      </c>
      <c r="AI541" s="133" t="s">
        <v>98</v>
      </c>
      <c r="AJ541" s="133" t="s">
        <v>98</v>
      </c>
      <c r="AK541" s="134" t="s">
        <v>98</v>
      </c>
      <c r="AL541" s="12" t="s">
        <v>98</v>
      </c>
      <c r="AM541" s="12" t="str">
        <f t="shared" si="60"/>
        <v/>
      </c>
      <c r="AN541" s="14" t="str">
        <f t="shared" si="59"/>
        <v>Folder</v>
      </c>
      <c r="AO541" s="15">
        <v>0</v>
      </c>
      <c r="AQ541" s="71" t="s">
        <v>98</v>
      </c>
      <c r="AR541" s="67" t="str">
        <f t="shared" si="57"/>
        <v>K19x.055</v>
      </c>
      <c r="AS541" s="67" t="s">
        <v>2066</v>
      </c>
      <c r="AT541" s="67" t="s">
        <v>2078</v>
      </c>
      <c r="AU541" s="75" t="s">
        <v>100</v>
      </c>
      <c r="AV541" s="112" t="s">
        <v>1587</v>
      </c>
      <c r="AW541" s="122" t="s">
        <v>1665</v>
      </c>
      <c r="AX541" s="122" t="s">
        <v>104</v>
      </c>
      <c r="AY541" s="12" t="str">
        <f t="shared" si="64"/>
        <v>M5A</v>
      </c>
      <c r="AZ541" s="71" t="s">
        <v>98</v>
      </c>
      <c r="BA541" s="12" t="str">
        <f t="shared" si="65"/>
        <v>55 kw-24 krpm</v>
      </c>
      <c r="BB541" s="12" t="str">
        <f t="shared" si="66"/>
        <v>HSK-A 63</v>
      </c>
      <c r="BC541" s="12" t="str">
        <f t="shared" si="139"/>
        <v>HSK-A 63</v>
      </c>
      <c r="BD541" s="100" t="s">
        <v>98</v>
      </c>
      <c r="BE541" s="12" t="s">
        <v>98</v>
      </c>
      <c r="BF541" s="71" t="s">
        <v>98</v>
      </c>
      <c r="BG541" s="12" t="s">
        <v>98</v>
      </c>
      <c r="BH541" s="12" t="s">
        <v>98</v>
      </c>
      <c r="BI541" s="12" t="s">
        <v>98</v>
      </c>
      <c r="BJ541" s="100" t="s">
        <v>98</v>
      </c>
      <c r="BK541" s="12" t="s">
        <v>98</v>
      </c>
      <c r="BL541" s="71" t="s">
        <v>98</v>
      </c>
      <c r="BM541" s="12" t="s">
        <v>98</v>
      </c>
      <c r="BN541" s="12" t="s">
        <v>98</v>
      </c>
      <c r="BO541" s="12" t="s">
        <v>98</v>
      </c>
      <c r="BP541" s="100" t="s">
        <v>98</v>
      </c>
      <c r="BQ541" s="12" t="s">
        <v>98</v>
      </c>
      <c r="BR541" s="71" t="s">
        <v>98</v>
      </c>
      <c r="BS541" s="12" t="s">
        <v>98</v>
      </c>
      <c r="BT541" s="12" t="s">
        <v>98</v>
      </c>
      <c r="BU541" s="12" t="s">
        <v>98</v>
      </c>
      <c r="BV541" s="100" t="s">
        <v>98</v>
      </c>
      <c r="BW541" s="12" t="s">
        <v>98</v>
      </c>
      <c r="BX541" s="71" t="s">
        <v>98</v>
      </c>
      <c r="BY541" s="12" t="s">
        <v>98</v>
      </c>
      <c r="BZ541" s="12" t="s">
        <v>98</v>
      </c>
      <c r="CA541" s="12" t="s">
        <v>98</v>
      </c>
      <c r="CB541" s="100" t="s">
        <v>98</v>
      </c>
      <c r="CC541" s="100" t="s">
        <v>98</v>
      </c>
      <c r="CD541" s="100" t="s">
        <v>98</v>
      </c>
      <c r="CE541" s="100" t="s">
        <v>98</v>
      </c>
      <c r="CF541" s="100" t="s">
        <v>98</v>
      </c>
      <c r="CG541" s="100" t="s">
        <v>98</v>
      </c>
      <c r="CH541" s="100" t="s">
        <v>98</v>
      </c>
      <c r="CI541" s="101" t="s">
        <v>98</v>
      </c>
    </row>
    <row r="542" spans="1:87" ht="21.75" customHeight="1" x14ac:dyDescent="0.25">
      <c r="A542" s="1" t="s">
        <v>1943</v>
      </c>
      <c r="B542" s="7" t="s">
        <v>361</v>
      </c>
      <c r="C542" s="7" t="s">
        <v>1434</v>
      </c>
      <c r="D542" t="s">
        <v>2079</v>
      </c>
      <c r="E542" s="2">
        <v>2007</v>
      </c>
      <c r="F542" s="2" t="s">
        <v>91</v>
      </c>
      <c r="G542" s="2" t="s">
        <v>558</v>
      </c>
      <c r="H542" s="2" t="s">
        <v>93</v>
      </c>
      <c r="I542" s="2" t="s">
        <v>94</v>
      </c>
      <c r="J542" s="2" t="s">
        <v>2080</v>
      </c>
      <c r="K542" s="118" t="str">
        <f t="shared" si="55"/>
        <v>pdf</v>
      </c>
      <c r="L542" s="2" t="s">
        <v>2043</v>
      </c>
      <c r="M542" s="118" t="str">
        <f t="shared" si="56"/>
        <v>pdf</v>
      </c>
      <c r="N542" s="2" t="s">
        <v>97</v>
      </c>
      <c r="O542" s="45" t="s">
        <v>98</v>
      </c>
      <c r="P542" s="13" t="str">
        <f t="shared" si="58"/>
        <v>Folder</v>
      </c>
      <c r="Q542" s="127">
        <v>1650</v>
      </c>
      <c r="R542" s="127">
        <v>750</v>
      </c>
      <c r="S542" s="127">
        <v>850</v>
      </c>
      <c r="T542" s="2">
        <v>24</v>
      </c>
      <c r="U542" s="2" t="s">
        <v>99</v>
      </c>
      <c r="V542" s="7" t="s">
        <v>98</v>
      </c>
      <c r="W542" s="2" t="s">
        <v>98</v>
      </c>
      <c r="X542" s="2" t="s">
        <v>98</v>
      </c>
      <c r="Y542" s="2" t="s">
        <v>98</v>
      </c>
      <c r="Z542" s="2" t="s">
        <v>98</v>
      </c>
      <c r="AA542" s="2" t="s">
        <v>98</v>
      </c>
      <c r="AB542" s="18" t="s">
        <v>98</v>
      </c>
      <c r="AC542" s="7" t="s">
        <v>170</v>
      </c>
      <c r="AD542" s="63" t="s">
        <v>98</v>
      </c>
      <c r="AE542" s="12" t="s">
        <v>98</v>
      </c>
      <c r="AF542" s="133" t="s">
        <v>98</v>
      </c>
      <c r="AG542" s="133" t="s">
        <v>98</v>
      </c>
      <c r="AH542" s="133" t="s">
        <v>98</v>
      </c>
      <c r="AI542" s="133" t="s">
        <v>98</v>
      </c>
      <c r="AJ542" s="133" t="s">
        <v>98</v>
      </c>
      <c r="AK542" s="134" t="s">
        <v>98</v>
      </c>
      <c r="AL542" s="12" t="s">
        <v>98</v>
      </c>
      <c r="AM542" s="12" t="str">
        <f t="shared" si="60"/>
        <v/>
      </c>
      <c r="AN542" s="14" t="str">
        <f t="shared" si="59"/>
        <v>Folder</v>
      </c>
      <c r="AO542" s="15">
        <v>0</v>
      </c>
      <c r="AQ542" s="71" t="s">
        <v>98</v>
      </c>
      <c r="AR542" s="67" t="str">
        <f t="shared" si="57"/>
        <v>K19x.056</v>
      </c>
      <c r="AS542" s="67" t="s">
        <v>1984</v>
      </c>
      <c r="AT542" s="67" t="s">
        <v>100</v>
      </c>
      <c r="AU542" s="75" t="s">
        <v>100</v>
      </c>
      <c r="AV542" s="112" t="s">
        <v>2020</v>
      </c>
      <c r="AW542" s="122" t="s">
        <v>2081</v>
      </c>
      <c r="AX542" s="122" t="s">
        <v>104</v>
      </c>
      <c r="AY542" s="12" t="str">
        <f t="shared" si="64"/>
        <v>M5A</v>
      </c>
      <c r="AZ542" s="71" t="s">
        <v>98</v>
      </c>
      <c r="BA542" s="12" t="str">
        <f t="shared" si="65"/>
        <v>55 kw-24 krpm</v>
      </c>
      <c r="BB542" s="12" t="str">
        <f t="shared" si="66"/>
        <v>HSK-A 63</v>
      </c>
      <c r="BC542" s="12" t="str">
        <f t="shared" si="139"/>
        <v>HSK-A 63</v>
      </c>
      <c r="BD542" s="100" t="s">
        <v>98</v>
      </c>
      <c r="BE542" s="12" t="s">
        <v>98</v>
      </c>
      <c r="BF542" s="71" t="s">
        <v>98</v>
      </c>
      <c r="BG542" s="12" t="s">
        <v>98</v>
      </c>
      <c r="BH542" s="12" t="s">
        <v>98</v>
      </c>
      <c r="BI542" s="12" t="s">
        <v>98</v>
      </c>
      <c r="BJ542" s="100" t="s">
        <v>98</v>
      </c>
      <c r="BK542" s="12" t="s">
        <v>98</v>
      </c>
      <c r="BL542" s="71" t="s">
        <v>98</v>
      </c>
      <c r="BM542" s="12" t="s">
        <v>98</v>
      </c>
      <c r="BN542" s="12" t="s">
        <v>98</v>
      </c>
      <c r="BO542" s="12" t="s">
        <v>98</v>
      </c>
      <c r="BP542" s="100" t="s">
        <v>98</v>
      </c>
      <c r="BQ542" s="12" t="s">
        <v>98</v>
      </c>
      <c r="BR542" s="71" t="s">
        <v>98</v>
      </c>
      <c r="BS542" s="12" t="s">
        <v>98</v>
      </c>
      <c r="BT542" s="12" t="s">
        <v>98</v>
      </c>
      <c r="BU542" s="12" t="s">
        <v>98</v>
      </c>
      <c r="BV542" s="100" t="s">
        <v>98</v>
      </c>
      <c r="BW542" s="12" t="s">
        <v>98</v>
      </c>
      <c r="BX542" s="71" t="s">
        <v>98</v>
      </c>
      <c r="BY542" s="12" t="s">
        <v>98</v>
      </c>
      <c r="BZ542" s="12" t="s">
        <v>98</v>
      </c>
      <c r="CA542" s="12" t="s">
        <v>98</v>
      </c>
      <c r="CB542" s="100" t="s">
        <v>98</v>
      </c>
      <c r="CC542" s="100" t="s">
        <v>98</v>
      </c>
      <c r="CD542" s="100" t="s">
        <v>98</v>
      </c>
      <c r="CE542" s="100" t="s">
        <v>98</v>
      </c>
      <c r="CF542" s="100" t="s">
        <v>98</v>
      </c>
      <c r="CG542" s="100" t="s">
        <v>98</v>
      </c>
      <c r="CH542" s="100" t="s">
        <v>98</v>
      </c>
      <c r="CI542" s="101" t="s">
        <v>98</v>
      </c>
    </row>
    <row r="543" spans="1:87" ht="21.75" customHeight="1" x14ac:dyDescent="0.25">
      <c r="A543" s="1" t="s">
        <v>1943</v>
      </c>
      <c r="B543" s="7" t="s">
        <v>368</v>
      </c>
      <c r="C543" s="7" t="s">
        <v>1532</v>
      </c>
      <c r="D543" t="s">
        <v>2048</v>
      </c>
      <c r="E543" s="2">
        <v>2007</v>
      </c>
      <c r="F543" s="2" t="s">
        <v>91</v>
      </c>
      <c r="G543" s="2" t="s">
        <v>558</v>
      </c>
      <c r="H543" s="2" t="s">
        <v>93</v>
      </c>
      <c r="I543" s="2" t="s">
        <v>94</v>
      </c>
      <c r="J543" s="2" t="s">
        <v>2082</v>
      </c>
      <c r="K543" s="118" t="str">
        <f t="shared" si="55"/>
        <v>pdf</v>
      </c>
      <c r="L543" s="2" t="s">
        <v>2083</v>
      </c>
      <c r="M543" s="118" t="str">
        <f t="shared" si="56"/>
        <v>pdf</v>
      </c>
      <c r="N543" s="2" t="s">
        <v>97</v>
      </c>
      <c r="O543" s="45" t="s">
        <v>98</v>
      </c>
      <c r="P543" s="13" t="str">
        <f t="shared" si="58"/>
        <v>Folder</v>
      </c>
      <c r="Q543" s="127">
        <v>1650</v>
      </c>
      <c r="R543" s="127">
        <v>750</v>
      </c>
      <c r="S543" s="127">
        <v>850</v>
      </c>
      <c r="T543" s="2">
        <v>42</v>
      </c>
      <c r="U543" s="2" t="s">
        <v>99</v>
      </c>
      <c r="V543" s="7" t="s">
        <v>98</v>
      </c>
      <c r="W543" s="2" t="s">
        <v>98</v>
      </c>
      <c r="X543" s="2" t="s">
        <v>98</v>
      </c>
      <c r="Y543" s="2" t="s">
        <v>98</v>
      </c>
      <c r="Z543" s="2" t="s">
        <v>98</v>
      </c>
      <c r="AA543" s="2" t="s">
        <v>98</v>
      </c>
      <c r="AB543" s="18" t="s">
        <v>98</v>
      </c>
      <c r="AC543" s="7" t="s">
        <v>137</v>
      </c>
      <c r="AD543" s="63" t="s">
        <v>98</v>
      </c>
      <c r="AE543" s="12" t="s">
        <v>98</v>
      </c>
      <c r="AF543" s="133" t="s">
        <v>98</v>
      </c>
      <c r="AG543" s="133" t="s">
        <v>98</v>
      </c>
      <c r="AH543" s="133" t="s">
        <v>98</v>
      </c>
      <c r="AI543" s="133" t="s">
        <v>98</v>
      </c>
      <c r="AJ543" s="133" t="s">
        <v>98</v>
      </c>
      <c r="AK543" s="134" t="s">
        <v>98</v>
      </c>
      <c r="AL543" s="12" t="s">
        <v>98</v>
      </c>
      <c r="AM543" s="12" t="str">
        <f t="shared" si="60"/>
        <v/>
      </c>
      <c r="AN543" s="14" t="str">
        <f t="shared" si="59"/>
        <v>Folder</v>
      </c>
      <c r="AO543" s="15">
        <v>0</v>
      </c>
      <c r="AQ543" s="71" t="s">
        <v>98</v>
      </c>
      <c r="AR543" s="67" t="str">
        <f t="shared" si="57"/>
        <v>K19x.057</v>
      </c>
      <c r="AS543" s="67" t="s">
        <v>2084</v>
      </c>
      <c r="AT543" s="67" t="s">
        <v>99</v>
      </c>
      <c r="AU543" s="75" t="s">
        <v>100</v>
      </c>
      <c r="AV543" s="112" t="s">
        <v>1618</v>
      </c>
      <c r="AW543" s="122" t="s">
        <v>2085</v>
      </c>
      <c r="AX543" s="122" t="s">
        <v>139</v>
      </c>
      <c r="AY543" s="12" t="str">
        <f t="shared" si="64"/>
        <v>M5A</v>
      </c>
      <c r="AZ543" s="71" t="s">
        <v>98</v>
      </c>
      <c r="BA543" s="12" t="str">
        <f t="shared" si="65"/>
        <v>55 kw-24 krpm</v>
      </c>
      <c r="BB543" s="12" t="str">
        <f t="shared" si="66"/>
        <v>HSK-A 63</v>
      </c>
      <c r="BC543" s="12" t="str">
        <f t="shared" si="139"/>
        <v>HSK-A 63</v>
      </c>
      <c r="BD543" s="100" t="s">
        <v>98</v>
      </c>
      <c r="BE543" s="12" t="s">
        <v>98</v>
      </c>
      <c r="BF543" s="71" t="s">
        <v>98</v>
      </c>
      <c r="BG543" s="12" t="s">
        <v>98</v>
      </c>
      <c r="BH543" s="12" t="s">
        <v>98</v>
      </c>
      <c r="BI543" s="12" t="s">
        <v>98</v>
      </c>
      <c r="BJ543" s="100" t="s">
        <v>98</v>
      </c>
      <c r="BK543" s="12" t="s">
        <v>98</v>
      </c>
      <c r="BL543" s="71" t="s">
        <v>98</v>
      </c>
      <c r="BM543" s="12" t="s">
        <v>98</v>
      </c>
      <c r="BN543" s="12" t="s">
        <v>98</v>
      </c>
      <c r="BO543" s="12" t="s">
        <v>98</v>
      </c>
      <c r="BP543" s="100" t="s">
        <v>98</v>
      </c>
      <c r="BQ543" s="12" t="s">
        <v>98</v>
      </c>
      <c r="BR543" s="71" t="s">
        <v>98</v>
      </c>
      <c r="BS543" s="12" t="s">
        <v>98</v>
      </c>
      <c r="BT543" s="12" t="s">
        <v>98</v>
      </c>
      <c r="BU543" s="12" t="s">
        <v>98</v>
      </c>
      <c r="BV543" s="100" t="s">
        <v>98</v>
      </c>
      <c r="BW543" s="12" t="s">
        <v>98</v>
      </c>
      <c r="BX543" s="71" t="s">
        <v>98</v>
      </c>
      <c r="BY543" s="12" t="s">
        <v>98</v>
      </c>
      <c r="BZ543" s="12" t="s">
        <v>98</v>
      </c>
      <c r="CA543" s="12" t="s">
        <v>98</v>
      </c>
      <c r="CB543" s="100" t="s">
        <v>98</v>
      </c>
      <c r="CC543" s="100" t="s">
        <v>98</v>
      </c>
      <c r="CD543" s="100" t="s">
        <v>98</v>
      </c>
      <c r="CE543" s="100" t="s">
        <v>98</v>
      </c>
      <c r="CF543" s="100" t="s">
        <v>98</v>
      </c>
      <c r="CG543" s="100" t="s">
        <v>98</v>
      </c>
      <c r="CH543" s="100" t="s">
        <v>98</v>
      </c>
      <c r="CI543" s="101" t="s">
        <v>98</v>
      </c>
    </row>
    <row r="544" spans="1:87" ht="21.75" customHeight="1" x14ac:dyDescent="0.25">
      <c r="A544" s="1" t="s">
        <v>1943</v>
      </c>
      <c r="B544" s="7" t="s">
        <v>377</v>
      </c>
      <c r="C544" s="7" t="s">
        <v>1434</v>
      </c>
      <c r="D544" t="s">
        <v>2086</v>
      </c>
      <c r="E544" s="2">
        <v>2007</v>
      </c>
      <c r="F544" s="2" t="s">
        <v>91</v>
      </c>
      <c r="G544" s="2" t="s">
        <v>558</v>
      </c>
      <c r="H544" s="2" t="s">
        <v>93</v>
      </c>
      <c r="I544" s="2" t="s">
        <v>94</v>
      </c>
      <c r="J544" s="2" t="s">
        <v>2087</v>
      </c>
      <c r="K544" s="118" t="str">
        <f t="shared" si="55"/>
        <v>pdf</v>
      </c>
      <c r="L544" s="2" t="s">
        <v>2050</v>
      </c>
      <c r="M544" s="118" t="str">
        <f t="shared" si="56"/>
        <v>pdf</v>
      </c>
      <c r="N544" s="2" t="s">
        <v>97</v>
      </c>
      <c r="O544" s="45" t="s">
        <v>98</v>
      </c>
      <c r="P544" s="13" t="str">
        <f t="shared" si="58"/>
        <v>Folder</v>
      </c>
      <c r="Q544" s="127">
        <v>1650</v>
      </c>
      <c r="R544" s="127">
        <v>750</v>
      </c>
      <c r="S544" s="127">
        <v>850</v>
      </c>
      <c r="T544" s="2">
        <v>24</v>
      </c>
      <c r="U544" s="2" t="s">
        <v>98</v>
      </c>
      <c r="V544" s="7" t="s">
        <v>98</v>
      </c>
      <c r="W544" s="2" t="s">
        <v>98</v>
      </c>
      <c r="X544" s="2" t="s">
        <v>98</v>
      </c>
      <c r="Y544" s="2" t="s">
        <v>98</v>
      </c>
      <c r="Z544" s="2" t="s">
        <v>98</v>
      </c>
      <c r="AA544" s="2" t="s">
        <v>98</v>
      </c>
      <c r="AB544" s="18" t="s">
        <v>98</v>
      </c>
      <c r="AC544" s="7" t="s">
        <v>158</v>
      </c>
      <c r="AD544" s="63" t="s">
        <v>98</v>
      </c>
      <c r="AE544" s="12" t="s">
        <v>98</v>
      </c>
      <c r="AF544" s="133" t="s">
        <v>98</v>
      </c>
      <c r="AG544" s="133" t="s">
        <v>98</v>
      </c>
      <c r="AH544" s="133" t="s">
        <v>98</v>
      </c>
      <c r="AI544" s="133" t="s">
        <v>98</v>
      </c>
      <c r="AJ544" s="133" t="s">
        <v>98</v>
      </c>
      <c r="AK544" s="134" t="s">
        <v>98</v>
      </c>
      <c r="AL544" s="12" t="s">
        <v>98</v>
      </c>
      <c r="AM544" s="12" t="str">
        <f t="shared" si="60"/>
        <v/>
      </c>
      <c r="AN544" s="14" t="str">
        <f t="shared" si="59"/>
        <v>Folder</v>
      </c>
      <c r="AO544" s="15">
        <v>0</v>
      </c>
      <c r="AQ544" s="71" t="s">
        <v>98</v>
      </c>
      <c r="AR544" s="67" t="str">
        <f t="shared" si="57"/>
        <v>K19x.058</v>
      </c>
      <c r="AS544" s="67" t="s">
        <v>1984</v>
      </c>
      <c r="AT544" s="67" t="s">
        <v>100</v>
      </c>
      <c r="AU544" s="75" t="s">
        <v>100</v>
      </c>
      <c r="AV544" s="112" t="s">
        <v>1587</v>
      </c>
      <c r="AW544" s="122"/>
      <c r="AX544" s="122"/>
      <c r="AY544" s="12" t="str">
        <f t="shared" si="64"/>
        <v>M5A</v>
      </c>
      <c r="AZ544" s="71" t="s">
        <v>98</v>
      </c>
      <c r="BA544" s="12" t="str">
        <f t="shared" si="65"/>
        <v>55 kw-24 krpm</v>
      </c>
      <c r="BB544" s="12" t="str">
        <f t="shared" si="66"/>
        <v>HSK-A 63</v>
      </c>
      <c r="BC544" s="12" t="str">
        <f t="shared" si="139"/>
        <v>HSK-A 63</v>
      </c>
      <c r="BD544" s="100" t="s">
        <v>98</v>
      </c>
      <c r="BE544" s="12" t="s">
        <v>98</v>
      </c>
      <c r="BF544" s="71" t="s">
        <v>98</v>
      </c>
      <c r="BG544" s="12" t="s">
        <v>98</v>
      </c>
      <c r="BH544" s="12" t="s">
        <v>98</v>
      </c>
      <c r="BI544" s="12" t="s">
        <v>98</v>
      </c>
      <c r="BJ544" s="100" t="s">
        <v>98</v>
      </c>
      <c r="BK544" s="12" t="s">
        <v>98</v>
      </c>
      <c r="BL544" s="71" t="s">
        <v>98</v>
      </c>
      <c r="BM544" s="12" t="s">
        <v>98</v>
      </c>
      <c r="BN544" s="12" t="s">
        <v>98</v>
      </c>
      <c r="BO544" s="12" t="s">
        <v>98</v>
      </c>
      <c r="BP544" s="100" t="s">
        <v>98</v>
      </c>
      <c r="BQ544" s="12" t="s">
        <v>98</v>
      </c>
      <c r="BR544" s="71" t="s">
        <v>98</v>
      </c>
      <c r="BS544" s="12" t="s">
        <v>98</v>
      </c>
      <c r="BT544" s="12" t="s">
        <v>98</v>
      </c>
      <c r="BU544" s="12" t="s">
        <v>98</v>
      </c>
      <c r="BV544" s="100" t="s">
        <v>98</v>
      </c>
      <c r="BW544" s="12" t="s">
        <v>98</v>
      </c>
      <c r="BX544" s="71" t="s">
        <v>98</v>
      </c>
      <c r="BY544" s="12" t="s">
        <v>98</v>
      </c>
      <c r="BZ544" s="12" t="s">
        <v>98</v>
      </c>
      <c r="CA544" s="12" t="s">
        <v>98</v>
      </c>
      <c r="CB544" s="100" t="s">
        <v>98</v>
      </c>
      <c r="CC544" s="100" t="s">
        <v>98</v>
      </c>
      <c r="CD544" s="100" t="s">
        <v>98</v>
      </c>
      <c r="CE544" s="100" t="s">
        <v>98</v>
      </c>
      <c r="CF544" s="100" t="s">
        <v>98</v>
      </c>
      <c r="CG544" s="100" t="s">
        <v>98</v>
      </c>
      <c r="CH544" s="100" t="s">
        <v>98</v>
      </c>
      <c r="CI544" s="101" t="s">
        <v>98</v>
      </c>
    </row>
    <row r="545" spans="1:87" ht="21.75" customHeight="1" x14ac:dyDescent="0.25">
      <c r="A545" s="1" t="s">
        <v>1943</v>
      </c>
      <c r="B545" s="7" t="s">
        <v>389</v>
      </c>
      <c r="C545" s="7" t="s">
        <v>1434</v>
      </c>
      <c r="D545" t="s">
        <v>2088</v>
      </c>
      <c r="E545" s="2">
        <v>2007</v>
      </c>
      <c r="F545" s="2" t="s">
        <v>91</v>
      </c>
      <c r="G545" s="2" t="s">
        <v>558</v>
      </c>
      <c r="H545" s="2" t="s">
        <v>93</v>
      </c>
      <c r="I545" s="2" t="s">
        <v>94</v>
      </c>
      <c r="J545" s="2" t="s">
        <v>2089</v>
      </c>
      <c r="K545" s="118" t="str">
        <f t="shared" si="55"/>
        <v>pdf</v>
      </c>
      <c r="L545" s="2" t="s">
        <v>2050</v>
      </c>
      <c r="M545" s="118" t="str">
        <f t="shared" si="56"/>
        <v>pdf</v>
      </c>
      <c r="N545" s="2" t="s">
        <v>97</v>
      </c>
      <c r="O545" s="45" t="s">
        <v>98</v>
      </c>
      <c r="P545" s="13" t="str">
        <f t="shared" si="58"/>
        <v>Folder</v>
      </c>
      <c r="Q545" s="127">
        <v>1650</v>
      </c>
      <c r="R545" s="127">
        <v>750</v>
      </c>
      <c r="S545" s="127">
        <v>850</v>
      </c>
      <c r="T545" s="2">
        <v>42</v>
      </c>
      <c r="U545" s="2" t="s">
        <v>98</v>
      </c>
      <c r="V545" s="7" t="s">
        <v>98</v>
      </c>
      <c r="W545" s="2" t="s">
        <v>98</v>
      </c>
      <c r="X545" s="2" t="s">
        <v>98</v>
      </c>
      <c r="Y545" s="2" t="s">
        <v>98</v>
      </c>
      <c r="Z545" s="2" t="s">
        <v>98</v>
      </c>
      <c r="AA545" s="2" t="s">
        <v>98</v>
      </c>
      <c r="AB545" s="18" t="s">
        <v>98</v>
      </c>
      <c r="AC545" s="7" t="s">
        <v>137</v>
      </c>
      <c r="AD545" s="63" t="s">
        <v>98</v>
      </c>
      <c r="AE545" s="12" t="s">
        <v>98</v>
      </c>
      <c r="AF545" s="133" t="s">
        <v>98</v>
      </c>
      <c r="AG545" s="133" t="s">
        <v>98</v>
      </c>
      <c r="AH545" s="133" t="s">
        <v>98</v>
      </c>
      <c r="AI545" s="133" t="s">
        <v>98</v>
      </c>
      <c r="AJ545" s="133" t="s">
        <v>98</v>
      </c>
      <c r="AK545" s="134" t="s">
        <v>98</v>
      </c>
      <c r="AL545" s="12" t="s">
        <v>98</v>
      </c>
      <c r="AM545" s="12" t="str">
        <f t="shared" si="60"/>
        <v/>
      </c>
      <c r="AN545" s="14" t="str">
        <f t="shared" si="59"/>
        <v>Folder</v>
      </c>
      <c r="AO545" s="15">
        <v>0</v>
      </c>
      <c r="AQ545" s="71" t="s">
        <v>98</v>
      </c>
      <c r="AR545" s="67" t="str">
        <f t="shared" si="57"/>
        <v>K19x.059</v>
      </c>
      <c r="AS545" s="67" t="s">
        <v>1984</v>
      </c>
      <c r="AT545" s="67" t="s">
        <v>100</v>
      </c>
      <c r="AU545" s="75" t="s">
        <v>100</v>
      </c>
      <c r="AV545" s="112" t="s">
        <v>1618</v>
      </c>
      <c r="AW545" s="122" t="s">
        <v>188</v>
      </c>
      <c r="AX545" s="122" t="s">
        <v>104</v>
      </c>
      <c r="AY545" s="12" t="str">
        <f t="shared" si="64"/>
        <v>M5A</v>
      </c>
      <c r="AZ545" s="71" t="s">
        <v>98</v>
      </c>
      <c r="BA545" s="12" t="str">
        <f t="shared" si="65"/>
        <v>55 kw-24 krpm</v>
      </c>
      <c r="BB545" s="12" t="str">
        <f t="shared" si="66"/>
        <v>HSK-A 63</v>
      </c>
      <c r="BC545" s="12" t="str">
        <f t="shared" si="139"/>
        <v>HSK-A 63</v>
      </c>
      <c r="BD545" s="100" t="s">
        <v>98</v>
      </c>
      <c r="BE545" s="12" t="s">
        <v>98</v>
      </c>
      <c r="BF545" s="71" t="s">
        <v>98</v>
      </c>
      <c r="BG545" s="12" t="s">
        <v>98</v>
      </c>
      <c r="BH545" s="12" t="s">
        <v>98</v>
      </c>
      <c r="BI545" s="12" t="s">
        <v>98</v>
      </c>
      <c r="BJ545" s="100" t="s">
        <v>98</v>
      </c>
      <c r="BK545" s="12" t="s">
        <v>98</v>
      </c>
      <c r="BL545" s="71" t="s">
        <v>98</v>
      </c>
      <c r="BM545" s="12" t="s">
        <v>98</v>
      </c>
      <c r="BN545" s="12" t="s">
        <v>98</v>
      </c>
      <c r="BO545" s="12" t="s">
        <v>98</v>
      </c>
      <c r="BP545" s="100" t="s">
        <v>98</v>
      </c>
      <c r="BQ545" s="12" t="s">
        <v>98</v>
      </c>
      <c r="BR545" s="71" t="s">
        <v>98</v>
      </c>
      <c r="BS545" s="12" t="s">
        <v>98</v>
      </c>
      <c r="BT545" s="12" t="s">
        <v>98</v>
      </c>
      <c r="BU545" s="12" t="s">
        <v>98</v>
      </c>
      <c r="BV545" s="100" t="s">
        <v>98</v>
      </c>
      <c r="BW545" s="12" t="s">
        <v>98</v>
      </c>
      <c r="BX545" s="71" t="s">
        <v>98</v>
      </c>
      <c r="BY545" s="12" t="s">
        <v>98</v>
      </c>
      <c r="BZ545" s="12" t="s">
        <v>98</v>
      </c>
      <c r="CA545" s="12" t="s">
        <v>98</v>
      </c>
      <c r="CB545" s="100" t="s">
        <v>98</v>
      </c>
      <c r="CC545" s="100" t="s">
        <v>98</v>
      </c>
      <c r="CD545" s="100" t="s">
        <v>98</v>
      </c>
      <c r="CE545" s="100" t="s">
        <v>98</v>
      </c>
      <c r="CF545" s="100" t="s">
        <v>98</v>
      </c>
      <c r="CG545" s="100" t="s">
        <v>98</v>
      </c>
      <c r="CH545" s="100" t="s">
        <v>98</v>
      </c>
      <c r="CI545" s="101" t="s">
        <v>98</v>
      </c>
    </row>
    <row r="546" spans="1:87" ht="21.75" customHeight="1" x14ac:dyDescent="0.25">
      <c r="A546" s="1" t="s">
        <v>1943</v>
      </c>
      <c r="B546" s="7" t="s">
        <v>398</v>
      </c>
      <c r="C546" s="7" t="s">
        <v>1434</v>
      </c>
      <c r="D546" t="s">
        <v>640</v>
      </c>
      <c r="E546" s="2">
        <v>2007</v>
      </c>
      <c r="F546" s="2" t="s">
        <v>91</v>
      </c>
      <c r="G546" s="2" t="s">
        <v>558</v>
      </c>
      <c r="H546" s="2" t="s">
        <v>93</v>
      </c>
      <c r="I546" s="2" t="s">
        <v>94</v>
      </c>
      <c r="J546" s="2" t="s">
        <v>2090</v>
      </c>
      <c r="K546" s="118" t="str">
        <f t="shared" si="55"/>
        <v>pdf</v>
      </c>
      <c r="L546" s="2" t="s">
        <v>2050</v>
      </c>
      <c r="M546" s="118" t="str">
        <f t="shared" si="56"/>
        <v>pdf</v>
      </c>
      <c r="N546" s="2" t="s">
        <v>97</v>
      </c>
      <c r="O546" s="45" t="s">
        <v>98</v>
      </c>
      <c r="P546" s="13" t="str">
        <f t="shared" si="58"/>
        <v>Folder</v>
      </c>
      <c r="Q546" s="127">
        <v>1650</v>
      </c>
      <c r="R546" s="127">
        <v>750</v>
      </c>
      <c r="S546" s="127">
        <v>850</v>
      </c>
      <c r="T546" s="2">
        <v>24</v>
      </c>
      <c r="U546" s="2" t="s">
        <v>99</v>
      </c>
      <c r="V546" s="7" t="s">
        <v>98</v>
      </c>
      <c r="W546" s="2" t="s">
        <v>98</v>
      </c>
      <c r="X546" s="2" t="s">
        <v>98</v>
      </c>
      <c r="Y546" s="2" t="s">
        <v>98</v>
      </c>
      <c r="Z546" s="2" t="s">
        <v>98</v>
      </c>
      <c r="AA546" s="2" t="s">
        <v>99</v>
      </c>
      <c r="AB546" s="18" t="s">
        <v>98</v>
      </c>
      <c r="AC546" s="7" t="s">
        <v>137</v>
      </c>
      <c r="AD546" s="63" t="s">
        <v>98</v>
      </c>
      <c r="AE546" s="12" t="s">
        <v>98</v>
      </c>
      <c r="AF546" s="133" t="s">
        <v>98</v>
      </c>
      <c r="AG546" s="133" t="s">
        <v>98</v>
      </c>
      <c r="AH546" s="133" t="s">
        <v>98</v>
      </c>
      <c r="AI546" s="133" t="s">
        <v>98</v>
      </c>
      <c r="AJ546" s="133" t="s">
        <v>98</v>
      </c>
      <c r="AK546" s="134" t="s">
        <v>98</v>
      </c>
      <c r="AL546" s="12" t="s">
        <v>98</v>
      </c>
      <c r="AM546" s="12" t="str">
        <f t="shared" si="60"/>
        <v/>
      </c>
      <c r="AN546" s="14" t="str">
        <f t="shared" si="59"/>
        <v>Folder</v>
      </c>
      <c r="AO546" s="15">
        <v>0</v>
      </c>
      <c r="AQ546" s="71" t="s">
        <v>98</v>
      </c>
      <c r="AR546" s="67" t="str">
        <f t="shared" si="57"/>
        <v>K19x.060</v>
      </c>
      <c r="AS546" s="67" t="s">
        <v>1984</v>
      </c>
      <c r="AT546" s="67" t="s">
        <v>100</v>
      </c>
      <c r="AU546" s="75" t="s">
        <v>100</v>
      </c>
      <c r="AV546" s="112" t="s">
        <v>1618</v>
      </c>
      <c r="AW546" s="122" t="s">
        <v>644</v>
      </c>
      <c r="AX546" s="122" t="s">
        <v>645</v>
      </c>
      <c r="AY546" s="12" t="str">
        <f t="shared" si="64"/>
        <v>M5A</v>
      </c>
      <c r="AZ546" s="71" t="s">
        <v>98</v>
      </c>
      <c r="BA546" s="12" t="str">
        <f t="shared" si="65"/>
        <v>55 kw-24 krpm</v>
      </c>
      <c r="BB546" s="12" t="str">
        <f t="shared" si="66"/>
        <v>HSK-A 63</v>
      </c>
      <c r="BC546" s="12" t="str">
        <f t="shared" si="139"/>
        <v>HSK-A 63</v>
      </c>
      <c r="BD546" s="100" t="s">
        <v>98</v>
      </c>
      <c r="BE546" s="12" t="s">
        <v>98</v>
      </c>
      <c r="BF546" s="71" t="s">
        <v>98</v>
      </c>
      <c r="BG546" s="12" t="s">
        <v>98</v>
      </c>
      <c r="BH546" s="12" t="s">
        <v>98</v>
      </c>
      <c r="BI546" s="12" t="s">
        <v>98</v>
      </c>
      <c r="BJ546" s="100" t="s">
        <v>98</v>
      </c>
      <c r="BK546" s="12" t="s">
        <v>98</v>
      </c>
      <c r="BL546" s="71" t="s">
        <v>98</v>
      </c>
      <c r="BM546" s="12" t="s">
        <v>98</v>
      </c>
      <c r="BN546" s="12" t="s">
        <v>98</v>
      </c>
      <c r="BO546" s="12" t="s">
        <v>98</v>
      </c>
      <c r="BP546" s="100" t="s">
        <v>98</v>
      </c>
      <c r="BQ546" s="12" t="s">
        <v>98</v>
      </c>
      <c r="BR546" s="71" t="s">
        <v>98</v>
      </c>
      <c r="BS546" s="12" t="s">
        <v>98</v>
      </c>
      <c r="BT546" s="12" t="s">
        <v>98</v>
      </c>
      <c r="BU546" s="12" t="s">
        <v>98</v>
      </c>
      <c r="BV546" s="100" t="s">
        <v>98</v>
      </c>
      <c r="BW546" s="12" t="s">
        <v>98</v>
      </c>
      <c r="BX546" s="71" t="s">
        <v>98</v>
      </c>
      <c r="BY546" s="12" t="s">
        <v>98</v>
      </c>
      <c r="BZ546" s="12" t="s">
        <v>98</v>
      </c>
      <c r="CA546" s="12" t="s">
        <v>98</v>
      </c>
      <c r="CB546" s="100" t="s">
        <v>98</v>
      </c>
      <c r="CC546" s="100" t="s">
        <v>98</v>
      </c>
      <c r="CD546" s="100" t="s">
        <v>98</v>
      </c>
      <c r="CE546" s="100" t="s">
        <v>98</v>
      </c>
      <c r="CF546" s="100" t="s">
        <v>98</v>
      </c>
      <c r="CG546" s="100" t="s">
        <v>98</v>
      </c>
      <c r="CH546" s="100" t="s">
        <v>98</v>
      </c>
      <c r="CI546" s="101" t="s">
        <v>98</v>
      </c>
    </row>
    <row r="547" spans="1:87" ht="21.75" customHeight="1" x14ac:dyDescent="0.25">
      <c r="A547" s="1" t="s">
        <v>1943</v>
      </c>
      <c r="B547" s="7" t="s">
        <v>404</v>
      </c>
      <c r="C547" s="7" t="s">
        <v>1434</v>
      </c>
      <c r="D547" t="s">
        <v>1595</v>
      </c>
      <c r="E547" s="2">
        <v>2008</v>
      </c>
      <c r="F547" s="2" t="s">
        <v>627</v>
      </c>
      <c r="G547" s="2" t="s">
        <v>1216</v>
      </c>
      <c r="H547" s="2" t="s">
        <v>93</v>
      </c>
      <c r="I547" s="2" t="s">
        <v>94</v>
      </c>
      <c r="J547" s="2" t="s">
        <v>2091</v>
      </c>
      <c r="K547" s="118" t="str">
        <f t="shared" si="55"/>
        <v>pdf</v>
      </c>
      <c r="L547" s="2" t="s">
        <v>2092</v>
      </c>
      <c r="M547" s="118" t="str">
        <f t="shared" si="56"/>
        <v>pdf</v>
      </c>
      <c r="N547" s="2" t="s">
        <v>97</v>
      </c>
      <c r="O547" s="45" t="s">
        <v>98</v>
      </c>
      <c r="P547" s="13" t="str">
        <f t="shared" si="58"/>
        <v>Folder</v>
      </c>
      <c r="Q547" s="127">
        <v>1650</v>
      </c>
      <c r="R547" s="127">
        <v>750</v>
      </c>
      <c r="S547" s="127">
        <v>850</v>
      </c>
      <c r="T547" s="2">
        <v>24</v>
      </c>
      <c r="U547" s="2" t="s">
        <v>98</v>
      </c>
      <c r="V547" s="7" t="s">
        <v>98</v>
      </c>
      <c r="W547" s="2" t="s">
        <v>98</v>
      </c>
      <c r="X547" s="2" t="s">
        <v>98</v>
      </c>
      <c r="Y547" s="2" t="s">
        <v>98</v>
      </c>
      <c r="Z547" s="2" t="s">
        <v>98</v>
      </c>
      <c r="AA547" s="2" t="s">
        <v>98</v>
      </c>
      <c r="AB547" s="18" t="s">
        <v>98</v>
      </c>
      <c r="AC547" s="7" t="s">
        <v>158</v>
      </c>
      <c r="AD547" s="63" t="s">
        <v>98</v>
      </c>
      <c r="AE547" s="12" t="s">
        <v>98</v>
      </c>
      <c r="AF547" s="133" t="s">
        <v>98</v>
      </c>
      <c r="AG547" s="133" t="s">
        <v>98</v>
      </c>
      <c r="AH547" s="133" t="s">
        <v>98</v>
      </c>
      <c r="AI547" s="133" t="s">
        <v>98</v>
      </c>
      <c r="AJ547" s="133" t="s">
        <v>98</v>
      </c>
      <c r="AK547" s="134" t="s">
        <v>98</v>
      </c>
      <c r="AL547" s="12" t="s">
        <v>98</v>
      </c>
      <c r="AM547" s="12" t="str">
        <f t="shared" si="60"/>
        <v/>
      </c>
      <c r="AN547" s="14" t="str">
        <f t="shared" si="59"/>
        <v>Folder</v>
      </c>
      <c r="AO547" s="15">
        <v>0</v>
      </c>
      <c r="AQ547" s="71" t="s">
        <v>98</v>
      </c>
      <c r="AR547" s="67" t="str">
        <f t="shared" si="57"/>
        <v>K19x.061</v>
      </c>
      <c r="AS547" s="67" t="s">
        <v>1984</v>
      </c>
      <c r="AT547" s="67" t="s">
        <v>100</v>
      </c>
      <c r="AU547" s="75" t="s">
        <v>100</v>
      </c>
      <c r="AV547" s="112" t="s">
        <v>1587</v>
      </c>
      <c r="AW547" s="122" t="s">
        <v>2093</v>
      </c>
      <c r="AX547" s="122" t="s">
        <v>183</v>
      </c>
      <c r="AY547" s="12" t="str">
        <f t="shared" si="64"/>
        <v>3A</v>
      </c>
      <c r="AZ547" s="71" t="s">
        <v>98</v>
      </c>
      <c r="BA547" s="12" t="str">
        <f t="shared" si="65"/>
        <v>30 kw-24 krpm</v>
      </c>
      <c r="BB547" s="12" t="str">
        <f t="shared" si="66"/>
        <v>HSK-A 63</v>
      </c>
      <c r="BC547" s="12" t="s">
        <v>627</v>
      </c>
      <c r="BD547" s="100" t="s">
        <v>98</v>
      </c>
      <c r="BE547" s="12" t="s">
        <v>98</v>
      </c>
      <c r="BF547" s="71" t="s">
        <v>98</v>
      </c>
      <c r="BG547" s="12" t="s">
        <v>98</v>
      </c>
      <c r="BH547" s="12" t="s">
        <v>98</v>
      </c>
      <c r="BI547" s="12" t="s">
        <v>98</v>
      </c>
      <c r="BJ547" s="100" t="s">
        <v>98</v>
      </c>
      <c r="BK547" s="12" t="s">
        <v>98</v>
      </c>
      <c r="BL547" s="71" t="s">
        <v>98</v>
      </c>
      <c r="BM547" s="12" t="s">
        <v>98</v>
      </c>
      <c r="BN547" s="12" t="s">
        <v>98</v>
      </c>
      <c r="BO547" s="12" t="s">
        <v>98</v>
      </c>
      <c r="BP547" s="100" t="s">
        <v>98</v>
      </c>
      <c r="BQ547" s="12" t="s">
        <v>98</v>
      </c>
      <c r="BR547" s="71" t="s">
        <v>98</v>
      </c>
      <c r="BS547" s="12" t="s">
        <v>98</v>
      </c>
      <c r="BT547" s="12" t="s">
        <v>98</v>
      </c>
      <c r="BU547" s="12" t="s">
        <v>98</v>
      </c>
      <c r="BV547" s="100" t="s">
        <v>98</v>
      </c>
      <c r="BW547" s="12" t="s">
        <v>98</v>
      </c>
      <c r="BX547" s="71" t="s">
        <v>98</v>
      </c>
      <c r="BY547" s="12" t="s">
        <v>98</v>
      </c>
      <c r="BZ547" s="12" t="s">
        <v>98</v>
      </c>
      <c r="CA547" s="12" t="s">
        <v>98</v>
      </c>
      <c r="CB547" s="100" t="s">
        <v>98</v>
      </c>
      <c r="CC547" s="100" t="s">
        <v>98</v>
      </c>
      <c r="CD547" s="100" t="s">
        <v>98</v>
      </c>
      <c r="CE547" s="100" t="s">
        <v>98</v>
      </c>
      <c r="CF547" s="100" t="s">
        <v>98</v>
      </c>
      <c r="CG547" s="100" t="s">
        <v>98</v>
      </c>
      <c r="CH547" s="100" t="s">
        <v>98</v>
      </c>
      <c r="CI547" s="101" t="s">
        <v>98</v>
      </c>
    </row>
    <row r="548" spans="1:87" ht="21.75" customHeight="1" x14ac:dyDescent="0.25">
      <c r="A548" s="1" t="s">
        <v>1943</v>
      </c>
      <c r="B548" s="7" t="s">
        <v>406</v>
      </c>
      <c r="C548" s="7" t="s">
        <v>1434</v>
      </c>
      <c r="D548" t="s">
        <v>2094</v>
      </c>
      <c r="E548" s="2">
        <v>2008</v>
      </c>
      <c r="F548" s="2" t="s">
        <v>91</v>
      </c>
      <c r="G548" s="2" t="s">
        <v>558</v>
      </c>
      <c r="H548" s="2" t="s">
        <v>93</v>
      </c>
      <c r="I548" s="2" t="s">
        <v>94</v>
      </c>
      <c r="J548" s="2" t="s">
        <v>2095</v>
      </c>
      <c r="K548" s="118" t="str">
        <f t="shared" si="55"/>
        <v>pdf</v>
      </c>
      <c r="L548" s="2" t="s">
        <v>2050</v>
      </c>
      <c r="M548" s="118" t="str">
        <f t="shared" si="56"/>
        <v>pdf</v>
      </c>
      <c r="N548" s="2" t="s">
        <v>97</v>
      </c>
      <c r="O548" s="45" t="s">
        <v>98</v>
      </c>
      <c r="P548" s="13" t="str">
        <f t="shared" si="58"/>
        <v>Folder</v>
      </c>
      <c r="Q548" s="127">
        <v>1650</v>
      </c>
      <c r="R548" s="127">
        <v>750</v>
      </c>
      <c r="S548" s="127">
        <v>850</v>
      </c>
      <c r="T548" s="2">
        <v>24</v>
      </c>
      <c r="U548" s="2" t="s">
        <v>99</v>
      </c>
      <c r="V548" s="7" t="s">
        <v>98</v>
      </c>
      <c r="W548" s="2" t="s">
        <v>98</v>
      </c>
      <c r="X548" s="2" t="s">
        <v>98</v>
      </c>
      <c r="Y548" s="2" t="s">
        <v>98</v>
      </c>
      <c r="Z548" s="2" t="s">
        <v>98</v>
      </c>
      <c r="AA548" s="2" t="s">
        <v>99</v>
      </c>
      <c r="AB548" s="18" t="s">
        <v>98</v>
      </c>
      <c r="AC548" s="7" t="s">
        <v>158</v>
      </c>
      <c r="AD548" s="63" t="s">
        <v>98</v>
      </c>
      <c r="AE548" s="12" t="s">
        <v>98</v>
      </c>
      <c r="AF548" s="133" t="s">
        <v>98</v>
      </c>
      <c r="AG548" s="133" t="s">
        <v>98</v>
      </c>
      <c r="AH548" s="133" t="s">
        <v>98</v>
      </c>
      <c r="AI548" s="133" t="s">
        <v>98</v>
      </c>
      <c r="AJ548" s="133" t="s">
        <v>98</v>
      </c>
      <c r="AK548" s="134" t="s">
        <v>98</v>
      </c>
      <c r="AL548" s="12" t="s">
        <v>98</v>
      </c>
      <c r="AM548" s="12" t="str">
        <f t="shared" si="60"/>
        <v/>
      </c>
      <c r="AN548" s="14" t="str">
        <f t="shared" si="59"/>
        <v>Folder</v>
      </c>
      <c r="AO548" s="15">
        <v>0</v>
      </c>
      <c r="AQ548" s="71" t="s">
        <v>98</v>
      </c>
      <c r="AR548" s="67" t="str">
        <f t="shared" si="57"/>
        <v>K19x.062</v>
      </c>
      <c r="AS548" s="67" t="s">
        <v>1984</v>
      </c>
      <c r="AT548" s="67" t="s">
        <v>100</v>
      </c>
      <c r="AU548" s="75" t="s">
        <v>100</v>
      </c>
      <c r="AV548" s="112" t="s">
        <v>2020</v>
      </c>
      <c r="AW548" s="122" t="s">
        <v>172</v>
      </c>
      <c r="AX548" s="122" t="s">
        <v>104</v>
      </c>
      <c r="AY548" s="12" t="str">
        <f t="shared" si="64"/>
        <v>M5A</v>
      </c>
      <c r="AZ548" s="71" t="s">
        <v>98</v>
      </c>
      <c r="BA548" s="12" t="str">
        <f t="shared" si="65"/>
        <v>55 kw-24 krpm</v>
      </c>
      <c r="BB548" s="12" t="str">
        <f t="shared" si="66"/>
        <v>HSK-A 63</v>
      </c>
      <c r="BC548" s="12" t="str">
        <f t="shared" si="139"/>
        <v>HSK-A 63</v>
      </c>
      <c r="BD548" s="100" t="s">
        <v>98</v>
      </c>
      <c r="BE548" s="12" t="s">
        <v>98</v>
      </c>
      <c r="BF548" s="71" t="s">
        <v>98</v>
      </c>
      <c r="BG548" s="12" t="s">
        <v>98</v>
      </c>
      <c r="BH548" s="12" t="s">
        <v>98</v>
      </c>
      <c r="BI548" s="12" t="s">
        <v>98</v>
      </c>
      <c r="BJ548" s="100" t="s">
        <v>98</v>
      </c>
      <c r="BK548" s="12" t="s">
        <v>98</v>
      </c>
      <c r="BL548" s="71" t="s">
        <v>98</v>
      </c>
      <c r="BM548" s="12" t="s">
        <v>98</v>
      </c>
      <c r="BN548" s="12" t="s">
        <v>98</v>
      </c>
      <c r="BO548" s="12" t="s">
        <v>98</v>
      </c>
      <c r="BP548" s="100" t="s">
        <v>98</v>
      </c>
      <c r="BQ548" s="12" t="s">
        <v>98</v>
      </c>
      <c r="BR548" s="71" t="s">
        <v>98</v>
      </c>
      <c r="BS548" s="12" t="s">
        <v>98</v>
      </c>
      <c r="BT548" s="12" t="s">
        <v>98</v>
      </c>
      <c r="BU548" s="12" t="s">
        <v>98</v>
      </c>
      <c r="BV548" s="100" t="s">
        <v>98</v>
      </c>
      <c r="BW548" s="12" t="s">
        <v>98</v>
      </c>
      <c r="BX548" s="71" t="s">
        <v>98</v>
      </c>
      <c r="BY548" s="12" t="s">
        <v>98</v>
      </c>
      <c r="BZ548" s="12" t="s">
        <v>98</v>
      </c>
      <c r="CA548" s="12" t="s">
        <v>98</v>
      </c>
      <c r="CB548" s="100" t="s">
        <v>98</v>
      </c>
      <c r="CC548" s="100" t="s">
        <v>98</v>
      </c>
      <c r="CD548" s="100" t="s">
        <v>98</v>
      </c>
      <c r="CE548" s="100" t="s">
        <v>98</v>
      </c>
      <c r="CF548" s="100" t="s">
        <v>98</v>
      </c>
      <c r="CG548" s="100" t="s">
        <v>98</v>
      </c>
      <c r="CH548" s="100" t="s">
        <v>98</v>
      </c>
      <c r="CI548" s="101" t="s">
        <v>98</v>
      </c>
    </row>
    <row r="549" spans="1:87" ht="21.75" customHeight="1" x14ac:dyDescent="0.25">
      <c r="A549" s="1" t="s">
        <v>1943</v>
      </c>
      <c r="B549" s="7" t="s">
        <v>411</v>
      </c>
      <c r="C549" s="7" t="s">
        <v>1434</v>
      </c>
      <c r="D549" t="s">
        <v>2096</v>
      </c>
      <c r="E549" s="2">
        <v>2008</v>
      </c>
      <c r="F549" s="2" t="s">
        <v>91</v>
      </c>
      <c r="G549" s="2" t="s">
        <v>558</v>
      </c>
      <c r="H549" s="2" t="s">
        <v>93</v>
      </c>
      <c r="I549" s="2" t="s">
        <v>94</v>
      </c>
      <c r="J549" s="2" t="s">
        <v>2097</v>
      </c>
      <c r="K549" s="118" t="str">
        <f t="shared" si="55"/>
        <v>pdf</v>
      </c>
      <c r="L549" s="2" t="s">
        <v>2043</v>
      </c>
      <c r="M549" s="118" t="str">
        <f t="shared" si="56"/>
        <v>pdf</v>
      </c>
      <c r="N549" s="2" t="s">
        <v>97</v>
      </c>
      <c r="O549" s="45" t="s">
        <v>98</v>
      </c>
      <c r="P549" s="13" t="str">
        <f t="shared" si="58"/>
        <v>Folder</v>
      </c>
      <c r="Q549" s="127">
        <v>1650</v>
      </c>
      <c r="R549" s="127">
        <v>750</v>
      </c>
      <c r="S549" s="127">
        <v>850</v>
      </c>
      <c r="T549" s="2">
        <v>24</v>
      </c>
      <c r="U549" s="2" t="s">
        <v>99</v>
      </c>
      <c r="V549" s="7" t="s">
        <v>98</v>
      </c>
      <c r="W549" s="2" t="s">
        <v>98</v>
      </c>
      <c r="X549" s="2" t="s">
        <v>98</v>
      </c>
      <c r="Y549" s="2" t="s">
        <v>98</v>
      </c>
      <c r="Z549" s="2" t="s">
        <v>98</v>
      </c>
      <c r="AA549" s="2" t="s">
        <v>98</v>
      </c>
      <c r="AB549" s="18" t="s">
        <v>98</v>
      </c>
      <c r="AC549" s="7" t="s">
        <v>170</v>
      </c>
      <c r="AD549" s="63" t="s">
        <v>98</v>
      </c>
      <c r="AE549" s="12" t="s">
        <v>98</v>
      </c>
      <c r="AF549" s="133" t="s">
        <v>98</v>
      </c>
      <c r="AG549" s="133" t="s">
        <v>98</v>
      </c>
      <c r="AH549" s="133" t="s">
        <v>98</v>
      </c>
      <c r="AI549" s="133" t="s">
        <v>98</v>
      </c>
      <c r="AJ549" s="133" t="s">
        <v>98</v>
      </c>
      <c r="AK549" s="134" t="s">
        <v>98</v>
      </c>
      <c r="AL549" s="12" t="s">
        <v>98</v>
      </c>
      <c r="AM549" s="12" t="str">
        <f t="shared" si="60"/>
        <v/>
      </c>
      <c r="AN549" s="14" t="str">
        <f t="shared" si="59"/>
        <v>Folder</v>
      </c>
      <c r="AO549" s="15">
        <v>0</v>
      </c>
      <c r="AQ549" s="71" t="s">
        <v>98</v>
      </c>
      <c r="AR549" s="67" t="str">
        <f t="shared" si="57"/>
        <v>K19x.063</v>
      </c>
      <c r="AS549" s="67" t="s">
        <v>1984</v>
      </c>
      <c r="AT549" s="67" t="s">
        <v>100</v>
      </c>
      <c r="AU549" s="75" t="s">
        <v>100</v>
      </c>
      <c r="AV549" s="112" t="s">
        <v>2020</v>
      </c>
      <c r="AW549" s="122" t="s">
        <v>1105</v>
      </c>
      <c r="AX549" s="122" t="s">
        <v>183</v>
      </c>
      <c r="AY549" s="12" t="str">
        <f t="shared" si="64"/>
        <v>M5A</v>
      </c>
      <c r="AZ549" s="71" t="s">
        <v>98</v>
      </c>
      <c r="BA549" s="12" t="str">
        <f t="shared" si="65"/>
        <v>55 kw-24 krpm</v>
      </c>
      <c r="BB549" s="12" t="str">
        <f t="shared" si="66"/>
        <v>HSK-A 63</v>
      </c>
      <c r="BC549" s="12" t="str">
        <f t="shared" si="139"/>
        <v>HSK-A 63</v>
      </c>
      <c r="BD549" s="100" t="s">
        <v>98</v>
      </c>
      <c r="BE549" s="12" t="s">
        <v>98</v>
      </c>
      <c r="BF549" s="71" t="s">
        <v>98</v>
      </c>
      <c r="BG549" s="12" t="s">
        <v>98</v>
      </c>
      <c r="BH549" s="12" t="s">
        <v>98</v>
      </c>
      <c r="BI549" s="12" t="s">
        <v>98</v>
      </c>
      <c r="BJ549" s="100" t="s">
        <v>98</v>
      </c>
      <c r="BK549" s="12" t="s">
        <v>98</v>
      </c>
      <c r="BL549" s="71" t="s">
        <v>98</v>
      </c>
      <c r="BM549" s="12" t="s">
        <v>98</v>
      </c>
      <c r="BN549" s="12" t="s">
        <v>98</v>
      </c>
      <c r="BO549" s="12" t="s">
        <v>98</v>
      </c>
      <c r="BP549" s="100" t="s">
        <v>98</v>
      </c>
      <c r="BQ549" s="12" t="s">
        <v>98</v>
      </c>
      <c r="BR549" s="71" t="s">
        <v>98</v>
      </c>
      <c r="BS549" s="12" t="s">
        <v>98</v>
      </c>
      <c r="BT549" s="12" t="s">
        <v>98</v>
      </c>
      <c r="BU549" s="12" t="s">
        <v>98</v>
      </c>
      <c r="BV549" s="100" t="s">
        <v>98</v>
      </c>
      <c r="BW549" s="12" t="s">
        <v>98</v>
      </c>
      <c r="BX549" s="71" t="s">
        <v>98</v>
      </c>
      <c r="BY549" s="12" t="s">
        <v>98</v>
      </c>
      <c r="BZ549" s="12" t="s">
        <v>98</v>
      </c>
      <c r="CA549" s="12" t="s">
        <v>98</v>
      </c>
      <c r="CB549" s="100" t="s">
        <v>98</v>
      </c>
      <c r="CC549" s="100" t="s">
        <v>98</v>
      </c>
      <c r="CD549" s="100" t="s">
        <v>98</v>
      </c>
      <c r="CE549" s="100" t="s">
        <v>98</v>
      </c>
      <c r="CF549" s="100" t="s">
        <v>98</v>
      </c>
      <c r="CG549" s="100" t="s">
        <v>98</v>
      </c>
      <c r="CH549" s="100" t="s">
        <v>98</v>
      </c>
      <c r="CI549" s="101" t="s">
        <v>98</v>
      </c>
    </row>
    <row r="550" spans="1:87" ht="21.75" customHeight="1" x14ac:dyDescent="0.25">
      <c r="A550" s="1" t="s">
        <v>1943</v>
      </c>
      <c r="B550" s="7" t="s">
        <v>415</v>
      </c>
      <c r="C550" s="7" t="s">
        <v>1434</v>
      </c>
      <c r="D550" t="s">
        <v>1964</v>
      </c>
      <c r="E550" s="2">
        <v>2008</v>
      </c>
      <c r="F550" s="2" t="s">
        <v>91</v>
      </c>
      <c r="G550" s="2" t="s">
        <v>558</v>
      </c>
      <c r="H550" s="2" t="s">
        <v>93</v>
      </c>
      <c r="I550" s="2" t="s">
        <v>94</v>
      </c>
      <c r="J550" s="2" t="s">
        <v>2098</v>
      </c>
      <c r="K550" s="118" t="str">
        <f t="shared" si="55"/>
        <v>pdf</v>
      </c>
      <c r="L550" s="2" t="s">
        <v>2050</v>
      </c>
      <c r="M550" s="118" t="str">
        <f t="shared" si="56"/>
        <v>pdf</v>
      </c>
      <c r="N550" s="2" t="s">
        <v>97</v>
      </c>
      <c r="O550" s="45" t="s">
        <v>98</v>
      </c>
      <c r="P550" s="13" t="str">
        <f t="shared" si="58"/>
        <v>Folder</v>
      </c>
      <c r="Q550" s="127">
        <v>1650</v>
      </c>
      <c r="R550" s="127">
        <v>750</v>
      </c>
      <c r="S550" s="127">
        <v>850</v>
      </c>
      <c r="T550" s="2">
        <v>42</v>
      </c>
      <c r="U550" s="2" t="s">
        <v>99</v>
      </c>
      <c r="V550" s="7" t="s">
        <v>98</v>
      </c>
      <c r="W550" s="2" t="s">
        <v>98</v>
      </c>
      <c r="X550" s="2" t="s">
        <v>98</v>
      </c>
      <c r="Y550" s="2" t="s">
        <v>98</v>
      </c>
      <c r="Z550" s="2" t="s">
        <v>98</v>
      </c>
      <c r="AA550" s="2" t="s">
        <v>99</v>
      </c>
      <c r="AB550" s="18" t="s">
        <v>98</v>
      </c>
      <c r="AC550" s="7" t="s">
        <v>137</v>
      </c>
      <c r="AD550" s="63" t="s">
        <v>98</v>
      </c>
      <c r="AE550" s="12" t="s">
        <v>98</v>
      </c>
      <c r="AF550" s="133" t="s">
        <v>98</v>
      </c>
      <c r="AG550" s="133" t="s">
        <v>98</v>
      </c>
      <c r="AH550" s="133" t="s">
        <v>98</v>
      </c>
      <c r="AI550" s="133" t="s">
        <v>98</v>
      </c>
      <c r="AJ550" s="133" t="s">
        <v>98</v>
      </c>
      <c r="AK550" s="134" t="s">
        <v>98</v>
      </c>
      <c r="AL550" s="12" t="s">
        <v>98</v>
      </c>
      <c r="AM550" s="12" t="str">
        <f t="shared" si="60"/>
        <v/>
      </c>
      <c r="AN550" s="14" t="str">
        <f t="shared" si="59"/>
        <v>Folder</v>
      </c>
      <c r="AO550" s="15">
        <v>0</v>
      </c>
      <c r="AQ550" s="71" t="s">
        <v>98</v>
      </c>
      <c r="AR550" s="67" t="str">
        <f t="shared" si="57"/>
        <v>K19x.064</v>
      </c>
      <c r="AS550" s="67" t="s">
        <v>1984</v>
      </c>
      <c r="AT550" s="67" t="s">
        <v>100</v>
      </c>
      <c r="AU550" s="75" t="s">
        <v>100</v>
      </c>
      <c r="AV550" s="112" t="s">
        <v>1618</v>
      </c>
      <c r="AW550" s="122" t="s">
        <v>172</v>
      </c>
      <c r="AX550" s="122" t="s">
        <v>104</v>
      </c>
      <c r="AY550" s="12" t="str">
        <f t="shared" si="64"/>
        <v>M5A</v>
      </c>
      <c r="AZ550" s="71" t="s">
        <v>98</v>
      </c>
      <c r="BA550" s="12" t="str">
        <f t="shared" si="65"/>
        <v>55 kw-24 krpm</v>
      </c>
      <c r="BB550" s="12" t="str">
        <f t="shared" si="66"/>
        <v>HSK-A 63</v>
      </c>
      <c r="BC550" s="12" t="str">
        <f t="shared" si="139"/>
        <v>HSK-A 63</v>
      </c>
      <c r="BD550" s="100" t="s">
        <v>98</v>
      </c>
      <c r="BE550" s="12" t="s">
        <v>98</v>
      </c>
      <c r="BF550" s="71" t="s">
        <v>98</v>
      </c>
      <c r="BG550" s="12" t="s">
        <v>98</v>
      </c>
      <c r="BH550" s="12" t="s">
        <v>98</v>
      </c>
      <c r="BI550" s="12" t="s">
        <v>98</v>
      </c>
      <c r="BJ550" s="100" t="s">
        <v>98</v>
      </c>
      <c r="BK550" s="12" t="s">
        <v>98</v>
      </c>
      <c r="BL550" s="71" t="s">
        <v>98</v>
      </c>
      <c r="BM550" s="12" t="s">
        <v>98</v>
      </c>
      <c r="BN550" s="12" t="s">
        <v>98</v>
      </c>
      <c r="BO550" s="12" t="s">
        <v>98</v>
      </c>
      <c r="BP550" s="100" t="s">
        <v>98</v>
      </c>
      <c r="BQ550" s="12" t="s">
        <v>98</v>
      </c>
      <c r="BR550" s="71" t="s">
        <v>98</v>
      </c>
      <c r="BS550" s="12" t="s">
        <v>98</v>
      </c>
      <c r="BT550" s="12" t="s">
        <v>98</v>
      </c>
      <c r="BU550" s="12" t="s">
        <v>98</v>
      </c>
      <c r="BV550" s="100" t="s">
        <v>98</v>
      </c>
      <c r="BW550" s="12" t="s">
        <v>98</v>
      </c>
      <c r="BX550" s="71" t="s">
        <v>98</v>
      </c>
      <c r="BY550" s="12" t="s">
        <v>98</v>
      </c>
      <c r="BZ550" s="12" t="s">
        <v>98</v>
      </c>
      <c r="CA550" s="12" t="s">
        <v>98</v>
      </c>
      <c r="CB550" s="100" t="s">
        <v>98</v>
      </c>
      <c r="CC550" s="100" t="s">
        <v>98</v>
      </c>
      <c r="CD550" s="100" t="s">
        <v>98</v>
      </c>
      <c r="CE550" s="100" t="s">
        <v>98</v>
      </c>
      <c r="CF550" s="100" t="s">
        <v>98</v>
      </c>
      <c r="CG550" s="100" t="s">
        <v>98</v>
      </c>
      <c r="CH550" s="100" t="s">
        <v>98</v>
      </c>
      <c r="CI550" s="101" t="s">
        <v>98</v>
      </c>
    </row>
    <row r="551" spans="1:87" ht="21.75" customHeight="1" x14ac:dyDescent="0.25">
      <c r="A551" s="1" t="s">
        <v>1943</v>
      </c>
      <c r="B551" s="7" t="s">
        <v>420</v>
      </c>
      <c r="C551" s="7" t="s">
        <v>1434</v>
      </c>
      <c r="D551" t="s">
        <v>1641</v>
      </c>
      <c r="E551" s="2">
        <v>2008</v>
      </c>
      <c r="F551" s="2" t="s">
        <v>91</v>
      </c>
      <c r="G551" s="2" t="s">
        <v>558</v>
      </c>
      <c r="H551" s="2" t="s">
        <v>93</v>
      </c>
      <c r="I551" s="2" t="s">
        <v>94</v>
      </c>
      <c r="J551" s="2" t="s">
        <v>2099</v>
      </c>
      <c r="K551" s="118" t="str">
        <f t="shared" si="55"/>
        <v>pdf</v>
      </c>
      <c r="L551" s="2" t="s">
        <v>2050</v>
      </c>
      <c r="M551" s="118" t="str">
        <f t="shared" si="56"/>
        <v>pdf</v>
      </c>
      <c r="N551" s="2" t="s">
        <v>97</v>
      </c>
      <c r="O551" s="45" t="s">
        <v>98</v>
      </c>
      <c r="P551" s="13" t="str">
        <f t="shared" si="58"/>
        <v>Folder</v>
      </c>
      <c r="Q551" s="127">
        <v>1650</v>
      </c>
      <c r="R551" s="127">
        <v>750</v>
      </c>
      <c r="S551" s="127">
        <v>850</v>
      </c>
      <c r="T551" s="2">
        <v>24</v>
      </c>
      <c r="U551" s="2" t="s">
        <v>99</v>
      </c>
      <c r="V551" s="7" t="s">
        <v>98</v>
      </c>
      <c r="W551" s="2" t="s">
        <v>99</v>
      </c>
      <c r="X551" s="2" t="s">
        <v>98</v>
      </c>
      <c r="Y551" s="2" t="s">
        <v>98</v>
      </c>
      <c r="Z551" s="2" t="s">
        <v>98</v>
      </c>
      <c r="AA551" s="2" t="s">
        <v>98</v>
      </c>
      <c r="AB551" s="18" t="s">
        <v>98</v>
      </c>
      <c r="AC551" s="7" t="s">
        <v>1643</v>
      </c>
      <c r="AD551" s="63" t="s">
        <v>98</v>
      </c>
      <c r="AE551" s="12" t="s">
        <v>98</v>
      </c>
      <c r="AF551" s="133" t="s">
        <v>98</v>
      </c>
      <c r="AG551" s="133" t="s">
        <v>98</v>
      </c>
      <c r="AH551" s="133" t="s">
        <v>98</v>
      </c>
      <c r="AI551" s="133" t="s">
        <v>98</v>
      </c>
      <c r="AJ551" s="133" t="s">
        <v>98</v>
      </c>
      <c r="AK551" s="134" t="s">
        <v>98</v>
      </c>
      <c r="AL551" s="12" t="s">
        <v>98</v>
      </c>
      <c r="AM551" s="12" t="str">
        <f t="shared" si="60"/>
        <v/>
      </c>
      <c r="AN551" s="14" t="str">
        <f t="shared" si="59"/>
        <v>Folder</v>
      </c>
      <c r="AO551" s="15">
        <v>0</v>
      </c>
      <c r="AQ551" s="71" t="s">
        <v>98</v>
      </c>
      <c r="AR551" s="67" t="str">
        <f t="shared" si="57"/>
        <v>K19x.065</v>
      </c>
      <c r="AS551" s="67" t="s">
        <v>1984</v>
      </c>
      <c r="AT551" s="67" t="s">
        <v>100</v>
      </c>
      <c r="AU551" s="75" t="s">
        <v>100</v>
      </c>
      <c r="AV551" s="112" t="s">
        <v>1587</v>
      </c>
      <c r="AW551" s="122" t="s">
        <v>319</v>
      </c>
      <c r="AX551" s="122" t="s">
        <v>139</v>
      </c>
      <c r="AY551" s="12" t="str">
        <f t="shared" si="64"/>
        <v>M5A</v>
      </c>
      <c r="AZ551" s="71" t="s">
        <v>98</v>
      </c>
      <c r="BA551" s="12" t="str">
        <f t="shared" si="65"/>
        <v>55 kw-24 krpm</v>
      </c>
      <c r="BB551" s="12" t="str">
        <f t="shared" si="66"/>
        <v>HSK-A 63</v>
      </c>
      <c r="BC551" s="12" t="str">
        <f t="shared" si="139"/>
        <v>HSK-A 63</v>
      </c>
      <c r="BD551" s="100" t="s">
        <v>98</v>
      </c>
      <c r="BE551" s="12" t="s">
        <v>98</v>
      </c>
      <c r="BF551" s="71" t="s">
        <v>98</v>
      </c>
      <c r="BG551" s="12" t="s">
        <v>98</v>
      </c>
      <c r="BH551" s="12" t="s">
        <v>98</v>
      </c>
      <c r="BI551" s="12" t="s">
        <v>98</v>
      </c>
      <c r="BJ551" s="100" t="s">
        <v>98</v>
      </c>
      <c r="BK551" s="12" t="s">
        <v>98</v>
      </c>
      <c r="BL551" s="71" t="s">
        <v>98</v>
      </c>
      <c r="BM551" s="12" t="s">
        <v>98</v>
      </c>
      <c r="BN551" s="12" t="s">
        <v>98</v>
      </c>
      <c r="BO551" s="12" t="s">
        <v>98</v>
      </c>
      <c r="BP551" s="100" t="s">
        <v>98</v>
      </c>
      <c r="BQ551" s="12" t="s">
        <v>98</v>
      </c>
      <c r="BR551" s="71" t="s">
        <v>98</v>
      </c>
      <c r="BS551" s="12" t="s">
        <v>98</v>
      </c>
      <c r="BT551" s="12" t="s">
        <v>98</v>
      </c>
      <c r="BU551" s="12" t="s">
        <v>98</v>
      </c>
      <c r="BV551" s="100" t="s">
        <v>98</v>
      </c>
      <c r="BW551" s="12" t="s">
        <v>98</v>
      </c>
      <c r="BX551" s="71" t="s">
        <v>98</v>
      </c>
      <c r="BY551" s="12" t="s">
        <v>98</v>
      </c>
      <c r="BZ551" s="12" t="s">
        <v>98</v>
      </c>
      <c r="CA551" s="12" t="s">
        <v>98</v>
      </c>
      <c r="CB551" s="100" t="s">
        <v>98</v>
      </c>
      <c r="CC551" s="100" t="s">
        <v>98</v>
      </c>
      <c r="CD551" s="100" t="s">
        <v>98</v>
      </c>
      <c r="CE551" s="100" t="s">
        <v>98</v>
      </c>
      <c r="CF551" s="100" t="s">
        <v>98</v>
      </c>
      <c r="CG551" s="100" t="s">
        <v>98</v>
      </c>
      <c r="CH551" s="100" t="s">
        <v>98</v>
      </c>
      <c r="CI551" s="101" t="s">
        <v>98</v>
      </c>
    </row>
    <row r="552" spans="1:87" ht="21.75" customHeight="1" x14ac:dyDescent="0.25">
      <c r="A552" s="1" t="s">
        <v>1943</v>
      </c>
      <c r="B552" s="7" t="s">
        <v>430</v>
      </c>
      <c r="C552" s="7" t="s">
        <v>1434</v>
      </c>
      <c r="D552" t="s">
        <v>647</v>
      </c>
      <c r="E552" s="2">
        <v>2008</v>
      </c>
      <c r="F552" s="2" t="s">
        <v>91</v>
      </c>
      <c r="G552" s="2" t="s">
        <v>558</v>
      </c>
      <c r="H552" s="2" t="s">
        <v>93</v>
      </c>
      <c r="I552" s="2" t="s">
        <v>94</v>
      </c>
      <c r="J552" s="2" t="s">
        <v>2100</v>
      </c>
      <c r="K552" s="118" t="str">
        <f t="shared" si="55"/>
        <v>pdf</v>
      </c>
      <c r="L552" s="2" t="s">
        <v>2050</v>
      </c>
      <c r="M552" s="118" t="str">
        <f t="shared" si="56"/>
        <v>pdf</v>
      </c>
      <c r="N552" s="2" t="s">
        <v>97</v>
      </c>
      <c r="O552" s="45" t="s">
        <v>98</v>
      </c>
      <c r="P552" s="13" t="str">
        <f t="shared" si="58"/>
        <v>Folder</v>
      </c>
      <c r="Q552" s="127">
        <v>1650</v>
      </c>
      <c r="R552" s="127">
        <v>750</v>
      </c>
      <c r="S552" s="127">
        <v>850</v>
      </c>
      <c r="T552" s="2">
        <v>24</v>
      </c>
      <c r="U552" s="2" t="s">
        <v>99</v>
      </c>
      <c r="V552" s="7" t="s">
        <v>98</v>
      </c>
      <c r="W552" s="2" t="s">
        <v>98</v>
      </c>
      <c r="X552" s="2" t="s">
        <v>98</v>
      </c>
      <c r="Y552" s="2" t="s">
        <v>98</v>
      </c>
      <c r="Z552" s="2" t="s">
        <v>98</v>
      </c>
      <c r="AA552" s="2" t="s">
        <v>98</v>
      </c>
      <c r="AB552" s="18" t="s">
        <v>98</v>
      </c>
      <c r="AC552" s="7" t="s">
        <v>130</v>
      </c>
      <c r="AD552" s="63" t="s">
        <v>98</v>
      </c>
      <c r="AE552" s="12" t="s">
        <v>98</v>
      </c>
      <c r="AF552" s="133" t="s">
        <v>98</v>
      </c>
      <c r="AG552" s="133" t="s">
        <v>98</v>
      </c>
      <c r="AH552" s="133" t="s">
        <v>98</v>
      </c>
      <c r="AI552" s="133" t="s">
        <v>98</v>
      </c>
      <c r="AJ552" s="133" t="s">
        <v>98</v>
      </c>
      <c r="AK552" s="134" t="s">
        <v>98</v>
      </c>
      <c r="AL552" s="12" t="s">
        <v>98</v>
      </c>
      <c r="AM552" s="12" t="str">
        <f t="shared" si="60"/>
        <v/>
      </c>
      <c r="AN552" s="14" t="str">
        <f t="shared" si="59"/>
        <v>Folder</v>
      </c>
      <c r="AO552" s="15">
        <v>0</v>
      </c>
      <c r="AQ552" s="71" t="s">
        <v>98</v>
      </c>
      <c r="AR552" s="67" t="str">
        <f t="shared" si="57"/>
        <v>K19x.066</v>
      </c>
      <c r="AS552" s="67" t="s">
        <v>1984</v>
      </c>
      <c r="AT552" s="67" t="s">
        <v>100</v>
      </c>
      <c r="AU552" s="75" t="s">
        <v>100</v>
      </c>
      <c r="AV552" s="112" t="s">
        <v>1587</v>
      </c>
      <c r="AW552" s="122" t="s">
        <v>438</v>
      </c>
      <c r="AX552" s="122" t="s">
        <v>139</v>
      </c>
      <c r="AY552" s="12" t="str">
        <f t="shared" si="64"/>
        <v>M5A</v>
      </c>
      <c r="AZ552" s="71" t="s">
        <v>98</v>
      </c>
      <c r="BA552" s="12" t="str">
        <f t="shared" si="65"/>
        <v>55 kw-24 krpm</v>
      </c>
      <c r="BB552" s="12" t="str">
        <f t="shared" si="66"/>
        <v>HSK-A 63</v>
      </c>
      <c r="BC552" s="12" t="str">
        <f t="shared" si="139"/>
        <v>HSK-A 63</v>
      </c>
      <c r="BD552" s="100" t="s">
        <v>98</v>
      </c>
      <c r="BE552" s="12" t="s">
        <v>98</v>
      </c>
      <c r="BF552" s="71" t="s">
        <v>98</v>
      </c>
      <c r="BG552" s="12" t="s">
        <v>98</v>
      </c>
      <c r="BH552" s="12" t="s">
        <v>98</v>
      </c>
      <c r="BI552" s="12" t="s">
        <v>98</v>
      </c>
      <c r="BJ552" s="100" t="s">
        <v>98</v>
      </c>
      <c r="BK552" s="12" t="s">
        <v>98</v>
      </c>
      <c r="BL552" s="71" t="s">
        <v>98</v>
      </c>
      <c r="BM552" s="12" t="s">
        <v>98</v>
      </c>
      <c r="BN552" s="12" t="s">
        <v>98</v>
      </c>
      <c r="BO552" s="12" t="s">
        <v>98</v>
      </c>
      <c r="BP552" s="100" t="s">
        <v>98</v>
      </c>
      <c r="BQ552" s="12" t="s">
        <v>98</v>
      </c>
      <c r="BR552" s="71" t="s">
        <v>98</v>
      </c>
      <c r="BS552" s="12" t="s">
        <v>98</v>
      </c>
      <c r="BT552" s="12" t="s">
        <v>98</v>
      </c>
      <c r="BU552" s="12" t="s">
        <v>98</v>
      </c>
      <c r="BV552" s="100" t="s">
        <v>98</v>
      </c>
      <c r="BW552" s="12" t="s">
        <v>98</v>
      </c>
      <c r="BX552" s="71" t="s">
        <v>98</v>
      </c>
      <c r="BY552" s="12" t="s">
        <v>98</v>
      </c>
      <c r="BZ552" s="12" t="s">
        <v>98</v>
      </c>
      <c r="CA552" s="12" t="s">
        <v>98</v>
      </c>
      <c r="CB552" s="100" t="s">
        <v>98</v>
      </c>
      <c r="CC552" s="100" t="s">
        <v>98</v>
      </c>
      <c r="CD552" s="100" t="s">
        <v>98</v>
      </c>
      <c r="CE552" s="100" t="s">
        <v>98</v>
      </c>
      <c r="CF552" s="100" t="s">
        <v>98</v>
      </c>
      <c r="CG552" s="100" t="s">
        <v>98</v>
      </c>
      <c r="CH552" s="100" t="s">
        <v>98</v>
      </c>
      <c r="CI552" s="101" t="s">
        <v>98</v>
      </c>
    </row>
    <row r="553" spans="1:87" ht="21.75" customHeight="1" x14ac:dyDescent="0.25">
      <c r="A553" s="1" t="s">
        <v>1943</v>
      </c>
      <c r="B553" s="7" t="s">
        <v>439</v>
      </c>
      <c r="C553" s="7" t="s">
        <v>1434</v>
      </c>
      <c r="D553" t="s">
        <v>763</v>
      </c>
      <c r="E553" s="2">
        <v>2008</v>
      </c>
      <c r="F553" s="2" t="s">
        <v>91</v>
      </c>
      <c r="G553" s="2" t="s">
        <v>558</v>
      </c>
      <c r="H553" s="2" t="s">
        <v>93</v>
      </c>
      <c r="I553" s="2" t="s">
        <v>94</v>
      </c>
      <c r="J553" s="2" t="s">
        <v>2101</v>
      </c>
      <c r="K553" s="118" t="str">
        <f t="shared" si="55"/>
        <v>pdf</v>
      </c>
      <c r="L553" s="2" t="s">
        <v>2043</v>
      </c>
      <c r="M553" s="118" t="str">
        <f t="shared" si="56"/>
        <v>pdf</v>
      </c>
      <c r="N553" s="2" t="s">
        <v>97</v>
      </c>
      <c r="O553" s="45" t="s">
        <v>98</v>
      </c>
      <c r="P553" s="13" t="str">
        <f t="shared" si="58"/>
        <v>Folder</v>
      </c>
      <c r="Q553" s="127">
        <v>1650</v>
      </c>
      <c r="R553" s="127">
        <v>750</v>
      </c>
      <c r="S553" s="127">
        <v>850</v>
      </c>
      <c r="T553" s="2" t="s">
        <v>98</v>
      </c>
      <c r="U553" s="2" t="s">
        <v>99</v>
      </c>
      <c r="V553" s="7" t="s">
        <v>98</v>
      </c>
      <c r="W553" s="2" t="s">
        <v>98</v>
      </c>
      <c r="X553" s="2" t="s">
        <v>98</v>
      </c>
      <c r="Y553" s="2" t="s">
        <v>98</v>
      </c>
      <c r="Z553" s="2" t="s">
        <v>98</v>
      </c>
      <c r="AA553" s="2" t="s">
        <v>98</v>
      </c>
      <c r="AB553" s="18" t="s">
        <v>98</v>
      </c>
      <c r="AC553" s="7" t="s">
        <v>158</v>
      </c>
      <c r="AD553" s="63" t="s">
        <v>98</v>
      </c>
      <c r="AE553" s="12" t="s">
        <v>98</v>
      </c>
      <c r="AF553" s="133" t="s">
        <v>98</v>
      </c>
      <c r="AG553" s="133" t="s">
        <v>98</v>
      </c>
      <c r="AH553" s="133" t="s">
        <v>98</v>
      </c>
      <c r="AI553" s="133" t="s">
        <v>98</v>
      </c>
      <c r="AJ553" s="133" t="s">
        <v>98</v>
      </c>
      <c r="AK553" s="134" t="s">
        <v>98</v>
      </c>
      <c r="AL553" s="12" t="s">
        <v>98</v>
      </c>
      <c r="AM553" s="12" t="str">
        <f t="shared" si="60"/>
        <v/>
      </c>
      <c r="AN553" s="14" t="str">
        <f t="shared" si="59"/>
        <v>Folder</v>
      </c>
      <c r="AO553" s="15">
        <v>0</v>
      </c>
      <c r="AQ553" s="71" t="s">
        <v>98</v>
      </c>
      <c r="AR553" s="67" t="str">
        <f t="shared" si="57"/>
        <v>K19x.067</v>
      </c>
      <c r="AS553" s="67" t="s">
        <v>1984</v>
      </c>
      <c r="AT553" s="67" t="s">
        <v>100</v>
      </c>
      <c r="AU553" s="75" t="s">
        <v>100</v>
      </c>
      <c r="AV553" s="112" t="s">
        <v>2020</v>
      </c>
      <c r="AW553" s="122" t="s">
        <v>765</v>
      </c>
      <c r="AX553" s="122" t="s">
        <v>104</v>
      </c>
      <c r="AY553" s="12" t="str">
        <f t="shared" si="64"/>
        <v>M5A</v>
      </c>
      <c r="AZ553" s="71" t="s">
        <v>98</v>
      </c>
      <c r="BA553" s="12" t="str">
        <f t="shared" si="65"/>
        <v>55 kw-24 krpm</v>
      </c>
      <c r="BB553" s="12" t="str">
        <f t="shared" si="66"/>
        <v>HSK-A 63</v>
      </c>
      <c r="BC553" s="12" t="str">
        <f t="shared" si="139"/>
        <v>HSK-A 63</v>
      </c>
      <c r="BD553" s="100" t="s">
        <v>98</v>
      </c>
      <c r="BE553" s="12" t="s">
        <v>98</v>
      </c>
      <c r="BF553" s="71" t="s">
        <v>98</v>
      </c>
      <c r="BG553" s="12" t="s">
        <v>98</v>
      </c>
      <c r="BH553" s="12" t="s">
        <v>98</v>
      </c>
      <c r="BI553" s="12" t="s">
        <v>98</v>
      </c>
      <c r="BJ553" s="100" t="s">
        <v>98</v>
      </c>
      <c r="BK553" s="12" t="s">
        <v>98</v>
      </c>
      <c r="BL553" s="71" t="s">
        <v>98</v>
      </c>
      <c r="BM553" s="12" t="s">
        <v>98</v>
      </c>
      <c r="BN553" s="12" t="s">
        <v>98</v>
      </c>
      <c r="BO553" s="12" t="s">
        <v>98</v>
      </c>
      <c r="BP553" s="100" t="s">
        <v>98</v>
      </c>
      <c r="BQ553" s="12" t="s">
        <v>98</v>
      </c>
      <c r="BR553" s="71" t="s">
        <v>98</v>
      </c>
      <c r="BS553" s="12" t="s">
        <v>98</v>
      </c>
      <c r="BT553" s="12" t="s">
        <v>98</v>
      </c>
      <c r="BU553" s="12" t="s">
        <v>98</v>
      </c>
      <c r="BV553" s="100" t="s">
        <v>98</v>
      </c>
      <c r="BW553" s="12" t="s">
        <v>98</v>
      </c>
      <c r="BX553" s="71" t="s">
        <v>98</v>
      </c>
      <c r="BY553" s="12" t="s">
        <v>98</v>
      </c>
      <c r="BZ553" s="12" t="s">
        <v>98</v>
      </c>
      <c r="CA553" s="12" t="s">
        <v>98</v>
      </c>
      <c r="CB553" s="100" t="s">
        <v>98</v>
      </c>
      <c r="CC553" s="100" t="s">
        <v>98</v>
      </c>
      <c r="CD553" s="100" t="s">
        <v>98</v>
      </c>
      <c r="CE553" s="100" t="s">
        <v>98</v>
      </c>
      <c r="CF553" s="100" t="s">
        <v>98</v>
      </c>
      <c r="CG553" s="100" t="s">
        <v>98</v>
      </c>
      <c r="CH553" s="100" t="s">
        <v>98</v>
      </c>
      <c r="CI553" s="101" t="s">
        <v>98</v>
      </c>
    </row>
    <row r="554" spans="1:87" ht="21.75" customHeight="1" x14ac:dyDescent="0.25">
      <c r="A554" s="1" t="s">
        <v>1943</v>
      </c>
      <c r="B554" s="7" t="s">
        <v>443</v>
      </c>
      <c r="C554" s="7" t="s">
        <v>1434</v>
      </c>
      <c r="D554" t="s">
        <v>647</v>
      </c>
      <c r="E554" s="2">
        <v>2008</v>
      </c>
      <c r="F554" s="2" t="s">
        <v>91</v>
      </c>
      <c r="G554" s="2" t="s">
        <v>558</v>
      </c>
      <c r="H554" s="2" t="s">
        <v>93</v>
      </c>
      <c r="I554" s="2" t="s">
        <v>94</v>
      </c>
      <c r="J554" s="2" t="s">
        <v>2102</v>
      </c>
      <c r="K554" s="118" t="str">
        <f t="shared" si="55"/>
        <v>pdf</v>
      </c>
      <c r="L554" s="2" t="s">
        <v>2050</v>
      </c>
      <c r="M554" s="118" t="str">
        <f t="shared" si="56"/>
        <v>pdf</v>
      </c>
      <c r="N554" s="2" t="s">
        <v>97</v>
      </c>
      <c r="O554" s="45" t="s">
        <v>98</v>
      </c>
      <c r="P554" s="13" t="str">
        <f t="shared" si="58"/>
        <v>Folder</v>
      </c>
      <c r="Q554" s="127">
        <v>1650</v>
      </c>
      <c r="R554" s="127">
        <v>750</v>
      </c>
      <c r="S554" s="127">
        <v>850</v>
      </c>
      <c r="T554" s="2" t="s">
        <v>98</v>
      </c>
      <c r="U554" s="2" t="s">
        <v>99</v>
      </c>
      <c r="V554" s="7" t="s">
        <v>98</v>
      </c>
      <c r="W554" s="2" t="s">
        <v>98</v>
      </c>
      <c r="X554" s="2" t="s">
        <v>98</v>
      </c>
      <c r="Y554" s="2" t="s">
        <v>98</v>
      </c>
      <c r="Z554" s="2" t="s">
        <v>98</v>
      </c>
      <c r="AA554" s="2" t="s">
        <v>98</v>
      </c>
      <c r="AB554" s="18" t="s">
        <v>98</v>
      </c>
      <c r="AC554" s="7" t="s">
        <v>130</v>
      </c>
      <c r="AD554" s="63" t="s">
        <v>98</v>
      </c>
      <c r="AE554" s="12" t="s">
        <v>98</v>
      </c>
      <c r="AF554" s="133" t="s">
        <v>98</v>
      </c>
      <c r="AG554" s="133" t="s">
        <v>98</v>
      </c>
      <c r="AH554" s="133" t="s">
        <v>98</v>
      </c>
      <c r="AI554" s="133" t="s">
        <v>98</v>
      </c>
      <c r="AJ554" s="133" t="s">
        <v>98</v>
      </c>
      <c r="AK554" s="134" t="s">
        <v>98</v>
      </c>
      <c r="AL554" s="12" t="s">
        <v>98</v>
      </c>
      <c r="AM554" s="12" t="str">
        <f t="shared" si="60"/>
        <v/>
      </c>
      <c r="AN554" s="14" t="str">
        <f t="shared" si="59"/>
        <v>Folder</v>
      </c>
      <c r="AO554" s="15">
        <v>0</v>
      </c>
      <c r="AQ554" s="71" t="s">
        <v>98</v>
      </c>
      <c r="AR554" s="67" t="str">
        <f t="shared" si="57"/>
        <v>K19x.068</v>
      </c>
      <c r="AS554" s="67" t="s">
        <v>1984</v>
      </c>
      <c r="AT554" s="67" t="s">
        <v>100</v>
      </c>
      <c r="AU554" s="75" t="s">
        <v>100</v>
      </c>
      <c r="AV554" s="112" t="s">
        <v>1587</v>
      </c>
      <c r="AW554" s="122" t="s">
        <v>438</v>
      </c>
      <c r="AX554" s="122" t="s">
        <v>139</v>
      </c>
      <c r="AY554" s="12" t="str">
        <f t="shared" si="64"/>
        <v>M5A</v>
      </c>
      <c r="AZ554" s="71" t="s">
        <v>98</v>
      </c>
      <c r="BA554" s="12" t="str">
        <f t="shared" si="65"/>
        <v>55 kw-24 krpm</v>
      </c>
      <c r="BB554" s="12" t="str">
        <f t="shared" si="66"/>
        <v>HSK-A 63</v>
      </c>
      <c r="BC554" s="12" t="str">
        <f t="shared" si="139"/>
        <v>HSK-A 63</v>
      </c>
      <c r="BD554" s="100" t="s">
        <v>98</v>
      </c>
      <c r="BE554" s="12" t="s">
        <v>98</v>
      </c>
      <c r="BF554" s="71" t="s">
        <v>98</v>
      </c>
      <c r="BG554" s="12" t="s">
        <v>98</v>
      </c>
      <c r="BH554" s="12" t="s">
        <v>98</v>
      </c>
      <c r="BI554" s="12" t="s">
        <v>98</v>
      </c>
      <c r="BJ554" s="100" t="s">
        <v>98</v>
      </c>
      <c r="BK554" s="12" t="s">
        <v>98</v>
      </c>
      <c r="BL554" s="71" t="s">
        <v>98</v>
      </c>
      <c r="BM554" s="12" t="s">
        <v>98</v>
      </c>
      <c r="BN554" s="12" t="s">
        <v>98</v>
      </c>
      <c r="BO554" s="12" t="s">
        <v>98</v>
      </c>
      <c r="BP554" s="100" t="s">
        <v>98</v>
      </c>
      <c r="BQ554" s="12" t="s">
        <v>98</v>
      </c>
      <c r="BR554" s="71" t="s">
        <v>98</v>
      </c>
      <c r="BS554" s="12" t="s">
        <v>98</v>
      </c>
      <c r="BT554" s="12" t="s">
        <v>98</v>
      </c>
      <c r="BU554" s="12" t="s">
        <v>98</v>
      </c>
      <c r="BV554" s="100" t="s">
        <v>98</v>
      </c>
      <c r="BW554" s="12" t="s">
        <v>98</v>
      </c>
      <c r="BX554" s="71" t="s">
        <v>98</v>
      </c>
      <c r="BY554" s="12" t="s">
        <v>98</v>
      </c>
      <c r="BZ554" s="12" t="s">
        <v>98</v>
      </c>
      <c r="CA554" s="12" t="s">
        <v>98</v>
      </c>
      <c r="CB554" s="100" t="s">
        <v>98</v>
      </c>
      <c r="CC554" s="100" t="s">
        <v>98</v>
      </c>
      <c r="CD554" s="100" t="s">
        <v>98</v>
      </c>
      <c r="CE554" s="100" t="s">
        <v>98</v>
      </c>
      <c r="CF554" s="100" t="s">
        <v>98</v>
      </c>
      <c r="CG554" s="100" t="s">
        <v>98</v>
      </c>
      <c r="CH554" s="100" t="s">
        <v>98</v>
      </c>
      <c r="CI554" s="101" t="s">
        <v>98</v>
      </c>
    </row>
    <row r="555" spans="1:87" ht="21.75" customHeight="1" x14ac:dyDescent="0.25">
      <c r="A555" s="1" t="s">
        <v>1943</v>
      </c>
      <c r="B555" s="7" t="s">
        <v>446</v>
      </c>
      <c r="C555" s="7" t="s">
        <v>1434</v>
      </c>
      <c r="D555" t="s">
        <v>2103</v>
      </c>
      <c r="E555" s="2">
        <v>2008</v>
      </c>
      <c r="F555" s="2" t="s">
        <v>91</v>
      </c>
      <c r="G555" s="2" t="s">
        <v>558</v>
      </c>
      <c r="H555" s="2" t="s">
        <v>93</v>
      </c>
      <c r="I555" s="2" t="s">
        <v>94</v>
      </c>
      <c r="J555" s="2" t="s">
        <v>2104</v>
      </c>
      <c r="K555" s="118" t="str">
        <f t="shared" si="55"/>
        <v>pdf</v>
      </c>
      <c r="L555" s="2" t="s">
        <v>2105</v>
      </c>
      <c r="M555" s="118" t="str">
        <f t="shared" si="56"/>
        <v>pdf</v>
      </c>
      <c r="N555" s="2" t="s">
        <v>97</v>
      </c>
      <c r="O555" s="45" t="s">
        <v>98</v>
      </c>
      <c r="P555" s="13" t="str">
        <f t="shared" si="58"/>
        <v>Folder</v>
      </c>
      <c r="Q555" s="127">
        <v>1650</v>
      </c>
      <c r="R555" s="127">
        <v>750</v>
      </c>
      <c r="S555" s="127">
        <v>850</v>
      </c>
      <c r="T555" s="2" t="s">
        <v>98</v>
      </c>
      <c r="U555" s="2" t="s">
        <v>99</v>
      </c>
      <c r="V555" s="7" t="s">
        <v>98</v>
      </c>
      <c r="W555" s="2" t="s">
        <v>98</v>
      </c>
      <c r="X555" s="2" t="s">
        <v>98</v>
      </c>
      <c r="Y555" s="2" t="s">
        <v>98</v>
      </c>
      <c r="Z555" s="2" t="s">
        <v>98</v>
      </c>
      <c r="AA555" s="2" t="s">
        <v>98</v>
      </c>
      <c r="AB555" s="18" t="s">
        <v>98</v>
      </c>
      <c r="AC555" s="7" t="s">
        <v>353</v>
      </c>
      <c r="AD555" s="63" t="s">
        <v>98</v>
      </c>
      <c r="AE555" s="12" t="s">
        <v>98</v>
      </c>
      <c r="AF555" s="133" t="s">
        <v>98</v>
      </c>
      <c r="AG555" s="133" t="s">
        <v>98</v>
      </c>
      <c r="AH555" s="133" t="s">
        <v>98</v>
      </c>
      <c r="AI555" s="133" t="s">
        <v>98</v>
      </c>
      <c r="AJ555" s="133" t="s">
        <v>98</v>
      </c>
      <c r="AK555" s="134" t="s">
        <v>98</v>
      </c>
      <c r="AL555" s="12" t="s">
        <v>98</v>
      </c>
      <c r="AM555" s="12" t="str">
        <f t="shared" si="60"/>
        <v/>
      </c>
      <c r="AN555" s="14" t="str">
        <f t="shared" si="59"/>
        <v>Folder</v>
      </c>
      <c r="AO555" s="15">
        <v>0</v>
      </c>
      <c r="AQ555" s="71" t="s">
        <v>98</v>
      </c>
      <c r="AR555" s="67" t="str">
        <f t="shared" si="57"/>
        <v>K19x.069</v>
      </c>
      <c r="AS555" s="67" t="s">
        <v>1984</v>
      </c>
      <c r="AT555" s="67" t="s">
        <v>100</v>
      </c>
      <c r="AU555" s="75" t="s">
        <v>100</v>
      </c>
      <c r="AV555" s="112" t="s">
        <v>2020</v>
      </c>
      <c r="AW555" s="122" t="s">
        <v>243</v>
      </c>
      <c r="AX555" s="122" t="s">
        <v>104</v>
      </c>
      <c r="AY555" s="12" t="str">
        <f t="shared" si="64"/>
        <v>M5A</v>
      </c>
      <c r="AZ555" s="71" t="s">
        <v>98</v>
      </c>
      <c r="BA555" s="12" t="str">
        <f t="shared" si="65"/>
        <v>55 kw-24 krpm</v>
      </c>
      <c r="BB555" s="12" t="str">
        <f t="shared" si="66"/>
        <v>HSK-A 63</v>
      </c>
      <c r="BC555" s="12" t="str">
        <f t="shared" si="139"/>
        <v>HSK-A 63</v>
      </c>
      <c r="BD555" s="100" t="s">
        <v>98</v>
      </c>
      <c r="BE555" s="12" t="s">
        <v>98</v>
      </c>
      <c r="BF555" s="71" t="s">
        <v>98</v>
      </c>
      <c r="BG555" s="12" t="s">
        <v>98</v>
      </c>
      <c r="BH555" s="12" t="s">
        <v>98</v>
      </c>
      <c r="BI555" s="12" t="s">
        <v>98</v>
      </c>
      <c r="BJ555" s="100" t="s">
        <v>98</v>
      </c>
      <c r="BK555" s="12" t="s">
        <v>98</v>
      </c>
      <c r="BL555" s="71" t="s">
        <v>98</v>
      </c>
      <c r="BM555" s="12" t="s">
        <v>98</v>
      </c>
      <c r="BN555" s="12" t="s">
        <v>98</v>
      </c>
      <c r="BO555" s="12" t="s">
        <v>98</v>
      </c>
      <c r="BP555" s="100" t="s">
        <v>98</v>
      </c>
      <c r="BQ555" s="12" t="s">
        <v>98</v>
      </c>
      <c r="BR555" s="71" t="s">
        <v>98</v>
      </c>
      <c r="BS555" s="12" t="s">
        <v>98</v>
      </c>
      <c r="BT555" s="12" t="s">
        <v>98</v>
      </c>
      <c r="BU555" s="12" t="s">
        <v>98</v>
      </c>
      <c r="BV555" s="100" t="s">
        <v>98</v>
      </c>
      <c r="BW555" s="12" t="s">
        <v>98</v>
      </c>
      <c r="BX555" s="71" t="s">
        <v>98</v>
      </c>
      <c r="BY555" s="12" t="s">
        <v>98</v>
      </c>
      <c r="BZ555" s="12" t="s">
        <v>98</v>
      </c>
      <c r="CA555" s="12" t="s">
        <v>98</v>
      </c>
      <c r="CB555" s="100" t="s">
        <v>98</v>
      </c>
      <c r="CC555" s="100" t="s">
        <v>98</v>
      </c>
      <c r="CD555" s="100" t="s">
        <v>98</v>
      </c>
      <c r="CE555" s="100" t="s">
        <v>98</v>
      </c>
      <c r="CF555" s="100" t="s">
        <v>98</v>
      </c>
      <c r="CG555" s="100" t="s">
        <v>98</v>
      </c>
      <c r="CH555" s="100" t="s">
        <v>98</v>
      </c>
      <c r="CI555" s="101" t="s">
        <v>98</v>
      </c>
    </row>
    <row r="556" spans="1:87" ht="21.75" customHeight="1" x14ac:dyDescent="0.25">
      <c r="A556" s="1" t="s">
        <v>1943</v>
      </c>
      <c r="B556" s="7" t="s">
        <v>447</v>
      </c>
      <c r="C556" s="7" t="s">
        <v>1434</v>
      </c>
      <c r="D556" t="s">
        <v>2106</v>
      </c>
      <c r="E556" s="2">
        <v>2008</v>
      </c>
      <c r="F556" s="2" t="s">
        <v>91</v>
      </c>
      <c r="G556" s="2" t="s">
        <v>558</v>
      </c>
      <c r="H556" s="2" t="s">
        <v>93</v>
      </c>
      <c r="I556" s="2" t="s">
        <v>94</v>
      </c>
      <c r="J556" s="2" t="s">
        <v>2107</v>
      </c>
      <c r="K556" s="118" t="str">
        <f t="shared" si="55"/>
        <v>pdf</v>
      </c>
      <c r="L556" s="2" t="s">
        <v>2043</v>
      </c>
      <c r="M556" s="118" t="str">
        <f t="shared" si="56"/>
        <v>pdf</v>
      </c>
      <c r="N556" s="2" t="s">
        <v>97</v>
      </c>
      <c r="O556" s="45" t="s">
        <v>98</v>
      </c>
      <c r="P556" s="13" t="str">
        <f t="shared" si="58"/>
        <v>Folder</v>
      </c>
      <c r="Q556" s="127">
        <v>1650</v>
      </c>
      <c r="R556" s="127">
        <v>750</v>
      </c>
      <c r="S556" s="127">
        <v>850</v>
      </c>
      <c r="T556" s="2" t="s">
        <v>98</v>
      </c>
      <c r="U556" s="2" t="s">
        <v>99</v>
      </c>
      <c r="V556" s="7" t="s">
        <v>100</v>
      </c>
      <c r="W556" s="2" t="s">
        <v>100</v>
      </c>
      <c r="X556" s="2" t="s">
        <v>100</v>
      </c>
      <c r="Y556" s="2" t="s">
        <v>100</v>
      </c>
      <c r="Z556" s="2" t="s">
        <v>100</v>
      </c>
      <c r="AA556" s="2" t="s">
        <v>100</v>
      </c>
      <c r="AB556" s="18" t="s">
        <v>100</v>
      </c>
      <c r="AC556" s="7" t="s">
        <v>353</v>
      </c>
      <c r="AD556" s="63" t="s">
        <v>98</v>
      </c>
      <c r="AE556" s="12" t="s">
        <v>98</v>
      </c>
      <c r="AF556" s="133" t="s">
        <v>98</v>
      </c>
      <c r="AG556" s="133" t="s">
        <v>98</v>
      </c>
      <c r="AH556" s="133" t="s">
        <v>98</v>
      </c>
      <c r="AI556" s="133" t="s">
        <v>98</v>
      </c>
      <c r="AJ556" s="133" t="s">
        <v>98</v>
      </c>
      <c r="AK556" s="134" t="s">
        <v>98</v>
      </c>
      <c r="AL556" s="12" t="s">
        <v>98</v>
      </c>
      <c r="AM556" s="12" t="str">
        <f t="shared" si="60"/>
        <v/>
      </c>
      <c r="AN556" s="14" t="str">
        <f t="shared" si="59"/>
        <v>Folder</v>
      </c>
      <c r="AO556" s="15">
        <v>0</v>
      </c>
      <c r="AQ556" s="71" t="s">
        <v>98</v>
      </c>
      <c r="AR556" s="67" t="str">
        <f t="shared" si="57"/>
        <v>K19x.070</v>
      </c>
      <c r="AS556" s="67" t="s">
        <v>1984</v>
      </c>
      <c r="AT556" s="67" t="s">
        <v>100</v>
      </c>
      <c r="AU556" s="75" t="s">
        <v>100</v>
      </c>
      <c r="AV556" s="112" t="s">
        <v>100</v>
      </c>
      <c r="AW556" s="122" t="s">
        <v>2108</v>
      </c>
      <c r="AX556" s="122"/>
      <c r="AY556" s="12" t="str">
        <f t="shared" si="64"/>
        <v>M5A</v>
      </c>
      <c r="AZ556" s="71" t="s">
        <v>98</v>
      </c>
      <c r="BA556" s="12" t="str">
        <f t="shared" si="65"/>
        <v>55 kw-24 krpm</v>
      </c>
      <c r="BB556" s="12" t="str">
        <f t="shared" si="66"/>
        <v>HSK-A 63</v>
      </c>
      <c r="BC556" s="12" t="str">
        <f t="shared" ref="BC556:BC563" si="140">AY556</f>
        <v>M5A</v>
      </c>
      <c r="BD556" s="100" t="s">
        <v>98</v>
      </c>
      <c r="BE556" s="12" t="s">
        <v>98</v>
      </c>
      <c r="BF556" s="71" t="s">
        <v>98</v>
      </c>
      <c r="BG556" s="12" t="s">
        <v>98</v>
      </c>
      <c r="BH556" s="12" t="s">
        <v>98</v>
      </c>
      <c r="BI556" s="12" t="s">
        <v>98</v>
      </c>
      <c r="BJ556" s="100" t="s">
        <v>98</v>
      </c>
      <c r="BK556" s="12" t="s">
        <v>98</v>
      </c>
      <c r="BL556" s="71" t="s">
        <v>98</v>
      </c>
      <c r="BM556" s="12" t="s">
        <v>98</v>
      </c>
      <c r="BN556" s="12" t="s">
        <v>98</v>
      </c>
      <c r="BO556" s="12" t="s">
        <v>98</v>
      </c>
      <c r="BP556" s="100" t="s">
        <v>98</v>
      </c>
      <c r="BQ556" s="12" t="s">
        <v>98</v>
      </c>
      <c r="BR556" s="71" t="s">
        <v>98</v>
      </c>
      <c r="BS556" s="12" t="s">
        <v>98</v>
      </c>
      <c r="BT556" s="12" t="s">
        <v>98</v>
      </c>
      <c r="BU556" s="12" t="s">
        <v>98</v>
      </c>
      <c r="BV556" s="100" t="s">
        <v>98</v>
      </c>
      <c r="BW556" s="12" t="s">
        <v>98</v>
      </c>
      <c r="BX556" s="71" t="s">
        <v>98</v>
      </c>
      <c r="BY556" s="12" t="s">
        <v>98</v>
      </c>
      <c r="BZ556" s="12" t="s">
        <v>98</v>
      </c>
      <c r="CA556" s="12" t="s">
        <v>98</v>
      </c>
      <c r="CB556" s="100" t="s">
        <v>98</v>
      </c>
      <c r="CC556" s="100" t="s">
        <v>98</v>
      </c>
      <c r="CD556" s="100" t="s">
        <v>98</v>
      </c>
      <c r="CE556" s="100" t="s">
        <v>98</v>
      </c>
      <c r="CF556" s="100" t="s">
        <v>98</v>
      </c>
      <c r="CG556" s="100" t="s">
        <v>98</v>
      </c>
      <c r="CH556" s="100" t="s">
        <v>98</v>
      </c>
      <c r="CI556" s="101" t="s">
        <v>98</v>
      </c>
    </row>
    <row r="557" spans="1:87" ht="21.75" customHeight="1" x14ac:dyDescent="0.25">
      <c r="A557" s="1" t="s">
        <v>1943</v>
      </c>
      <c r="B557" s="7" t="s">
        <v>459</v>
      </c>
      <c r="C557" s="7" t="s">
        <v>1532</v>
      </c>
      <c r="D557" t="s">
        <v>2109</v>
      </c>
      <c r="E557" s="2">
        <v>2008</v>
      </c>
      <c r="F557" s="2" t="s">
        <v>91</v>
      </c>
      <c r="G557" s="2" t="s">
        <v>558</v>
      </c>
      <c r="H557" s="2" t="s">
        <v>93</v>
      </c>
      <c r="I557" s="2" t="s">
        <v>94</v>
      </c>
      <c r="J557" s="2" t="s">
        <v>2110</v>
      </c>
      <c r="K557" s="118" t="str">
        <f t="shared" si="55"/>
        <v>pdf</v>
      </c>
      <c r="L557" s="2" t="s">
        <v>2077</v>
      </c>
      <c r="M557" s="118" t="str">
        <f t="shared" si="56"/>
        <v>pdf</v>
      </c>
      <c r="N557" s="2" t="s">
        <v>97</v>
      </c>
      <c r="O557" s="45" t="s">
        <v>98</v>
      </c>
      <c r="P557" s="13" t="str">
        <f t="shared" si="58"/>
        <v>Folder</v>
      </c>
      <c r="Q557" s="127">
        <v>1650</v>
      </c>
      <c r="R557" s="127">
        <v>750</v>
      </c>
      <c r="S557" s="127">
        <v>850</v>
      </c>
      <c r="T557" s="2">
        <v>24</v>
      </c>
      <c r="U557" s="2" t="s">
        <v>99</v>
      </c>
      <c r="V557" s="7" t="s">
        <v>98</v>
      </c>
      <c r="W557" s="2" t="s">
        <v>100</v>
      </c>
      <c r="X557" s="2" t="s">
        <v>100</v>
      </c>
      <c r="Y557" s="2" t="s">
        <v>100</v>
      </c>
      <c r="Z557" s="2" t="s">
        <v>100</v>
      </c>
      <c r="AA557" s="2" t="s">
        <v>100</v>
      </c>
      <c r="AB557" s="18" t="s">
        <v>100</v>
      </c>
      <c r="AC557" s="7" t="s">
        <v>2111</v>
      </c>
      <c r="AD557" s="63" t="s">
        <v>98</v>
      </c>
      <c r="AE557" s="12" t="s">
        <v>98</v>
      </c>
      <c r="AF557" s="133" t="s">
        <v>98</v>
      </c>
      <c r="AG557" s="133" t="s">
        <v>98</v>
      </c>
      <c r="AH557" s="133" t="s">
        <v>98</v>
      </c>
      <c r="AI557" s="133" t="s">
        <v>98</v>
      </c>
      <c r="AJ557" s="133" t="s">
        <v>98</v>
      </c>
      <c r="AK557" s="134" t="s">
        <v>98</v>
      </c>
      <c r="AL557" s="12" t="s">
        <v>98</v>
      </c>
      <c r="AM557" s="12" t="str">
        <f t="shared" si="60"/>
        <v/>
      </c>
      <c r="AN557" s="14" t="str">
        <f t="shared" si="59"/>
        <v>Folder</v>
      </c>
      <c r="AO557" s="15">
        <v>0</v>
      </c>
      <c r="AQ557" s="71" t="s">
        <v>98</v>
      </c>
      <c r="AR557" s="67" t="str">
        <f t="shared" si="57"/>
        <v>K19x.071</v>
      </c>
      <c r="AS557" s="67" t="s">
        <v>2066</v>
      </c>
      <c r="AT557" s="67" t="s">
        <v>2112</v>
      </c>
      <c r="AU557" s="75" t="s">
        <v>100</v>
      </c>
      <c r="AV557" s="112" t="s">
        <v>1587</v>
      </c>
      <c r="AW557" s="122" t="s">
        <v>394</v>
      </c>
      <c r="AX557" s="122" t="s">
        <v>183</v>
      </c>
      <c r="AY557" s="12" t="str">
        <f t="shared" si="64"/>
        <v>M5A</v>
      </c>
      <c r="AZ557" s="71" t="s">
        <v>98</v>
      </c>
      <c r="BA557" s="12" t="str">
        <f t="shared" si="65"/>
        <v>55 kw-24 krpm</v>
      </c>
      <c r="BB557" s="12" t="str">
        <f t="shared" si="66"/>
        <v>HSK-A 63</v>
      </c>
      <c r="BC557" s="12" t="str">
        <f t="shared" si="140"/>
        <v>M5A</v>
      </c>
      <c r="BD557" s="100" t="s">
        <v>98</v>
      </c>
      <c r="BE557" s="12" t="s">
        <v>98</v>
      </c>
      <c r="BF557" s="71" t="s">
        <v>98</v>
      </c>
      <c r="BG557" s="12" t="s">
        <v>98</v>
      </c>
      <c r="BH557" s="12" t="s">
        <v>98</v>
      </c>
      <c r="BI557" s="12" t="s">
        <v>98</v>
      </c>
      <c r="BJ557" s="100" t="s">
        <v>98</v>
      </c>
      <c r="BK557" s="12" t="s">
        <v>98</v>
      </c>
      <c r="BL557" s="71" t="s">
        <v>98</v>
      </c>
      <c r="BM557" s="12" t="s">
        <v>98</v>
      </c>
      <c r="BN557" s="12" t="s">
        <v>98</v>
      </c>
      <c r="BO557" s="12" t="s">
        <v>98</v>
      </c>
      <c r="BP557" s="100" t="s">
        <v>98</v>
      </c>
      <c r="BQ557" s="12" t="s">
        <v>98</v>
      </c>
      <c r="BR557" s="71" t="s">
        <v>98</v>
      </c>
      <c r="BS557" s="12" t="s">
        <v>98</v>
      </c>
      <c r="BT557" s="12" t="s">
        <v>98</v>
      </c>
      <c r="BU557" s="12" t="s">
        <v>98</v>
      </c>
      <c r="BV557" s="100" t="s">
        <v>98</v>
      </c>
      <c r="BW557" s="12" t="s">
        <v>98</v>
      </c>
      <c r="BX557" s="71" t="s">
        <v>98</v>
      </c>
      <c r="BY557" s="12" t="s">
        <v>98</v>
      </c>
      <c r="BZ557" s="12" t="s">
        <v>98</v>
      </c>
      <c r="CA557" s="12" t="s">
        <v>98</v>
      </c>
      <c r="CB557" s="100" t="s">
        <v>98</v>
      </c>
      <c r="CC557" s="100" t="s">
        <v>98</v>
      </c>
      <c r="CD557" s="100" t="s">
        <v>98</v>
      </c>
      <c r="CE557" s="100" t="s">
        <v>98</v>
      </c>
      <c r="CF557" s="100" t="s">
        <v>98</v>
      </c>
      <c r="CG557" s="100" t="s">
        <v>98</v>
      </c>
      <c r="CH557" s="100" t="s">
        <v>98</v>
      </c>
      <c r="CI557" s="101" t="s">
        <v>98</v>
      </c>
    </row>
    <row r="558" spans="1:87" ht="21.75" customHeight="1" x14ac:dyDescent="0.25">
      <c r="A558" s="1" t="s">
        <v>1943</v>
      </c>
      <c r="B558" s="7" t="s">
        <v>463</v>
      </c>
      <c r="C558" s="7" t="s">
        <v>1434</v>
      </c>
      <c r="D558" t="s">
        <v>1952</v>
      </c>
      <c r="E558" s="2">
        <v>2009</v>
      </c>
      <c r="F558" s="2" t="s">
        <v>91</v>
      </c>
      <c r="G558" s="2" t="s">
        <v>558</v>
      </c>
      <c r="H558" s="2" t="s">
        <v>93</v>
      </c>
      <c r="I558" s="2" t="s">
        <v>94</v>
      </c>
      <c r="J558" s="2" t="s">
        <v>2113</v>
      </c>
      <c r="K558" s="118" t="str">
        <f t="shared" si="55"/>
        <v>pdf</v>
      </c>
      <c r="L558" s="2" t="s">
        <v>2077</v>
      </c>
      <c r="M558" s="118" t="str">
        <f t="shared" si="56"/>
        <v>pdf</v>
      </c>
      <c r="N558" s="2" t="s">
        <v>97</v>
      </c>
      <c r="O558" s="45" t="s">
        <v>98</v>
      </c>
      <c r="P558" s="13" t="str">
        <f t="shared" si="58"/>
        <v>Folder</v>
      </c>
      <c r="Q558" s="127">
        <v>1650</v>
      </c>
      <c r="R558" s="127">
        <v>750</v>
      </c>
      <c r="S558" s="127">
        <v>850</v>
      </c>
      <c r="T558" s="2" t="s">
        <v>98</v>
      </c>
      <c r="U558" s="2" t="s">
        <v>99</v>
      </c>
      <c r="V558" s="7" t="s">
        <v>98</v>
      </c>
      <c r="W558" s="2" t="s">
        <v>100</v>
      </c>
      <c r="X558" s="2" t="s">
        <v>100</v>
      </c>
      <c r="Y558" s="2" t="s">
        <v>100</v>
      </c>
      <c r="Z558" s="2" t="s">
        <v>100</v>
      </c>
      <c r="AA558" s="2" t="s">
        <v>100</v>
      </c>
      <c r="AB558" s="18" t="s">
        <v>100</v>
      </c>
      <c r="AC558" s="7" t="s">
        <v>1954</v>
      </c>
      <c r="AD558" s="63" t="s">
        <v>98</v>
      </c>
      <c r="AE558" s="12" t="s">
        <v>98</v>
      </c>
      <c r="AF558" s="133" t="s">
        <v>98</v>
      </c>
      <c r="AG558" s="133" t="s">
        <v>98</v>
      </c>
      <c r="AH558" s="133" t="s">
        <v>98</v>
      </c>
      <c r="AI558" s="133" t="s">
        <v>98</v>
      </c>
      <c r="AJ558" s="133" t="s">
        <v>98</v>
      </c>
      <c r="AK558" s="134" t="s">
        <v>98</v>
      </c>
      <c r="AL558" s="12" t="s">
        <v>98</v>
      </c>
      <c r="AM558" s="12" t="str">
        <f t="shared" si="60"/>
        <v/>
      </c>
      <c r="AN558" s="14" t="str">
        <f t="shared" si="59"/>
        <v>Folder</v>
      </c>
      <c r="AO558" s="15">
        <v>0</v>
      </c>
      <c r="AQ558" s="71" t="s">
        <v>98</v>
      </c>
      <c r="AR558" s="67" t="str">
        <f t="shared" si="57"/>
        <v>K19x.072</v>
      </c>
      <c r="AS558" s="67" t="s">
        <v>1984</v>
      </c>
      <c r="AT558" s="67" t="s">
        <v>100</v>
      </c>
      <c r="AU558" s="75" t="s">
        <v>100</v>
      </c>
      <c r="AV558" s="112" t="s">
        <v>2020</v>
      </c>
      <c r="AW558" s="122" t="s">
        <v>359</v>
      </c>
      <c r="AX558" s="122" t="s">
        <v>183</v>
      </c>
      <c r="AY558" s="12" t="str">
        <f t="shared" si="64"/>
        <v>M5A</v>
      </c>
      <c r="AZ558" s="71" t="s">
        <v>98</v>
      </c>
      <c r="BA558" s="12" t="str">
        <f t="shared" si="65"/>
        <v>55 kw-24 krpm</v>
      </c>
      <c r="BB558" s="12" t="str">
        <f t="shared" si="66"/>
        <v>HSK-A 63</v>
      </c>
      <c r="BC558" s="12" t="str">
        <f t="shared" si="140"/>
        <v>M5A</v>
      </c>
      <c r="BD558" s="100" t="s">
        <v>98</v>
      </c>
      <c r="BE558" s="12" t="s">
        <v>98</v>
      </c>
      <c r="BF558" s="71" t="s">
        <v>98</v>
      </c>
      <c r="BG558" s="12" t="s">
        <v>98</v>
      </c>
      <c r="BH558" s="12" t="s">
        <v>98</v>
      </c>
      <c r="BI558" s="12" t="s">
        <v>98</v>
      </c>
      <c r="BJ558" s="100" t="s">
        <v>98</v>
      </c>
      <c r="BK558" s="12" t="s">
        <v>98</v>
      </c>
      <c r="BL558" s="71" t="s">
        <v>98</v>
      </c>
      <c r="BM558" s="12" t="s">
        <v>98</v>
      </c>
      <c r="BN558" s="12" t="s">
        <v>98</v>
      </c>
      <c r="BO558" s="12" t="s">
        <v>98</v>
      </c>
      <c r="BP558" s="100" t="s">
        <v>98</v>
      </c>
      <c r="BQ558" s="12" t="s">
        <v>98</v>
      </c>
      <c r="BR558" s="71" t="s">
        <v>98</v>
      </c>
      <c r="BS558" s="12" t="s">
        <v>98</v>
      </c>
      <c r="BT558" s="12" t="s">
        <v>98</v>
      </c>
      <c r="BU558" s="12" t="s">
        <v>98</v>
      </c>
      <c r="BV558" s="100" t="s">
        <v>98</v>
      </c>
      <c r="BW558" s="12" t="s">
        <v>98</v>
      </c>
      <c r="BX558" s="71" t="s">
        <v>98</v>
      </c>
      <c r="BY558" s="12" t="s">
        <v>98</v>
      </c>
      <c r="BZ558" s="12" t="s">
        <v>98</v>
      </c>
      <c r="CA558" s="12" t="s">
        <v>98</v>
      </c>
      <c r="CB558" s="100" t="s">
        <v>98</v>
      </c>
      <c r="CC558" s="100" t="s">
        <v>98</v>
      </c>
      <c r="CD558" s="100" t="s">
        <v>98</v>
      </c>
      <c r="CE558" s="100" t="s">
        <v>98</v>
      </c>
      <c r="CF558" s="100" t="s">
        <v>98</v>
      </c>
      <c r="CG558" s="100" t="s">
        <v>98</v>
      </c>
      <c r="CH558" s="100" t="s">
        <v>98</v>
      </c>
      <c r="CI558" s="101" t="s">
        <v>98</v>
      </c>
    </row>
    <row r="559" spans="1:87" ht="21.75" customHeight="1" x14ac:dyDescent="0.25">
      <c r="A559" s="1" t="s">
        <v>1943</v>
      </c>
      <c r="B559" s="7" t="s">
        <v>474</v>
      </c>
      <c r="C559" s="7" t="s">
        <v>1434</v>
      </c>
      <c r="D559" t="s">
        <v>758</v>
      </c>
      <c r="E559" s="2">
        <v>2009</v>
      </c>
      <c r="F559" s="2" t="s">
        <v>91</v>
      </c>
      <c r="G559" s="2" t="s">
        <v>558</v>
      </c>
      <c r="H559" s="2" t="s">
        <v>93</v>
      </c>
      <c r="I559" s="2" t="s">
        <v>94</v>
      </c>
      <c r="J559" s="2" t="s">
        <v>2114</v>
      </c>
      <c r="K559" s="118" t="str">
        <f t="shared" si="55"/>
        <v>pdf</v>
      </c>
      <c r="L559" s="2" t="s">
        <v>2050</v>
      </c>
      <c r="M559" s="118" t="str">
        <f t="shared" si="56"/>
        <v>pdf</v>
      </c>
      <c r="N559" s="2" t="s">
        <v>97</v>
      </c>
      <c r="O559" s="45" t="s">
        <v>98</v>
      </c>
      <c r="P559" s="13" t="str">
        <f t="shared" si="58"/>
        <v>Folder</v>
      </c>
      <c r="Q559" s="127">
        <v>1650</v>
      </c>
      <c r="R559" s="127">
        <v>750</v>
      </c>
      <c r="S559" s="127">
        <v>850</v>
      </c>
      <c r="T559" s="2">
        <v>24</v>
      </c>
      <c r="U559" s="2" t="s">
        <v>99</v>
      </c>
      <c r="V559" s="7" t="s">
        <v>98</v>
      </c>
      <c r="W559" s="2" t="s">
        <v>100</v>
      </c>
      <c r="X559" s="2" t="s">
        <v>100</v>
      </c>
      <c r="Y559" s="2" t="s">
        <v>100</v>
      </c>
      <c r="Z559" s="2" t="s">
        <v>100</v>
      </c>
      <c r="AA559" s="2" t="s">
        <v>100</v>
      </c>
      <c r="AB559" s="18" t="s">
        <v>100</v>
      </c>
      <c r="AC559" s="7" t="s">
        <v>137</v>
      </c>
      <c r="AD559" s="63" t="s">
        <v>98</v>
      </c>
      <c r="AE559" s="12" t="s">
        <v>98</v>
      </c>
      <c r="AF559" s="133" t="s">
        <v>98</v>
      </c>
      <c r="AG559" s="133" t="s">
        <v>98</v>
      </c>
      <c r="AH559" s="133" t="s">
        <v>98</v>
      </c>
      <c r="AI559" s="133" t="s">
        <v>98</v>
      </c>
      <c r="AJ559" s="133" t="s">
        <v>98</v>
      </c>
      <c r="AK559" s="134" t="s">
        <v>98</v>
      </c>
      <c r="AL559" s="12" t="s">
        <v>98</v>
      </c>
      <c r="AM559" s="12" t="str">
        <f t="shared" si="60"/>
        <v/>
      </c>
      <c r="AN559" s="14" t="str">
        <f t="shared" si="59"/>
        <v>Folder</v>
      </c>
      <c r="AO559" s="15">
        <v>0</v>
      </c>
      <c r="AQ559" s="71" t="s">
        <v>98</v>
      </c>
      <c r="AR559" s="67" t="str">
        <f t="shared" si="57"/>
        <v>K19x.073</v>
      </c>
      <c r="AS559" s="67" t="s">
        <v>1984</v>
      </c>
      <c r="AT559" s="67" t="s">
        <v>100</v>
      </c>
      <c r="AU559" s="75" t="s">
        <v>100</v>
      </c>
      <c r="AV559" s="112" t="s">
        <v>2020</v>
      </c>
      <c r="AW559" s="122" t="s">
        <v>762</v>
      </c>
      <c r="AX559" s="122" t="s">
        <v>104</v>
      </c>
      <c r="AY559" s="12" t="str">
        <f t="shared" si="64"/>
        <v>M5A</v>
      </c>
      <c r="AZ559" s="71" t="s">
        <v>98</v>
      </c>
      <c r="BA559" s="12" t="str">
        <f t="shared" si="65"/>
        <v>55 kw-24 krpm</v>
      </c>
      <c r="BB559" s="12" t="str">
        <f t="shared" si="66"/>
        <v>HSK-A 63</v>
      </c>
      <c r="BC559" s="12" t="str">
        <f t="shared" si="140"/>
        <v>M5A</v>
      </c>
      <c r="BD559" s="100" t="s">
        <v>98</v>
      </c>
      <c r="BE559" s="12" t="s">
        <v>98</v>
      </c>
      <c r="BF559" s="71" t="s">
        <v>98</v>
      </c>
      <c r="BG559" s="12" t="s">
        <v>98</v>
      </c>
      <c r="BH559" s="12" t="s">
        <v>98</v>
      </c>
      <c r="BI559" s="12" t="s">
        <v>98</v>
      </c>
      <c r="BJ559" s="100" t="s">
        <v>98</v>
      </c>
      <c r="BK559" s="12" t="s">
        <v>98</v>
      </c>
      <c r="BL559" s="71" t="s">
        <v>98</v>
      </c>
      <c r="BM559" s="12" t="s">
        <v>98</v>
      </c>
      <c r="BN559" s="12" t="s">
        <v>98</v>
      </c>
      <c r="BO559" s="12" t="s">
        <v>98</v>
      </c>
      <c r="BP559" s="100" t="s">
        <v>98</v>
      </c>
      <c r="BQ559" s="12" t="s">
        <v>98</v>
      </c>
      <c r="BR559" s="71" t="s">
        <v>98</v>
      </c>
      <c r="BS559" s="12" t="s">
        <v>98</v>
      </c>
      <c r="BT559" s="12" t="s">
        <v>98</v>
      </c>
      <c r="BU559" s="12" t="s">
        <v>98</v>
      </c>
      <c r="BV559" s="100" t="s">
        <v>98</v>
      </c>
      <c r="BW559" s="12" t="s">
        <v>98</v>
      </c>
      <c r="BX559" s="71" t="s">
        <v>98</v>
      </c>
      <c r="BY559" s="12" t="s">
        <v>98</v>
      </c>
      <c r="BZ559" s="12" t="s">
        <v>98</v>
      </c>
      <c r="CA559" s="12" t="s">
        <v>98</v>
      </c>
      <c r="CB559" s="100" t="s">
        <v>98</v>
      </c>
      <c r="CC559" s="100" t="s">
        <v>98</v>
      </c>
      <c r="CD559" s="100" t="s">
        <v>98</v>
      </c>
      <c r="CE559" s="100" t="s">
        <v>98</v>
      </c>
      <c r="CF559" s="100" t="s">
        <v>98</v>
      </c>
      <c r="CG559" s="100" t="s">
        <v>98</v>
      </c>
      <c r="CH559" s="100" t="s">
        <v>98</v>
      </c>
      <c r="CI559" s="101" t="s">
        <v>98</v>
      </c>
    </row>
    <row r="560" spans="1:87" ht="21.75" customHeight="1" x14ac:dyDescent="0.25">
      <c r="A560" s="1" t="s">
        <v>1943</v>
      </c>
      <c r="B560" s="7" t="s">
        <v>478</v>
      </c>
      <c r="C560" s="7" t="s">
        <v>1434</v>
      </c>
      <c r="D560" t="s">
        <v>1641</v>
      </c>
      <c r="E560" s="2">
        <v>2008</v>
      </c>
      <c r="F560" s="2" t="s">
        <v>91</v>
      </c>
      <c r="G560" s="2" t="s">
        <v>558</v>
      </c>
      <c r="H560" s="2" t="s">
        <v>93</v>
      </c>
      <c r="I560" s="2" t="s">
        <v>94</v>
      </c>
      <c r="J560" s="2" t="s">
        <v>2115</v>
      </c>
      <c r="K560" s="118" t="str">
        <f t="shared" si="55"/>
        <v>pdf</v>
      </c>
      <c r="L560" s="2" t="s">
        <v>2050</v>
      </c>
      <c r="M560" s="118" t="str">
        <f t="shared" si="56"/>
        <v>pdf</v>
      </c>
      <c r="N560" s="2" t="s">
        <v>97</v>
      </c>
      <c r="O560" s="45" t="s">
        <v>98</v>
      </c>
      <c r="P560" s="13" t="str">
        <f t="shared" si="58"/>
        <v>Folder</v>
      </c>
      <c r="Q560" s="127">
        <v>1650</v>
      </c>
      <c r="R560" s="127">
        <v>750</v>
      </c>
      <c r="S560" s="127">
        <v>850</v>
      </c>
      <c r="T560" s="2">
        <v>24</v>
      </c>
      <c r="U560" s="2" t="s">
        <v>99</v>
      </c>
      <c r="V560" s="7" t="s">
        <v>98</v>
      </c>
      <c r="W560" s="2" t="s">
        <v>99</v>
      </c>
      <c r="X560" s="2" t="s">
        <v>100</v>
      </c>
      <c r="Y560" s="2" t="s">
        <v>100</v>
      </c>
      <c r="Z560" s="2" t="s">
        <v>100</v>
      </c>
      <c r="AA560" s="2" t="s">
        <v>100</v>
      </c>
      <c r="AB560" s="18" t="s">
        <v>100</v>
      </c>
      <c r="AC560" s="7" t="s">
        <v>1643</v>
      </c>
      <c r="AD560" s="63" t="s">
        <v>98</v>
      </c>
      <c r="AE560" s="12" t="s">
        <v>98</v>
      </c>
      <c r="AF560" s="133" t="s">
        <v>98</v>
      </c>
      <c r="AG560" s="133" t="s">
        <v>98</v>
      </c>
      <c r="AH560" s="133" t="s">
        <v>98</v>
      </c>
      <c r="AI560" s="133" t="s">
        <v>98</v>
      </c>
      <c r="AJ560" s="133" t="s">
        <v>98</v>
      </c>
      <c r="AK560" s="134" t="s">
        <v>98</v>
      </c>
      <c r="AL560" s="12" t="s">
        <v>98</v>
      </c>
      <c r="AM560" s="12" t="str">
        <f t="shared" si="60"/>
        <v/>
      </c>
      <c r="AN560" s="14" t="str">
        <f t="shared" si="59"/>
        <v>Folder</v>
      </c>
      <c r="AO560" s="15">
        <v>0</v>
      </c>
      <c r="AQ560" s="71" t="s">
        <v>98</v>
      </c>
      <c r="AR560" s="67" t="str">
        <f t="shared" si="57"/>
        <v>K19x.074</v>
      </c>
      <c r="AS560" s="67" t="s">
        <v>1984</v>
      </c>
      <c r="AT560" s="67" t="s">
        <v>100</v>
      </c>
      <c r="AU560" s="75" t="s">
        <v>100</v>
      </c>
      <c r="AV560" s="112" t="s">
        <v>1587</v>
      </c>
      <c r="AW560" s="122" t="s">
        <v>319</v>
      </c>
      <c r="AX560" s="122" t="s">
        <v>139</v>
      </c>
      <c r="AY560" s="12" t="str">
        <f t="shared" si="64"/>
        <v>M5A</v>
      </c>
      <c r="AZ560" s="71" t="s">
        <v>98</v>
      </c>
      <c r="BA560" s="12" t="str">
        <f t="shared" si="65"/>
        <v>55 kw-24 krpm</v>
      </c>
      <c r="BB560" s="12" t="str">
        <f t="shared" si="66"/>
        <v>HSK-A 63</v>
      </c>
      <c r="BC560" s="12" t="str">
        <f t="shared" si="140"/>
        <v>M5A</v>
      </c>
      <c r="BD560" s="100" t="s">
        <v>98</v>
      </c>
      <c r="BE560" s="12" t="s">
        <v>98</v>
      </c>
      <c r="BF560" s="71" t="s">
        <v>98</v>
      </c>
      <c r="BG560" s="12" t="s">
        <v>98</v>
      </c>
      <c r="BH560" s="12" t="s">
        <v>98</v>
      </c>
      <c r="BI560" s="12" t="s">
        <v>98</v>
      </c>
      <c r="BJ560" s="100" t="s">
        <v>98</v>
      </c>
      <c r="BK560" s="12" t="s">
        <v>98</v>
      </c>
      <c r="BL560" s="71" t="s">
        <v>98</v>
      </c>
      <c r="BM560" s="12" t="s">
        <v>98</v>
      </c>
      <c r="BN560" s="12" t="s">
        <v>98</v>
      </c>
      <c r="BO560" s="12" t="s">
        <v>98</v>
      </c>
      <c r="BP560" s="100" t="s">
        <v>98</v>
      </c>
      <c r="BQ560" s="12" t="s">
        <v>98</v>
      </c>
      <c r="BR560" s="71" t="s">
        <v>98</v>
      </c>
      <c r="BS560" s="12" t="s">
        <v>98</v>
      </c>
      <c r="BT560" s="12" t="s">
        <v>98</v>
      </c>
      <c r="BU560" s="12" t="s">
        <v>98</v>
      </c>
      <c r="BV560" s="100" t="s">
        <v>98</v>
      </c>
      <c r="BW560" s="12" t="s">
        <v>98</v>
      </c>
      <c r="BX560" s="71" t="s">
        <v>98</v>
      </c>
      <c r="BY560" s="12" t="s">
        <v>98</v>
      </c>
      <c r="BZ560" s="12" t="s">
        <v>98</v>
      </c>
      <c r="CA560" s="12" t="s">
        <v>98</v>
      </c>
      <c r="CB560" s="100" t="s">
        <v>98</v>
      </c>
      <c r="CC560" s="100" t="s">
        <v>98</v>
      </c>
      <c r="CD560" s="100" t="s">
        <v>98</v>
      </c>
      <c r="CE560" s="100" t="s">
        <v>98</v>
      </c>
      <c r="CF560" s="100" t="s">
        <v>98</v>
      </c>
      <c r="CG560" s="100" t="s">
        <v>98</v>
      </c>
      <c r="CH560" s="100" t="s">
        <v>98</v>
      </c>
      <c r="CI560" s="101" t="s">
        <v>98</v>
      </c>
    </row>
    <row r="561" spans="1:87" ht="21.75" customHeight="1" x14ac:dyDescent="0.25">
      <c r="A561" s="1" t="s">
        <v>1943</v>
      </c>
      <c r="B561" s="7" t="s">
        <v>484</v>
      </c>
      <c r="C561" s="7" t="s">
        <v>1434</v>
      </c>
      <c r="D561" t="s">
        <v>2116</v>
      </c>
      <c r="E561" s="2">
        <v>2009</v>
      </c>
      <c r="F561" s="2" t="s">
        <v>91</v>
      </c>
      <c r="G561" s="2" t="s">
        <v>558</v>
      </c>
      <c r="H561" s="2" t="s">
        <v>93</v>
      </c>
      <c r="I561" s="2" t="s">
        <v>94</v>
      </c>
      <c r="J561" s="2" t="s">
        <v>2117</v>
      </c>
      <c r="K561" s="118" t="str">
        <f t="shared" si="55"/>
        <v>pdf</v>
      </c>
      <c r="L561" s="2" t="s">
        <v>2050</v>
      </c>
      <c r="M561" s="118" t="str">
        <f t="shared" si="56"/>
        <v>pdf</v>
      </c>
      <c r="N561" s="2" t="s">
        <v>97</v>
      </c>
      <c r="O561" s="45" t="s">
        <v>98</v>
      </c>
      <c r="P561" s="13" t="str">
        <f t="shared" si="58"/>
        <v>Folder</v>
      </c>
      <c r="Q561" s="127">
        <v>1650</v>
      </c>
      <c r="R561" s="127">
        <v>750</v>
      </c>
      <c r="S561" s="127">
        <v>850</v>
      </c>
      <c r="T561" s="2">
        <v>24</v>
      </c>
      <c r="U561" s="2" t="s">
        <v>99</v>
      </c>
      <c r="V561" s="7" t="s">
        <v>98</v>
      </c>
      <c r="W561" s="2" t="s">
        <v>100</v>
      </c>
      <c r="X561" s="2" t="s">
        <v>100</v>
      </c>
      <c r="Y561" s="2" t="s">
        <v>100</v>
      </c>
      <c r="Z561" s="2" t="s">
        <v>100</v>
      </c>
      <c r="AA561" s="2" t="s">
        <v>100</v>
      </c>
      <c r="AB561" s="18" t="s">
        <v>100</v>
      </c>
      <c r="AC561" s="7" t="s">
        <v>130</v>
      </c>
      <c r="AD561" s="63" t="s">
        <v>98</v>
      </c>
      <c r="AE561" s="12" t="s">
        <v>98</v>
      </c>
      <c r="AF561" s="133" t="s">
        <v>98</v>
      </c>
      <c r="AG561" s="133" t="s">
        <v>98</v>
      </c>
      <c r="AH561" s="133" t="s">
        <v>98</v>
      </c>
      <c r="AI561" s="133" t="s">
        <v>98</v>
      </c>
      <c r="AJ561" s="133" t="s">
        <v>98</v>
      </c>
      <c r="AK561" s="134" t="s">
        <v>98</v>
      </c>
      <c r="AL561" s="12" t="s">
        <v>98</v>
      </c>
      <c r="AM561" s="12" t="str">
        <f t="shared" si="60"/>
        <v/>
      </c>
      <c r="AN561" s="14" t="str">
        <f t="shared" si="59"/>
        <v>Folder</v>
      </c>
      <c r="AO561" s="15">
        <v>0</v>
      </c>
      <c r="AQ561" s="71" t="s">
        <v>98</v>
      </c>
      <c r="AR561" s="67" t="str">
        <f t="shared" si="57"/>
        <v>K19x.075</v>
      </c>
      <c r="AS561" s="67" t="s">
        <v>1984</v>
      </c>
      <c r="AT561" s="67" t="s">
        <v>100</v>
      </c>
      <c r="AU561" s="75" t="s">
        <v>100</v>
      </c>
      <c r="AV561" s="112" t="s">
        <v>1587</v>
      </c>
      <c r="AW561" s="122" t="s">
        <v>438</v>
      </c>
      <c r="AX561" s="122" t="s">
        <v>139</v>
      </c>
      <c r="AY561" s="12" t="str">
        <f t="shared" si="64"/>
        <v>M5A</v>
      </c>
      <c r="AZ561" s="71" t="s">
        <v>98</v>
      </c>
      <c r="BA561" s="12" t="str">
        <f t="shared" si="65"/>
        <v>55 kw-24 krpm</v>
      </c>
      <c r="BB561" s="12" t="str">
        <f t="shared" si="66"/>
        <v>HSK-A 63</v>
      </c>
      <c r="BC561" s="12" t="str">
        <f t="shared" si="140"/>
        <v>M5A</v>
      </c>
      <c r="BD561" s="100" t="s">
        <v>98</v>
      </c>
      <c r="BE561" s="12" t="s">
        <v>98</v>
      </c>
      <c r="BF561" s="71" t="s">
        <v>98</v>
      </c>
      <c r="BG561" s="12" t="s">
        <v>98</v>
      </c>
      <c r="BH561" s="12" t="s">
        <v>98</v>
      </c>
      <c r="BI561" s="12" t="s">
        <v>98</v>
      </c>
      <c r="BJ561" s="100" t="s">
        <v>98</v>
      </c>
      <c r="BK561" s="12" t="s">
        <v>98</v>
      </c>
      <c r="BL561" s="71" t="s">
        <v>98</v>
      </c>
      <c r="BM561" s="12" t="s">
        <v>98</v>
      </c>
      <c r="BN561" s="12" t="s">
        <v>98</v>
      </c>
      <c r="BO561" s="12" t="s">
        <v>98</v>
      </c>
      <c r="BP561" s="100" t="s">
        <v>98</v>
      </c>
      <c r="BQ561" s="12" t="s">
        <v>98</v>
      </c>
      <c r="BR561" s="71" t="s">
        <v>98</v>
      </c>
      <c r="BS561" s="12" t="s">
        <v>98</v>
      </c>
      <c r="BT561" s="12" t="s">
        <v>98</v>
      </c>
      <c r="BU561" s="12" t="s">
        <v>98</v>
      </c>
      <c r="BV561" s="100" t="s">
        <v>98</v>
      </c>
      <c r="BW561" s="12" t="s">
        <v>98</v>
      </c>
      <c r="BX561" s="71" t="s">
        <v>98</v>
      </c>
      <c r="BY561" s="12" t="s">
        <v>98</v>
      </c>
      <c r="BZ561" s="12" t="s">
        <v>98</v>
      </c>
      <c r="CA561" s="12" t="s">
        <v>98</v>
      </c>
      <c r="CB561" s="100" t="s">
        <v>98</v>
      </c>
      <c r="CC561" s="100" t="s">
        <v>98</v>
      </c>
      <c r="CD561" s="100" t="s">
        <v>98</v>
      </c>
      <c r="CE561" s="100" t="s">
        <v>98</v>
      </c>
      <c r="CF561" s="100" t="s">
        <v>98</v>
      </c>
      <c r="CG561" s="100" t="s">
        <v>98</v>
      </c>
      <c r="CH561" s="100" t="s">
        <v>98</v>
      </c>
      <c r="CI561" s="101" t="s">
        <v>98</v>
      </c>
    </row>
    <row r="562" spans="1:87" ht="21.75" customHeight="1" x14ac:dyDescent="0.25">
      <c r="A562" s="1" t="s">
        <v>1943</v>
      </c>
      <c r="B562" s="7" t="s">
        <v>485</v>
      </c>
      <c r="C562" s="7" t="s">
        <v>1532</v>
      </c>
      <c r="D562" t="s">
        <v>2118</v>
      </c>
      <c r="E562" s="2">
        <v>2008</v>
      </c>
      <c r="F562" s="2" t="s">
        <v>91</v>
      </c>
      <c r="G562" s="2" t="s">
        <v>558</v>
      </c>
      <c r="H562" s="2" t="s">
        <v>93</v>
      </c>
      <c r="I562" s="2" t="s">
        <v>94</v>
      </c>
      <c r="J562" s="2" t="s">
        <v>2098</v>
      </c>
      <c r="K562" s="118" t="str">
        <f t="shared" si="55"/>
        <v>pdf</v>
      </c>
      <c r="L562" s="2" t="s">
        <v>2119</v>
      </c>
      <c r="M562" s="118" t="str">
        <f t="shared" si="56"/>
        <v>pdf</v>
      </c>
      <c r="N562" s="2" t="s">
        <v>97</v>
      </c>
      <c r="O562" s="45" t="s">
        <v>98</v>
      </c>
      <c r="P562" s="13" t="str">
        <f t="shared" si="58"/>
        <v>Folder</v>
      </c>
      <c r="Q562" s="127">
        <v>1650</v>
      </c>
      <c r="R562" s="127">
        <v>750</v>
      </c>
      <c r="S562" s="127">
        <v>850</v>
      </c>
      <c r="T562" s="2">
        <v>42</v>
      </c>
      <c r="U562" s="2" t="s">
        <v>99</v>
      </c>
      <c r="V562" s="7" t="s">
        <v>98</v>
      </c>
      <c r="W562" s="2" t="s">
        <v>100</v>
      </c>
      <c r="X562" s="2" t="s">
        <v>100</v>
      </c>
      <c r="Y562" s="2" t="s">
        <v>100</v>
      </c>
      <c r="Z562" s="2" t="s">
        <v>100</v>
      </c>
      <c r="AA562" s="2" t="s">
        <v>100</v>
      </c>
      <c r="AB562" s="18" t="s">
        <v>100</v>
      </c>
      <c r="AC562" s="7" t="s">
        <v>2120</v>
      </c>
      <c r="AD562" s="63" t="s">
        <v>98</v>
      </c>
      <c r="AE562" s="12" t="s">
        <v>98</v>
      </c>
      <c r="AF562" s="133" t="s">
        <v>98</v>
      </c>
      <c r="AG562" s="133" t="s">
        <v>98</v>
      </c>
      <c r="AH562" s="133" t="s">
        <v>98</v>
      </c>
      <c r="AI562" s="133" t="s">
        <v>98</v>
      </c>
      <c r="AJ562" s="133" t="s">
        <v>98</v>
      </c>
      <c r="AK562" s="134" t="s">
        <v>98</v>
      </c>
      <c r="AL562" s="12" t="s">
        <v>98</v>
      </c>
      <c r="AM562" s="12" t="str">
        <f t="shared" si="60"/>
        <v/>
      </c>
      <c r="AN562" s="14" t="str">
        <f t="shared" si="59"/>
        <v>Folder</v>
      </c>
      <c r="AO562" s="15">
        <v>0</v>
      </c>
      <c r="AQ562" s="71" t="s">
        <v>98</v>
      </c>
      <c r="AR562" s="67" t="str">
        <f t="shared" si="57"/>
        <v>K19x.076</v>
      </c>
      <c r="AS562" s="67" t="s">
        <v>2066</v>
      </c>
      <c r="AT562" s="67" t="s">
        <v>2121</v>
      </c>
      <c r="AU562" s="75" t="s">
        <v>100</v>
      </c>
      <c r="AV562" s="112" t="s">
        <v>1618</v>
      </c>
      <c r="AW562" s="122" t="s">
        <v>2122</v>
      </c>
      <c r="AX562" s="122" t="s">
        <v>139</v>
      </c>
      <c r="AY562" s="12" t="str">
        <f t="shared" si="64"/>
        <v>M5A</v>
      </c>
      <c r="AZ562" s="71" t="s">
        <v>98</v>
      </c>
      <c r="BA562" s="12" t="str">
        <f t="shared" si="65"/>
        <v>55 kw-24 krpm</v>
      </c>
      <c r="BB562" s="12" t="str">
        <f t="shared" si="66"/>
        <v>HSK-A 63</v>
      </c>
      <c r="BC562" s="12" t="str">
        <f t="shared" si="140"/>
        <v>M5A</v>
      </c>
      <c r="BD562" s="100" t="s">
        <v>98</v>
      </c>
      <c r="BE562" s="12" t="s">
        <v>98</v>
      </c>
      <c r="BF562" s="71" t="s">
        <v>98</v>
      </c>
      <c r="BG562" s="12" t="s">
        <v>98</v>
      </c>
      <c r="BH562" s="12" t="s">
        <v>98</v>
      </c>
      <c r="BI562" s="12" t="s">
        <v>98</v>
      </c>
      <c r="BJ562" s="100" t="s">
        <v>98</v>
      </c>
      <c r="BK562" s="12" t="s">
        <v>98</v>
      </c>
      <c r="BL562" s="71" t="s">
        <v>98</v>
      </c>
      <c r="BM562" s="12" t="s">
        <v>98</v>
      </c>
      <c r="BN562" s="12" t="s">
        <v>98</v>
      </c>
      <c r="BO562" s="12" t="s">
        <v>98</v>
      </c>
      <c r="BP562" s="100" t="s">
        <v>98</v>
      </c>
      <c r="BQ562" s="12" t="s">
        <v>98</v>
      </c>
      <c r="BR562" s="71" t="s">
        <v>98</v>
      </c>
      <c r="BS562" s="12" t="s">
        <v>98</v>
      </c>
      <c r="BT562" s="12" t="s">
        <v>98</v>
      </c>
      <c r="BU562" s="12" t="s">
        <v>98</v>
      </c>
      <c r="BV562" s="100" t="s">
        <v>98</v>
      </c>
      <c r="BW562" s="12" t="s">
        <v>98</v>
      </c>
      <c r="BX562" s="71" t="s">
        <v>98</v>
      </c>
      <c r="BY562" s="12" t="s">
        <v>98</v>
      </c>
      <c r="BZ562" s="12" t="s">
        <v>98</v>
      </c>
      <c r="CA562" s="12" t="s">
        <v>98</v>
      </c>
      <c r="CB562" s="100" t="s">
        <v>98</v>
      </c>
      <c r="CC562" s="100" t="s">
        <v>98</v>
      </c>
      <c r="CD562" s="100" t="s">
        <v>98</v>
      </c>
      <c r="CE562" s="100" t="s">
        <v>98</v>
      </c>
      <c r="CF562" s="100" t="s">
        <v>98</v>
      </c>
      <c r="CG562" s="100" t="s">
        <v>98</v>
      </c>
      <c r="CH562" s="100" t="s">
        <v>98</v>
      </c>
      <c r="CI562" s="101" t="s">
        <v>98</v>
      </c>
    </row>
    <row r="563" spans="1:87" ht="21.75" customHeight="1" x14ac:dyDescent="0.25">
      <c r="A563" s="1" t="s">
        <v>1943</v>
      </c>
      <c r="B563" s="7" t="s">
        <v>490</v>
      </c>
      <c r="C563" s="7" t="s">
        <v>1434</v>
      </c>
      <c r="D563" t="s">
        <v>758</v>
      </c>
      <c r="E563" s="2">
        <v>2010</v>
      </c>
      <c r="F563" s="2" t="s">
        <v>91</v>
      </c>
      <c r="G563" s="2" t="s">
        <v>558</v>
      </c>
      <c r="H563" s="2" t="s">
        <v>93</v>
      </c>
      <c r="I563" s="2" t="s">
        <v>94</v>
      </c>
      <c r="J563" s="2" t="s">
        <v>2123</v>
      </c>
      <c r="K563" s="118" t="str">
        <f t="shared" ref="K563:K613" si="141">HYPERLINK("https://fidiait.sharepoint.com/sites/SALES/Shared%20Documents/Forms/AllItems.aspx?id=%2Fsites%2FSALES%2FShared%20Documents%2FSales%5FDossier%2F"&amp;$A563&amp;"."&amp;$B563&amp;"/1LO/"&amp;$J563&amp;".pdf&amp;parent=%2Fsites%2FSALES%2FShared%20Documents%2FSales%5FDossier%2F"&amp;$A563&amp;"."&amp;$B563&amp;"/1LO","pdf")</f>
        <v>pdf</v>
      </c>
      <c r="L563" s="2" t="s">
        <v>2050</v>
      </c>
      <c r="M563" s="118" t="str">
        <f t="shared" ref="M563:M613" si="142">HYPERLINK("https://fidiait.sharepoint.com/sites/SALES/Shared%20Documents/Forms/AllItems.aspx?id=%2Fsites%2FSALES%2FShared%20Documents%2FSales%5FDossier%2F"&amp;$A563&amp;"."&amp;$B563&amp;"/1LO/"&amp;$L563&amp;".pdf&amp;parent=%2Fsites%2FSALES%2FShared%20Documents%2FSales%5FDossier%2F"&amp;$A563&amp;"."&amp;$B563&amp;"/1LO","pdf")</f>
        <v>pdf</v>
      </c>
      <c r="N563" s="2" t="s">
        <v>97</v>
      </c>
      <c r="O563" s="45" t="s">
        <v>98</v>
      </c>
      <c r="P563" s="13" t="str">
        <f t="shared" si="58"/>
        <v>Folder</v>
      </c>
      <c r="Q563" s="127">
        <v>1650</v>
      </c>
      <c r="R563" s="127">
        <v>750</v>
      </c>
      <c r="S563" s="127">
        <v>850</v>
      </c>
      <c r="T563" s="2">
        <v>42</v>
      </c>
      <c r="U563" s="2" t="s">
        <v>99</v>
      </c>
      <c r="V563" s="7" t="s">
        <v>98</v>
      </c>
      <c r="W563" s="2" t="s">
        <v>100</v>
      </c>
      <c r="X563" s="2" t="s">
        <v>100</v>
      </c>
      <c r="Y563" s="2" t="s">
        <v>100</v>
      </c>
      <c r="Z563" s="2" t="s">
        <v>100</v>
      </c>
      <c r="AA563" s="2" t="s">
        <v>100</v>
      </c>
      <c r="AB563" s="18" t="s">
        <v>100</v>
      </c>
      <c r="AC563" s="7" t="s">
        <v>137</v>
      </c>
      <c r="AD563" s="63" t="s">
        <v>98</v>
      </c>
      <c r="AE563" s="12" t="s">
        <v>98</v>
      </c>
      <c r="AF563" s="133" t="s">
        <v>98</v>
      </c>
      <c r="AG563" s="133" t="s">
        <v>98</v>
      </c>
      <c r="AH563" s="133" t="s">
        <v>98</v>
      </c>
      <c r="AI563" s="133" t="s">
        <v>98</v>
      </c>
      <c r="AJ563" s="133" t="s">
        <v>98</v>
      </c>
      <c r="AK563" s="134" t="s">
        <v>98</v>
      </c>
      <c r="AL563" s="12" t="s">
        <v>98</v>
      </c>
      <c r="AM563" s="12" t="str">
        <f t="shared" si="60"/>
        <v/>
      </c>
      <c r="AN563" s="14" t="str">
        <f t="shared" si="59"/>
        <v>Folder</v>
      </c>
      <c r="AO563" s="15">
        <v>0</v>
      </c>
      <c r="AQ563" s="71" t="s">
        <v>98</v>
      </c>
      <c r="AR563" s="67" t="str">
        <f t="shared" ref="AR563:AR612" si="143">A563&amp;"."&amp;B563</f>
        <v>K19x.077</v>
      </c>
      <c r="AS563" s="67" t="s">
        <v>1984</v>
      </c>
      <c r="AT563" s="67" t="s">
        <v>100</v>
      </c>
      <c r="AU563" s="75" t="s">
        <v>100</v>
      </c>
      <c r="AV563" s="112" t="s">
        <v>2020</v>
      </c>
      <c r="AW563" s="122" t="s">
        <v>762</v>
      </c>
      <c r="AX563" s="122" t="s">
        <v>104</v>
      </c>
      <c r="AY563" s="12" t="str">
        <f t="shared" si="64"/>
        <v>M5A</v>
      </c>
      <c r="AZ563" s="71" t="s">
        <v>98</v>
      </c>
      <c r="BA563" s="12" t="str">
        <f t="shared" si="65"/>
        <v>55 kw-24 krpm</v>
      </c>
      <c r="BB563" s="12" t="str">
        <f t="shared" si="66"/>
        <v>HSK-A 63</v>
      </c>
      <c r="BC563" s="12" t="str">
        <f t="shared" si="140"/>
        <v>M5A</v>
      </c>
      <c r="BD563" s="100" t="s">
        <v>98</v>
      </c>
      <c r="BE563" s="12" t="s">
        <v>98</v>
      </c>
      <c r="BF563" s="71" t="s">
        <v>98</v>
      </c>
      <c r="BG563" s="12" t="s">
        <v>98</v>
      </c>
      <c r="BH563" s="12" t="s">
        <v>98</v>
      </c>
      <c r="BI563" s="12" t="s">
        <v>98</v>
      </c>
      <c r="BJ563" s="100" t="s">
        <v>98</v>
      </c>
      <c r="BK563" s="12" t="s">
        <v>98</v>
      </c>
      <c r="BL563" s="71" t="s">
        <v>98</v>
      </c>
      <c r="BM563" s="12" t="s">
        <v>98</v>
      </c>
      <c r="BN563" s="12" t="s">
        <v>98</v>
      </c>
      <c r="BO563" s="12" t="s">
        <v>98</v>
      </c>
      <c r="BP563" s="100" t="s">
        <v>98</v>
      </c>
      <c r="BQ563" s="12" t="s">
        <v>98</v>
      </c>
      <c r="BR563" s="71" t="s">
        <v>98</v>
      </c>
      <c r="BS563" s="12" t="s">
        <v>98</v>
      </c>
      <c r="BT563" s="12" t="s">
        <v>98</v>
      </c>
      <c r="BU563" s="12" t="s">
        <v>98</v>
      </c>
      <c r="BV563" s="100" t="s">
        <v>98</v>
      </c>
      <c r="BW563" s="12" t="s">
        <v>98</v>
      </c>
      <c r="BX563" s="71" t="s">
        <v>98</v>
      </c>
      <c r="BY563" s="12" t="s">
        <v>98</v>
      </c>
      <c r="BZ563" s="12" t="s">
        <v>98</v>
      </c>
      <c r="CA563" s="12" t="s">
        <v>98</v>
      </c>
      <c r="CB563" s="100" t="s">
        <v>98</v>
      </c>
      <c r="CC563" s="100" t="s">
        <v>98</v>
      </c>
      <c r="CD563" s="100" t="s">
        <v>98</v>
      </c>
      <c r="CE563" s="100" t="s">
        <v>98</v>
      </c>
      <c r="CF563" s="100" t="s">
        <v>98</v>
      </c>
      <c r="CG563" s="100" t="s">
        <v>98</v>
      </c>
      <c r="CH563" s="100" t="s">
        <v>98</v>
      </c>
      <c r="CI563" s="101" t="s">
        <v>98</v>
      </c>
    </row>
    <row r="564" spans="1:87" ht="21.75" customHeight="1" x14ac:dyDescent="0.25">
      <c r="A564" s="1" t="s">
        <v>1943</v>
      </c>
      <c r="B564" s="7" t="s">
        <v>491</v>
      </c>
      <c r="C564" s="7" t="s">
        <v>1434</v>
      </c>
      <c r="D564" t="s">
        <v>2054</v>
      </c>
      <c r="E564" s="2">
        <v>2010</v>
      </c>
      <c r="F564" s="2" t="s">
        <v>627</v>
      </c>
      <c r="G564" s="2" t="s">
        <v>1216</v>
      </c>
      <c r="H564" s="2" t="s">
        <v>98</v>
      </c>
      <c r="I564" s="2" t="s">
        <v>94</v>
      </c>
      <c r="J564" s="2" t="s">
        <v>2124</v>
      </c>
      <c r="K564" s="118" t="str">
        <f t="shared" si="141"/>
        <v>pdf</v>
      </c>
      <c r="L564" s="2" t="s">
        <v>2050</v>
      </c>
      <c r="M564" s="118" t="str">
        <f t="shared" si="142"/>
        <v>pdf</v>
      </c>
      <c r="N564" s="2" t="s">
        <v>97</v>
      </c>
      <c r="O564" s="45" t="s">
        <v>98</v>
      </c>
      <c r="P564" s="13" t="str">
        <f t="shared" si="58"/>
        <v>Folder</v>
      </c>
      <c r="Q564" s="127">
        <v>1650</v>
      </c>
      <c r="R564" s="127">
        <v>750</v>
      </c>
      <c r="S564" s="127">
        <v>850</v>
      </c>
      <c r="T564" s="2">
        <v>42</v>
      </c>
      <c r="U564" s="2" t="s">
        <v>99</v>
      </c>
      <c r="V564" s="7" t="s">
        <v>98</v>
      </c>
      <c r="W564" s="2" t="s">
        <v>100</v>
      </c>
      <c r="X564" s="2" t="s">
        <v>100</v>
      </c>
      <c r="Y564" s="2" t="s">
        <v>100</v>
      </c>
      <c r="Z564" s="2" t="s">
        <v>100</v>
      </c>
      <c r="AA564" s="2" t="s">
        <v>100</v>
      </c>
      <c r="AB564" s="18" t="s">
        <v>100</v>
      </c>
      <c r="AC564" s="7" t="s">
        <v>353</v>
      </c>
      <c r="AD564" s="63" t="s">
        <v>98</v>
      </c>
      <c r="AE564" s="12" t="s">
        <v>98</v>
      </c>
      <c r="AF564" s="133" t="s">
        <v>98</v>
      </c>
      <c r="AG564" s="133" t="s">
        <v>98</v>
      </c>
      <c r="AH564" s="133" t="s">
        <v>98</v>
      </c>
      <c r="AI564" s="133" t="s">
        <v>98</v>
      </c>
      <c r="AJ564" s="133" t="s">
        <v>98</v>
      </c>
      <c r="AK564" s="134" t="s">
        <v>98</v>
      </c>
      <c r="AL564" s="12" t="s">
        <v>98</v>
      </c>
      <c r="AM564" s="12" t="str">
        <f t="shared" si="60"/>
        <v/>
      </c>
      <c r="AN564" s="14" t="str">
        <f t="shared" si="59"/>
        <v>Folder</v>
      </c>
      <c r="AO564" s="15">
        <v>0</v>
      </c>
      <c r="AQ564" s="71" t="s">
        <v>98</v>
      </c>
      <c r="AR564" s="67" t="str">
        <f t="shared" si="143"/>
        <v>K19x.078</v>
      </c>
      <c r="AS564" s="67" t="s">
        <v>1984</v>
      </c>
      <c r="AT564" s="67" t="s">
        <v>100</v>
      </c>
      <c r="AU564" s="75" t="s">
        <v>100</v>
      </c>
      <c r="AV564" s="112" t="s">
        <v>1618</v>
      </c>
      <c r="AW564" s="122" t="s">
        <v>2125</v>
      </c>
      <c r="AX564" s="122" t="s">
        <v>104</v>
      </c>
      <c r="AY564" s="12" t="str">
        <f t="shared" si="64"/>
        <v>3A</v>
      </c>
      <c r="AZ564" s="71" t="s">
        <v>98</v>
      </c>
      <c r="BA564" s="12" t="str">
        <f t="shared" si="65"/>
        <v>30 kw-24 krpm</v>
      </c>
      <c r="BB564" s="12" t="str">
        <f t="shared" si="66"/>
        <v>HSK-A 63</v>
      </c>
      <c r="BC564" s="12" t="s">
        <v>627</v>
      </c>
      <c r="BD564" s="100" t="s">
        <v>98</v>
      </c>
      <c r="BE564" s="12" t="s">
        <v>98</v>
      </c>
      <c r="BF564" s="71" t="s">
        <v>98</v>
      </c>
      <c r="BG564" s="12" t="s">
        <v>98</v>
      </c>
      <c r="BH564" s="12" t="s">
        <v>98</v>
      </c>
      <c r="BI564" s="12" t="s">
        <v>98</v>
      </c>
      <c r="BJ564" s="100" t="s">
        <v>98</v>
      </c>
      <c r="BK564" s="12" t="s">
        <v>98</v>
      </c>
      <c r="BL564" s="71" t="s">
        <v>98</v>
      </c>
      <c r="BM564" s="12" t="s">
        <v>98</v>
      </c>
      <c r="BN564" s="12" t="s">
        <v>98</v>
      </c>
      <c r="BO564" s="12" t="s">
        <v>98</v>
      </c>
      <c r="BP564" s="100" t="s">
        <v>98</v>
      </c>
      <c r="BQ564" s="12" t="s">
        <v>98</v>
      </c>
      <c r="BR564" s="71" t="s">
        <v>98</v>
      </c>
      <c r="BS564" s="12" t="s">
        <v>98</v>
      </c>
      <c r="BT564" s="12" t="s">
        <v>98</v>
      </c>
      <c r="BU564" s="12" t="s">
        <v>98</v>
      </c>
      <c r="BV564" s="100" t="s">
        <v>98</v>
      </c>
      <c r="BW564" s="12" t="s">
        <v>98</v>
      </c>
      <c r="BX564" s="71" t="s">
        <v>98</v>
      </c>
      <c r="BY564" s="12" t="s">
        <v>98</v>
      </c>
      <c r="BZ564" s="12" t="s">
        <v>98</v>
      </c>
      <c r="CA564" s="12" t="s">
        <v>98</v>
      </c>
      <c r="CB564" s="100" t="s">
        <v>98</v>
      </c>
      <c r="CC564" s="100" t="s">
        <v>98</v>
      </c>
      <c r="CD564" s="100" t="s">
        <v>98</v>
      </c>
      <c r="CE564" s="100" t="s">
        <v>98</v>
      </c>
      <c r="CF564" s="100" t="s">
        <v>98</v>
      </c>
      <c r="CG564" s="100" t="s">
        <v>98</v>
      </c>
      <c r="CH564" s="100" t="s">
        <v>98</v>
      </c>
      <c r="CI564" s="101" t="s">
        <v>98</v>
      </c>
    </row>
    <row r="565" spans="1:87" ht="21.75" customHeight="1" x14ac:dyDescent="0.25">
      <c r="A565" s="1" t="s">
        <v>1943</v>
      </c>
      <c r="B565" s="7" t="s">
        <v>492</v>
      </c>
      <c r="C565" s="7" t="s">
        <v>1532</v>
      </c>
      <c r="D565" t="s">
        <v>2126</v>
      </c>
      <c r="E565" s="2">
        <v>2009</v>
      </c>
      <c r="F565" s="2" t="s">
        <v>91</v>
      </c>
      <c r="G565" s="2" t="s">
        <v>558</v>
      </c>
      <c r="H565" s="2" t="s">
        <v>93</v>
      </c>
      <c r="I565" s="2" t="s">
        <v>94</v>
      </c>
      <c r="J565" s="2" t="s">
        <v>2127</v>
      </c>
      <c r="K565" s="118" t="str">
        <f t="shared" si="141"/>
        <v>pdf</v>
      </c>
      <c r="L565" s="2" t="s">
        <v>2128</v>
      </c>
      <c r="M565" s="118" t="str">
        <f t="shared" si="142"/>
        <v>pdf</v>
      </c>
      <c r="N565" s="2" t="s">
        <v>97</v>
      </c>
      <c r="O565" s="45" t="s">
        <v>98</v>
      </c>
      <c r="P565" s="13" t="str">
        <f t="shared" si="58"/>
        <v>Folder</v>
      </c>
      <c r="Q565" s="127">
        <v>1650</v>
      </c>
      <c r="R565" s="127">
        <v>750</v>
      </c>
      <c r="S565" s="127">
        <v>850</v>
      </c>
      <c r="T565" s="2">
        <v>24</v>
      </c>
      <c r="U565" s="2" t="s">
        <v>99</v>
      </c>
      <c r="V565" s="7" t="s">
        <v>98</v>
      </c>
      <c r="W565" s="2" t="s">
        <v>99</v>
      </c>
      <c r="X565" s="2" t="s">
        <v>100</v>
      </c>
      <c r="Y565" s="2" t="s">
        <v>100</v>
      </c>
      <c r="Z565" s="2" t="s">
        <v>100</v>
      </c>
      <c r="AA565" s="2" t="s">
        <v>100</v>
      </c>
      <c r="AB565" s="18" t="s">
        <v>100</v>
      </c>
      <c r="AC565" s="7" t="s">
        <v>158</v>
      </c>
      <c r="AD565" s="63" t="s">
        <v>98</v>
      </c>
      <c r="AE565" s="12" t="s">
        <v>98</v>
      </c>
      <c r="AF565" s="133" t="s">
        <v>98</v>
      </c>
      <c r="AG565" s="133" t="s">
        <v>98</v>
      </c>
      <c r="AH565" s="133" t="s">
        <v>98</v>
      </c>
      <c r="AI565" s="133" t="s">
        <v>98</v>
      </c>
      <c r="AJ565" s="133" t="s">
        <v>98</v>
      </c>
      <c r="AK565" s="134" t="s">
        <v>98</v>
      </c>
      <c r="AL565" s="12" t="s">
        <v>98</v>
      </c>
      <c r="AM565" s="12" t="str">
        <f t="shared" si="60"/>
        <v/>
      </c>
      <c r="AN565" s="14" t="str">
        <f t="shared" si="59"/>
        <v>Folder</v>
      </c>
      <c r="AO565" s="15">
        <v>0</v>
      </c>
      <c r="AQ565" s="71" t="s">
        <v>98</v>
      </c>
      <c r="AR565" s="67" t="str">
        <f t="shared" si="143"/>
        <v>K19x.079</v>
      </c>
      <c r="AS565" s="67" t="s">
        <v>2066</v>
      </c>
      <c r="AT565" s="67" t="s">
        <v>99</v>
      </c>
      <c r="AU565" s="75" t="s">
        <v>100</v>
      </c>
      <c r="AV565" s="112" t="s">
        <v>1587</v>
      </c>
      <c r="AW565" s="122" t="s">
        <v>2129</v>
      </c>
      <c r="AX565" s="122" t="s">
        <v>104</v>
      </c>
      <c r="AY565" s="12" t="str">
        <f t="shared" si="64"/>
        <v>M5A</v>
      </c>
      <c r="AZ565" s="71" t="s">
        <v>98</v>
      </c>
      <c r="BA565" s="12" t="str">
        <f t="shared" si="65"/>
        <v>55 kw-24 krpm</v>
      </c>
      <c r="BB565" s="12" t="str">
        <f t="shared" si="66"/>
        <v>HSK-A 63</v>
      </c>
      <c r="BC565" s="12" t="str">
        <f t="shared" ref="BC565:BC574" si="144">AY565</f>
        <v>M5A</v>
      </c>
      <c r="BD565" s="100" t="s">
        <v>98</v>
      </c>
      <c r="BE565" s="12" t="s">
        <v>98</v>
      </c>
      <c r="BF565" s="71" t="s">
        <v>98</v>
      </c>
      <c r="BG565" s="12" t="s">
        <v>98</v>
      </c>
      <c r="BH565" s="12" t="s">
        <v>98</v>
      </c>
      <c r="BI565" s="12" t="s">
        <v>98</v>
      </c>
      <c r="BJ565" s="100" t="s">
        <v>98</v>
      </c>
      <c r="BK565" s="12" t="s">
        <v>98</v>
      </c>
      <c r="BL565" s="71" t="s">
        <v>98</v>
      </c>
      <c r="BM565" s="12" t="s">
        <v>98</v>
      </c>
      <c r="BN565" s="12" t="s">
        <v>98</v>
      </c>
      <c r="BO565" s="12" t="s">
        <v>98</v>
      </c>
      <c r="BP565" s="100" t="s">
        <v>98</v>
      </c>
      <c r="BQ565" s="12" t="s">
        <v>98</v>
      </c>
      <c r="BR565" s="71" t="s">
        <v>98</v>
      </c>
      <c r="BS565" s="12" t="s">
        <v>98</v>
      </c>
      <c r="BT565" s="12" t="s">
        <v>98</v>
      </c>
      <c r="BU565" s="12" t="s">
        <v>98</v>
      </c>
      <c r="BV565" s="100" t="s">
        <v>98</v>
      </c>
      <c r="BW565" s="12" t="s">
        <v>98</v>
      </c>
      <c r="BX565" s="71" t="s">
        <v>98</v>
      </c>
      <c r="BY565" s="12" t="s">
        <v>98</v>
      </c>
      <c r="BZ565" s="12" t="s">
        <v>98</v>
      </c>
      <c r="CA565" s="12" t="s">
        <v>98</v>
      </c>
      <c r="CB565" s="100" t="s">
        <v>98</v>
      </c>
      <c r="CC565" s="100" t="s">
        <v>98</v>
      </c>
      <c r="CD565" s="100" t="s">
        <v>98</v>
      </c>
      <c r="CE565" s="100" t="s">
        <v>98</v>
      </c>
      <c r="CF565" s="100" t="s">
        <v>98</v>
      </c>
      <c r="CG565" s="100" t="s">
        <v>98</v>
      </c>
      <c r="CH565" s="100" t="s">
        <v>98</v>
      </c>
      <c r="CI565" s="101" t="s">
        <v>98</v>
      </c>
    </row>
    <row r="566" spans="1:87" ht="21.75" customHeight="1" x14ac:dyDescent="0.25">
      <c r="A566" s="1" t="s">
        <v>1943</v>
      </c>
      <c r="B566" s="7" t="s">
        <v>493</v>
      </c>
      <c r="C566" s="7" t="s">
        <v>1434</v>
      </c>
      <c r="D566" t="s">
        <v>2130</v>
      </c>
      <c r="E566" s="2">
        <v>2010</v>
      </c>
      <c r="F566" s="2" t="s">
        <v>91</v>
      </c>
      <c r="G566" s="2" t="s">
        <v>558</v>
      </c>
      <c r="H566" s="2" t="s">
        <v>93</v>
      </c>
      <c r="I566" s="2" t="s">
        <v>94</v>
      </c>
      <c r="J566" s="2" t="s">
        <v>2131</v>
      </c>
      <c r="K566" s="118" t="str">
        <f t="shared" si="141"/>
        <v>pdf</v>
      </c>
      <c r="L566" s="2" t="s">
        <v>2050</v>
      </c>
      <c r="M566" s="118" t="str">
        <f t="shared" si="142"/>
        <v>pdf</v>
      </c>
      <c r="N566" s="2" t="s">
        <v>97</v>
      </c>
      <c r="O566" s="45" t="s">
        <v>98</v>
      </c>
      <c r="P566" s="13" t="str">
        <f t="shared" si="58"/>
        <v>Folder</v>
      </c>
      <c r="Q566" s="127">
        <v>1650</v>
      </c>
      <c r="R566" s="127">
        <v>750</v>
      </c>
      <c r="S566" s="127">
        <v>850</v>
      </c>
      <c r="T566" s="2">
        <v>24</v>
      </c>
      <c r="U566" s="2" t="s">
        <v>99</v>
      </c>
      <c r="V566" s="7" t="s">
        <v>98</v>
      </c>
      <c r="W566" s="2" t="s">
        <v>100</v>
      </c>
      <c r="X566" s="2" t="s">
        <v>100</v>
      </c>
      <c r="Y566" s="2" t="s">
        <v>100</v>
      </c>
      <c r="Z566" s="2" t="s">
        <v>100</v>
      </c>
      <c r="AA566" s="2" t="s">
        <v>100</v>
      </c>
      <c r="AB566" s="18" t="s">
        <v>100</v>
      </c>
      <c r="AC566" s="7" t="s">
        <v>130</v>
      </c>
      <c r="AD566" s="63" t="s">
        <v>98</v>
      </c>
      <c r="AE566" s="12" t="s">
        <v>98</v>
      </c>
      <c r="AF566" s="133" t="s">
        <v>98</v>
      </c>
      <c r="AG566" s="133" t="s">
        <v>98</v>
      </c>
      <c r="AH566" s="133" t="s">
        <v>98</v>
      </c>
      <c r="AI566" s="133" t="s">
        <v>98</v>
      </c>
      <c r="AJ566" s="133" t="s">
        <v>98</v>
      </c>
      <c r="AK566" s="134" t="s">
        <v>98</v>
      </c>
      <c r="AL566" s="12" t="s">
        <v>98</v>
      </c>
      <c r="AM566" s="12" t="str">
        <f t="shared" si="60"/>
        <v/>
      </c>
      <c r="AN566" s="14" t="str">
        <f t="shared" si="59"/>
        <v>Folder</v>
      </c>
      <c r="AO566" s="15">
        <v>0</v>
      </c>
      <c r="AQ566" s="71" t="s">
        <v>98</v>
      </c>
      <c r="AR566" s="67" t="str">
        <f t="shared" si="143"/>
        <v>K19x.080</v>
      </c>
      <c r="AS566" s="67" t="s">
        <v>1984</v>
      </c>
      <c r="AT566" s="67" t="s">
        <v>100</v>
      </c>
      <c r="AU566" s="75" t="s">
        <v>100</v>
      </c>
      <c r="AV566" s="112" t="s">
        <v>1587</v>
      </c>
      <c r="AW566" s="122" t="s">
        <v>438</v>
      </c>
      <c r="AX566" s="122" t="s">
        <v>139</v>
      </c>
      <c r="AY566" s="12" t="str">
        <f t="shared" si="64"/>
        <v>M5A</v>
      </c>
      <c r="AZ566" s="71" t="s">
        <v>98</v>
      </c>
      <c r="BA566" s="12" t="str">
        <f t="shared" si="65"/>
        <v>55 kw-24 krpm</v>
      </c>
      <c r="BB566" s="12" t="str">
        <f t="shared" si="66"/>
        <v>HSK-A 63</v>
      </c>
      <c r="BC566" s="12" t="str">
        <f t="shared" si="144"/>
        <v>M5A</v>
      </c>
      <c r="BD566" s="100" t="s">
        <v>98</v>
      </c>
      <c r="BE566" s="12" t="s">
        <v>98</v>
      </c>
      <c r="BF566" s="71" t="s">
        <v>98</v>
      </c>
      <c r="BG566" s="12" t="s">
        <v>98</v>
      </c>
      <c r="BH566" s="12" t="s">
        <v>98</v>
      </c>
      <c r="BI566" s="12" t="s">
        <v>98</v>
      </c>
      <c r="BJ566" s="100" t="s">
        <v>98</v>
      </c>
      <c r="BK566" s="12" t="s">
        <v>98</v>
      </c>
      <c r="BL566" s="71" t="s">
        <v>98</v>
      </c>
      <c r="BM566" s="12" t="s">
        <v>98</v>
      </c>
      <c r="BN566" s="12" t="s">
        <v>98</v>
      </c>
      <c r="BO566" s="12" t="s">
        <v>98</v>
      </c>
      <c r="BP566" s="100" t="s">
        <v>98</v>
      </c>
      <c r="BQ566" s="12" t="s">
        <v>98</v>
      </c>
      <c r="BR566" s="71" t="s">
        <v>98</v>
      </c>
      <c r="BS566" s="12" t="s">
        <v>98</v>
      </c>
      <c r="BT566" s="12" t="s">
        <v>98</v>
      </c>
      <c r="BU566" s="12" t="s">
        <v>98</v>
      </c>
      <c r="BV566" s="100" t="s">
        <v>98</v>
      </c>
      <c r="BW566" s="12" t="s">
        <v>98</v>
      </c>
      <c r="BX566" s="71" t="s">
        <v>98</v>
      </c>
      <c r="BY566" s="12" t="s">
        <v>98</v>
      </c>
      <c r="BZ566" s="12" t="s">
        <v>98</v>
      </c>
      <c r="CA566" s="12" t="s">
        <v>98</v>
      </c>
      <c r="CB566" s="100" t="s">
        <v>98</v>
      </c>
      <c r="CC566" s="100" t="s">
        <v>98</v>
      </c>
      <c r="CD566" s="100" t="s">
        <v>98</v>
      </c>
      <c r="CE566" s="100" t="s">
        <v>98</v>
      </c>
      <c r="CF566" s="100" t="s">
        <v>98</v>
      </c>
      <c r="CG566" s="100" t="s">
        <v>98</v>
      </c>
      <c r="CH566" s="100" t="s">
        <v>98</v>
      </c>
      <c r="CI566" s="101" t="s">
        <v>98</v>
      </c>
    </row>
    <row r="567" spans="1:87" ht="21.75" customHeight="1" x14ac:dyDescent="0.25">
      <c r="A567" s="1" t="s">
        <v>1943</v>
      </c>
      <c r="B567" s="7" t="s">
        <v>494</v>
      </c>
      <c r="C567" s="7" t="s">
        <v>1434</v>
      </c>
      <c r="D567" t="s">
        <v>1553</v>
      </c>
      <c r="E567" s="2">
        <v>2010</v>
      </c>
      <c r="F567" s="2" t="s">
        <v>91</v>
      </c>
      <c r="G567" s="2" t="s">
        <v>558</v>
      </c>
      <c r="H567" s="2" t="s">
        <v>93</v>
      </c>
      <c r="I567" s="2" t="s">
        <v>94</v>
      </c>
      <c r="J567" s="2" t="s">
        <v>2132</v>
      </c>
      <c r="K567" s="118" t="str">
        <f t="shared" si="141"/>
        <v>pdf</v>
      </c>
      <c r="L567" s="2" t="s">
        <v>2133</v>
      </c>
      <c r="M567" s="118" t="str">
        <f t="shared" si="142"/>
        <v>pdf</v>
      </c>
      <c r="N567" s="2" t="s">
        <v>97</v>
      </c>
      <c r="O567" s="45" t="s">
        <v>98</v>
      </c>
      <c r="P567" s="13" t="str">
        <f t="shared" si="58"/>
        <v>Folder</v>
      </c>
      <c r="Q567" s="127">
        <v>1650</v>
      </c>
      <c r="R567" s="127">
        <v>750</v>
      </c>
      <c r="S567" s="127">
        <v>850</v>
      </c>
      <c r="T567" s="2">
        <v>24</v>
      </c>
      <c r="U567" s="2" t="s">
        <v>99</v>
      </c>
      <c r="V567" s="7" t="s">
        <v>100</v>
      </c>
      <c r="W567" s="2" t="s">
        <v>100</v>
      </c>
      <c r="X567" s="2" t="s">
        <v>100</v>
      </c>
      <c r="Y567" s="2" t="s">
        <v>100</v>
      </c>
      <c r="Z567" s="2" t="s">
        <v>100</v>
      </c>
      <c r="AA567" s="2" t="s">
        <v>100</v>
      </c>
      <c r="AB567" s="18" t="s">
        <v>100</v>
      </c>
      <c r="AC567" s="7" t="s">
        <v>158</v>
      </c>
      <c r="AD567" s="63" t="s">
        <v>98</v>
      </c>
      <c r="AE567" s="12" t="s">
        <v>98</v>
      </c>
      <c r="AF567" s="133" t="s">
        <v>98</v>
      </c>
      <c r="AG567" s="133" t="s">
        <v>98</v>
      </c>
      <c r="AH567" s="133" t="s">
        <v>98</v>
      </c>
      <c r="AI567" s="133" t="s">
        <v>98</v>
      </c>
      <c r="AJ567" s="133" t="s">
        <v>98</v>
      </c>
      <c r="AK567" s="134" t="s">
        <v>98</v>
      </c>
      <c r="AL567" s="12" t="s">
        <v>98</v>
      </c>
      <c r="AM567" s="12" t="str">
        <f t="shared" si="60"/>
        <v/>
      </c>
      <c r="AN567" s="14" t="str">
        <f t="shared" si="59"/>
        <v>Folder</v>
      </c>
      <c r="AO567" s="15">
        <v>0</v>
      </c>
      <c r="AQ567" s="71" t="s">
        <v>98</v>
      </c>
      <c r="AR567" s="67" t="str">
        <f t="shared" si="143"/>
        <v>K19x.081</v>
      </c>
      <c r="AS567" s="67" t="s">
        <v>1984</v>
      </c>
      <c r="AT567" s="67" t="s">
        <v>100</v>
      </c>
      <c r="AU567" s="75" t="s">
        <v>100</v>
      </c>
      <c r="AV567" s="112" t="s">
        <v>100</v>
      </c>
      <c r="AW567" s="122" t="s">
        <v>1994</v>
      </c>
      <c r="AX567" s="122" t="s">
        <v>104</v>
      </c>
      <c r="AY567" s="12" t="str">
        <f t="shared" si="64"/>
        <v>M5A</v>
      </c>
      <c r="AZ567" s="71" t="s">
        <v>98</v>
      </c>
      <c r="BA567" s="12" t="str">
        <f t="shared" si="65"/>
        <v>55 kw-24 krpm</v>
      </c>
      <c r="BB567" s="12" t="str">
        <f t="shared" si="66"/>
        <v>HSK-A 63</v>
      </c>
      <c r="BC567" s="12" t="str">
        <f t="shared" si="144"/>
        <v>M5A</v>
      </c>
      <c r="BD567" s="100" t="s">
        <v>98</v>
      </c>
      <c r="BE567" s="12" t="s">
        <v>98</v>
      </c>
      <c r="BF567" s="71" t="s">
        <v>98</v>
      </c>
      <c r="BG567" s="12" t="s">
        <v>98</v>
      </c>
      <c r="BH567" s="12" t="s">
        <v>98</v>
      </c>
      <c r="BI567" s="12" t="s">
        <v>98</v>
      </c>
      <c r="BJ567" s="100" t="s">
        <v>98</v>
      </c>
      <c r="BK567" s="12" t="s">
        <v>98</v>
      </c>
      <c r="BL567" s="71" t="s">
        <v>98</v>
      </c>
      <c r="BM567" s="12" t="s">
        <v>98</v>
      </c>
      <c r="BN567" s="12" t="s">
        <v>98</v>
      </c>
      <c r="BO567" s="12" t="s">
        <v>98</v>
      </c>
      <c r="BP567" s="100" t="s">
        <v>98</v>
      </c>
      <c r="BQ567" s="12" t="s">
        <v>98</v>
      </c>
      <c r="BR567" s="71" t="s">
        <v>98</v>
      </c>
      <c r="BS567" s="12" t="s">
        <v>98</v>
      </c>
      <c r="BT567" s="12" t="s">
        <v>98</v>
      </c>
      <c r="BU567" s="12" t="s">
        <v>98</v>
      </c>
      <c r="BV567" s="100" t="s">
        <v>98</v>
      </c>
      <c r="BW567" s="12" t="s">
        <v>98</v>
      </c>
      <c r="BX567" s="71" t="s">
        <v>98</v>
      </c>
      <c r="BY567" s="12" t="s">
        <v>98</v>
      </c>
      <c r="BZ567" s="12" t="s">
        <v>98</v>
      </c>
      <c r="CA567" s="12" t="s">
        <v>98</v>
      </c>
      <c r="CB567" s="100" t="s">
        <v>98</v>
      </c>
      <c r="CC567" s="100" t="s">
        <v>98</v>
      </c>
      <c r="CD567" s="100" t="s">
        <v>98</v>
      </c>
      <c r="CE567" s="100" t="s">
        <v>98</v>
      </c>
      <c r="CF567" s="100" t="s">
        <v>98</v>
      </c>
      <c r="CG567" s="100" t="s">
        <v>98</v>
      </c>
      <c r="CH567" s="100" t="s">
        <v>98</v>
      </c>
      <c r="CI567" s="101" t="s">
        <v>98</v>
      </c>
    </row>
    <row r="568" spans="1:87" ht="21.75" customHeight="1" x14ac:dyDescent="0.25">
      <c r="A568" s="1" t="s">
        <v>1943</v>
      </c>
      <c r="B568" s="7" t="s">
        <v>501</v>
      </c>
      <c r="C568" s="7" t="s">
        <v>1434</v>
      </c>
      <c r="D568" t="s">
        <v>1677</v>
      </c>
      <c r="E568" s="2">
        <v>2011</v>
      </c>
      <c r="F568" s="2" t="s">
        <v>91</v>
      </c>
      <c r="G568" s="2" t="s">
        <v>558</v>
      </c>
      <c r="H568" s="2" t="s">
        <v>93</v>
      </c>
      <c r="I568" s="2" t="s">
        <v>94</v>
      </c>
      <c r="J568" s="2" t="s">
        <v>2134</v>
      </c>
      <c r="K568" s="118" t="str">
        <f t="shared" si="141"/>
        <v>pdf</v>
      </c>
      <c r="L568" s="2" t="s">
        <v>2050</v>
      </c>
      <c r="M568" s="118" t="str">
        <f t="shared" si="142"/>
        <v>pdf</v>
      </c>
      <c r="N568" s="2" t="s">
        <v>97</v>
      </c>
      <c r="O568" s="45" t="s">
        <v>98</v>
      </c>
      <c r="P568" s="13" t="str">
        <f t="shared" si="58"/>
        <v>Folder</v>
      </c>
      <c r="Q568" s="127">
        <v>1650</v>
      </c>
      <c r="R568" s="127">
        <v>750</v>
      </c>
      <c r="S568" s="127">
        <v>850</v>
      </c>
      <c r="T568" s="2">
        <v>24</v>
      </c>
      <c r="U568" s="2" t="s">
        <v>99</v>
      </c>
      <c r="V568" s="7" t="s">
        <v>98</v>
      </c>
      <c r="W568" s="2" t="s">
        <v>100</v>
      </c>
      <c r="X568" s="2" t="s">
        <v>100</v>
      </c>
      <c r="Y568" s="2" t="s">
        <v>100</v>
      </c>
      <c r="Z568" s="2" t="s">
        <v>100</v>
      </c>
      <c r="AA568" s="2" t="s">
        <v>100</v>
      </c>
      <c r="AB568" s="18" t="s">
        <v>100</v>
      </c>
      <c r="AC568" s="7" t="s">
        <v>170</v>
      </c>
      <c r="AD568" s="63" t="s">
        <v>98</v>
      </c>
      <c r="AE568" s="12" t="s">
        <v>98</v>
      </c>
      <c r="AF568" s="133" t="s">
        <v>98</v>
      </c>
      <c r="AG568" s="133" t="s">
        <v>98</v>
      </c>
      <c r="AH568" s="133" t="s">
        <v>98</v>
      </c>
      <c r="AI568" s="133" t="s">
        <v>98</v>
      </c>
      <c r="AJ568" s="133" t="s">
        <v>98</v>
      </c>
      <c r="AK568" s="134" t="s">
        <v>98</v>
      </c>
      <c r="AL568" s="12" t="s">
        <v>98</v>
      </c>
      <c r="AM568" s="12" t="str">
        <f t="shared" si="60"/>
        <v/>
      </c>
      <c r="AN568" s="14" t="str">
        <f t="shared" si="59"/>
        <v>Folder</v>
      </c>
      <c r="AO568" s="15">
        <v>0</v>
      </c>
      <c r="AQ568" s="71" t="s">
        <v>98</v>
      </c>
      <c r="AR568" s="67" t="str">
        <f t="shared" si="143"/>
        <v>K19x.082</v>
      </c>
      <c r="AS568" s="67" t="s">
        <v>1984</v>
      </c>
      <c r="AT568" s="67" t="s">
        <v>100</v>
      </c>
      <c r="AU568" s="75" t="s">
        <v>100</v>
      </c>
      <c r="AV568" s="112" t="s">
        <v>1618</v>
      </c>
      <c r="AW568" s="122" t="s">
        <v>2135</v>
      </c>
      <c r="AX568" s="122" t="s">
        <v>183</v>
      </c>
      <c r="AY568" s="12" t="str">
        <f t="shared" ref="AY568:AY571" si="145">F568</f>
        <v>M5A</v>
      </c>
      <c r="AZ568" s="71" t="s">
        <v>98</v>
      </c>
      <c r="BA568" s="12" t="str">
        <f t="shared" ref="BA568:BA571" si="146">G568</f>
        <v>55 kw-24 krpm</v>
      </c>
      <c r="BB568" s="12" t="str">
        <f t="shared" ref="BB568:BB571" si="147">I568</f>
        <v>HSK-A 63</v>
      </c>
      <c r="BC568" s="12" t="str">
        <f t="shared" si="144"/>
        <v>M5A</v>
      </c>
      <c r="BD568" s="100" t="s">
        <v>98</v>
      </c>
      <c r="BE568" s="12" t="s">
        <v>98</v>
      </c>
      <c r="BF568" s="71" t="s">
        <v>98</v>
      </c>
      <c r="BG568" s="12" t="s">
        <v>98</v>
      </c>
      <c r="BH568" s="12" t="s">
        <v>98</v>
      </c>
      <c r="BI568" s="12" t="s">
        <v>98</v>
      </c>
      <c r="BJ568" s="100" t="s">
        <v>98</v>
      </c>
      <c r="BK568" s="12" t="s">
        <v>98</v>
      </c>
      <c r="BL568" s="71" t="s">
        <v>98</v>
      </c>
      <c r="BM568" s="12" t="s">
        <v>98</v>
      </c>
      <c r="BN568" s="12" t="s">
        <v>98</v>
      </c>
      <c r="BO568" s="12" t="s">
        <v>98</v>
      </c>
      <c r="BP568" s="100" t="s">
        <v>98</v>
      </c>
      <c r="BQ568" s="12" t="s">
        <v>98</v>
      </c>
      <c r="BR568" s="71" t="s">
        <v>98</v>
      </c>
      <c r="BS568" s="12" t="s">
        <v>98</v>
      </c>
      <c r="BT568" s="12" t="s">
        <v>98</v>
      </c>
      <c r="BU568" s="12" t="s">
        <v>98</v>
      </c>
      <c r="BV568" s="100" t="s">
        <v>98</v>
      </c>
      <c r="BW568" s="12" t="s">
        <v>98</v>
      </c>
      <c r="BX568" s="71" t="s">
        <v>98</v>
      </c>
      <c r="BY568" s="12" t="s">
        <v>98</v>
      </c>
      <c r="BZ568" s="12" t="s">
        <v>98</v>
      </c>
      <c r="CA568" s="12" t="s">
        <v>98</v>
      </c>
      <c r="CB568" s="100" t="s">
        <v>98</v>
      </c>
      <c r="CC568" s="100" t="s">
        <v>98</v>
      </c>
      <c r="CD568" s="100" t="s">
        <v>98</v>
      </c>
      <c r="CE568" s="100" t="s">
        <v>98</v>
      </c>
      <c r="CF568" s="100" t="s">
        <v>98</v>
      </c>
      <c r="CG568" s="100" t="s">
        <v>98</v>
      </c>
      <c r="CH568" s="100" t="s">
        <v>98</v>
      </c>
      <c r="CI568" s="101" t="s">
        <v>98</v>
      </c>
    </row>
    <row r="569" spans="1:87" ht="21.75" customHeight="1" x14ac:dyDescent="0.25">
      <c r="A569" s="1" t="s">
        <v>1943</v>
      </c>
      <c r="B569" s="7" t="s">
        <v>504</v>
      </c>
      <c r="C569" s="7" t="s">
        <v>1434</v>
      </c>
      <c r="D569" t="s">
        <v>705</v>
      </c>
      <c r="E569" s="2">
        <v>2011</v>
      </c>
      <c r="F569" s="2" t="s">
        <v>91</v>
      </c>
      <c r="G569" s="2" t="s">
        <v>558</v>
      </c>
      <c r="H569" s="2" t="s">
        <v>93</v>
      </c>
      <c r="I569" s="2" t="s">
        <v>94</v>
      </c>
      <c r="J569" s="2" t="s">
        <v>2136</v>
      </c>
      <c r="K569" s="118" t="str">
        <f t="shared" si="141"/>
        <v>pdf</v>
      </c>
      <c r="L569" s="2" t="s">
        <v>2050</v>
      </c>
      <c r="M569" s="118" t="str">
        <f t="shared" si="142"/>
        <v>pdf</v>
      </c>
      <c r="N569" s="2" t="s">
        <v>97</v>
      </c>
      <c r="O569" s="45" t="s">
        <v>98</v>
      </c>
      <c r="P569" s="13" t="str">
        <f t="shared" si="58"/>
        <v>Folder</v>
      </c>
      <c r="Q569" s="127">
        <v>1650</v>
      </c>
      <c r="R569" s="127">
        <v>750</v>
      </c>
      <c r="S569" s="127">
        <v>850</v>
      </c>
      <c r="T569" s="2">
        <v>42</v>
      </c>
      <c r="U569" s="2" t="s">
        <v>99</v>
      </c>
      <c r="V569" s="7" t="s">
        <v>98</v>
      </c>
      <c r="W569" s="2" t="s">
        <v>100</v>
      </c>
      <c r="X569" s="2" t="s">
        <v>100</v>
      </c>
      <c r="Y569" s="2" t="s">
        <v>100</v>
      </c>
      <c r="Z569" s="2" t="s">
        <v>100</v>
      </c>
      <c r="AA569" s="2" t="s">
        <v>100</v>
      </c>
      <c r="AB569" s="18" t="s">
        <v>100</v>
      </c>
      <c r="AC569" s="7" t="s">
        <v>708</v>
      </c>
      <c r="AD569" s="63" t="s">
        <v>98</v>
      </c>
      <c r="AE569" s="12" t="s">
        <v>98</v>
      </c>
      <c r="AF569" s="133" t="s">
        <v>98</v>
      </c>
      <c r="AG569" s="133" t="s">
        <v>98</v>
      </c>
      <c r="AH569" s="133" t="s">
        <v>98</v>
      </c>
      <c r="AI569" s="133" t="s">
        <v>98</v>
      </c>
      <c r="AJ569" s="133" t="s">
        <v>98</v>
      </c>
      <c r="AK569" s="134" t="s">
        <v>98</v>
      </c>
      <c r="AL569" s="12" t="s">
        <v>98</v>
      </c>
      <c r="AM569" s="12" t="str">
        <f t="shared" si="60"/>
        <v/>
      </c>
      <c r="AN569" s="14" t="str">
        <f t="shared" si="59"/>
        <v>Folder</v>
      </c>
      <c r="AO569" s="15">
        <v>0</v>
      </c>
      <c r="AQ569" s="71" t="s">
        <v>98</v>
      </c>
      <c r="AR569" s="67" t="str">
        <f t="shared" si="143"/>
        <v>K19x.083</v>
      </c>
      <c r="AS569" s="67" t="s">
        <v>1984</v>
      </c>
      <c r="AT569" s="67" t="s">
        <v>100</v>
      </c>
      <c r="AU569" s="75" t="s">
        <v>100</v>
      </c>
      <c r="AV569" s="112" t="s">
        <v>1618</v>
      </c>
      <c r="AW569" s="122" t="s">
        <v>438</v>
      </c>
      <c r="AX569" s="122" t="s">
        <v>139</v>
      </c>
      <c r="AY569" s="12" t="str">
        <f t="shared" si="145"/>
        <v>M5A</v>
      </c>
      <c r="AZ569" s="71" t="s">
        <v>98</v>
      </c>
      <c r="BA569" s="12" t="str">
        <f t="shared" si="146"/>
        <v>55 kw-24 krpm</v>
      </c>
      <c r="BB569" s="12" t="str">
        <f t="shared" si="147"/>
        <v>HSK-A 63</v>
      </c>
      <c r="BC569" s="12" t="str">
        <f t="shared" si="144"/>
        <v>M5A</v>
      </c>
      <c r="BD569" s="100" t="s">
        <v>98</v>
      </c>
      <c r="BE569" s="12" t="s">
        <v>98</v>
      </c>
      <c r="BF569" s="71" t="s">
        <v>98</v>
      </c>
      <c r="BG569" s="12" t="s">
        <v>98</v>
      </c>
      <c r="BH569" s="12" t="s">
        <v>98</v>
      </c>
      <c r="BI569" s="12" t="s">
        <v>98</v>
      </c>
      <c r="BJ569" s="100" t="s">
        <v>98</v>
      </c>
      <c r="BK569" s="12" t="s">
        <v>98</v>
      </c>
      <c r="BL569" s="71" t="s">
        <v>98</v>
      </c>
      <c r="BM569" s="12" t="s">
        <v>98</v>
      </c>
      <c r="BN569" s="12" t="s">
        <v>98</v>
      </c>
      <c r="BO569" s="12" t="s">
        <v>98</v>
      </c>
      <c r="BP569" s="100" t="s">
        <v>98</v>
      </c>
      <c r="BQ569" s="12" t="s">
        <v>98</v>
      </c>
      <c r="BR569" s="71" t="s">
        <v>98</v>
      </c>
      <c r="BS569" s="12" t="s">
        <v>98</v>
      </c>
      <c r="BT569" s="12" t="s">
        <v>98</v>
      </c>
      <c r="BU569" s="12" t="s">
        <v>98</v>
      </c>
      <c r="BV569" s="100" t="s">
        <v>98</v>
      </c>
      <c r="BW569" s="12" t="s">
        <v>98</v>
      </c>
      <c r="BX569" s="71" t="s">
        <v>98</v>
      </c>
      <c r="BY569" s="12" t="s">
        <v>98</v>
      </c>
      <c r="BZ569" s="12" t="s">
        <v>98</v>
      </c>
      <c r="CA569" s="12" t="s">
        <v>98</v>
      </c>
      <c r="CB569" s="100" t="s">
        <v>98</v>
      </c>
      <c r="CC569" s="100" t="s">
        <v>98</v>
      </c>
      <c r="CD569" s="100" t="s">
        <v>98</v>
      </c>
      <c r="CE569" s="100" t="s">
        <v>98</v>
      </c>
      <c r="CF569" s="100" t="s">
        <v>98</v>
      </c>
      <c r="CG569" s="100" t="s">
        <v>98</v>
      </c>
      <c r="CH569" s="100" t="s">
        <v>98</v>
      </c>
      <c r="CI569" s="101" t="s">
        <v>98</v>
      </c>
    </row>
    <row r="570" spans="1:87" ht="21.75" customHeight="1" x14ac:dyDescent="0.25">
      <c r="A570" s="1" t="s">
        <v>1943</v>
      </c>
      <c r="B570" s="7" t="s">
        <v>512</v>
      </c>
      <c r="C570" s="7" t="s">
        <v>1434</v>
      </c>
      <c r="D570" t="s">
        <v>2137</v>
      </c>
      <c r="E570" s="2">
        <v>2011</v>
      </c>
      <c r="F570" s="2" t="s">
        <v>91</v>
      </c>
      <c r="G570" s="2" t="s">
        <v>1293</v>
      </c>
      <c r="H570" s="2" t="s">
        <v>93</v>
      </c>
      <c r="I570" s="2" t="s">
        <v>94</v>
      </c>
      <c r="J570" s="2" t="s">
        <v>2138</v>
      </c>
      <c r="K570" s="118" t="str">
        <f t="shared" si="141"/>
        <v>pdf</v>
      </c>
      <c r="L570" s="2" t="s">
        <v>2043</v>
      </c>
      <c r="M570" s="118" t="str">
        <f t="shared" si="142"/>
        <v>pdf</v>
      </c>
      <c r="N570" s="2" t="s">
        <v>97</v>
      </c>
      <c r="O570" s="45" t="s">
        <v>98</v>
      </c>
      <c r="P570" s="13" t="str">
        <f t="shared" si="58"/>
        <v>Folder</v>
      </c>
      <c r="Q570" s="127">
        <v>1650</v>
      </c>
      <c r="R570" s="127">
        <v>750</v>
      </c>
      <c r="S570" s="127">
        <v>850</v>
      </c>
      <c r="T570" s="2">
        <v>40</v>
      </c>
      <c r="U570" s="2" t="s">
        <v>99</v>
      </c>
      <c r="V570" s="7" t="s">
        <v>100</v>
      </c>
      <c r="W570" s="2" t="s">
        <v>99</v>
      </c>
      <c r="X570" s="2" t="s">
        <v>99</v>
      </c>
      <c r="Y570" s="2" t="s">
        <v>99</v>
      </c>
      <c r="Z570" s="2" t="s">
        <v>99</v>
      </c>
      <c r="AA570" s="2" t="s">
        <v>100</v>
      </c>
      <c r="AB570" s="18" t="s">
        <v>100</v>
      </c>
      <c r="AC570" s="7" t="s">
        <v>353</v>
      </c>
      <c r="AD570" s="63" t="s">
        <v>98</v>
      </c>
      <c r="AE570" s="12" t="s">
        <v>98</v>
      </c>
      <c r="AF570" s="133" t="s">
        <v>98</v>
      </c>
      <c r="AG570" s="133" t="s">
        <v>98</v>
      </c>
      <c r="AH570" s="133" t="s">
        <v>98</v>
      </c>
      <c r="AI570" s="133" t="s">
        <v>98</v>
      </c>
      <c r="AJ570" s="133" t="s">
        <v>98</v>
      </c>
      <c r="AK570" s="134" t="s">
        <v>98</v>
      </c>
      <c r="AL570" s="12" t="s">
        <v>98</v>
      </c>
      <c r="AM570" s="12" t="str">
        <f t="shared" ref="AM570:AM611" si="148">REPT("⭐",AO570)</f>
        <v/>
      </c>
      <c r="AN570" s="14" t="str">
        <f t="shared" si="59"/>
        <v>Folder</v>
      </c>
      <c r="AO570" s="15">
        <v>0</v>
      </c>
      <c r="AQ570" s="71" t="s">
        <v>98</v>
      </c>
      <c r="AR570" s="67" t="str">
        <f t="shared" si="143"/>
        <v>K19x.084</v>
      </c>
      <c r="AS570" s="67" t="s">
        <v>1984</v>
      </c>
      <c r="AT570" s="67" t="s">
        <v>100</v>
      </c>
      <c r="AU570" s="75" t="s">
        <v>100</v>
      </c>
      <c r="AV570" s="112" t="s">
        <v>100</v>
      </c>
      <c r="AW570" s="122" t="s">
        <v>438</v>
      </c>
      <c r="AX570" s="122" t="s">
        <v>139</v>
      </c>
      <c r="AY570" s="12" t="str">
        <f t="shared" si="145"/>
        <v>M5A</v>
      </c>
      <c r="AZ570" s="71" t="s">
        <v>98</v>
      </c>
      <c r="BA570" s="12" t="str">
        <f t="shared" si="146"/>
        <v>42 kw-24 krpm</v>
      </c>
      <c r="BB570" s="12" t="str">
        <f t="shared" si="147"/>
        <v>HSK-A 63</v>
      </c>
      <c r="BC570" s="12" t="str">
        <f t="shared" si="144"/>
        <v>M5A</v>
      </c>
      <c r="BD570" s="100" t="s">
        <v>98</v>
      </c>
      <c r="BE570" s="12" t="s">
        <v>98</v>
      </c>
      <c r="BF570" s="71" t="s">
        <v>98</v>
      </c>
      <c r="BG570" s="12" t="s">
        <v>98</v>
      </c>
      <c r="BH570" s="12" t="s">
        <v>98</v>
      </c>
      <c r="BI570" s="12" t="s">
        <v>98</v>
      </c>
      <c r="BJ570" s="100" t="s">
        <v>98</v>
      </c>
      <c r="BK570" s="12" t="s">
        <v>98</v>
      </c>
      <c r="BL570" s="71" t="s">
        <v>98</v>
      </c>
      <c r="BM570" s="12" t="s">
        <v>98</v>
      </c>
      <c r="BN570" s="12" t="s">
        <v>98</v>
      </c>
      <c r="BO570" s="12" t="s">
        <v>98</v>
      </c>
      <c r="BP570" s="100" t="s">
        <v>98</v>
      </c>
      <c r="BQ570" s="12" t="s">
        <v>98</v>
      </c>
      <c r="BR570" s="71" t="s">
        <v>98</v>
      </c>
      <c r="BS570" s="12" t="s">
        <v>98</v>
      </c>
      <c r="BT570" s="12" t="s">
        <v>98</v>
      </c>
      <c r="BU570" s="12" t="s">
        <v>98</v>
      </c>
      <c r="BV570" s="100" t="s">
        <v>98</v>
      </c>
      <c r="BW570" s="12" t="s">
        <v>98</v>
      </c>
      <c r="BX570" s="71" t="s">
        <v>98</v>
      </c>
      <c r="BY570" s="12" t="s">
        <v>98</v>
      </c>
      <c r="BZ570" s="12" t="s">
        <v>98</v>
      </c>
      <c r="CA570" s="12" t="s">
        <v>98</v>
      </c>
      <c r="CB570" s="100" t="s">
        <v>98</v>
      </c>
      <c r="CC570" s="100" t="s">
        <v>98</v>
      </c>
      <c r="CD570" s="100" t="s">
        <v>98</v>
      </c>
      <c r="CE570" s="100" t="s">
        <v>98</v>
      </c>
      <c r="CF570" s="100" t="s">
        <v>98</v>
      </c>
      <c r="CG570" s="100" t="s">
        <v>98</v>
      </c>
      <c r="CH570" s="100" t="s">
        <v>98</v>
      </c>
      <c r="CI570" s="101" t="s">
        <v>98</v>
      </c>
    </row>
    <row r="571" spans="1:87" ht="21.75" customHeight="1" x14ac:dyDescent="0.25">
      <c r="A571" s="1" t="s">
        <v>1943</v>
      </c>
      <c r="B571" s="7" t="s">
        <v>519</v>
      </c>
      <c r="C571" s="7" t="s">
        <v>1434</v>
      </c>
      <c r="D571" t="s">
        <v>705</v>
      </c>
      <c r="E571" s="2">
        <v>2012</v>
      </c>
      <c r="F571" s="2" t="s">
        <v>91</v>
      </c>
      <c r="G571" s="2" t="s">
        <v>558</v>
      </c>
      <c r="H571" s="2" t="s">
        <v>93</v>
      </c>
      <c r="I571" s="2" t="s">
        <v>94</v>
      </c>
      <c r="J571" s="2" t="s">
        <v>2139</v>
      </c>
      <c r="K571" s="118" t="str">
        <f t="shared" si="141"/>
        <v>pdf</v>
      </c>
      <c r="L571" s="2" t="s">
        <v>2050</v>
      </c>
      <c r="M571" s="118" t="str">
        <f t="shared" si="142"/>
        <v>pdf</v>
      </c>
      <c r="N571" s="2" t="s">
        <v>97</v>
      </c>
      <c r="O571" s="45" t="s">
        <v>98</v>
      </c>
      <c r="P571" s="13" t="str">
        <f t="shared" si="58"/>
        <v>Folder</v>
      </c>
      <c r="Q571" s="127">
        <v>1650</v>
      </c>
      <c r="R571" s="127">
        <v>750</v>
      </c>
      <c r="S571" s="127">
        <v>850</v>
      </c>
      <c r="T571" s="2">
        <v>42</v>
      </c>
      <c r="U571" s="2" t="s">
        <v>99</v>
      </c>
      <c r="V571" s="7" t="s">
        <v>98</v>
      </c>
      <c r="W571" s="2" t="s">
        <v>100</v>
      </c>
      <c r="X571" s="2" t="s">
        <v>100</v>
      </c>
      <c r="Y571" s="2" t="s">
        <v>100</v>
      </c>
      <c r="Z571" s="2" t="s">
        <v>100</v>
      </c>
      <c r="AA571" s="2" t="s">
        <v>100</v>
      </c>
      <c r="AB571" s="18" t="s">
        <v>100</v>
      </c>
      <c r="AC571" s="7" t="s">
        <v>708</v>
      </c>
      <c r="AD571" s="63" t="s">
        <v>98</v>
      </c>
      <c r="AE571" s="12" t="s">
        <v>98</v>
      </c>
      <c r="AF571" s="133" t="s">
        <v>98</v>
      </c>
      <c r="AG571" s="133" t="s">
        <v>98</v>
      </c>
      <c r="AH571" s="133" t="s">
        <v>98</v>
      </c>
      <c r="AI571" s="133" t="s">
        <v>98</v>
      </c>
      <c r="AJ571" s="133" t="s">
        <v>98</v>
      </c>
      <c r="AK571" s="134" t="s">
        <v>98</v>
      </c>
      <c r="AL571" s="12" t="s">
        <v>98</v>
      </c>
      <c r="AM571" s="12" t="str">
        <f t="shared" si="148"/>
        <v/>
      </c>
      <c r="AN571" s="14" t="str">
        <f t="shared" si="59"/>
        <v>Folder</v>
      </c>
      <c r="AO571" s="15">
        <v>0</v>
      </c>
      <c r="AQ571" s="71" t="s">
        <v>98</v>
      </c>
      <c r="AR571" s="67" t="str">
        <f t="shared" si="143"/>
        <v>K19x.085</v>
      </c>
      <c r="AS571" s="67" t="s">
        <v>1984</v>
      </c>
      <c r="AT571" s="67" t="s">
        <v>100</v>
      </c>
      <c r="AU571" s="75" t="s">
        <v>100</v>
      </c>
      <c r="AV571" s="112" t="s">
        <v>1618</v>
      </c>
      <c r="AW571" s="122" t="s">
        <v>438</v>
      </c>
      <c r="AX571" s="122" t="s">
        <v>139</v>
      </c>
      <c r="AY571" s="12" t="str">
        <f t="shared" si="145"/>
        <v>M5A</v>
      </c>
      <c r="AZ571" s="71" t="s">
        <v>98</v>
      </c>
      <c r="BA571" s="12" t="str">
        <f t="shared" si="146"/>
        <v>55 kw-24 krpm</v>
      </c>
      <c r="BB571" s="12" t="str">
        <f t="shared" si="147"/>
        <v>HSK-A 63</v>
      </c>
      <c r="BC571" s="12" t="str">
        <f t="shared" si="144"/>
        <v>M5A</v>
      </c>
      <c r="BD571" s="100" t="s">
        <v>98</v>
      </c>
      <c r="BE571" s="12" t="s">
        <v>98</v>
      </c>
      <c r="BF571" s="71" t="s">
        <v>98</v>
      </c>
      <c r="BG571" s="12" t="s">
        <v>98</v>
      </c>
      <c r="BH571" s="12" t="s">
        <v>98</v>
      </c>
      <c r="BI571" s="12" t="s">
        <v>98</v>
      </c>
      <c r="BJ571" s="100" t="s">
        <v>98</v>
      </c>
      <c r="BK571" s="12" t="s">
        <v>98</v>
      </c>
      <c r="BL571" s="71" t="s">
        <v>98</v>
      </c>
      <c r="BM571" s="12" t="s">
        <v>98</v>
      </c>
      <c r="BN571" s="12" t="s">
        <v>98</v>
      </c>
      <c r="BO571" s="12" t="s">
        <v>98</v>
      </c>
      <c r="BP571" s="100" t="s">
        <v>98</v>
      </c>
      <c r="BQ571" s="12" t="s">
        <v>98</v>
      </c>
      <c r="BR571" s="71" t="s">
        <v>98</v>
      </c>
      <c r="BS571" s="12" t="s">
        <v>98</v>
      </c>
      <c r="BT571" s="12" t="s">
        <v>98</v>
      </c>
      <c r="BU571" s="12" t="s">
        <v>98</v>
      </c>
      <c r="BV571" s="100" t="s">
        <v>98</v>
      </c>
      <c r="BW571" s="12" t="s">
        <v>98</v>
      </c>
      <c r="BX571" s="71" t="s">
        <v>98</v>
      </c>
      <c r="BY571" s="12" t="s">
        <v>98</v>
      </c>
      <c r="BZ571" s="12" t="s">
        <v>98</v>
      </c>
      <c r="CA571" s="12" t="s">
        <v>98</v>
      </c>
      <c r="CB571" s="100" t="s">
        <v>98</v>
      </c>
      <c r="CC571" s="100" t="s">
        <v>98</v>
      </c>
      <c r="CD571" s="100" t="s">
        <v>98</v>
      </c>
      <c r="CE571" s="100" t="s">
        <v>98</v>
      </c>
      <c r="CF571" s="100" t="s">
        <v>98</v>
      </c>
      <c r="CG571" s="100" t="s">
        <v>98</v>
      </c>
      <c r="CH571" s="100" t="s">
        <v>98</v>
      </c>
      <c r="CI571" s="101" t="s">
        <v>98</v>
      </c>
    </row>
    <row r="572" spans="1:87" ht="21.75" customHeight="1" x14ac:dyDescent="0.25">
      <c r="A572" s="1" t="s">
        <v>1943</v>
      </c>
      <c r="B572" s="7" t="s">
        <v>528</v>
      </c>
      <c r="C572" s="7" t="s">
        <v>1434</v>
      </c>
      <c r="D572" t="s">
        <v>2140</v>
      </c>
      <c r="E572" s="2">
        <v>2011</v>
      </c>
      <c r="F572" s="2" t="s">
        <v>91</v>
      </c>
      <c r="G572" s="2" t="s">
        <v>558</v>
      </c>
      <c r="H572" s="2" t="s">
        <v>93</v>
      </c>
      <c r="I572" s="2" t="s">
        <v>94</v>
      </c>
      <c r="J572" s="2" t="s">
        <v>2141</v>
      </c>
      <c r="K572" s="118" t="str">
        <f t="shared" si="141"/>
        <v>pdf</v>
      </c>
      <c r="L572" s="2" t="s">
        <v>2050</v>
      </c>
      <c r="M572" s="118" t="str">
        <f t="shared" si="142"/>
        <v>pdf</v>
      </c>
      <c r="N572" s="2" t="s">
        <v>97</v>
      </c>
      <c r="O572" s="45" t="s">
        <v>98</v>
      </c>
      <c r="P572" s="13" t="str">
        <f t="shared" si="58"/>
        <v>Folder</v>
      </c>
      <c r="Q572" s="127">
        <v>1650</v>
      </c>
      <c r="R572" s="127">
        <v>750</v>
      </c>
      <c r="S572" s="127">
        <v>850</v>
      </c>
      <c r="T572" s="2">
        <v>24</v>
      </c>
      <c r="U572" s="2" t="s">
        <v>99</v>
      </c>
      <c r="V572" s="7" t="s">
        <v>98</v>
      </c>
      <c r="W572" s="2" t="s">
        <v>99</v>
      </c>
      <c r="X572" s="2" t="s">
        <v>100</v>
      </c>
      <c r="Y572" s="2" t="s">
        <v>100</v>
      </c>
      <c r="Z572" s="2" t="s">
        <v>100</v>
      </c>
      <c r="AA572" s="2" t="s">
        <v>100</v>
      </c>
      <c r="AB572" s="18" t="s">
        <v>100</v>
      </c>
      <c r="AC572" s="7" t="s">
        <v>353</v>
      </c>
      <c r="AD572" s="63" t="s">
        <v>98</v>
      </c>
      <c r="AE572" s="12" t="s">
        <v>98</v>
      </c>
      <c r="AF572" s="133" t="s">
        <v>98</v>
      </c>
      <c r="AG572" s="133" t="s">
        <v>98</v>
      </c>
      <c r="AH572" s="133" t="s">
        <v>98</v>
      </c>
      <c r="AI572" s="133" t="s">
        <v>98</v>
      </c>
      <c r="AJ572" s="133" t="s">
        <v>98</v>
      </c>
      <c r="AK572" s="134" t="s">
        <v>98</v>
      </c>
      <c r="AL572" s="12" t="s">
        <v>98</v>
      </c>
      <c r="AM572" s="12" t="str">
        <f t="shared" si="148"/>
        <v/>
      </c>
      <c r="AN572" s="14" t="str">
        <f t="shared" si="59"/>
        <v>Folder</v>
      </c>
      <c r="AO572" s="15">
        <v>0</v>
      </c>
      <c r="AQ572" s="71" t="s">
        <v>98</v>
      </c>
      <c r="AR572" s="67" t="str">
        <f t="shared" si="143"/>
        <v>K19x.086</v>
      </c>
      <c r="AS572" s="67" t="s">
        <v>1984</v>
      </c>
      <c r="AT572" s="67" t="s">
        <v>100</v>
      </c>
      <c r="AU572" s="75" t="s">
        <v>100</v>
      </c>
      <c r="AV572" s="112" t="s">
        <v>2020</v>
      </c>
      <c r="AW572" s="122" t="s">
        <v>172</v>
      </c>
      <c r="AX572" s="122" t="s">
        <v>104</v>
      </c>
      <c r="AY572" s="12" t="str">
        <f>F572</f>
        <v>M5A</v>
      </c>
      <c r="AZ572" s="71" t="s">
        <v>98</v>
      </c>
      <c r="BA572" s="12" t="str">
        <f>G572</f>
        <v>55 kw-24 krpm</v>
      </c>
      <c r="BB572" s="12" t="str">
        <f>I572</f>
        <v>HSK-A 63</v>
      </c>
      <c r="BC572" s="12" t="str">
        <f t="shared" si="144"/>
        <v>M5A</v>
      </c>
      <c r="BD572" s="100" t="s">
        <v>98</v>
      </c>
      <c r="BE572" s="12" t="s">
        <v>98</v>
      </c>
      <c r="BF572" s="71" t="s">
        <v>98</v>
      </c>
      <c r="BG572" s="12" t="s">
        <v>98</v>
      </c>
      <c r="BH572" s="12" t="s">
        <v>98</v>
      </c>
      <c r="BI572" s="12" t="s">
        <v>98</v>
      </c>
      <c r="BJ572" s="100" t="s">
        <v>98</v>
      </c>
      <c r="BK572" s="12" t="s">
        <v>98</v>
      </c>
      <c r="BL572" s="71" t="s">
        <v>98</v>
      </c>
      <c r="BM572" s="12" t="s">
        <v>98</v>
      </c>
      <c r="BN572" s="12" t="s">
        <v>98</v>
      </c>
      <c r="BO572" s="12" t="s">
        <v>98</v>
      </c>
      <c r="BP572" s="100" t="s">
        <v>98</v>
      </c>
      <c r="BQ572" s="12" t="s">
        <v>98</v>
      </c>
      <c r="BR572" s="71" t="s">
        <v>98</v>
      </c>
      <c r="BS572" s="12" t="s">
        <v>98</v>
      </c>
      <c r="BT572" s="12" t="s">
        <v>98</v>
      </c>
      <c r="BU572" s="12" t="s">
        <v>98</v>
      </c>
      <c r="BV572" s="100" t="s">
        <v>98</v>
      </c>
      <c r="BW572" s="12" t="s">
        <v>98</v>
      </c>
      <c r="BX572" s="71" t="s">
        <v>98</v>
      </c>
      <c r="BY572" s="12" t="s">
        <v>98</v>
      </c>
      <c r="BZ572" s="12" t="s">
        <v>98</v>
      </c>
      <c r="CA572" s="12" t="s">
        <v>98</v>
      </c>
      <c r="CB572" s="100" t="s">
        <v>98</v>
      </c>
      <c r="CC572" s="100" t="s">
        <v>98</v>
      </c>
      <c r="CD572" s="100" t="s">
        <v>98</v>
      </c>
      <c r="CE572" s="100" t="s">
        <v>98</v>
      </c>
      <c r="CF572" s="100" t="s">
        <v>98</v>
      </c>
      <c r="CG572" s="100" t="s">
        <v>98</v>
      </c>
      <c r="CH572" s="100" t="s">
        <v>98</v>
      </c>
      <c r="CI572" s="101" t="s">
        <v>98</v>
      </c>
    </row>
    <row r="573" spans="1:87" ht="21.75" customHeight="1" x14ac:dyDescent="0.25">
      <c r="A573" s="1" t="s">
        <v>1943</v>
      </c>
      <c r="B573" s="7" t="s">
        <v>533</v>
      </c>
      <c r="C573" s="7" t="s">
        <v>1434</v>
      </c>
      <c r="D573" t="s">
        <v>2142</v>
      </c>
      <c r="E573" s="2">
        <v>2011</v>
      </c>
      <c r="F573" s="2" t="s">
        <v>91</v>
      </c>
      <c r="G573" s="2" t="s">
        <v>558</v>
      </c>
      <c r="H573" s="2" t="s">
        <v>93</v>
      </c>
      <c r="I573" s="2" t="s">
        <v>94</v>
      </c>
      <c r="J573" s="2" t="s">
        <v>2143</v>
      </c>
      <c r="K573" s="118" t="str">
        <f t="shared" si="141"/>
        <v>pdf</v>
      </c>
      <c r="L573" s="2" t="s">
        <v>2050</v>
      </c>
      <c r="M573" s="118" t="str">
        <f t="shared" si="142"/>
        <v>pdf</v>
      </c>
      <c r="N573" s="2" t="s">
        <v>97</v>
      </c>
      <c r="O573" s="45" t="s">
        <v>98</v>
      </c>
      <c r="P573" s="13" t="str">
        <f t="shared" si="58"/>
        <v>Folder</v>
      </c>
      <c r="Q573" s="127">
        <v>1650</v>
      </c>
      <c r="R573" s="127">
        <v>750</v>
      </c>
      <c r="S573" s="127">
        <v>850</v>
      </c>
      <c r="T573" s="2">
        <v>24</v>
      </c>
      <c r="U573" s="2" t="s">
        <v>100</v>
      </c>
      <c r="V573" s="7" t="s">
        <v>100</v>
      </c>
      <c r="W573" s="2" t="s">
        <v>99</v>
      </c>
      <c r="X573" s="2" t="s">
        <v>100</v>
      </c>
      <c r="Y573" s="2" t="s">
        <v>100</v>
      </c>
      <c r="Z573" s="2" t="s">
        <v>100</v>
      </c>
      <c r="AA573" s="2" t="s">
        <v>100</v>
      </c>
      <c r="AB573" s="18" t="s">
        <v>100</v>
      </c>
      <c r="AC573" s="7" t="s">
        <v>137</v>
      </c>
      <c r="AD573" s="63" t="s">
        <v>98</v>
      </c>
      <c r="AE573" s="12" t="s">
        <v>98</v>
      </c>
      <c r="AF573" s="133" t="s">
        <v>98</v>
      </c>
      <c r="AG573" s="133" t="s">
        <v>98</v>
      </c>
      <c r="AH573" s="133" t="s">
        <v>98</v>
      </c>
      <c r="AI573" s="133" t="s">
        <v>98</v>
      </c>
      <c r="AJ573" s="133" t="s">
        <v>98</v>
      </c>
      <c r="AK573" s="134" t="s">
        <v>98</v>
      </c>
      <c r="AL573" s="12" t="s">
        <v>98</v>
      </c>
      <c r="AM573" s="12" t="str">
        <f t="shared" si="148"/>
        <v/>
      </c>
      <c r="AN573" s="14" t="str">
        <f t="shared" si="59"/>
        <v>Folder</v>
      </c>
      <c r="AO573" s="15">
        <v>0</v>
      </c>
      <c r="AQ573" s="71" t="s">
        <v>98</v>
      </c>
      <c r="AR573" s="67" t="str">
        <f t="shared" si="143"/>
        <v>K19x.087</v>
      </c>
      <c r="AS573" s="67" t="s">
        <v>1984</v>
      </c>
      <c r="AT573" s="67" t="s">
        <v>100</v>
      </c>
      <c r="AU573" s="75" t="s">
        <v>100</v>
      </c>
      <c r="AV573" s="112" t="s">
        <v>100</v>
      </c>
      <c r="AW573" s="122" t="s">
        <v>2144</v>
      </c>
      <c r="AX573" s="122" t="s">
        <v>104</v>
      </c>
      <c r="AY573" s="12" t="str">
        <f t="shared" ref="AY573" si="149">F573</f>
        <v>M5A</v>
      </c>
      <c r="AZ573" s="71" t="s">
        <v>98</v>
      </c>
      <c r="BA573" s="12" t="str">
        <f t="shared" ref="BA573" si="150">G573</f>
        <v>55 kw-24 krpm</v>
      </c>
      <c r="BB573" s="12" t="str">
        <f t="shared" ref="BB573" si="151">I573</f>
        <v>HSK-A 63</v>
      </c>
      <c r="BC573" s="12" t="str">
        <f t="shared" si="144"/>
        <v>M5A</v>
      </c>
      <c r="BD573" s="100" t="s">
        <v>98</v>
      </c>
      <c r="BE573" s="12" t="s">
        <v>98</v>
      </c>
      <c r="BF573" s="71" t="s">
        <v>98</v>
      </c>
      <c r="BG573" s="12" t="s">
        <v>98</v>
      </c>
      <c r="BH573" s="12" t="s">
        <v>98</v>
      </c>
      <c r="BI573" s="12" t="s">
        <v>98</v>
      </c>
      <c r="BJ573" s="100" t="s">
        <v>98</v>
      </c>
      <c r="BK573" s="12" t="s">
        <v>98</v>
      </c>
      <c r="BL573" s="71" t="s">
        <v>98</v>
      </c>
      <c r="BM573" s="12" t="s">
        <v>98</v>
      </c>
      <c r="BN573" s="12" t="s">
        <v>98</v>
      </c>
      <c r="BO573" s="12" t="s">
        <v>98</v>
      </c>
      <c r="BP573" s="100" t="s">
        <v>98</v>
      </c>
      <c r="BQ573" s="12" t="s">
        <v>98</v>
      </c>
      <c r="BR573" s="71" t="s">
        <v>98</v>
      </c>
      <c r="BS573" s="12" t="s">
        <v>98</v>
      </c>
      <c r="BT573" s="12" t="s">
        <v>98</v>
      </c>
      <c r="BU573" s="12" t="s">
        <v>98</v>
      </c>
      <c r="BV573" s="100" t="s">
        <v>98</v>
      </c>
      <c r="BW573" s="12" t="s">
        <v>98</v>
      </c>
      <c r="BX573" s="71" t="s">
        <v>98</v>
      </c>
      <c r="BY573" s="12" t="s">
        <v>98</v>
      </c>
      <c r="BZ573" s="12" t="s">
        <v>98</v>
      </c>
      <c r="CA573" s="12" t="s">
        <v>98</v>
      </c>
      <c r="CB573" s="100" t="s">
        <v>98</v>
      </c>
      <c r="CC573" s="100" t="s">
        <v>98</v>
      </c>
      <c r="CD573" s="100" t="s">
        <v>98</v>
      </c>
      <c r="CE573" s="100" t="s">
        <v>98</v>
      </c>
      <c r="CF573" s="100" t="s">
        <v>98</v>
      </c>
      <c r="CG573" s="100" t="s">
        <v>98</v>
      </c>
      <c r="CH573" s="100" t="s">
        <v>98</v>
      </c>
      <c r="CI573" s="101" t="s">
        <v>98</v>
      </c>
    </row>
    <row r="574" spans="1:87" ht="21.75" customHeight="1" x14ac:dyDescent="0.25">
      <c r="A574" s="1" t="s">
        <v>1943</v>
      </c>
      <c r="B574" s="7" t="s">
        <v>536</v>
      </c>
      <c r="C574" s="7" t="s">
        <v>1434</v>
      </c>
      <c r="D574" t="s">
        <v>2145</v>
      </c>
      <c r="E574" s="2">
        <v>2011</v>
      </c>
      <c r="F574" s="2" t="s">
        <v>91</v>
      </c>
      <c r="G574" s="2" t="s">
        <v>558</v>
      </c>
      <c r="H574" s="2" t="s">
        <v>93</v>
      </c>
      <c r="I574" s="2" t="s">
        <v>94</v>
      </c>
      <c r="J574" s="2" t="s">
        <v>2146</v>
      </c>
      <c r="K574" s="118" t="str">
        <f t="shared" si="141"/>
        <v>pdf</v>
      </c>
      <c r="L574" s="2" t="s">
        <v>2050</v>
      </c>
      <c r="M574" s="118" t="str">
        <f t="shared" si="142"/>
        <v>pdf</v>
      </c>
      <c r="N574" s="2" t="s">
        <v>97</v>
      </c>
      <c r="O574" s="45" t="s">
        <v>98</v>
      </c>
      <c r="P574" s="13" t="str">
        <f t="shared" si="58"/>
        <v>Folder</v>
      </c>
      <c r="Q574" s="127">
        <v>1650</v>
      </c>
      <c r="R574" s="127">
        <v>750</v>
      </c>
      <c r="S574" s="127">
        <v>850</v>
      </c>
      <c r="T574" s="2">
        <v>24</v>
      </c>
      <c r="U574" s="2" t="s">
        <v>99</v>
      </c>
      <c r="V574" s="7" t="s">
        <v>98</v>
      </c>
      <c r="W574" s="2" t="s">
        <v>100</v>
      </c>
      <c r="X574" s="2" t="s">
        <v>100</v>
      </c>
      <c r="Y574" s="2" t="s">
        <v>100</v>
      </c>
      <c r="Z574" s="2" t="s">
        <v>100</v>
      </c>
      <c r="AA574" s="2" t="s">
        <v>100</v>
      </c>
      <c r="AB574" s="18" t="s">
        <v>100</v>
      </c>
      <c r="AC574" s="7" t="s">
        <v>130</v>
      </c>
      <c r="AD574" s="63" t="s">
        <v>98</v>
      </c>
      <c r="AE574" s="12" t="s">
        <v>98</v>
      </c>
      <c r="AF574" s="133" t="s">
        <v>98</v>
      </c>
      <c r="AG574" s="133" t="s">
        <v>98</v>
      </c>
      <c r="AH574" s="133" t="s">
        <v>98</v>
      </c>
      <c r="AI574" s="133" t="s">
        <v>98</v>
      </c>
      <c r="AJ574" s="133" t="s">
        <v>98</v>
      </c>
      <c r="AK574" s="134" t="s">
        <v>98</v>
      </c>
      <c r="AL574" s="12" t="s">
        <v>98</v>
      </c>
      <c r="AM574" s="12" t="str">
        <f t="shared" si="148"/>
        <v/>
      </c>
      <c r="AN574" s="14" t="str">
        <f t="shared" si="59"/>
        <v>Folder</v>
      </c>
      <c r="AO574" s="15">
        <v>0</v>
      </c>
      <c r="AQ574" s="71" t="s">
        <v>98</v>
      </c>
      <c r="AR574" s="67" t="str">
        <f t="shared" si="143"/>
        <v>K19x.088</v>
      </c>
      <c r="AS574" s="67" t="s">
        <v>1984</v>
      </c>
      <c r="AT574" s="67" t="s">
        <v>100</v>
      </c>
      <c r="AU574" s="75" t="s">
        <v>100</v>
      </c>
      <c r="AV574" s="112" t="s">
        <v>1587</v>
      </c>
      <c r="AW574" s="122" t="s">
        <v>2147</v>
      </c>
      <c r="AX574" s="122" t="s">
        <v>183</v>
      </c>
      <c r="AY574" s="12" t="str">
        <f t="shared" ref="AY574" si="152">F574</f>
        <v>M5A</v>
      </c>
      <c r="AZ574" s="71" t="s">
        <v>98</v>
      </c>
      <c r="BA574" s="12" t="str">
        <f t="shared" ref="BA574" si="153">G574</f>
        <v>55 kw-24 krpm</v>
      </c>
      <c r="BB574" s="12" t="str">
        <f t="shared" ref="BB574" si="154">I574</f>
        <v>HSK-A 63</v>
      </c>
      <c r="BC574" s="12" t="str">
        <f t="shared" si="144"/>
        <v>M5A</v>
      </c>
      <c r="BD574" s="100" t="s">
        <v>98</v>
      </c>
      <c r="BE574" s="12" t="s">
        <v>98</v>
      </c>
      <c r="BF574" s="71" t="s">
        <v>98</v>
      </c>
      <c r="BG574" s="12" t="s">
        <v>98</v>
      </c>
      <c r="BH574" s="12" t="s">
        <v>98</v>
      </c>
      <c r="BI574" s="12" t="s">
        <v>98</v>
      </c>
      <c r="BJ574" s="100" t="s">
        <v>98</v>
      </c>
      <c r="BK574" s="12" t="s">
        <v>98</v>
      </c>
      <c r="BL574" s="71" t="s">
        <v>98</v>
      </c>
      <c r="BM574" s="12" t="s">
        <v>98</v>
      </c>
      <c r="BN574" s="12" t="s">
        <v>98</v>
      </c>
      <c r="BO574" s="12" t="s">
        <v>98</v>
      </c>
      <c r="BP574" s="100" t="s">
        <v>98</v>
      </c>
      <c r="BQ574" s="12" t="s">
        <v>98</v>
      </c>
      <c r="BR574" s="71" t="s">
        <v>98</v>
      </c>
      <c r="BS574" s="12" t="s">
        <v>98</v>
      </c>
      <c r="BT574" s="12" t="s">
        <v>98</v>
      </c>
      <c r="BU574" s="12" t="s">
        <v>98</v>
      </c>
      <c r="BV574" s="100" t="s">
        <v>98</v>
      </c>
      <c r="BW574" s="12" t="s">
        <v>98</v>
      </c>
      <c r="BX574" s="71" t="s">
        <v>98</v>
      </c>
      <c r="BY574" s="12" t="s">
        <v>98</v>
      </c>
      <c r="BZ574" s="12" t="s">
        <v>98</v>
      </c>
      <c r="CA574" s="12" t="s">
        <v>98</v>
      </c>
      <c r="CB574" s="100" t="s">
        <v>98</v>
      </c>
      <c r="CC574" s="100" t="s">
        <v>98</v>
      </c>
      <c r="CD574" s="100" t="s">
        <v>98</v>
      </c>
      <c r="CE574" s="100" t="s">
        <v>98</v>
      </c>
      <c r="CF574" s="100" t="s">
        <v>98</v>
      </c>
      <c r="CG574" s="100" t="s">
        <v>98</v>
      </c>
      <c r="CH574" s="100" t="s">
        <v>98</v>
      </c>
      <c r="CI574" s="101" t="s">
        <v>98</v>
      </c>
    </row>
    <row r="575" spans="1:87" ht="21.75" customHeight="1" x14ac:dyDescent="0.25">
      <c r="A575" s="1" t="s">
        <v>1943</v>
      </c>
      <c r="B575" s="7" t="s">
        <v>547</v>
      </c>
      <c r="C575" s="7" t="s">
        <v>1532</v>
      </c>
      <c r="D575" t="s">
        <v>2048</v>
      </c>
      <c r="E575" s="2">
        <v>2012</v>
      </c>
      <c r="F575" s="2" t="s">
        <v>91</v>
      </c>
      <c r="G575" s="2" t="s">
        <v>2148</v>
      </c>
      <c r="H575" s="2" t="s">
        <v>93</v>
      </c>
      <c r="I575" s="2" t="s">
        <v>2149</v>
      </c>
      <c r="J575" s="2" t="s">
        <v>2150</v>
      </c>
      <c r="K575" s="118" t="str">
        <f t="shared" si="141"/>
        <v>pdf</v>
      </c>
      <c r="L575" s="2" t="s">
        <v>2083</v>
      </c>
      <c r="M575" s="118" t="str">
        <f t="shared" si="142"/>
        <v>pdf</v>
      </c>
      <c r="N575" s="2" t="s">
        <v>97</v>
      </c>
      <c r="O575" s="45" t="s">
        <v>2151</v>
      </c>
      <c r="P575" s="13" t="str">
        <f t="shared" si="58"/>
        <v>Folder</v>
      </c>
      <c r="Q575" s="127">
        <v>1650</v>
      </c>
      <c r="R575" s="127">
        <v>750</v>
      </c>
      <c r="S575" s="127">
        <v>850</v>
      </c>
      <c r="T575" s="2">
        <v>42</v>
      </c>
      <c r="U575" s="2" t="s">
        <v>99</v>
      </c>
      <c r="V575" s="7" t="s">
        <v>98</v>
      </c>
      <c r="W575" s="2" t="s">
        <v>99</v>
      </c>
      <c r="X575" s="2" t="s">
        <v>100</v>
      </c>
      <c r="Y575" s="2" t="s">
        <v>100</v>
      </c>
      <c r="Z575" s="2" t="s">
        <v>100</v>
      </c>
      <c r="AA575" s="2" t="s">
        <v>100</v>
      </c>
      <c r="AB575" s="18" t="s">
        <v>100</v>
      </c>
      <c r="AC575" s="7" t="s">
        <v>137</v>
      </c>
      <c r="AD575" s="63" t="s">
        <v>98</v>
      </c>
      <c r="AE575" s="12" t="s">
        <v>98</v>
      </c>
      <c r="AF575" s="133" t="s">
        <v>98</v>
      </c>
      <c r="AG575" s="133" t="s">
        <v>98</v>
      </c>
      <c r="AH575" s="133" t="s">
        <v>98</v>
      </c>
      <c r="AI575" s="133" t="s">
        <v>98</v>
      </c>
      <c r="AJ575" s="133" t="s">
        <v>98</v>
      </c>
      <c r="AK575" s="134" t="s">
        <v>98</v>
      </c>
      <c r="AL575" s="12" t="s">
        <v>98</v>
      </c>
      <c r="AM575" s="12" t="str">
        <f t="shared" si="148"/>
        <v/>
      </c>
      <c r="AN575" s="14" t="str">
        <f t="shared" si="59"/>
        <v>Folder</v>
      </c>
      <c r="AO575" s="15">
        <v>0</v>
      </c>
      <c r="AQ575" s="71" t="s">
        <v>98</v>
      </c>
      <c r="AR575" s="67" t="str">
        <f t="shared" si="143"/>
        <v>K19x.089</v>
      </c>
      <c r="AS575" s="67" t="s">
        <v>2066</v>
      </c>
      <c r="AT575" s="67" t="s">
        <v>2152</v>
      </c>
      <c r="AU575" s="75" t="s">
        <v>100</v>
      </c>
      <c r="AV575" s="112" t="s">
        <v>1618</v>
      </c>
      <c r="AW575" s="122" t="s">
        <v>2153</v>
      </c>
      <c r="AX575" s="122" t="s">
        <v>139</v>
      </c>
      <c r="AY575" s="12" t="str">
        <f t="shared" ref="AY575:AY581" si="155">F575</f>
        <v>M5A</v>
      </c>
      <c r="AZ575" s="71" t="s">
        <v>98</v>
      </c>
      <c r="BA575" s="12" t="str">
        <f t="shared" ref="BA575:BA581" si="156">G575</f>
        <v>12 kw-18 krpm</v>
      </c>
      <c r="BB575" s="12" t="str">
        <f t="shared" ref="BB575:BB581" si="157">I575</f>
        <v>HSK-E 32</v>
      </c>
      <c r="BC575" s="12" t="s">
        <v>2154</v>
      </c>
      <c r="BD575" s="100" t="s">
        <v>98</v>
      </c>
      <c r="BE575" s="12" t="s">
        <v>98</v>
      </c>
      <c r="BF575" s="71" t="s">
        <v>98</v>
      </c>
      <c r="BG575" s="12" t="s">
        <v>98</v>
      </c>
      <c r="BH575" s="12" t="s">
        <v>98</v>
      </c>
      <c r="BI575" s="12" t="s">
        <v>98</v>
      </c>
      <c r="BJ575" s="100" t="s">
        <v>98</v>
      </c>
      <c r="BK575" s="12" t="s">
        <v>98</v>
      </c>
      <c r="BL575" s="71" t="s">
        <v>98</v>
      </c>
      <c r="BM575" s="12" t="s">
        <v>98</v>
      </c>
      <c r="BN575" s="12" t="s">
        <v>98</v>
      </c>
      <c r="BO575" s="12" t="s">
        <v>98</v>
      </c>
      <c r="BP575" s="100" t="s">
        <v>98</v>
      </c>
      <c r="BQ575" s="12" t="s">
        <v>98</v>
      </c>
      <c r="BR575" s="71" t="s">
        <v>98</v>
      </c>
      <c r="BS575" s="12" t="s">
        <v>98</v>
      </c>
      <c r="BT575" s="12" t="s">
        <v>98</v>
      </c>
      <c r="BU575" s="12" t="s">
        <v>98</v>
      </c>
      <c r="BV575" s="100" t="s">
        <v>98</v>
      </c>
      <c r="BW575" s="12" t="s">
        <v>98</v>
      </c>
      <c r="BX575" s="71" t="s">
        <v>98</v>
      </c>
      <c r="BY575" s="12" t="s">
        <v>98</v>
      </c>
      <c r="BZ575" s="12" t="s">
        <v>98</v>
      </c>
      <c r="CA575" s="12" t="s">
        <v>98</v>
      </c>
      <c r="CB575" s="100" t="s">
        <v>98</v>
      </c>
      <c r="CC575" s="100" t="s">
        <v>98</v>
      </c>
      <c r="CD575" s="100" t="s">
        <v>98</v>
      </c>
      <c r="CE575" s="100" t="s">
        <v>98</v>
      </c>
      <c r="CF575" s="100" t="s">
        <v>98</v>
      </c>
      <c r="CG575" s="100" t="s">
        <v>98</v>
      </c>
      <c r="CH575" s="100" t="s">
        <v>98</v>
      </c>
      <c r="CI575" s="101" t="s">
        <v>98</v>
      </c>
    </row>
    <row r="576" spans="1:87" ht="21.75" customHeight="1" x14ac:dyDescent="0.25">
      <c r="A576" s="1" t="s">
        <v>1943</v>
      </c>
      <c r="B576" s="6" t="s">
        <v>556</v>
      </c>
      <c r="C576" s="7" t="s">
        <v>1434</v>
      </c>
      <c r="D576" t="s">
        <v>2155</v>
      </c>
      <c r="E576" s="2">
        <v>2013</v>
      </c>
      <c r="F576" s="2" t="s">
        <v>91</v>
      </c>
      <c r="G576" s="2" t="s">
        <v>558</v>
      </c>
      <c r="H576" s="2" t="s">
        <v>93</v>
      </c>
      <c r="I576" s="2" t="s">
        <v>94</v>
      </c>
      <c r="J576" s="2" t="s">
        <v>2156</v>
      </c>
      <c r="K576" s="118" t="str">
        <f t="shared" si="141"/>
        <v>pdf</v>
      </c>
      <c r="L576" s="2" t="s">
        <v>2043</v>
      </c>
      <c r="M576" s="118" t="str">
        <f t="shared" si="142"/>
        <v>pdf</v>
      </c>
      <c r="N576" s="2" t="s">
        <v>97</v>
      </c>
      <c r="O576" s="45" t="s">
        <v>98</v>
      </c>
      <c r="P576" s="13" t="str">
        <f t="shared" si="58"/>
        <v>Folder</v>
      </c>
      <c r="Q576" s="127">
        <v>1650</v>
      </c>
      <c r="R576" s="127">
        <v>750</v>
      </c>
      <c r="S576" s="127">
        <v>850</v>
      </c>
      <c r="T576" s="2">
        <v>42</v>
      </c>
      <c r="U576" s="2" t="s">
        <v>99</v>
      </c>
      <c r="V576" s="7" t="s">
        <v>98</v>
      </c>
      <c r="W576" s="2" t="s">
        <v>100</v>
      </c>
      <c r="X576" s="2" t="s">
        <v>100</v>
      </c>
      <c r="Y576" s="2" t="s">
        <v>100</v>
      </c>
      <c r="Z576" s="2" t="s">
        <v>100</v>
      </c>
      <c r="AA576" s="2" t="s">
        <v>100</v>
      </c>
      <c r="AB576" s="18" t="s">
        <v>100</v>
      </c>
      <c r="AC576" s="7" t="s">
        <v>130</v>
      </c>
      <c r="AD576" s="63" t="s">
        <v>98</v>
      </c>
      <c r="AE576" s="12" t="s">
        <v>98</v>
      </c>
      <c r="AF576" s="133" t="s">
        <v>98</v>
      </c>
      <c r="AG576" s="133" t="s">
        <v>98</v>
      </c>
      <c r="AH576" s="133" t="s">
        <v>98</v>
      </c>
      <c r="AI576" s="133" t="s">
        <v>98</v>
      </c>
      <c r="AJ576" s="133" t="s">
        <v>98</v>
      </c>
      <c r="AK576" s="134" t="s">
        <v>98</v>
      </c>
      <c r="AL576" s="12" t="s">
        <v>98</v>
      </c>
      <c r="AM576" s="12" t="str">
        <f t="shared" si="148"/>
        <v/>
      </c>
      <c r="AN576" s="14" t="str">
        <f t="shared" si="59"/>
        <v>Folder</v>
      </c>
      <c r="AO576" s="15">
        <v>0</v>
      </c>
      <c r="AQ576" s="71" t="s">
        <v>98</v>
      </c>
      <c r="AR576" s="67" t="str">
        <f t="shared" si="143"/>
        <v>K19x.090</v>
      </c>
      <c r="AS576" s="67" t="s">
        <v>1984</v>
      </c>
      <c r="AT576" s="67" t="s">
        <v>100</v>
      </c>
      <c r="AU576" s="75" t="s">
        <v>100</v>
      </c>
      <c r="AV576" s="112" t="s">
        <v>197</v>
      </c>
      <c r="AW576" s="122" t="s">
        <v>2157</v>
      </c>
      <c r="AX576" s="122" t="s">
        <v>104</v>
      </c>
      <c r="AY576" s="12" t="str">
        <f t="shared" si="155"/>
        <v>M5A</v>
      </c>
      <c r="AZ576" s="71" t="s">
        <v>98</v>
      </c>
      <c r="BA576" s="12" t="str">
        <f t="shared" si="156"/>
        <v>55 kw-24 krpm</v>
      </c>
      <c r="BB576" s="12" t="str">
        <f t="shared" si="157"/>
        <v>HSK-A 63</v>
      </c>
      <c r="BC576" s="12" t="s">
        <v>91</v>
      </c>
      <c r="BD576" s="100" t="s">
        <v>98</v>
      </c>
      <c r="BE576" s="12" t="s">
        <v>98</v>
      </c>
      <c r="BF576" s="71" t="s">
        <v>98</v>
      </c>
      <c r="BG576" s="12" t="s">
        <v>98</v>
      </c>
      <c r="BH576" s="12" t="s">
        <v>98</v>
      </c>
      <c r="BI576" s="12" t="s">
        <v>98</v>
      </c>
      <c r="BJ576" s="100" t="s">
        <v>98</v>
      </c>
      <c r="BK576" s="12" t="s">
        <v>98</v>
      </c>
      <c r="BL576" s="71" t="s">
        <v>98</v>
      </c>
      <c r="BM576" s="12" t="s">
        <v>98</v>
      </c>
      <c r="BN576" s="12" t="s">
        <v>98</v>
      </c>
      <c r="BO576" s="12" t="s">
        <v>98</v>
      </c>
      <c r="BP576" s="100" t="s">
        <v>98</v>
      </c>
      <c r="BQ576" s="12" t="s">
        <v>98</v>
      </c>
      <c r="BR576" s="71" t="s">
        <v>98</v>
      </c>
      <c r="BS576" s="12" t="s">
        <v>98</v>
      </c>
      <c r="BT576" s="12" t="s">
        <v>98</v>
      </c>
      <c r="BU576" s="12" t="s">
        <v>98</v>
      </c>
      <c r="BV576" s="100" t="s">
        <v>98</v>
      </c>
      <c r="BW576" s="12" t="s">
        <v>98</v>
      </c>
      <c r="BX576" s="71" t="s">
        <v>98</v>
      </c>
      <c r="BY576" s="12" t="s">
        <v>98</v>
      </c>
      <c r="BZ576" s="12" t="s">
        <v>98</v>
      </c>
      <c r="CA576" s="12" t="s">
        <v>98</v>
      </c>
      <c r="CB576" s="100" t="s">
        <v>98</v>
      </c>
      <c r="CC576" s="100" t="s">
        <v>98</v>
      </c>
      <c r="CD576" s="100" t="s">
        <v>98</v>
      </c>
      <c r="CE576" s="100" t="s">
        <v>98</v>
      </c>
      <c r="CF576" s="100" t="s">
        <v>98</v>
      </c>
      <c r="CG576" s="100" t="s">
        <v>98</v>
      </c>
      <c r="CH576" s="100" t="s">
        <v>98</v>
      </c>
      <c r="CI576" s="101" t="s">
        <v>98</v>
      </c>
    </row>
    <row r="577" spans="1:87" ht="21.75" customHeight="1" x14ac:dyDescent="0.25">
      <c r="A577" s="1" t="s">
        <v>1943</v>
      </c>
      <c r="B577" s="6" t="s">
        <v>567</v>
      </c>
      <c r="C577" s="7" t="s">
        <v>1434</v>
      </c>
      <c r="D577" t="s">
        <v>2158</v>
      </c>
      <c r="E577" s="2">
        <v>2013</v>
      </c>
      <c r="F577" s="2" t="s">
        <v>91</v>
      </c>
      <c r="G577" s="2" t="s">
        <v>558</v>
      </c>
      <c r="H577" s="2" t="s">
        <v>93</v>
      </c>
      <c r="I577" s="2" t="s">
        <v>94</v>
      </c>
      <c r="J577" s="2" t="s">
        <v>2159</v>
      </c>
      <c r="K577" s="118" t="str">
        <f t="shared" si="141"/>
        <v>pdf</v>
      </c>
      <c r="L577" s="2" t="s">
        <v>2043</v>
      </c>
      <c r="M577" s="118" t="str">
        <f t="shared" si="142"/>
        <v>pdf</v>
      </c>
      <c r="N577" s="2" t="s">
        <v>97</v>
      </c>
      <c r="O577" s="45" t="s">
        <v>98</v>
      </c>
      <c r="P577" s="13" t="str">
        <f t="shared" si="58"/>
        <v>Folder</v>
      </c>
      <c r="Q577" s="127">
        <v>1650</v>
      </c>
      <c r="R577" s="127">
        <v>750</v>
      </c>
      <c r="S577" s="127">
        <v>850</v>
      </c>
      <c r="T577" s="2">
        <v>24</v>
      </c>
      <c r="U577" s="2" t="s">
        <v>99</v>
      </c>
      <c r="V577" s="7" t="s">
        <v>100</v>
      </c>
      <c r="W577" s="2" t="s">
        <v>99</v>
      </c>
      <c r="X577" s="2" t="s">
        <v>100</v>
      </c>
      <c r="Y577" s="2" t="s">
        <v>100</v>
      </c>
      <c r="Z577" s="2" t="s">
        <v>100</v>
      </c>
      <c r="AA577" s="2" t="s">
        <v>100</v>
      </c>
      <c r="AB577" s="18" t="s">
        <v>100</v>
      </c>
      <c r="AC577" s="7" t="s">
        <v>2160</v>
      </c>
      <c r="AD577" s="63" t="s">
        <v>98</v>
      </c>
      <c r="AE577" s="12" t="s">
        <v>98</v>
      </c>
      <c r="AF577" s="133" t="s">
        <v>98</v>
      </c>
      <c r="AG577" s="133" t="s">
        <v>98</v>
      </c>
      <c r="AH577" s="133" t="s">
        <v>98</v>
      </c>
      <c r="AI577" s="133" t="s">
        <v>98</v>
      </c>
      <c r="AJ577" s="133" t="s">
        <v>98</v>
      </c>
      <c r="AK577" s="134" t="s">
        <v>98</v>
      </c>
      <c r="AL577" s="12" t="s">
        <v>98</v>
      </c>
      <c r="AM577" s="12" t="str">
        <f t="shared" si="148"/>
        <v/>
      </c>
      <c r="AN577" s="14" t="str">
        <f t="shared" si="59"/>
        <v>Folder</v>
      </c>
      <c r="AO577" s="15">
        <v>0</v>
      </c>
      <c r="AQ577" s="71" t="s">
        <v>98</v>
      </c>
      <c r="AR577" s="67" t="str">
        <f t="shared" si="143"/>
        <v>K19x.091</v>
      </c>
      <c r="AS577" s="67" t="s">
        <v>1984</v>
      </c>
      <c r="AT577" s="67" t="s">
        <v>100</v>
      </c>
      <c r="AU577" s="75" t="s">
        <v>100</v>
      </c>
      <c r="AV577" s="112" t="s">
        <v>100</v>
      </c>
      <c r="AW577" s="122" t="s">
        <v>2161</v>
      </c>
      <c r="AX577" s="122" t="s">
        <v>104</v>
      </c>
      <c r="AY577" s="12" t="str">
        <f t="shared" si="155"/>
        <v>M5A</v>
      </c>
      <c r="AZ577" s="71" t="s">
        <v>98</v>
      </c>
      <c r="BA577" s="12" t="str">
        <f t="shared" si="156"/>
        <v>55 kw-24 krpm</v>
      </c>
      <c r="BB577" s="12" t="str">
        <f t="shared" si="157"/>
        <v>HSK-A 63</v>
      </c>
      <c r="BC577" s="12" t="s">
        <v>91</v>
      </c>
      <c r="BD577" s="100" t="s">
        <v>98</v>
      </c>
      <c r="BE577" s="12" t="s">
        <v>98</v>
      </c>
      <c r="BF577" s="71" t="s">
        <v>98</v>
      </c>
      <c r="BG577" s="12" t="s">
        <v>98</v>
      </c>
      <c r="BH577" s="12" t="s">
        <v>98</v>
      </c>
      <c r="BI577" s="12" t="s">
        <v>98</v>
      </c>
      <c r="BJ577" s="100" t="s">
        <v>98</v>
      </c>
      <c r="BK577" s="12" t="s">
        <v>98</v>
      </c>
      <c r="BL577" s="71" t="s">
        <v>98</v>
      </c>
      <c r="BM577" s="12" t="s">
        <v>98</v>
      </c>
      <c r="BN577" s="12" t="s">
        <v>98</v>
      </c>
      <c r="BO577" s="12" t="s">
        <v>98</v>
      </c>
      <c r="BP577" s="100" t="s">
        <v>98</v>
      </c>
      <c r="BQ577" s="12" t="s">
        <v>98</v>
      </c>
      <c r="BR577" s="71" t="s">
        <v>98</v>
      </c>
      <c r="BS577" s="12" t="s">
        <v>98</v>
      </c>
      <c r="BT577" s="12" t="s">
        <v>98</v>
      </c>
      <c r="BU577" s="12" t="s">
        <v>98</v>
      </c>
      <c r="BV577" s="100" t="s">
        <v>98</v>
      </c>
      <c r="BW577" s="12" t="s">
        <v>98</v>
      </c>
      <c r="BX577" s="71" t="s">
        <v>98</v>
      </c>
      <c r="BY577" s="12" t="s">
        <v>98</v>
      </c>
      <c r="BZ577" s="12" t="s">
        <v>98</v>
      </c>
      <c r="CA577" s="12" t="s">
        <v>98</v>
      </c>
      <c r="CB577" s="100" t="s">
        <v>98</v>
      </c>
      <c r="CC577" s="100" t="s">
        <v>98</v>
      </c>
      <c r="CD577" s="100" t="s">
        <v>98</v>
      </c>
      <c r="CE577" s="100" t="s">
        <v>98</v>
      </c>
      <c r="CF577" s="100" t="s">
        <v>98</v>
      </c>
      <c r="CG577" s="100" t="s">
        <v>98</v>
      </c>
      <c r="CH577" s="100" t="s">
        <v>98</v>
      </c>
      <c r="CI577" s="101" t="s">
        <v>98</v>
      </c>
    </row>
    <row r="578" spans="1:87" ht="21.75" customHeight="1" x14ac:dyDescent="0.25">
      <c r="A578" s="1" t="s">
        <v>1943</v>
      </c>
      <c r="B578" s="6" t="s">
        <v>570</v>
      </c>
      <c r="C578" s="7" t="s">
        <v>1434</v>
      </c>
      <c r="D578" t="s">
        <v>2162</v>
      </c>
      <c r="E578" s="2">
        <v>2013</v>
      </c>
      <c r="F578" s="2" t="s">
        <v>91</v>
      </c>
      <c r="G578" s="2" t="s">
        <v>558</v>
      </c>
      <c r="H578" s="2" t="s">
        <v>93</v>
      </c>
      <c r="I578" s="2" t="s">
        <v>94</v>
      </c>
      <c r="J578" s="2" t="s">
        <v>2163</v>
      </c>
      <c r="K578" s="118" t="str">
        <f t="shared" si="141"/>
        <v>pdf</v>
      </c>
      <c r="L578" s="2" t="s">
        <v>2043</v>
      </c>
      <c r="M578" s="118" t="str">
        <f t="shared" si="142"/>
        <v>pdf</v>
      </c>
      <c r="N578" s="2" t="s">
        <v>97</v>
      </c>
      <c r="O578" s="45" t="s">
        <v>98</v>
      </c>
      <c r="P578" s="13" t="str">
        <f t="shared" si="58"/>
        <v>Folder</v>
      </c>
      <c r="Q578" s="127">
        <v>1650</v>
      </c>
      <c r="R578" s="127">
        <v>750</v>
      </c>
      <c r="S578" s="127">
        <v>850</v>
      </c>
      <c r="T578" s="2">
        <v>24</v>
      </c>
      <c r="U578" s="2" t="s">
        <v>99</v>
      </c>
      <c r="V578" s="7" t="s">
        <v>100</v>
      </c>
      <c r="W578" s="2" t="s">
        <v>100</v>
      </c>
      <c r="X578" s="2" t="s">
        <v>100</v>
      </c>
      <c r="Y578" s="2" t="s">
        <v>100</v>
      </c>
      <c r="Z578" s="2" t="s">
        <v>100</v>
      </c>
      <c r="AA578" s="2" t="s">
        <v>100</v>
      </c>
      <c r="AB578" s="18" t="s">
        <v>100</v>
      </c>
      <c r="AC578" s="7" t="s">
        <v>2160</v>
      </c>
      <c r="AD578" s="63" t="s">
        <v>98</v>
      </c>
      <c r="AE578" s="12" t="s">
        <v>98</v>
      </c>
      <c r="AF578" s="133" t="s">
        <v>98</v>
      </c>
      <c r="AG578" s="133" t="s">
        <v>98</v>
      </c>
      <c r="AH578" s="133" t="s">
        <v>98</v>
      </c>
      <c r="AI578" s="133" t="s">
        <v>98</v>
      </c>
      <c r="AJ578" s="133" t="s">
        <v>98</v>
      </c>
      <c r="AK578" s="134" t="s">
        <v>98</v>
      </c>
      <c r="AL578" s="12" t="s">
        <v>98</v>
      </c>
      <c r="AM578" s="12" t="str">
        <f t="shared" si="148"/>
        <v/>
      </c>
      <c r="AN578" s="14" t="str">
        <f t="shared" si="59"/>
        <v>Folder</v>
      </c>
      <c r="AO578" s="15">
        <v>0</v>
      </c>
      <c r="AQ578" s="71" t="s">
        <v>98</v>
      </c>
      <c r="AR578" s="67" t="str">
        <f t="shared" si="143"/>
        <v>K19x.092</v>
      </c>
      <c r="AS578" s="67" t="s">
        <v>1984</v>
      </c>
      <c r="AT578" s="67" t="s">
        <v>100</v>
      </c>
      <c r="AU578" s="75" t="s">
        <v>100</v>
      </c>
      <c r="AV578" s="112" t="s">
        <v>100</v>
      </c>
      <c r="AW578" s="122" t="s">
        <v>2161</v>
      </c>
      <c r="AX578" s="122" t="s">
        <v>104</v>
      </c>
      <c r="AY578" s="12" t="str">
        <f t="shared" si="155"/>
        <v>M5A</v>
      </c>
      <c r="AZ578" s="71" t="s">
        <v>98</v>
      </c>
      <c r="BA578" s="12" t="str">
        <f t="shared" si="156"/>
        <v>55 kw-24 krpm</v>
      </c>
      <c r="BB578" s="12" t="str">
        <f t="shared" si="157"/>
        <v>HSK-A 63</v>
      </c>
      <c r="BC578" s="12" t="s">
        <v>91</v>
      </c>
      <c r="BD578" s="100" t="s">
        <v>98</v>
      </c>
      <c r="BE578" s="12" t="s">
        <v>98</v>
      </c>
      <c r="BF578" s="71" t="s">
        <v>98</v>
      </c>
      <c r="BG578" s="12" t="s">
        <v>98</v>
      </c>
      <c r="BH578" s="12" t="s">
        <v>98</v>
      </c>
      <c r="BI578" s="12" t="s">
        <v>98</v>
      </c>
      <c r="BJ578" s="100" t="s">
        <v>98</v>
      </c>
      <c r="BK578" s="12" t="s">
        <v>98</v>
      </c>
      <c r="BL578" s="71" t="s">
        <v>98</v>
      </c>
      <c r="BM578" s="12" t="s">
        <v>98</v>
      </c>
      <c r="BN578" s="12" t="s">
        <v>98</v>
      </c>
      <c r="BO578" s="12" t="s">
        <v>98</v>
      </c>
      <c r="BP578" s="100" t="s">
        <v>98</v>
      </c>
      <c r="BQ578" s="12" t="s">
        <v>98</v>
      </c>
      <c r="BR578" s="71" t="s">
        <v>98</v>
      </c>
      <c r="BS578" s="12" t="s">
        <v>98</v>
      </c>
      <c r="BT578" s="12" t="s">
        <v>98</v>
      </c>
      <c r="BU578" s="12" t="s">
        <v>98</v>
      </c>
      <c r="BV578" s="100" t="s">
        <v>98</v>
      </c>
      <c r="BW578" s="12" t="s">
        <v>98</v>
      </c>
      <c r="BX578" s="71" t="s">
        <v>98</v>
      </c>
      <c r="BY578" s="12" t="s">
        <v>98</v>
      </c>
      <c r="BZ578" s="12" t="s">
        <v>98</v>
      </c>
      <c r="CA578" s="12" t="s">
        <v>98</v>
      </c>
      <c r="CB578" s="100" t="s">
        <v>98</v>
      </c>
      <c r="CC578" s="100" t="s">
        <v>98</v>
      </c>
      <c r="CD578" s="100" t="s">
        <v>98</v>
      </c>
      <c r="CE578" s="100" t="s">
        <v>98</v>
      </c>
      <c r="CF578" s="100" t="s">
        <v>98</v>
      </c>
      <c r="CG578" s="100" t="s">
        <v>98</v>
      </c>
      <c r="CH578" s="100" t="s">
        <v>98</v>
      </c>
      <c r="CI578" s="101" t="s">
        <v>98</v>
      </c>
    </row>
    <row r="579" spans="1:87" ht="21.75" customHeight="1" x14ac:dyDescent="0.25">
      <c r="A579" s="1" t="s">
        <v>1943</v>
      </c>
      <c r="B579" s="6" t="s">
        <v>574</v>
      </c>
      <c r="C579" s="7" t="s">
        <v>1434</v>
      </c>
      <c r="D579" t="s">
        <v>2164</v>
      </c>
      <c r="E579" s="2">
        <v>2013</v>
      </c>
      <c r="F579" s="2" t="s">
        <v>91</v>
      </c>
      <c r="G579" s="2" t="s">
        <v>558</v>
      </c>
      <c r="H579" s="2" t="s">
        <v>93</v>
      </c>
      <c r="I579" s="2" t="s">
        <v>94</v>
      </c>
      <c r="J579" s="2" t="s">
        <v>2165</v>
      </c>
      <c r="K579" s="118" t="str">
        <f t="shared" si="141"/>
        <v>pdf</v>
      </c>
      <c r="L579" s="2" t="s">
        <v>2043</v>
      </c>
      <c r="M579" s="118" t="str">
        <f t="shared" si="142"/>
        <v>pdf</v>
      </c>
      <c r="N579" s="2" t="s">
        <v>97</v>
      </c>
      <c r="O579" s="45" t="s">
        <v>98</v>
      </c>
      <c r="P579" s="13" t="str">
        <f t="shared" si="58"/>
        <v>Folder</v>
      </c>
      <c r="Q579" s="127">
        <v>1650</v>
      </c>
      <c r="R579" s="127">
        <v>750</v>
      </c>
      <c r="S579" s="127">
        <v>850</v>
      </c>
      <c r="T579" s="2">
        <v>24</v>
      </c>
      <c r="U579" s="2" t="s">
        <v>99</v>
      </c>
      <c r="V579" s="7" t="s">
        <v>98</v>
      </c>
      <c r="W579" s="2" t="s">
        <v>100</v>
      </c>
      <c r="X579" s="2" t="s">
        <v>100</v>
      </c>
      <c r="Y579" s="2" t="s">
        <v>100</v>
      </c>
      <c r="Z579" s="2" t="s">
        <v>100</v>
      </c>
      <c r="AA579" s="2" t="s">
        <v>100</v>
      </c>
      <c r="AB579" s="18" t="s">
        <v>100</v>
      </c>
      <c r="AC579" s="7" t="s">
        <v>130</v>
      </c>
      <c r="AD579" s="63" t="s">
        <v>98</v>
      </c>
      <c r="AE579" s="12" t="s">
        <v>98</v>
      </c>
      <c r="AF579" s="133" t="s">
        <v>98</v>
      </c>
      <c r="AG579" s="133" t="s">
        <v>98</v>
      </c>
      <c r="AH579" s="133" t="s">
        <v>98</v>
      </c>
      <c r="AI579" s="133" t="s">
        <v>98</v>
      </c>
      <c r="AJ579" s="133" t="s">
        <v>98</v>
      </c>
      <c r="AK579" s="134" t="s">
        <v>98</v>
      </c>
      <c r="AL579" s="12" t="s">
        <v>98</v>
      </c>
      <c r="AM579" s="12" t="str">
        <f t="shared" si="148"/>
        <v/>
      </c>
      <c r="AN579" s="14" t="str">
        <f t="shared" si="59"/>
        <v>Folder</v>
      </c>
      <c r="AO579" s="15">
        <v>0</v>
      </c>
      <c r="AQ579" s="71" t="s">
        <v>98</v>
      </c>
      <c r="AR579" s="67" t="str">
        <f t="shared" si="143"/>
        <v>K19x.093</v>
      </c>
      <c r="AS579" s="67" t="s">
        <v>1984</v>
      </c>
      <c r="AT579" s="67" t="s">
        <v>100</v>
      </c>
      <c r="AU579" s="75" t="s">
        <v>100</v>
      </c>
      <c r="AV579" s="112" t="s">
        <v>197</v>
      </c>
      <c r="AW579" s="122" t="s">
        <v>2166</v>
      </c>
      <c r="AX579" s="122" t="s">
        <v>104</v>
      </c>
      <c r="AY579" s="12" t="str">
        <f t="shared" si="155"/>
        <v>M5A</v>
      </c>
      <c r="AZ579" s="71" t="s">
        <v>98</v>
      </c>
      <c r="BA579" s="12" t="str">
        <f t="shared" si="156"/>
        <v>55 kw-24 krpm</v>
      </c>
      <c r="BB579" s="12" t="str">
        <f t="shared" si="157"/>
        <v>HSK-A 63</v>
      </c>
      <c r="BC579" s="12" t="s">
        <v>91</v>
      </c>
      <c r="BD579" s="100" t="s">
        <v>98</v>
      </c>
      <c r="BE579" s="12" t="s">
        <v>98</v>
      </c>
      <c r="BF579" s="71" t="s">
        <v>98</v>
      </c>
      <c r="BG579" s="12" t="s">
        <v>98</v>
      </c>
      <c r="BH579" s="12" t="s">
        <v>98</v>
      </c>
      <c r="BI579" s="12" t="s">
        <v>98</v>
      </c>
      <c r="BJ579" s="100" t="s">
        <v>98</v>
      </c>
      <c r="BK579" s="12" t="s">
        <v>98</v>
      </c>
      <c r="BL579" s="71" t="s">
        <v>98</v>
      </c>
      <c r="BM579" s="12" t="s">
        <v>98</v>
      </c>
      <c r="BN579" s="12" t="s">
        <v>98</v>
      </c>
      <c r="BO579" s="12" t="s">
        <v>98</v>
      </c>
      <c r="BP579" s="100" t="s">
        <v>98</v>
      </c>
      <c r="BQ579" s="12" t="s">
        <v>98</v>
      </c>
      <c r="BR579" s="71" t="s">
        <v>98</v>
      </c>
      <c r="BS579" s="12" t="s">
        <v>98</v>
      </c>
      <c r="BT579" s="12" t="s">
        <v>98</v>
      </c>
      <c r="BU579" s="12" t="s">
        <v>98</v>
      </c>
      <c r="BV579" s="100" t="s">
        <v>98</v>
      </c>
      <c r="BW579" s="12" t="s">
        <v>98</v>
      </c>
      <c r="BX579" s="71" t="s">
        <v>98</v>
      </c>
      <c r="BY579" s="12" t="s">
        <v>98</v>
      </c>
      <c r="BZ579" s="12" t="s">
        <v>98</v>
      </c>
      <c r="CA579" s="12" t="s">
        <v>98</v>
      </c>
      <c r="CB579" s="100" t="s">
        <v>98</v>
      </c>
      <c r="CC579" s="100" t="s">
        <v>98</v>
      </c>
      <c r="CD579" s="100" t="s">
        <v>98</v>
      </c>
      <c r="CE579" s="100" t="s">
        <v>98</v>
      </c>
      <c r="CF579" s="100" t="s">
        <v>98</v>
      </c>
      <c r="CG579" s="100" t="s">
        <v>98</v>
      </c>
      <c r="CH579" s="100" t="s">
        <v>98</v>
      </c>
      <c r="CI579" s="101" t="s">
        <v>98</v>
      </c>
    </row>
    <row r="580" spans="1:87" ht="21.75" customHeight="1" x14ac:dyDescent="0.25">
      <c r="A580" s="1" t="s">
        <v>1943</v>
      </c>
      <c r="B580" s="6" t="s">
        <v>903</v>
      </c>
      <c r="C580" s="7" t="s">
        <v>1434</v>
      </c>
      <c r="D580" t="s">
        <v>2164</v>
      </c>
      <c r="E580" s="2">
        <v>2013</v>
      </c>
      <c r="F580" s="2" t="s">
        <v>91</v>
      </c>
      <c r="G580" s="2" t="s">
        <v>558</v>
      </c>
      <c r="H580" s="2" t="s">
        <v>93</v>
      </c>
      <c r="I580" s="2" t="s">
        <v>94</v>
      </c>
      <c r="J580" s="2" t="s">
        <v>2165</v>
      </c>
      <c r="K580" s="118" t="str">
        <f t="shared" si="141"/>
        <v>pdf</v>
      </c>
      <c r="L580" s="2" t="s">
        <v>2043</v>
      </c>
      <c r="M580" s="118" t="str">
        <f t="shared" si="142"/>
        <v>pdf</v>
      </c>
      <c r="N580" s="2" t="s">
        <v>97</v>
      </c>
      <c r="O580" s="45" t="s">
        <v>98</v>
      </c>
      <c r="P580" s="13" t="str">
        <f t="shared" si="58"/>
        <v>Folder</v>
      </c>
      <c r="Q580" s="127">
        <v>1650</v>
      </c>
      <c r="R580" s="127">
        <v>750</v>
      </c>
      <c r="S580" s="127">
        <v>850</v>
      </c>
      <c r="T580" s="2">
        <v>24</v>
      </c>
      <c r="U580" s="2" t="s">
        <v>99</v>
      </c>
      <c r="V580" s="7" t="s">
        <v>98</v>
      </c>
      <c r="W580" s="2" t="s">
        <v>100</v>
      </c>
      <c r="X580" s="2" t="s">
        <v>100</v>
      </c>
      <c r="Y580" s="2" t="s">
        <v>100</v>
      </c>
      <c r="Z580" s="2" t="s">
        <v>100</v>
      </c>
      <c r="AA580" s="2" t="s">
        <v>100</v>
      </c>
      <c r="AB580" s="18" t="s">
        <v>100</v>
      </c>
      <c r="AC580" s="7" t="s">
        <v>130</v>
      </c>
      <c r="AD580" s="63" t="s">
        <v>98</v>
      </c>
      <c r="AE580" s="12" t="s">
        <v>98</v>
      </c>
      <c r="AF580" s="133" t="s">
        <v>98</v>
      </c>
      <c r="AG580" s="133" t="s">
        <v>98</v>
      </c>
      <c r="AH580" s="133" t="s">
        <v>98</v>
      </c>
      <c r="AI580" s="133" t="s">
        <v>98</v>
      </c>
      <c r="AJ580" s="133" t="s">
        <v>98</v>
      </c>
      <c r="AK580" s="134" t="s">
        <v>98</v>
      </c>
      <c r="AL580" s="12" t="s">
        <v>98</v>
      </c>
      <c r="AM580" s="12" t="str">
        <f t="shared" si="148"/>
        <v/>
      </c>
      <c r="AN580" s="14" t="str">
        <f t="shared" si="59"/>
        <v>Folder</v>
      </c>
      <c r="AO580" s="15">
        <v>0</v>
      </c>
      <c r="AQ580" s="71" t="s">
        <v>98</v>
      </c>
      <c r="AR580" s="67" t="str">
        <f t="shared" si="143"/>
        <v>K19x.094</v>
      </c>
      <c r="AS580" s="67" t="s">
        <v>1984</v>
      </c>
      <c r="AT580" s="67" t="s">
        <v>100</v>
      </c>
      <c r="AU580" s="75" t="s">
        <v>100</v>
      </c>
      <c r="AV580" s="112" t="s">
        <v>197</v>
      </c>
      <c r="AW580" s="122" t="s">
        <v>2166</v>
      </c>
      <c r="AX580" s="122" t="s">
        <v>104</v>
      </c>
      <c r="AY580" s="12" t="str">
        <f t="shared" si="155"/>
        <v>M5A</v>
      </c>
      <c r="AZ580" s="71" t="s">
        <v>98</v>
      </c>
      <c r="BA580" s="12" t="str">
        <f t="shared" si="156"/>
        <v>55 kw-24 krpm</v>
      </c>
      <c r="BB580" s="12" t="str">
        <f t="shared" si="157"/>
        <v>HSK-A 63</v>
      </c>
      <c r="BC580" s="12" t="s">
        <v>91</v>
      </c>
      <c r="BD580" s="100" t="s">
        <v>98</v>
      </c>
      <c r="BE580" s="12" t="s">
        <v>98</v>
      </c>
      <c r="BF580" s="71" t="s">
        <v>98</v>
      </c>
      <c r="BG580" s="12" t="s">
        <v>98</v>
      </c>
      <c r="BH580" s="12" t="s">
        <v>98</v>
      </c>
      <c r="BI580" s="12" t="s">
        <v>98</v>
      </c>
      <c r="BJ580" s="100" t="s">
        <v>98</v>
      </c>
      <c r="BK580" s="12" t="s">
        <v>98</v>
      </c>
      <c r="BL580" s="71" t="s">
        <v>98</v>
      </c>
      <c r="BM580" s="12" t="s">
        <v>98</v>
      </c>
      <c r="BN580" s="12" t="s">
        <v>98</v>
      </c>
      <c r="BO580" s="12" t="s">
        <v>98</v>
      </c>
      <c r="BP580" s="100" t="s">
        <v>98</v>
      </c>
      <c r="BQ580" s="12" t="s">
        <v>98</v>
      </c>
      <c r="BR580" s="71" t="s">
        <v>98</v>
      </c>
      <c r="BS580" s="12" t="s">
        <v>98</v>
      </c>
      <c r="BT580" s="12" t="s">
        <v>98</v>
      </c>
      <c r="BU580" s="12" t="s">
        <v>98</v>
      </c>
      <c r="BV580" s="100" t="s">
        <v>98</v>
      </c>
      <c r="BW580" s="12" t="s">
        <v>98</v>
      </c>
      <c r="BX580" s="71" t="s">
        <v>98</v>
      </c>
      <c r="BY580" s="12" t="s">
        <v>98</v>
      </c>
      <c r="BZ580" s="12" t="s">
        <v>98</v>
      </c>
      <c r="CA580" s="12" t="s">
        <v>98</v>
      </c>
      <c r="CB580" s="100" t="s">
        <v>98</v>
      </c>
      <c r="CC580" s="100" t="s">
        <v>98</v>
      </c>
      <c r="CD580" s="100" t="s">
        <v>98</v>
      </c>
      <c r="CE580" s="100" t="s">
        <v>98</v>
      </c>
      <c r="CF580" s="100" t="s">
        <v>98</v>
      </c>
      <c r="CG580" s="100" t="s">
        <v>98</v>
      </c>
      <c r="CH580" s="100" t="s">
        <v>98</v>
      </c>
      <c r="CI580" s="101" t="s">
        <v>98</v>
      </c>
    </row>
    <row r="581" spans="1:87" ht="21.75" customHeight="1" x14ac:dyDescent="0.25">
      <c r="A581" s="1" t="s">
        <v>1943</v>
      </c>
      <c r="B581" s="6" t="s">
        <v>912</v>
      </c>
      <c r="C581" s="7" t="s">
        <v>1434</v>
      </c>
      <c r="D581" t="s">
        <v>2167</v>
      </c>
      <c r="E581" s="2">
        <v>2013</v>
      </c>
      <c r="F581" s="2" t="s">
        <v>91</v>
      </c>
      <c r="G581" s="2" t="s">
        <v>558</v>
      </c>
      <c r="H581" s="2" t="s">
        <v>93</v>
      </c>
      <c r="I581" s="2" t="s">
        <v>94</v>
      </c>
      <c r="J581" s="2" t="s">
        <v>2168</v>
      </c>
      <c r="K581" s="118" t="str">
        <f t="shared" si="141"/>
        <v>pdf</v>
      </c>
      <c r="L581" s="2" t="s">
        <v>2050</v>
      </c>
      <c r="M581" s="118" t="str">
        <f t="shared" si="142"/>
        <v>pdf</v>
      </c>
      <c r="N581" s="2" t="s">
        <v>97</v>
      </c>
      <c r="O581" s="45" t="s">
        <v>98</v>
      </c>
      <c r="P581" s="13" t="str">
        <f t="shared" si="58"/>
        <v>Folder</v>
      </c>
      <c r="Q581" s="127">
        <v>1650</v>
      </c>
      <c r="R581" s="127">
        <v>750</v>
      </c>
      <c r="S581" s="127">
        <v>850</v>
      </c>
      <c r="T581" s="2">
        <v>42</v>
      </c>
      <c r="U581" s="2" t="s">
        <v>99</v>
      </c>
      <c r="V581" s="7" t="s">
        <v>98</v>
      </c>
      <c r="W581" s="2" t="s">
        <v>99</v>
      </c>
      <c r="X581" s="2" t="s">
        <v>100</v>
      </c>
      <c r="Y581" s="2" t="s">
        <v>100</v>
      </c>
      <c r="Z581" s="2" t="s">
        <v>100</v>
      </c>
      <c r="AA581" s="2" t="s">
        <v>100</v>
      </c>
      <c r="AB581" s="18" t="s">
        <v>100</v>
      </c>
      <c r="AC581" s="7" t="s">
        <v>2169</v>
      </c>
      <c r="AD581" s="63" t="s">
        <v>98</v>
      </c>
      <c r="AE581" s="12" t="s">
        <v>98</v>
      </c>
      <c r="AF581" s="133" t="s">
        <v>98</v>
      </c>
      <c r="AG581" s="133" t="s">
        <v>98</v>
      </c>
      <c r="AH581" s="133" t="s">
        <v>98</v>
      </c>
      <c r="AI581" s="133" t="s">
        <v>98</v>
      </c>
      <c r="AJ581" s="133" t="s">
        <v>98</v>
      </c>
      <c r="AK581" s="134" t="s">
        <v>98</v>
      </c>
      <c r="AL581" s="12" t="s">
        <v>98</v>
      </c>
      <c r="AM581" s="12" t="str">
        <f t="shared" si="148"/>
        <v/>
      </c>
      <c r="AN581" s="14" t="str">
        <f t="shared" si="59"/>
        <v>Folder</v>
      </c>
      <c r="AO581" s="15">
        <v>0</v>
      </c>
      <c r="AQ581" s="71" t="s">
        <v>98</v>
      </c>
      <c r="AR581" s="67" t="str">
        <f t="shared" si="143"/>
        <v>K19x.095</v>
      </c>
      <c r="AS581" s="67" t="s">
        <v>1984</v>
      </c>
      <c r="AT581" s="67" t="s">
        <v>100</v>
      </c>
      <c r="AU581" s="75" t="s">
        <v>100</v>
      </c>
      <c r="AV581" s="112" t="s">
        <v>197</v>
      </c>
      <c r="AW581" s="122" t="s">
        <v>828</v>
      </c>
      <c r="AX581" s="122" t="s">
        <v>183</v>
      </c>
      <c r="AY581" s="12" t="str">
        <f t="shared" si="155"/>
        <v>M5A</v>
      </c>
      <c r="AZ581" s="71" t="s">
        <v>98</v>
      </c>
      <c r="BA581" s="12" t="str">
        <f t="shared" si="156"/>
        <v>55 kw-24 krpm</v>
      </c>
      <c r="BB581" s="12" t="str">
        <f t="shared" si="157"/>
        <v>HSK-A 63</v>
      </c>
      <c r="BC581" s="12" t="s">
        <v>91</v>
      </c>
      <c r="BD581" s="100" t="s">
        <v>98</v>
      </c>
      <c r="BE581" s="12" t="s">
        <v>98</v>
      </c>
      <c r="BF581" s="71" t="s">
        <v>98</v>
      </c>
      <c r="BG581" s="12" t="s">
        <v>98</v>
      </c>
      <c r="BH581" s="12" t="s">
        <v>98</v>
      </c>
      <c r="BI581" s="12" t="s">
        <v>98</v>
      </c>
      <c r="BJ581" s="100" t="s">
        <v>98</v>
      </c>
      <c r="BK581" s="12" t="s">
        <v>98</v>
      </c>
      <c r="BL581" s="71" t="s">
        <v>98</v>
      </c>
      <c r="BM581" s="12" t="s">
        <v>98</v>
      </c>
      <c r="BN581" s="12" t="s">
        <v>98</v>
      </c>
      <c r="BO581" s="12" t="s">
        <v>98</v>
      </c>
      <c r="BP581" s="100" t="s">
        <v>98</v>
      </c>
      <c r="BQ581" s="12" t="s">
        <v>98</v>
      </c>
      <c r="BR581" s="71" t="s">
        <v>98</v>
      </c>
      <c r="BS581" s="12" t="s">
        <v>98</v>
      </c>
      <c r="BT581" s="12" t="s">
        <v>98</v>
      </c>
      <c r="BU581" s="12" t="s">
        <v>98</v>
      </c>
      <c r="BV581" s="100" t="s">
        <v>98</v>
      </c>
      <c r="BW581" s="12" t="s">
        <v>98</v>
      </c>
      <c r="BX581" s="71" t="s">
        <v>98</v>
      </c>
      <c r="BY581" s="12" t="s">
        <v>98</v>
      </c>
      <c r="BZ581" s="12" t="s">
        <v>98</v>
      </c>
      <c r="CA581" s="12" t="s">
        <v>98</v>
      </c>
      <c r="CB581" s="100" t="s">
        <v>98</v>
      </c>
      <c r="CC581" s="100" t="s">
        <v>98</v>
      </c>
      <c r="CD581" s="100" t="s">
        <v>98</v>
      </c>
      <c r="CE581" s="100" t="s">
        <v>98</v>
      </c>
      <c r="CF581" s="100" t="s">
        <v>98</v>
      </c>
      <c r="CG581" s="100" t="s">
        <v>98</v>
      </c>
      <c r="CH581" s="100" t="s">
        <v>98</v>
      </c>
      <c r="CI581" s="101" t="s">
        <v>98</v>
      </c>
    </row>
    <row r="582" spans="1:87" ht="21.75" customHeight="1" x14ac:dyDescent="0.25">
      <c r="A582" s="1" t="s">
        <v>1943</v>
      </c>
      <c r="B582" s="6" t="s">
        <v>922</v>
      </c>
      <c r="C582" s="7" t="s">
        <v>1434</v>
      </c>
      <c r="D582" t="s">
        <v>390</v>
      </c>
      <c r="E582" s="2">
        <v>2013</v>
      </c>
      <c r="F582" s="2" t="s">
        <v>91</v>
      </c>
      <c r="G582" s="2" t="s">
        <v>558</v>
      </c>
      <c r="H582" s="2" t="s">
        <v>93</v>
      </c>
      <c r="I582" s="2" t="s">
        <v>94</v>
      </c>
      <c r="J582" s="2" t="s">
        <v>2170</v>
      </c>
      <c r="K582" s="118" t="str">
        <f t="shared" si="141"/>
        <v>pdf</v>
      </c>
      <c r="L582" s="2" t="s">
        <v>2171</v>
      </c>
      <c r="M582" s="118" t="str">
        <f t="shared" si="142"/>
        <v>pdf</v>
      </c>
      <c r="N582" s="2" t="s">
        <v>97</v>
      </c>
      <c r="O582" s="45" t="s">
        <v>98</v>
      </c>
      <c r="P582" s="13" t="str">
        <f t="shared" si="58"/>
        <v>Folder</v>
      </c>
      <c r="Q582" s="127">
        <v>1650</v>
      </c>
      <c r="R582" s="127">
        <v>750</v>
      </c>
      <c r="S582" s="127">
        <v>850</v>
      </c>
      <c r="T582" s="2">
        <v>24</v>
      </c>
      <c r="U582" s="2" t="s">
        <v>99</v>
      </c>
      <c r="V582" s="7" t="s">
        <v>98</v>
      </c>
      <c r="W582" s="2" t="s">
        <v>99</v>
      </c>
      <c r="X582" s="2" t="s">
        <v>100</v>
      </c>
      <c r="Y582" s="2" t="s">
        <v>100</v>
      </c>
      <c r="Z582" s="2" t="s">
        <v>100</v>
      </c>
      <c r="AA582" s="2" t="s">
        <v>100</v>
      </c>
      <c r="AB582" s="18" t="s">
        <v>100</v>
      </c>
      <c r="AC582" s="7" t="s">
        <v>158</v>
      </c>
      <c r="AD582" s="63" t="s">
        <v>98</v>
      </c>
      <c r="AE582" s="12" t="s">
        <v>98</v>
      </c>
      <c r="AF582" s="133" t="s">
        <v>98</v>
      </c>
      <c r="AG582" s="133" t="s">
        <v>98</v>
      </c>
      <c r="AH582" s="133" t="s">
        <v>98</v>
      </c>
      <c r="AI582" s="133" t="s">
        <v>98</v>
      </c>
      <c r="AJ582" s="133" t="s">
        <v>98</v>
      </c>
      <c r="AK582" s="134" t="s">
        <v>98</v>
      </c>
      <c r="AL582" s="12" t="s">
        <v>98</v>
      </c>
      <c r="AM582" s="12" t="str">
        <f t="shared" si="148"/>
        <v/>
      </c>
      <c r="AN582" s="14" t="str">
        <f t="shared" si="59"/>
        <v>Folder</v>
      </c>
      <c r="AO582" s="15">
        <v>0</v>
      </c>
      <c r="AQ582" s="71" t="s">
        <v>98</v>
      </c>
      <c r="AR582" s="67" t="str">
        <f t="shared" si="143"/>
        <v>K19x.096</v>
      </c>
      <c r="AS582" s="67" t="s">
        <v>1984</v>
      </c>
      <c r="AT582" s="67" t="s">
        <v>100</v>
      </c>
      <c r="AU582" s="75" t="s">
        <v>100</v>
      </c>
      <c r="AV582" s="112" t="s">
        <v>144</v>
      </c>
      <c r="AW582" s="122" t="s">
        <v>397</v>
      </c>
      <c r="AX582" s="122" t="s">
        <v>104</v>
      </c>
      <c r="AY582" s="12" t="str">
        <f t="shared" ref="AY582" si="158">F582</f>
        <v>M5A</v>
      </c>
      <c r="AZ582" s="71" t="s">
        <v>98</v>
      </c>
      <c r="BA582" s="12" t="str">
        <f t="shared" ref="BA582" si="159">G582</f>
        <v>55 kw-24 krpm</v>
      </c>
      <c r="BB582" s="12" t="str">
        <f t="shared" ref="BB582" si="160">I582</f>
        <v>HSK-A 63</v>
      </c>
      <c r="BC582" s="12" t="s">
        <v>91</v>
      </c>
      <c r="BD582" s="100" t="s">
        <v>98</v>
      </c>
      <c r="BE582" s="12" t="s">
        <v>98</v>
      </c>
      <c r="BF582" s="71" t="s">
        <v>98</v>
      </c>
      <c r="BG582" s="12" t="s">
        <v>98</v>
      </c>
      <c r="BH582" s="12" t="s">
        <v>98</v>
      </c>
      <c r="BI582" s="12" t="s">
        <v>98</v>
      </c>
      <c r="BJ582" s="100" t="s">
        <v>98</v>
      </c>
      <c r="BK582" s="12" t="s">
        <v>98</v>
      </c>
      <c r="BL582" s="71" t="s">
        <v>98</v>
      </c>
      <c r="BM582" s="12" t="s">
        <v>98</v>
      </c>
      <c r="BN582" s="12" t="s">
        <v>98</v>
      </c>
      <c r="BO582" s="12" t="s">
        <v>98</v>
      </c>
      <c r="BP582" s="100" t="s">
        <v>98</v>
      </c>
      <c r="BQ582" s="12" t="s">
        <v>98</v>
      </c>
      <c r="BR582" s="71" t="s">
        <v>98</v>
      </c>
      <c r="BS582" s="12" t="s">
        <v>98</v>
      </c>
      <c r="BT582" s="12" t="s">
        <v>98</v>
      </c>
      <c r="BU582" s="12" t="s">
        <v>98</v>
      </c>
      <c r="BV582" s="100" t="s">
        <v>98</v>
      </c>
      <c r="BW582" s="12" t="s">
        <v>98</v>
      </c>
      <c r="BX582" s="71" t="s">
        <v>98</v>
      </c>
      <c r="BY582" s="12" t="s">
        <v>98</v>
      </c>
      <c r="BZ582" s="12" t="s">
        <v>98</v>
      </c>
      <c r="CA582" s="12" t="s">
        <v>98</v>
      </c>
      <c r="CB582" s="100" t="s">
        <v>98</v>
      </c>
      <c r="CC582" s="100" t="s">
        <v>98</v>
      </c>
      <c r="CD582" s="100" t="s">
        <v>98</v>
      </c>
      <c r="CE582" s="100" t="s">
        <v>98</v>
      </c>
      <c r="CF582" s="100" t="s">
        <v>98</v>
      </c>
      <c r="CG582" s="100" t="s">
        <v>98</v>
      </c>
      <c r="CH582" s="100" t="s">
        <v>98</v>
      </c>
      <c r="CI582" s="101" t="s">
        <v>98</v>
      </c>
    </row>
    <row r="583" spans="1:87" ht="21.75" customHeight="1" x14ac:dyDescent="0.25">
      <c r="A583" s="1" t="s">
        <v>1943</v>
      </c>
      <c r="B583" s="6" t="s">
        <v>930</v>
      </c>
      <c r="C583" s="7" t="s">
        <v>1532</v>
      </c>
      <c r="D583" t="s">
        <v>2048</v>
      </c>
      <c r="E583" s="2">
        <v>2013</v>
      </c>
      <c r="F583" s="12" t="s">
        <v>91</v>
      </c>
      <c r="G583" s="12" t="s">
        <v>2148</v>
      </c>
      <c r="H583" s="2" t="s">
        <v>93</v>
      </c>
      <c r="I583" s="2" t="s">
        <v>2149</v>
      </c>
      <c r="J583" s="2" t="s">
        <v>2172</v>
      </c>
      <c r="K583" s="118" t="str">
        <f t="shared" si="141"/>
        <v>pdf</v>
      </c>
      <c r="L583" s="2" t="s">
        <v>2083</v>
      </c>
      <c r="M583" s="118" t="str">
        <f t="shared" si="142"/>
        <v>pdf</v>
      </c>
      <c r="N583" s="2" t="s">
        <v>97</v>
      </c>
      <c r="O583" s="45" t="s">
        <v>98</v>
      </c>
      <c r="P583" s="13" t="str">
        <f t="shared" si="58"/>
        <v>Folder</v>
      </c>
      <c r="Q583" s="127">
        <v>1650</v>
      </c>
      <c r="R583" s="127">
        <v>750</v>
      </c>
      <c r="S583" s="127">
        <v>850</v>
      </c>
      <c r="T583" s="2">
        <v>84</v>
      </c>
      <c r="U583" s="2" t="s">
        <v>99</v>
      </c>
      <c r="V583" s="7" t="s">
        <v>98</v>
      </c>
      <c r="W583" s="2" t="s">
        <v>99</v>
      </c>
      <c r="X583" s="2" t="s">
        <v>100</v>
      </c>
      <c r="Y583" s="2" t="s">
        <v>100</v>
      </c>
      <c r="Z583" s="2" t="s">
        <v>100</v>
      </c>
      <c r="AA583" s="2" t="s">
        <v>100</v>
      </c>
      <c r="AB583" s="18" t="s">
        <v>100</v>
      </c>
      <c r="AC583" s="7" t="s">
        <v>137</v>
      </c>
      <c r="AD583" s="63" t="s">
        <v>98</v>
      </c>
      <c r="AE583" s="12" t="s">
        <v>98</v>
      </c>
      <c r="AF583" s="133" t="s">
        <v>98</v>
      </c>
      <c r="AG583" s="133" t="s">
        <v>98</v>
      </c>
      <c r="AH583" s="133" t="s">
        <v>98</v>
      </c>
      <c r="AI583" s="133" t="s">
        <v>98</v>
      </c>
      <c r="AJ583" s="133" t="s">
        <v>98</v>
      </c>
      <c r="AK583" s="134" t="s">
        <v>98</v>
      </c>
      <c r="AL583" s="12" t="s">
        <v>98</v>
      </c>
      <c r="AM583" s="12" t="str">
        <f t="shared" si="148"/>
        <v/>
      </c>
      <c r="AN583" s="14" t="str">
        <f t="shared" si="59"/>
        <v>Folder</v>
      </c>
      <c r="AO583" s="15">
        <v>0</v>
      </c>
      <c r="AQ583" s="71" t="s">
        <v>98</v>
      </c>
      <c r="AR583" s="67" t="str">
        <f t="shared" si="143"/>
        <v>K19x.097</v>
      </c>
      <c r="AS583" s="67" t="s">
        <v>2066</v>
      </c>
      <c r="AT583" s="67" t="s">
        <v>2121</v>
      </c>
      <c r="AU583" s="75" t="s">
        <v>100</v>
      </c>
      <c r="AV583" s="112" t="s">
        <v>1618</v>
      </c>
      <c r="AW583" s="122" t="s">
        <v>1703</v>
      </c>
      <c r="AX583" s="122" t="s">
        <v>139</v>
      </c>
      <c r="AY583" s="12" t="str">
        <f>F583</f>
        <v>M5A</v>
      </c>
      <c r="AZ583" s="71" t="s">
        <v>98</v>
      </c>
      <c r="BA583" s="12" t="str">
        <f>G583</f>
        <v>12 kw-18 krpm</v>
      </c>
      <c r="BB583" s="12" t="str">
        <f>I583</f>
        <v>HSK-E 32</v>
      </c>
      <c r="BC583" s="67" t="s">
        <v>2154</v>
      </c>
      <c r="BD583" s="100" t="s">
        <v>98</v>
      </c>
      <c r="BE583" s="12" t="s">
        <v>98</v>
      </c>
      <c r="BF583" s="71" t="s">
        <v>98</v>
      </c>
      <c r="BG583" s="12" t="s">
        <v>98</v>
      </c>
      <c r="BH583" s="12" t="s">
        <v>98</v>
      </c>
      <c r="BI583" s="12" t="s">
        <v>98</v>
      </c>
      <c r="BJ583" s="100" t="s">
        <v>98</v>
      </c>
      <c r="BK583" s="12" t="s">
        <v>98</v>
      </c>
      <c r="BL583" s="71" t="s">
        <v>98</v>
      </c>
      <c r="BM583" s="12" t="s">
        <v>98</v>
      </c>
      <c r="BN583" s="12" t="s">
        <v>98</v>
      </c>
      <c r="BO583" s="12" t="s">
        <v>98</v>
      </c>
      <c r="BP583" s="100" t="s">
        <v>98</v>
      </c>
      <c r="BQ583" s="12" t="s">
        <v>98</v>
      </c>
      <c r="BR583" s="71" t="s">
        <v>98</v>
      </c>
      <c r="BS583" s="12" t="s">
        <v>98</v>
      </c>
      <c r="BT583" s="12" t="s">
        <v>98</v>
      </c>
      <c r="BU583" s="12" t="s">
        <v>98</v>
      </c>
      <c r="BV583" s="100" t="s">
        <v>98</v>
      </c>
      <c r="BW583" s="12" t="s">
        <v>98</v>
      </c>
      <c r="BX583" s="71" t="s">
        <v>98</v>
      </c>
      <c r="BY583" s="12" t="s">
        <v>98</v>
      </c>
      <c r="BZ583" s="12" t="s">
        <v>98</v>
      </c>
      <c r="CA583" s="12" t="s">
        <v>98</v>
      </c>
      <c r="CB583" s="100" t="s">
        <v>98</v>
      </c>
      <c r="CC583" s="100" t="s">
        <v>98</v>
      </c>
      <c r="CD583" s="100" t="s">
        <v>98</v>
      </c>
      <c r="CE583" s="100" t="s">
        <v>98</v>
      </c>
      <c r="CF583" s="100" t="s">
        <v>98</v>
      </c>
      <c r="CG583" s="100" t="s">
        <v>98</v>
      </c>
      <c r="CH583" s="100" t="s">
        <v>98</v>
      </c>
      <c r="CI583" s="101" t="s">
        <v>98</v>
      </c>
    </row>
    <row r="584" spans="1:87" ht="21.75" customHeight="1" x14ac:dyDescent="0.25">
      <c r="A584" s="1" t="s">
        <v>1943</v>
      </c>
      <c r="B584" s="6" t="s">
        <v>939</v>
      </c>
      <c r="C584" s="7" t="s">
        <v>1532</v>
      </c>
      <c r="D584" t="s">
        <v>2048</v>
      </c>
      <c r="E584" s="2">
        <v>2013</v>
      </c>
      <c r="F584" s="2" t="s">
        <v>91</v>
      </c>
      <c r="G584" s="2" t="s">
        <v>558</v>
      </c>
      <c r="H584" s="2" t="s">
        <v>93</v>
      </c>
      <c r="I584" s="2" t="s">
        <v>94</v>
      </c>
      <c r="J584" s="2" t="s">
        <v>2173</v>
      </c>
      <c r="K584" s="118" t="str">
        <f t="shared" si="141"/>
        <v>pdf</v>
      </c>
      <c r="L584" s="2" t="s">
        <v>2083</v>
      </c>
      <c r="M584" s="118" t="str">
        <f t="shared" si="142"/>
        <v>pdf</v>
      </c>
      <c r="N584" s="2" t="s">
        <v>97</v>
      </c>
      <c r="O584" s="45" t="s">
        <v>98</v>
      </c>
      <c r="P584" s="13" t="str">
        <f t="shared" ref="P584:P613" si="161">HYPERLINK("https://fidiait.sharepoint.com/sites/SALES/Shared%20Documents/Forms/AllItems.aspx?id=%2Fsites%2FSALES%2FShared%20Documents%2FSales%5FDossier%2F"&amp;$A584&amp;"."&amp;$B584&amp;"/2Foto","Folder")</f>
        <v>Folder</v>
      </c>
      <c r="Q584" s="127">
        <v>1650</v>
      </c>
      <c r="R584" s="127">
        <v>750</v>
      </c>
      <c r="S584" s="127">
        <v>850</v>
      </c>
      <c r="T584" s="2">
        <v>42</v>
      </c>
      <c r="U584" s="2" t="s">
        <v>99</v>
      </c>
      <c r="V584" s="7" t="s">
        <v>98</v>
      </c>
      <c r="W584" s="2" t="s">
        <v>99</v>
      </c>
      <c r="X584" s="2" t="s">
        <v>100</v>
      </c>
      <c r="Y584" s="2" t="s">
        <v>100</v>
      </c>
      <c r="Z584" s="2" t="s">
        <v>100</v>
      </c>
      <c r="AA584" s="2" t="s">
        <v>100</v>
      </c>
      <c r="AB584" s="18" t="s">
        <v>100</v>
      </c>
      <c r="AC584" s="7" t="s">
        <v>137</v>
      </c>
      <c r="AD584" s="63" t="s">
        <v>98</v>
      </c>
      <c r="AE584" s="12" t="s">
        <v>98</v>
      </c>
      <c r="AF584" s="133" t="s">
        <v>98</v>
      </c>
      <c r="AG584" s="133" t="s">
        <v>98</v>
      </c>
      <c r="AH584" s="133" t="s">
        <v>98</v>
      </c>
      <c r="AI584" s="133" t="s">
        <v>98</v>
      </c>
      <c r="AJ584" s="133" t="s">
        <v>98</v>
      </c>
      <c r="AK584" s="134" t="s">
        <v>98</v>
      </c>
      <c r="AL584" s="12" t="s">
        <v>98</v>
      </c>
      <c r="AM584" s="12" t="str">
        <f t="shared" si="148"/>
        <v/>
      </c>
      <c r="AN584" s="14" t="str">
        <f t="shared" ref="AN584:AN613" si="162">HYPERLINK("https://fidiait.sharepoint.com/sites/SALES/Shared%20Documents/Forms/AllItems.aspx?id=%2Fsites%2FSALES%2FShared%20Documents%2FSales%5FDossier%2F"&amp;$A584&amp;"."&amp;$B584&amp;"/3Applications","Folder")</f>
        <v>Folder</v>
      </c>
      <c r="AO584" s="15">
        <v>0</v>
      </c>
      <c r="AQ584" s="71" t="s">
        <v>98</v>
      </c>
      <c r="AR584" s="67" t="str">
        <f t="shared" si="143"/>
        <v>K19x.098</v>
      </c>
      <c r="AS584" s="67" t="s">
        <v>2066</v>
      </c>
      <c r="AT584" s="67" t="s">
        <v>2121</v>
      </c>
      <c r="AU584" s="75" t="s">
        <v>100</v>
      </c>
      <c r="AV584" s="112" t="s">
        <v>1618</v>
      </c>
      <c r="AW584" s="122" t="s">
        <v>2174</v>
      </c>
      <c r="AX584" s="122" t="s">
        <v>139</v>
      </c>
      <c r="AY584" s="12" t="str">
        <f t="shared" ref="AY584" si="163">F584</f>
        <v>M5A</v>
      </c>
      <c r="AZ584" s="71" t="s">
        <v>98</v>
      </c>
      <c r="BA584" s="12" t="str">
        <f t="shared" ref="BA584" si="164">G584</f>
        <v>55 kw-24 krpm</v>
      </c>
      <c r="BB584" s="12" t="str">
        <f t="shared" ref="BB584" si="165">I584</f>
        <v>HSK-A 63</v>
      </c>
      <c r="BC584" s="12" t="s">
        <v>91</v>
      </c>
      <c r="BD584" s="100" t="s">
        <v>98</v>
      </c>
      <c r="BE584" s="12" t="s">
        <v>98</v>
      </c>
      <c r="BF584" s="71" t="s">
        <v>98</v>
      </c>
      <c r="BG584" s="12" t="s">
        <v>98</v>
      </c>
      <c r="BH584" s="12" t="s">
        <v>98</v>
      </c>
      <c r="BI584" s="12" t="s">
        <v>98</v>
      </c>
      <c r="BJ584" s="100" t="s">
        <v>98</v>
      </c>
      <c r="BK584" s="12" t="s">
        <v>98</v>
      </c>
      <c r="BL584" s="71" t="s">
        <v>98</v>
      </c>
      <c r="BM584" s="12" t="s">
        <v>98</v>
      </c>
      <c r="BN584" s="12" t="s">
        <v>98</v>
      </c>
      <c r="BO584" s="12" t="s">
        <v>98</v>
      </c>
      <c r="BP584" s="100" t="s">
        <v>98</v>
      </c>
      <c r="BQ584" s="12" t="s">
        <v>98</v>
      </c>
      <c r="BR584" s="71" t="s">
        <v>98</v>
      </c>
      <c r="BS584" s="12" t="s">
        <v>98</v>
      </c>
      <c r="BT584" s="12" t="s">
        <v>98</v>
      </c>
      <c r="BU584" s="12" t="s">
        <v>98</v>
      </c>
      <c r="BV584" s="100" t="s">
        <v>98</v>
      </c>
      <c r="BW584" s="12" t="s">
        <v>98</v>
      </c>
      <c r="BX584" s="71" t="s">
        <v>98</v>
      </c>
      <c r="BY584" s="12" t="s">
        <v>98</v>
      </c>
      <c r="BZ584" s="12" t="s">
        <v>98</v>
      </c>
      <c r="CA584" s="12" t="s">
        <v>98</v>
      </c>
      <c r="CB584" s="100" t="s">
        <v>98</v>
      </c>
      <c r="CC584" s="100" t="s">
        <v>98</v>
      </c>
      <c r="CD584" s="100" t="s">
        <v>98</v>
      </c>
      <c r="CE584" s="100" t="s">
        <v>98</v>
      </c>
      <c r="CF584" s="100" t="s">
        <v>98</v>
      </c>
      <c r="CG584" s="100" t="s">
        <v>98</v>
      </c>
      <c r="CH584" s="100" t="s">
        <v>98</v>
      </c>
      <c r="CI584" s="101" t="s">
        <v>98</v>
      </c>
    </row>
    <row r="585" spans="1:87" ht="21.75" customHeight="1" x14ac:dyDescent="0.25">
      <c r="A585" s="1" t="s">
        <v>1943</v>
      </c>
      <c r="B585" s="6" t="s">
        <v>945</v>
      </c>
      <c r="C585" s="7" t="s">
        <v>1434</v>
      </c>
      <c r="D585" t="s">
        <v>1714</v>
      </c>
      <c r="E585" s="2">
        <v>2013</v>
      </c>
      <c r="F585" s="2" t="s">
        <v>91</v>
      </c>
      <c r="G585" s="2" t="s">
        <v>558</v>
      </c>
      <c r="H585" s="2" t="s">
        <v>93</v>
      </c>
      <c r="I585" s="2" t="s">
        <v>94</v>
      </c>
      <c r="J585" s="2" t="s">
        <v>2175</v>
      </c>
      <c r="K585" s="118" t="str">
        <f t="shared" si="141"/>
        <v>pdf</v>
      </c>
      <c r="L585" s="2" t="s">
        <v>2043</v>
      </c>
      <c r="M585" s="118" t="str">
        <f t="shared" si="142"/>
        <v>pdf</v>
      </c>
      <c r="N585" s="2" t="s">
        <v>97</v>
      </c>
      <c r="O585" s="45" t="s">
        <v>98</v>
      </c>
      <c r="P585" s="13" t="str">
        <f t="shared" si="161"/>
        <v>Folder</v>
      </c>
      <c r="Q585" s="127">
        <v>1650</v>
      </c>
      <c r="R585" s="127">
        <v>750</v>
      </c>
      <c r="S585" s="127">
        <v>850</v>
      </c>
      <c r="T585" s="2">
        <v>42</v>
      </c>
      <c r="U585" s="2" t="s">
        <v>99</v>
      </c>
      <c r="V585" s="7" t="s">
        <v>98</v>
      </c>
      <c r="W585" s="2" t="s">
        <v>100</v>
      </c>
      <c r="X585" s="2" t="s">
        <v>100</v>
      </c>
      <c r="Y585" s="2" t="s">
        <v>100</v>
      </c>
      <c r="Z585" s="2" t="s">
        <v>100</v>
      </c>
      <c r="AA585" s="2" t="s">
        <v>100</v>
      </c>
      <c r="AB585" s="18" t="s">
        <v>100</v>
      </c>
      <c r="AC585" s="7" t="s">
        <v>130</v>
      </c>
      <c r="AD585" s="63" t="s">
        <v>98</v>
      </c>
      <c r="AE585" s="12" t="s">
        <v>98</v>
      </c>
      <c r="AF585" s="133" t="s">
        <v>98</v>
      </c>
      <c r="AG585" s="133" t="s">
        <v>98</v>
      </c>
      <c r="AH585" s="133" t="s">
        <v>98</v>
      </c>
      <c r="AI585" s="133" t="s">
        <v>98</v>
      </c>
      <c r="AJ585" s="133" t="s">
        <v>98</v>
      </c>
      <c r="AK585" s="134" t="s">
        <v>98</v>
      </c>
      <c r="AL585" s="12" t="s">
        <v>98</v>
      </c>
      <c r="AM585" s="12" t="str">
        <f t="shared" si="148"/>
        <v/>
      </c>
      <c r="AN585" s="14" t="str">
        <f t="shared" si="162"/>
        <v>Folder</v>
      </c>
      <c r="AO585" s="15">
        <v>0</v>
      </c>
      <c r="AQ585" s="71" t="s">
        <v>98</v>
      </c>
      <c r="AR585" s="67" t="str">
        <f t="shared" si="143"/>
        <v>K19x.099</v>
      </c>
      <c r="AS585" s="67" t="s">
        <v>1984</v>
      </c>
      <c r="AT585" s="67" t="s">
        <v>100</v>
      </c>
      <c r="AU585" s="75" t="s">
        <v>100</v>
      </c>
      <c r="AV585" s="112" t="s">
        <v>197</v>
      </c>
      <c r="AW585" s="122" t="s">
        <v>2176</v>
      </c>
      <c r="AX585" s="122" t="s">
        <v>104</v>
      </c>
      <c r="AY585" s="12" t="str">
        <f>F585</f>
        <v>M5A</v>
      </c>
      <c r="AZ585" s="71" t="s">
        <v>98</v>
      </c>
      <c r="BA585" s="12" t="str">
        <f>G585</f>
        <v>55 kw-24 krpm</v>
      </c>
      <c r="BB585" s="12" t="str">
        <f>I585</f>
        <v>HSK-A 63</v>
      </c>
      <c r="BC585" s="12" t="s">
        <v>91</v>
      </c>
      <c r="BD585" s="100" t="s">
        <v>98</v>
      </c>
      <c r="BE585" s="12" t="s">
        <v>98</v>
      </c>
      <c r="BF585" s="71" t="s">
        <v>98</v>
      </c>
      <c r="BG585" s="12" t="s">
        <v>98</v>
      </c>
      <c r="BH585" s="12" t="s">
        <v>98</v>
      </c>
      <c r="BI585" s="12" t="s">
        <v>98</v>
      </c>
      <c r="BJ585" s="100" t="s">
        <v>98</v>
      </c>
      <c r="BK585" s="12" t="s">
        <v>98</v>
      </c>
      <c r="BL585" s="71" t="s">
        <v>98</v>
      </c>
      <c r="BM585" s="12" t="s">
        <v>98</v>
      </c>
      <c r="BN585" s="12" t="s">
        <v>98</v>
      </c>
      <c r="BO585" s="12" t="s">
        <v>98</v>
      </c>
      <c r="BP585" s="100" t="s">
        <v>98</v>
      </c>
      <c r="BQ585" s="12" t="s">
        <v>98</v>
      </c>
      <c r="BR585" s="71" t="s">
        <v>98</v>
      </c>
      <c r="BS585" s="12" t="s">
        <v>98</v>
      </c>
      <c r="BT585" s="12" t="s">
        <v>98</v>
      </c>
      <c r="BU585" s="12" t="s">
        <v>98</v>
      </c>
      <c r="BV585" s="100" t="s">
        <v>98</v>
      </c>
      <c r="BW585" s="12" t="s">
        <v>98</v>
      </c>
      <c r="BX585" s="71" t="s">
        <v>98</v>
      </c>
      <c r="BY585" s="12" t="s">
        <v>98</v>
      </c>
      <c r="BZ585" s="12" t="s">
        <v>98</v>
      </c>
      <c r="CA585" s="12" t="s">
        <v>98</v>
      </c>
      <c r="CB585" s="100" t="s">
        <v>98</v>
      </c>
      <c r="CC585" s="100" t="s">
        <v>98</v>
      </c>
      <c r="CD585" s="100" t="s">
        <v>98</v>
      </c>
      <c r="CE585" s="100" t="s">
        <v>98</v>
      </c>
      <c r="CF585" s="100" t="s">
        <v>98</v>
      </c>
      <c r="CG585" s="100" t="s">
        <v>98</v>
      </c>
      <c r="CH585" s="100" t="s">
        <v>98</v>
      </c>
      <c r="CI585" s="101" t="s">
        <v>98</v>
      </c>
    </row>
    <row r="586" spans="1:87" ht="21.75" customHeight="1" x14ac:dyDescent="0.25">
      <c r="A586" s="1" t="s">
        <v>1943</v>
      </c>
      <c r="B586" s="6" t="s">
        <v>954</v>
      </c>
      <c r="C586" s="7" t="s">
        <v>1434</v>
      </c>
      <c r="D586" t="s">
        <v>1716</v>
      </c>
      <c r="E586" s="2">
        <v>2014</v>
      </c>
      <c r="F586" s="2" t="s">
        <v>91</v>
      </c>
      <c r="G586" s="2" t="s">
        <v>558</v>
      </c>
      <c r="H586" s="2" t="s">
        <v>93</v>
      </c>
      <c r="I586" s="2" t="s">
        <v>94</v>
      </c>
      <c r="J586" s="2" t="s">
        <v>2177</v>
      </c>
      <c r="K586" s="118" t="str">
        <f t="shared" si="141"/>
        <v>pdf</v>
      </c>
      <c r="L586" s="2" t="s">
        <v>2050</v>
      </c>
      <c r="M586" s="118" t="str">
        <f t="shared" si="142"/>
        <v>pdf</v>
      </c>
      <c r="N586" s="2" t="s">
        <v>97</v>
      </c>
      <c r="O586" s="45" t="s">
        <v>98</v>
      </c>
      <c r="P586" s="13" t="str">
        <f t="shared" si="161"/>
        <v>Folder</v>
      </c>
      <c r="Q586" s="127">
        <v>1650</v>
      </c>
      <c r="R586" s="127">
        <v>750</v>
      </c>
      <c r="S586" s="127">
        <v>850</v>
      </c>
      <c r="T586" s="2">
        <v>42</v>
      </c>
      <c r="U586" s="2" t="s">
        <v>99</v>
      </c>
      <c r="V586" s="7" t="s">
        <v>98</v>
      </c>
      <c r="W586" s="2" t="s">
        <v>99</v>
      </c>
      <c r="X586" s="2" t="s">
        <v>100</v>
      </c>
      <c r="Y586" s="2" t="s">
        <v>100</v>
      </c>
      <c r="Z586" s="2" t="s">
        <v>100</v>
      </c>
      <c r="AA586" s="2" t="s">
        <v>100</v>
      </c>
      <c r="AB586" s="18" t="s">
        <v>100</v>
      </c>
      <c r="AC586" s="7" t="s">
        <v>137</v>
      </c>
      <c r="AD586" s="63" t="s">
        <v>98</v>
      </c>
      <c r="AE586" s="12" t="s">
        <v>98</v>
      </c>
      <c r="AF586" s="133" t="s">
        <v>98</v>
      </c>
      <c r="AG586" s="133" t="s">
        <v>98</v>
      </c>
      <c r="AH586" s="133" t="s">
        <v>98</v>
      </c>
      <c r="AI586" s="133" t="s">
        <v>98</v>
      </c>
      <c r="AJ586" s="133" t="s">
        <v>98</v>
      </c>
      <c r="AK586" s="134" t="s">
        <v>98</v>
      </c>
      <c r="AL586" s="12" t="s">
        <v>98</v>
      </c>
      <c r="AM586" s="12" t="str">
        <f t="shared" si="148"/>
        <v/>
      </c>
      <c r="AN586" s="14" t="str">
        <f t="shared" si="162"/>
        <v>Folder</v>
      </c>
      <c r="AO586" s="15">
        <v>0</v>
      </c>
      <c r="AQ586" s="71" t="s">
        <v>98</v>
      </c>
      <c r="AR586" s="67" t="str">
        <f t="shared" si="143"/>
        <v>K19x.100</v>
      </c>
      <c r="AS586" s="67" t="s">
        <v>1984</v>
      </c>
      <c r="AT586" s="67" t="s">
        <v>100</v>
      </c>
      <c r="AU586" s="75" t="s">
        <v>100</v>
      </c>
      <c r="AV586" s="112" t="s">
        <v>214</v>
      </c>
      <c r="AW586" s="122" t="s">
        <v>616</v>
      </c>
      <c r="AX586" s="122" t="s">
        <v>104</v>
      </c>
      <c r="AY586" s="12" t="str">
        <f t="shared" ref="AY586" si="166">F586</f>
        <v>M5A</v>
      </c>
      <c r="AZ586" s="71" t="s">
        <v>98</v>
      </c>
      <c r="BA586" s="12" t="str">
        <f t="shared" ref="BA586" si="167">G586</f>
        <v>55 kw-24 krpm</v>
      </c>
      <c r="BB586" s="12" t="str">
        <f t="shared" ref="BB586" si="168">I586</f>
        <v>HSK-A 63</v>
      </c>
      <c r="BC586" s="12" t="s">
        <v>91</v>
      </c>
      <c r="BD586" s="100" t="s">
        <v>98</v>
      </c>
      <c r="BE586" s="12" t="s">
        <v>98</v>
      </c>
      <c r="BF586" s="71" t="s">
        <v>98</v>
      </c>
      <c r="BG586" s="12" t="s">
        <v>98</v>
      </c>
      <c r="BH586" s="12" t="s">
        <v>98</v>
      </c>
      <c r="BI586" s="12" t="s">
        <v>98</v>
      </c>
      <c r="BJ586" s="100" t="s">
        <v>98</v>
      </c>
      <c r="BK586" s="12" t="s">
        <v>98</v>
      </c>
      <c r="BL586" s="71" t="s">
        <v>98</v>
      </c>
      <c r="BM586" s="12" t="s">
        <v>98</v>
      </c>
      <c r="BN586" s="12" t="s">
        <v>98</v>
      </c>
      <c r="BO586" s="12" t="s">
        <v>98</v>
      </c>
      <c r="BP586" s="100" t="s">
        <v>98</v>
      </c>
      <c r="BQ586" s="12" t="s">
        <v>98</v>
      </c>
      <c r="BR586" s="71" t="s">
        <v>98</v>
      </c>
      <c r="BS586" s="12" t="s">
        <v>98</v>
      </c>
      <c r="BT586" s="12" t="s">
        <v>98</v>
      </c>
      <c r="BU586" s="12" t="s">
        <v>98</v>
      </c>
      <c r="BV586" s="100" t="s">
        <v>98</v>
      </c>
      <c r="BW586" s="12" t="s">
        <v>98</v>
      </c>
      <c r="BX586" s="71" t="s">
        <v>98</v>
      </c>
      <c r="BY586" s="12" t="s">
        <v>98</v>
      </c>
      <c r="BZ586" s="12" t="s">
        <v>98</v>
      </c>
      <c r="CA586" s="12" t="s">
        <v>98</v>
      </c>
      <c r="CB586" s="100" t="s">
        <v>98</v>
      </c>
      <c r="CC586" s="100" t="s">
        <v>98</v>
      </c>
      <c r="CD586" s="100" t="s">
        <v>98</v>
      </c>
      <c r="CE586" s="100" t="s">
        <v>98</v>
      </c>
      <c r="CF586" s="100" t="s">
        <v>98</v>
      </c>
      <c r="CG586" s="100" t="s">
        <v>98</v>
      </c>
      <c r="CH586" s="100" t="s">
        <v>98</v>
      </c>
      <c r="CI586" s="101" t="s">
        <v>98</v>
      </c>
    </row>
    <row r="587" spans="1:87" ht="21.75" customHeight="1" x14ac:dyDescent="0.25">
      <c r="A587" s="1" t="s">
        <v>1943</v>
      </c>
      <c r="B587" s="6" t="s">
        <v>957</v>
      </c>
      <c r="C587" s="7" t="s">
        <v>1434</v>
      </c>
      <c r="D587" t="s">
        <v>390</v>
      </c>
      <c r="E587" s="2">
        <v>2014</v>
      </c>
      <c r="F587" s="2" t="s">
        <v>91</v>
      </c>
      <c r="G587" s="2" t="s">
        <v>558</v>
      </c>
      <c r="H587" s="2" t="s">
        <v>93</v>
      </c>
      <c r="I587" s="2" t="s">
        <v>94</v>
      </c>
      <c r="J587" s="2" t="s">
        <v>2178</v>
      </c>
      <c r="K587" s="118" t="str">
        <f t="shared" si="141"/>
        <v>pdf</v>
      </c>
      <c r="L587" s="2" t="s">
        <v>2171</v>
      </c>
      <c r="M587" s="118" t="str">
        <f t="shared" si="142"/>
        <v>pdf</v>
      </c>
      <c r="N587" s="2" t="s">
        <v>97</v>
      </c>
      <c r="O587" s="45" t="s">
        <v>98</v>
      </c>
      <c r="P587" s="13" t="str">
        <f t="shared" si="161"/>
        <v>Folder</v>
      </c>
      <c r="Q587" s="127">
        <v>1650</v>
      </c>
      <c r="R587" s="127">
        <v>750</v>
      </c>
      <c r="S587" s="127">
        <v>850</v>
      </c>
      <c r="T587" s="2">
        <v>42</v>
      </c>
      <c r="U587" s="2" t="s">
        <v>99</v>
      </c>
      <c r="V587" s="7" t="s">
        <v>98</v>
      </c>
      <c r="W587" s="2" t="s">
        <v>99</v>
      </c>
      <c r="X587" s="2" t="s">
        <v>100</v>
      </c>
      <c r="Y587" s="2" t="s">
        <v>100</v>
      </c>
      <c r="Z587" s="2" t="s">
        <v>100</v>
      </c>
      <c r="AA587" s="2" t="s">
        <v>100</v>
      </c>
      <c r="AB587" s="18" t="s">
        <v>100</v>
      </c>
      <c r="AC587" s="7" t="s">
        <v>158</v>
      </c>
      <c r="AD587" s="63" t="s">
        <v>98</v>
      </c>
      <c r="AE587" s="12" t="s">
        <v>98</v>
      </c>
      <c r="AF587" s="133" t="s">
        <v>98</v>
      </c>
      <c r="AG587" s="133" t="s">
        <v>98</v>
      </c>
      <c r="AH587" s="133" t="s">
        <v>98</v>
      </c>
      <c r="AI587" s="133" t="s">
        <v>98</v>
      </c>
      <c r="AJ587" s="133" t="s">
        <v>98</v>
      </c>
      <c r="AK587" s="134" t="s">
        <v>98</v>
      </c>
      <c r="AL587" s="12" t="s">
        <v>98</v>
      </c>
      <c r="AM587" s="12" t="str">
        <f t="shared" si="148"/>
        <v/>
      </c>
      <c r="AN587" s="14" t="str">
        <f t="shared" si="162"/>
        <v>Folder</v>
      </c>
      <c r="AO587" s="15">
        <v>0</v>
      </c>
      <c r="AQ587" s="71" t="s">
        <v>98</v>
      </c>
      <c r="AR587" s="67" t="str">
        <f t="shared" si="143"/>
        <v>K19x.101</v>
      </c>
      <c r="AS587" s="67" t="s">
        <v>1984</v>
      </c>
      <c r="AT587" s="67" t="s">
        <v>100</v>
      </c>
      <c r="AU587" s="75" t="s">
        <v>100</v>
      </c>
      <c r="AV587" s="112" t="s">
        <v>214</v>
      </c>
      <c r="AW587" s="122" t="s">
        <v>397</v>
      </c>
      <c r="AX587" s="122" t="s">
        <v>104</v>
      </c>
      <c r="AY587" s="12" t="str">
        <f>F587</f>
        <v>M5A</v>
      </c>
      <c r="AZ587" s="71" t="s">
        <v>98</v>
      </c>
      <c r="BA587" s="12" t="str">
        <f>G587</f>
        <v>55 kw-24 krpm</v>
      </c>
      <c r="BB587" s="12" t="str">
        <f>I587</f>
        <v>HSK-A 63</v>
      </c>
      <c r="BC587" s="12" t="s">
        <v>91</v>
      </c>
      <c r="BD587" s="100" t="s">
        <v>98</v>
      </c>
      <c r="BE587" s="12" t="s">
        <v>98</v>
      </c>
      <c r="BF587" s="71" t="s">
        <v>98</v>
      </c>
      <c r="BG587" s="12" t="s">
        <v>98</v>
      </c>
      <c r="BH587" s="12" t="s">
        <v>98</v>
      </c>
      <c r="BI587" s="12" t="s">
        <v>98</v>
      </c>
      <c r="BJ587" s="100" t="s">
        <v>98</v>
      </c>
      <c r="BK587" s="12" t="s">
        <v>98</v>
      </c>
      <c r="BL587" s="71" t="s">
        <v>98</v>
      </c>
      <c r="BM587" s="12" t="s">
        <v>98</v>
      </c>
      <c r="BN587" s="12" t="s">
        <v>98</v>
      </c>
      <c r="BO587" s="12" t="s">
        <v>98</v>
      </c>
      <c r="BP587" s="100" t="s">
        <v>98</v>
      </c>
      <c r="BQ587" s="12" t="s">
        <v>98</v>
      </c>
      <c r="BR587" s="71" t="s">
        <v>98</v>
      </c>
      <c r="BS587" s="12" t="s">
        <v>98</v>
      </c>
      <c r="BT587" s="12" t="s">
        <v>98</v>
      </c>
      <c r="BU587" s="12" t="s">
        <v>98</v>
      </c>
      <c r="BV587" s="100" t="s">
        <v>98</v>
      </c>
      <c r="BW587" s="12" t="s">
        <v>98</v>
      </c>
      <c r="BX587" s="71" t="s">
        <v>98</v>
      </c>
      <c r="BY587" s="12" t="s">
        <v>98</v>
      </c>
      <c r="BZ587" s="12" t="s">
        <v>98</v>
      </c>
      <c r="CA587" s="12" t="s">
        <v>98</v>
      </c>
      <c r="CB587" s="100" t="s">
        <v>98</v>
      </c>
      <c r="CC587" s="100" t="s">
        <v>98</v>
      </c>
      <c r="CD587" s="100" t="s">
        <v>98</v>
      </c>
      <c r="CE587" s="100" t="s">
        <v>98</v>
      </c>
      <c r="CF587" s="100" t="s">
        <v>98</v>
      </c>
      <c r="CG587" s="100" t="s">
        <v>98</v>
      </c>
      <c r="CH587" s="100" t="s">
        <v>98</v>
      </c>
      <c r="CI587" s="101" t="s">
        <v>98</v>
      </c>
    </row>
    <row r="588" spans="1:87" ht="21.75" customHeight="1" x14ac:dyDescent="0.25">
      <c r="A588" s="1" t="s">
        <v>1943</v>
      </c>
      <c r="B588" s="6" t="s">
        <v>1725</v>
      </c>
      <c r="C588" s="7" t="s">
        <v>1532</v>
      </c>
      <c r="D588" t="s">
        <v>2048</v>
      </c>
      <c r="E588" s="2">
        <v>2014</v>
      </c>
      <c r="F588" s="2" t="s">
        <v>91</v>
      </c>
      <c r="G588" s="2" t="s">
        <v>558</v>
      </c>
      <c r="H588" s="2" t="s">
        <v>93</v>
      </c>
      <c r="I588" s="2" t="s">
        <v>94</v>
      </c>
      <c r="J588" s="2" t="s">
        <v>2179</v>
      </c>
      <c r="K588" s="118" t="str">
        <f t="shared" si="141"/>
        <v>pdf</v>
      </c>
      <c r="L588" s="2" t="s">
        <v>2083</v>
      </c>
      <c r="M588" s="118" t="str">
        <f t="shared" si="142"/>
        <v>pdf</v>
      </c>
      <c r="N588" s="2" t="s">
        <v>97</v>
      </c>
      <c r="O588" s="45" t="s">
        <v>98</v>
      </c>
      <c r="P588" s="13" t="str">
        <f t="shared" si="161"/>
        <v>Folder</v>
      </c>
      <c r="Q588" s="127">
        <v>1650</v>
      </c>
      <c r="R588" s="127">
        <v>750</v>
      </c>
      <c r="S588" s="127">
        <v>850</v>
      </c>
      <c r="T588" s="2">
        <v>42</v>
      </c>
      <c r="U588" s="2" t="s">
        <v>99</v>
      </c>
      <c r="V588" s="7" t="s">
        <v>98</v>
      </c>
      <c r="W588" s="2" t="s">
        <v>99</v>
      </c>
      <c r="X588" s="2" t="s">
        <v>100</v>
      </c>
      <c r="Y588" s="2" t="s">
        <v>100</v>
      </c>
      <c r="Z588" s="2" t="s">
        <v>100</v>
      </c>
      <c r="AA588" s="2" t="s">
        <v>100</v>
      </c>
      <c r="AB588" s="18" t="s">
        <v>100</v>
      </c>
      <c r="AC588" s="7" t="s">
        <v>137</v>
      </c>
      <c r="AD588" s="63" t="s">
        <v>98</v>
      </c>
      <c r="AE588" s="12" t="s">
        <v>98</v>
      </c>
      <c r="AF588" s="133" t="s">
        <v>98</v>
      </c>
      <c r="AG588" s="133" t="s">
        <v>98</v>
      </c>
      <c r="AH588" s="133" t="s">
        <v>98</v>
      </c>
      <c r="AI588" s="133" t="s">
        <v>98</v>
      </c>
      <c r="AJ588" s="133" t="s">
        <v>98</v>
      </c>
      <c r="AK588" s="134" t="s">
        <v>98</v>
      </c>
      <c r="AL588" s="12" t="s">
        <v>98</v>
      </c>
      <c r="AM588" s="12" t="str">
        <f t="shared" si="148"/>
        <v/>
      </c>
      <c r="AN588" s="14" t="str">
        <f t="shared" si="162"/>
        <v>Folder</v>
      </c>
      <c r="AO588" s="15">
        <v>0</v>
      </c>
      <c r="AQ588" s="71" t="s">
        <v>98</v>
      </c>
      <c r="AR588" s="67" t="str">
        <f t="shared" si="143"/>
        <v>K19x.102</v>
      </c>
      <c r="AS588" s="67" t="s">
        <v>2066</v>
      </c>
      <c r="AT588" s="67" t="s">
        <v>2180</v>
      </c>
      <c r="AU588" s="75" t="s">
        <v>100</v>
      </c>
      <c r="AV588" s="112" t="s">
        <v>330</v>
      </c>
      <c r="AW588" s="122" t="s">
        <v>1703</v>
      </c>
      <c r="AX588" s="122" t="s">
        <v>139</v>
      </c>
      <c r="AY588" s="12" t="str">
        <f t="shared" ref="AY588:AY591" si="169">F588</f>
        <v>M5A</v>
      </c>
      <c r="AZ588" s="71" t="s">
        <v>98</v>
      </c>
      <c r="BA588" s="12" t="str">
        <f t="shared" ref="BA588:BA591" si="170">G588</f>
        <v>55 kw-24 krpm</v>
      </c>
      <c r="BB588" s="12" t="str">
        <f t="shared" ref="BB588:BB591" si="171">I588</f>
        <v>HSK-A 63</v>
      </c>
      <c r="BC588" s="12" t="s">
        <v>91</v>
      </c>
      <c r="BD588" s="100" t="s">
        <v>98</v>
      </c>
      <c r="BE588" s="12" t="s">
        <v>98</v>
      </c>
      <c r="BF588" s="71" t="s">
        <v>98</v>
      </c>
      <c r="BG588" s="12" t="s">
        <v>98</v>
      </c>
      <c r="BH588" s="12" t="s">
        <v>98</v>
      </c>
      <c r="BI588" s="12" t="s">
        <v>98</v>
      </c>
      <c r="BJ588" s="100" t="s">
        <v>98</v>
      </c>
      <c r="BK588" s="12" t="s">
        <v>98</v>
      </c>
      <c r="BL588" s="71" t="s">
        <v>98</v>
      </c>
      <c r="BM588" s="12" t="s">
        <v>98</v>
      </c>
      <c r="BN588" s="12" t="s">
        <v>98</v>
      </c>
      <c r="BO588" s="12" t="s">
        <v>98</v>
      </c>
      <c r="BP588" s="100" t="s">
        <v>98</v>
      </c>
      <c r="BQ588" s="12" t="s">
        <v>98</v>
      </c>
      <c r="BR588" s="71" t="s">
        <v>98</v>
      </c>
      <c r="BS588" s="12" t="s">
        <v>98</v>
      </c>
      <c r="BT588" s="12" t="s">
        <v>98</v>
      </c>
      <c r="BU588" s="12" t="s">
        <v>98</v>
      </c>
      <c r="BV588" s="100" t="s">
        <v>98</v>
      </c>
      <c r="BW588" s="12" t="s">
        <v>98</v>
      </c>
      <c r="BX588" s="71" t="s">
        <v>98</v>
      </c>
      <c r="BY588" s="12" t="s">
        <v>98</v>
      </c>
      <c r="BZ588" s="12" t="s">
        <v>98</v>
      </c>
      <c r="CA588" s="12" t="s">
        <v>98</v>
      </c>
      <c r="CB588" s="100" t="s">
        <v>98</v>
      </c>
      <c r="CC588" s="100" t="s">
        <v>98</v>
      </c>
      <c r="CD588" s="100" t="s">
        <v>98</v>
      </c>
      <c r="CE588" s="100" t="s">
        <v>98</v>
      </c>
      <c r="CF588" s="100" t="s">
        <v>98</v>
      </c>
      <c r="CG588" s="100" t="s">
        <v>98</v>
      </c>
      <c r="CH588" s="100" t="s">
        <v>98</v>
      </c>
      <c r="CI588" s="101" t="s">
        <v>98</v>
      </c>
    </row>
    <row r="589" spans="1:87" ht="21.75" customHeight="1" x14ac:dyDescent="0.25">
      <c r="A589" s="1" t="s">
        <v>1943</v>
      </c>
      <c r="B589" s="6" t="s">
        <v>964</v>
      </c>
      <c r="C589" s="67" t="s">
        <v>2047</v>
      </c>
      <c r="D589" t="s">
        <v>2181</v>
      </c>
      <c r="E589" s="2">
        <v>2015</v>
      </c>
      <c r="F589" s="2" t="s">
        <v>627</v>
      </c>
      <c r="G589" s="2" t="s">
        <v>1216</v>
      </c>
      <c r="H589" s="2" t="s">
        <v>93</v>
      </c>
      <c r="I589" s="2" t="s">
        <v>94</v>
      </c>
      <c r="J589" s="2" t="s">
        <v>2182</v>
      </c>
      <c r="K589" s="118" t="str">
        <f t="shared" si="141"/>
        <v>pdf</v>
      </c>
      <c r="L589" s="2" t="s">
        <v>2092</v>
      </c>
      <c r="M589" s="118" t="str">
        <f t="shared" si="142"/>
        <v>pdf</v>
      </c>
      <c r="N589" s="2" t="s">
        <v>97</v>
      </c>
      <c r="O589" s="45" t="s">
        <v>98</v>
      </c>
      <c r="P589" s="13" t="str">
        <f t="shared" si="161"/>
        <v>Folder</v>
      </c>
      <c r="Q589" s="127">
        <v>1650</v>
      </c>
      <c r="R589" s="127">
        <v>750</v>
      </c>
      <c r="S589" s="127">
        <v>850</v>
      </c>
      <c r="T589" s="2">
        <v>24</v>
      </c>
      <c r="U589" s="2" t="s">
        <v>100</v>
      </c>
      <c r="V589" s="7" t="s">
        <v>98</v>
      </c>
      <c r="W589" s="2" t="s">
        <v>99</v>
      </c>
      <c r="X589" s="2" t="s">
        <v>100</v>
      </c>
      <c r="Y589" s="2" t="s">
        <v>100</v>
      </c>
      <c r="Z589" s="2" t="s">
        <v>100</v>
      </c>
      <c r="AA589" s="2" t="s">
        <v>100</v>
      </c>
      <c r="AB589" s="18" t="s">
        <v>100</v>
      </c>
      <c r="AC589" s="7" t="s">
        <v>137</v>
      </c>
      <c r="AD589" s="63" t="s">
        <v>98</v>
      </c>
      <c r="AE589" s="12" t="s">
        <v>98</v>
      </c>
      <c r="AF589" s="133" t="s">
        <v>98</v>
      </c>
      <c r="AG589" s="133" t="s">
        <v>98</v>
      </c>
      <c r="AH589" s="133" t="s">
        <v>98</v>
      </c>
      <c r="AI589" s="133" t="s">
        <v>98</v>
      </c>
      <c r="AJ589" s="133" t="s">
        <v>98</v>
      </c>
      <c r="AK589" s="134" t="s">
        <v>98</v>
      </c>
      <c r="AL589" s="12" t="s">
        <v>98</v>
      </c>
      <c r="AM589" s="12" t="str">
        <f t="shared" si="148"/>
        <v/>
      </c>
      <c r="AN589" s="14" t="str">
        <f t="shared" si="162"/>
        <v>Folder</v>
      </c>
      <c r="AO589" s="15">
        <v>0</v>
      </c>
      <c r="AQ589" s="71" t="s">
        <v>98</v>
      </c>
      <c r="AR589" s="67" t="str">
        <f t="shared" si="143"/>
        <v>K19x.103</v>
      </c>
      <c r="AS589" s="67" t="s">
        <v>2183</v>
      </c>
      <c r="AT589" s="67" t="s">
        <v>99</v>
      </c>
      <c r="AU589" s="75" t="s">
        <v>100</v>
      </c>
      <c r="AV589" s="112" t="s">
        <v>144</v>
      </c>
      <c r="AW589" s="122" t="s">
        <v>2093</v>
      </c>
      <c r="AX589" s="122" t="s">
        <v>183</v>
      </c>
      <c r="AY589" s="12" t="str">
        <f t="shared" si="169"/>
        <v>3A</v>
      </c>
      <c r="AZ589" s="71" t="s">
        <v>98</v>
      </c>
      <c r="BA589" s="12" t="str">
        <f t="shared" si="170"/>
        <v>30 kw-24 krpm</v>
      </c>
      <c r="BB589" s="12" t="str">
        <f t="shared" si="171"/>
        <v>HSK-A 63</v>
      </c>
      <c r="BC589" s="12" t="s">
        <v>627</v>
      </c>
      <c r="BD589" s="100" t="s">
        <v>98</v>
      </c>
      <c r="BE589" s="12" t="s">
        <v>98</v>
      </c>
      <c r="BF589" s="71" t="s">
        <v>98</v>
      </c>
      <c r="BG589" s="12" t="s">
        <v>98</v>
      </c>
      <c r="BH589" s="12" t="s">
        <v>98</v>
      </c>
      <c r="BI589" s="12" t="s">
        <v>98</v>
      </c>
      <c r="BJ589" s="100" t="s">
        <v>98</v>
      </c>
      <c r="BK589" s="12" t="s">
        <v>98</v>
      </c>
      <c r="BL589" s="71" t="s">
        <v>98</v>
      </c>
      <c r="BM589" s="12" t="s">
        <v>98</v>
      </c>
      <c r="BN589" s="12" t="s">
        <v>98</v>
      </c>
      <c r="BO589" s="12" t="s">
        <v>98</v>
      </c>
      <c r="BP589" s="100" t="s">
        <v>98</v>
      </c>
      <c r="BQ589" s="12" t="s">
        <v>98</v>
      </c>
      <c r="BR589" s="71" t="s">
        <v>98</v>
      </c>
      <c r="BS589" s="12" t="s">
        <v>98</v>
      </c>
      <c r="BT589" s="12" t="s">
        <v>98</v>
      </c>
      <c r="BU589" s="12" t="s">
        <v>98</v>
      </c>
      <c r="BV589" s="100" t="s">
        <v>98</v>
      </c>
      <c r="BW589" s="12" t="s">
        <v>98</v>
      </c>
      <c r="BX589" s="71" t="s">
        <v>98</v>
      </c>
      <c r="BY589" s="12" t="s">
        <v>98</v>
      </c>
      <c r="BZ589" s="12" t="s">
        <v>98</v>
      </c>
      <c r="CA589" s="12" t="s">
        <v>98</v>
      </c>
      <c r="CB589" s="100" t="s">
        <v>98</v>
      </c>
      <c r="CC589" s="100" t="s">
        <v>98</v>
      </c>
      <c r="CD589" s="100" t="s">
        <v>98</v>
      </c>
      <c r="CE589" s="100" t="s">
        <v>98</v>
      </c>
      <c r="CF589" s="100" t="s">
        <v>98</v>
      </c>
      <c r="CG589" s="100" t="s">
        <v>98</v>
      </c>
      <c r="CH589" s="100" t="s">
        <v>98</v>
      </c>
      <c r="CI589" s="101" t="s">
        <v>98</v>
      </c>
    </row>
    <row r="590" spans="1:87" ht="21.75" customHeight="1" x14ac:dyDescent="0.25">
      <c r="A590" s="1" t="s">
        <v>1943</v>
      </c>
      <c r="B590" s="6" t="s">
        <v>968</v>
      </c>
      <c r="C590" s="7" t="s">
        <v>1434</v>
      </c>
      <c r="D590" t="s">
        <v>2184</v>
      </c>
      <c r="E590" s="2">
        <v>2015</v>
      </c>
      <c r="F590" s="2" t="s">
        <v>91</v>
      </c>
      <c r="G590" s="2" t="s">
        <v>558</v>
      </c>
      <c r="H590" s="2" t="s">
        <v>93</v>
      </c>
      <c r="I590" s="2" t="s">
        <v>94</v>
      </c>
      <c r="J590" s="2" t="s">
        <v>2185</v>
      </c>
      <c r="K590" s="118" t="str">
        <f t="shared" si="141"/>
        <v>pdf</v>
      </c>
      <c r="L590" s="2" t="s">
        <v>2050</v>
      </c>
      <c r="M590" s="118" t="str">
        <f t="shared" si="142"/>
        <v>pdf</v>
      </c>
      <c r="N590" s="2" t="s">
        <v>97</v>
      </c>
      <c r="O590" s="45" t="s">
        <v>98</v>
      </c>
      <c r="P590" s="13" t="str">
        <f t="shared" si="161"/>
        <v>Folder</v>
      </c>
      <c r="Q590" s="127">
        <v>1650</v>
      </c>
      <c r="R590" s="127">
        <v>750</v>
      </c>
      <c r="S590" s="127">
        <v>850</v>
      </c>
      <c r="T590" s="2">
        <v>42</v>
      </c>
      <c r="U590" s="2" t="s">
        <v>99</v>
      </c>
      <c r="V590" s="7" t="s">
        <v>98</v>
      </c>
      <c r="W590" s="2" t="s">
        <v>99</v>
      </c>
      <c r="X590" s="2" t="s">
        <v>100</v>
      </c>
      <c r="Y590" s="2" t="s">
        <v>100</v>
      </c>
      <c r="Z590" s="2" t="s">
        <v>100</v>
      </c>
      <c r="AA590" s="2" t="s">
        <v>100</v>
      </c>
      <c r="AB590" s="18" t="s">
        <v>100</v>
      </c>
      <c r="AC590" s="7" t="s">
        <v>353</v>
      </c>
      <c r="AD590" s="63" t="s">
        <v>98</v>
      </c>
      <c r="AE590" s="12" t="s">
        <v>98</v>
      </c>
      <c r="AF590" s="133" t="s">
        <v>98</v>
      </c>
      <c r="AG590" s="133" t="s">
        <v>98</v>
      </c>
      <c r="AH590" s="133" t="s">
        <v>98</v>
      </c>
      <c r="AI590" s="133" t="s">
        <v>98</v>
      </c>
      <c r="AJ590" s="133" t="s">
        <v>98</v>
      </c>
      <c r="AK590" s="134" t="s">
        <v>98</v>
      </c>
      <c r="AL590" s="12" t="s">
        <v>98</v>
      </c>
      <c r="AM590" s="12" t="str">
        <f t="shared" si="148"/>
        <v/>
      </c>
      <c r="AN590" s="14" t="str">
        <f t="shared" si="162"/>
        <v>Folder</v>
      </c>
      <c r="AO590" s="15">
        <v>0</v>
      </c>
      <c r="AQ590" s="71" t="s">
        <v>98</v>
      </c>
      <c r="AR590" s="67" t="str">
        <f t="shared" si="143"/>
        <v>K19x.104</v>
      </c>
      <c r="AS590" s="67" t="s">
        <v>1984</v>
      </c>
      <c r="AT590" s="67" t="s">
        <v>100</v>
      </c>
      <c r="AU590" s="75" t="s">
        <v>100</v>
      </c>
      <c r="AV590" s="112" t="s">
        <v>197</v>
      </c>
      <c r="AW590" s="122" t="s">
        <v>2186</v>
      </c>
      <c r="AX590" s="122" t="s">
        <v>104</v>
      </c>
      <c r="AY590" s="12" t="str">
        <f t="shared" si="169"/>
        <v>M5A</v>
      </c>
      <c r="AZ590" s="71" t="s">
        <v>98</v>
      </c>
      <c r="BA590" s="12" t="str">
        <f t="shared" si="170"/>
        <v>55 kw-24 krpm</v>
      </c>
      <c r="BB590" s="12" t="str">
        <f t="shared" si="171"/>
        <v>HSK-A 63</v>
      </c>
      <c r="BC590" s="12" t="s">
        <v>91</v>
      </c>
      <c r="BD590" s="100" t="s">
        <v>98</v>
      </c>
      <c r="BE590" s="12" t="s">
        <v>98</v>
      </c>
      <c r="BF590" s="71" t="s">
        <v>98</v>
      </c>
      <c r="BG590" s="12" t="s">
        <v>98</v>
      </c>
      <c r="BH590" s="12" t="s">
        <v>98</v>
      </c>
      <c r="BI590" s="12" t="s">
        <v>98</v>
      </c>
      <c r="BJ590" s="100" t="s">
        <v>98</v>
      </c>
      <c r="BK590" s="12" t="s">
        <v>98</v>
      </c>
      <c r="BL590" s="71" t="s">
        <v>98</v>
      </c>
      <c r="BM590" s="12" t="s">
        <v>98</v>
      </c>
      <c r="BN590" s="12" t="s">
        <v>98</v>
      </c>
      <c r="BO590" s="12" t="s">
        <v>98</v>
      </c>
      <c r="BP590" s="100" t="s">
        <v>98</v>
      </c>
      <c r="BQ590" s="12" t="s">
        <v>98</v>
      </c>
      <c r="BR590" s="71" t="s">
        <v>98</v>
      </c>
      <c r="BS590" s="12" t="s">
        <v>98</v>
      </c>
      <c r="BT590" s="12" t="s">
        <v>98</v>
      </c>
      <c r="BU590" s="12" t="s">
        <v>98</v>
      </c>
      <c r="BV590" s="100" t="s">
        <v>98</v>
      </c>
      <c r="BW590" s="12" t="s">
        <v>98</v>
      </c>
      <c r="BX590" s="71" t="s">
        <v>98</v>
      </c>
      <c r="BY590" s="12" t="s">
        <v>98</v>
      </c>
      <c r="BZ590" s="12" t="s">
        <v>98</v>
      </c>
      <c r="CA590" s="12" t="s">
        <v>98</v>
      </c>
      <c r="CB590" s="100" t="s">
        <v>98</v>
      </c>
      <c r="CC590" s="100" t="s">
        <v>98</v>
      </c>
      <c r="CD590" s="100" t="s">
        <v>98</v>
      </c>
      <c r="CE590" s="100" t="s">
        <v>98</v>
      </c>
      <c r="CF590" s="100" t="s">
        <v>98</v>
      </c>
      <c r="CG590" s="100" t="s">
        <v>98</v>
      </c>
      <c r="CH590" s="100" t="s">
        <v>98</v>
      </c>
      <c r="CI590" s="101" t="s">
        <v>98</v>
      </c>
    </row>
    <row r="591" spans="1:87" ht="21.75" customHeight="1" x14ac:dyDescent="0.25">
      <c r="A591" s="1" t="s">
        <v>1943</v>
      </c>
      <c r="B591" s="6" t="s">
        <v>972</v>
      </c>
      <c r="C591" s="7" t="s">
        <v>1532</v>
      </c>
      <c r="D591" t="s">
        <v>350</v>
      </c>
      <c r="E591" s="2">
        <v>2015</v>
      </c>
      <c r="F591" s="2" t="s">
        <v>91</v>
      </c>
      <c r="G591" s="2" t="s">
        <v>558</v>
      </c>
      <c r="H591" s="2" t="s">
        <v>93</v>
      </c>
      <c r="I591" s="2" t="s">
        <v>94</v>
      </c>
      <c r="J591" s="2" t="s">
        <v>2187</v>
      </c>
      <c r="K591" s="118" t="str">
        <f t="shared" si="141"/>
        <v>pdf</v>
      </c>
      <c r="L591" s="2" t="s">
        <v>2188</v>
      </c>
      <c r="M591" s="118" t="str">
        <f t="shared" si="142"/>
        <v>pdf</v>
      </c>
      <c r="N591" s="2" t="s">
        <v>97</v>
      </c>
      <c r="O591" s="45" t="s">
        <v>98</v>
      </c>
      <c r="P591" s="13" t="str">
        <f t="shared" si="161"/>
        <v>Folder</v>
      </c>
      <c r="Q591" s="127">
        <v>1650</v>
      </c>
      <c r="R591" s="127">
        <v>750</v>
      </c>
      <c r="S591" s="127">
        <v>850</v>
      </c>
      <c r="T591" s="2">
        <v>42</v>
      </c>
      <c r="U591" s="2" t="s">
        <v>99</v>
      </c>
      <c r="V591" s="7" t="s">
        <v>98</v>
      </c>
      <c r="W591" s="2" t="s">
        <v>99</v>
      </c>
      <c r="X591" s="2" t="s">
        <v>100</v>
      </c>
      <c r="Y591" s="2" t="s">
        <v>100</v>
      </c>
      <c r="Z591" s="2" t="s">
        <v>100</v>
      </c>
      <c r="AA591" s="2" t="s">
        <v>100</v>
      </c>
      <c r="AB591" s="18" t="s">
        <v>100</v>
      </c>
      <c r="AC591" s="7" t="s">
        <v>353</v>
      </c>
      <c r="AD591" s="63" t="s">
        <v>98</v>
      </c>
      <c r="AE591" s="12" t="s">
        <v>98</v>
      </c>
      <c r="AF591" s="133" t="s">
        <v>98</v>
      </c>
      <c r="AG591" s="133" t="s">
        <v>98</v>
      </c>
      <c r="AH591" s="133" t="s">
        <v>98</v>
      </c>
      <c r="AI591" s="133" t="s">
        <v>98</v>
      </c>
      <c r="AJ591" s="133" t="s">
        <v>98</v>
      </c>
      <c r="AK591" s="134" t="s">
        <v>98</v>
      </c>
      <c r="AL591" s="12" t="s">
        <v>98</v>
      </c>
      <c r="AM591" s="12" t="str">
        <f t="shared" si="148"/>
        <v/>
      </c>
      <c r="AN591" s="14" t="str">
        <f t="shared" si="162"/>
        <v>Folder</v>
      </c>
      <c r="AO591" s="15">
        <v>0</v>
      </c>
      <c r="AQ591" s="71" t="s">
        <v>98</v>
      </c>
      <c r="AR591" s="67" t="str">
        <f t="shared" si="143"/>
        <v>K19x.105</v>
      </c>
      <c r="AS591" s="67" t="s">
        <v>2066</v>
      </c>
      <c r="AT591" s="67" t="s">
        <v>2189</v>
      </c>
      <c r="AU591" s="75" t="s">
        <v>100</v>
      </c>
      <c r="AV591" s="112" t="s">
        <v>197</v>
      </c>
      <c r="AW591" s="122" t="s">
        <v>359</v>
      </c>
      <c r="AX591" s="122" t="s">
        <v>360</v>
      </c>
      <c r="AY591" s="12" t="str">
        <f t="shared" si="169"/>
        <v>M5A</v>
      </c>
      <c r="AZ591" s="71" t="s">
        <v>98</v>
      </c>
      <c r="BA591" s="12" t="str">
        <f t="shared" si="170"/>
        <v>55 kw-24 krpm</v>
      </c>
      <c r="BB591" s="12" t="str">
        <f t="shared" si="171"/>
        <v>HSK-A 63</v>
      </c>
      <c r="BC591" s="12" t="s">
        <v>91</v>
      </c>
      <c r="BD591" s="100" t="s">
        <v>98</v>
      </c>
      <c r="BE591" s="12" t="s">
        <v>98</v>
      </c>
      <c r="BF591" s="71" t="s">
        <v>98</v>
      </c>
      <c r="BG591" s="12" t="s">
        <v>98</v>
      </c>
      <c r="BH591" s="12" t="s">
        <v>98</v>
      </c>
      <c r="BI591" s="12" t="s">
        <v>98</v>
      </c>
      <c r="BJ591" s="100" t="s">
        <v>98</v>
      </c>
      <c r="BK591" s="12" t="s">
        <v>98</v>
      </c>
      <c r="BL591" s="71" t="s">
        <v>98</v>
      </c>
      <c r="BM591" s="12" t="s">
        <v>98</v>
      </c>
      <c r="BN591" s="12" t="s">
        <v>98</v>
      </c>
      <c r="BO591" s="12" t="s">
        <v>98</v>
      </c>
      <c r="BP591" s="100" t="s">
        <v>98</v>
      </c>
      <c r="BQ591" s="12" t="s">
        <v>98</v>
      </c>
      <c r="BR591" s="71" t="s">
        <v>98</v>
      </c>
      <c r="BS591" s="12" t="s">
        <v>98</v>
      </c>
      <c r="BT591" s="12" t="s">
        <v>98</v>
      </c>
      <c r="BU591" s="12" t="s">
        <v>98</v>
      </c>
      <c r="BV591" s="100" t="s">
        <v>98</v>
      </c>
      <c r="BW591" s="12" t="s">
        <v>98</v>
      </c>
      <c r="BX591" s="71" t="s">
        <v>98</v>
      </c>
      <c r="BY591" s="12" t="s">
        <v>98</v>
      </c>
      <c r="BZ591" s="12" t="s">
        <v>98</v>
      </c>
      <c r="CA591" s="12" t="s">
        <v>98</v>
      </c>
      <c r="CB591" s="100" t="s">
        <v>98</v>
      </c>
      <c r="CC591" s="100" t="s">
        <v>98</v>
      </c>
      <c r="CD591" s="100" t="s">
        <v>98</v>
      </c>
      <c r="CE591" s="100" t="s">
        <v>98</v>
      </c>
      <c r="CF591" s="100" t="s">
        <v>98</v>
      </c>
      <c r="CG591" s="100" t="s">
        <v>98</v>
      </c>
      <c r="CH591" s="100" t="s">
        <v>98</v>
      </c>
      <c r="CI591" s="101" t="s">
        <v>98</v>
      </c>
    </row>
    <row r="592" spans="1:87" ht="21.75" customHeight="1" x14ac:dyDescent="0.25">
      <c r="A592" s="1" t="s">
        <v>1943</v>
      </c>
      <c r="B592" s="6" t="s">
        <v>975</v>
      </c>
      <c r="C592" s="7" t="s">
        <v>1434</v>
      </c>
      <c r="D592" t="s">
        <v>2190</v>
      </c>
      <c r="E592" s="2">
        <v>2015</v>
      </c>
      <c r="F592" s="2" t="s">
        <v>91</v>
      </c>
      <c r="G592" s="2" t="s">
        <v>558</v>
      </c>
      <c r="H592" s="2" t="s">
        <v>93</v>
      </c>
      <c r="I592" s="2" t="s">
        <v>94</v>
      </c>
      <c r="J592" s="2" t="s">
        <v>2191</v>
      </c>
      <c r="K592" s="118" t="str">
        <f t="shared" si="141"/>
        <v>pdf</v>
      </c>
      <c r="L592" s="2" t="s">
        <v>2043</v>
      </c>
      <c r="M592" s="118" t="str">
        <f t="shared" si="142"/>
        <v>pdf</v>
      </c>
      <c r="N592" s="2" t="s">
        <v>97</v>
      </c>
      <c r="O592" s="45" t="s">
        <v>98</v>
      </c>
      <c r="P592" s="13" t="str">
        <f t="shared" si="161"/>
        <v>Folder</v>
      </c>
      <c r="Q592" s="127">
        <v>1650</v>
      </c>
      <c r="R592" s="127">
        <v>750</v>
      </c>
      <c r="S592" s="127">
        <v>850</v>
      </c>
      <c r="T592" s="2">
        <v>42</v>
      </c>
      <c r="U592" s="2" t="s">
        <v>99</v>
      </c>
      <c r="V592" s="7" t="s">
        <v>100</v>
      </c>
      <c r="W592" s="2" t="s">
        <v>100</v>
      </c>
      <c r="X592" s="2" t="s">
        <v>100</v>
      </c>
      <c r="Y592" s="2" t="s">
        <v>100</v>
      </c>
      <c r="Z592" s="2" t="s">
        <v>100</v>
      </c>
      <c r="AA592" s="2" t="s">
        <v>100</v>
      </c>
      <c r="AB592" s="18" t="s">
        <v>100</v>
      </c>
      <c r="AC592" s="7" t="s">
        <v>137</v>
      </c>
      <c r="AD592" s="63" t="s">
        <v>98</v>
      </c>
      <c r="AE592" s="12" t="s">
        <v>98</v>
      </c>
      <c r="AF592" s="133" t="s">
        <v>98</v>
      </c>
      <c r="AG592" s="133" t="s">
        <v>98</v>
      </c>
      <c r="AH592" s="133" t="s">
        <v>98</v>
      </c>
      <c r="AI592" s="133" t="s">
        <v>98</v>
      </c>
      <c r="AJ592" s="133" t="s">
        <v>98</v>
      </c>
      <c r="AK592" s="134" t="s">
        <v>98</v>
      </c>
      <c r="AL592" s="12" t="s">
        <v>98</v>
      </c>
      <c r="AM592" s="12" t="str">
        <f t="shared" si="148"/>
        <v/>
      </c>
      <c r="AN592" s="14" t="str">
        <f t="shared" si="162"/>
        <v>Folder</v>
      </c>
      <c r="AO592" s="15">
        <v>0</v>
      </c>
      <c r="AQ592" s="71" t="s">
        <v>98</v>
      </c>
      <c r="AR592" s="67" t="str">
        <f t="shared" si="143"/>
        <v>K19x.106</v>
      </c>
      <c r="AS592" s="67" t="s">
        <v>1984</v>
      </c>
      <c r="AT592" s="67" t="s">
        <v>100</v>
      </c>
      <c r="AU592" s="75" t="s">
        <v>100</v>
      </c>
      <c r="AV592" s="112" t="s">
        <v>100</v>
      </c>
      <c r="AW592" s="122"/>
      <c r="AX592" s="122" t="s">
        <v>139</v>
      </c>
      <c r="AY592" s="12" t="str">
        <f t="shared" ref="AY592:AY597" si="172">F592</f>
        <v>M5A</v>
      </c>
      <c r="AZ592" s="71" t="s">
        <v>98</v>
      </c>
      <c r="BA592" s="12" t="str">
        <f t="shared" ref="BA592:BA597" si="173">G592</f>
        <v>55 kw-24 krpm</v>
      </c>
      <c r="BB592" s="12" t="str">
        <f t="shared" ref="BB592:BB597" si="174">I592</f>
        <v>HSK-A 63</v>
      </c>
      <c r="BC592" s="12" t="s">
        <v>91</v>
      </c>
      <c r="BD592" s="100" t="s">
        <v>98</v>
      </c>
      <c r="BE592" s="12" t="s">
        <v>98</v>
      </c>
      <c r="BF592" s="71" t="s">
        <v>98</v>
      </c>
      <c r="BG592" s="12" t="s">
        <v>98</v>
      </c>
      <c r="BH592" s="12" t="s">
        <v>98</v>
      </c>
      <c r="BI592" s="12" t="s">
        <v>98</v>
      </c>
      <c r="BJ592" s="100" t="s">
        <v>98</v>
      </c>
      <c r="BK592" s="12" t="s">
        <v>98</v>
      </c>
      <c r="BL592" s="71" t="s">
        <v>98</v>
      </c>
      <c r="BM592" s="12" t="s">
        <v>98</v>
      </c>
      <c r="BN592" s="12" t="s">
        <v>98</v>
      </c>
      <c r="BO592" s="12" t="s">
        <v>98</v>
      </c>
      <c r="BP592" s="100" t="s">
        <v>98</v>
      </c>
      <c r="BQ592" s="12" t="s">
        <v>98</v>
      </c>
      <c r="BR592" s="71" t="s">
        <v>98</v>
      </c>
      <c r="BS592" s="12" t="s">
        <v>98</v>
      </c>
      <c r="BT592" s="12" t="s">
        <v>98</v>
      </c>
      <c r="BU592" s="12" t="s">
        <v>98</v>
      </c>
      <c r="BV592" s="100" t="s">
        <v>98</v>
      </c>
      <c r="BW592" s="12" t="s">
        <v>98</v>
      </c>
      <c r="BX592" s="71" t="s">
        <v>98</v>
      </c>
      <c r="BY592" s="12" t="s">
        <v>98</v>
      </c>
      <c r="BZ592" s="12" t="s">
        <v>98</v>
      </c>
      <c r="CA592" s="12" t="s">
        <v>98</v>
      </c>
      <c r="CB592" s="100" t="s">
        <v>98</v>
      </c>
      <c r="CC592" s="100" t="s">
        <v>98</v>
      </c>
      <c r="CD592" s="100" t="s">
        <v>98</v>
      </c>
      <c r="CE592" s="100" t="s">
        <v>98</v>
      </c>
      <c r="CF592" s="100" t="s">
        <v>98</v>
      </c>
      <c r="CG592" s="100" t="s">
        <v>98</v>
      </c>
      <c r="CH592" s="100" t="s">
        <v>98</v>
      </c>
      <c r="CI592" s="101" t="s">
        <v>98</v>
      </c>
    </row>
    <row r="593" spans="1:87" ht="21.75" customHeight="1" x14ac:dyDescent="0.25">
      <c r="A593" s="1" t="s">
        <v>1943</v>
      </c>
      <c r="B593" s="6" t="s">
        <v>981</v>
      </c>
      <c r="C593" s="7" t="s">
        <v>1532</v>
      </c>
      <c r="D593" t="s">
        <v>2192</v>
      </c>
      <c r="E593" s="2">
        <v>2015</v>
      </c>
      <c r="F593" s="2" t="s">
        <v>91</v>
      </c>
      <c r="G593" s="2" t="s">
        <v>558</v>
      </c>
      <c r="H593" s="2" t="s">
        <v>93</v>
      </c>
      <c r="I593" s="2" t="s">
        <v>94</v>
      </c>
      <c r="J593" s="2" t="s">
        <v>2193</v>
      </c>
      <c r="K593" s="118" t="str">
        <f t="shared" si="141"/>
        <v>pdf</v>
      </c>
      <c r="L593" s="2" t="s">
        <v>2194</v>
      </c>
      <c r="M593" s="118" t="str">
        <f t="shared" si="142"/>
        <v>pdf</v>
      </c>
      <c r="N593" s="2" t="s">
        <v>97</v>
      </c>
      <c r="O593" s="45" t="s">
        <v>98</v>
      </c>
      <c r="P593" s="13" t="str">
        <f t="shared" si="161"/>
        <v>Folder</v>
      </c>
      <c r="Q593" s="127">
        <v>1650</v>
      </c>
      <c r="R593" s="127">
        <v>750</v>
      </c>
      <c r="S593" s="127">
        <v>850</v>
      </c>
      <c r="T593" s="2">
        <v>42</v>
      </c>
      <c r="U593" s="2" t="s">
        <v>99</v>
      </c>
      <c r="V593" s="7" t="s">
        <v>98</v>
      </c>
      <c r="W593" s="2" t="s">
        <v>100</v>
      </c>
      <c r="X593" s="2" t="s">
        <v>100</v>
      </c>
      <c r="Y593" s="2" t="s">
        <v>100</v>
      </c>
      <c r="Z593" s="2" t="s">
        <v>100</v>
      </c>
      <c r="AA593" s="2" t="s">
        <v>100</v>
      </c>
      <c r="AB593" s="18" t="s">
        <v>100</v>
      </c>
      <c r="AC593" s="7" t="s">
        <v>116</v>
      </c>
      <c r="AD593" s="63" t="s">
        <v>98</v>
      </c>
      <c r="AE593" s="12" t="s">
        <v>98</v>
      </c>
      <c r="AF593" s="133" t="s">
        <v>98</v>
      </c>
      <c r="AG593" s="133" t="s">
        <v>98</v>
      </c>
      <c r="AH593" s="133" t="s">
        <v>98</v>
      </c>
      <c r="AI593" s="133" t="s">
        <v>98</v>
      </c>
      <c r="AJ593" s="133" t="s">
        <v>98</v>
      </c>
      <c r="AK593" s="134" t="s">
        <v>98</v>
      </c>
      <c r="AL593" s="12" t="s">
        <v>98</v>
      </c>
      <c r="AM593" s="12" t="str">
        <f t="shared" si="148"/>
        <v/>
      </c>
      <c r="AN593" s="14" t="str">
        <f t="shared" si="162"/>
        <v>Folder</v>
      </c>
      <c r="AO593" s="15">
        <v>0</v>
      </c>
      <c r="AQ593" s="71" t="s">
        <v>98</v>
      </c>
      <c r="AR593" s="67" t="str">
        <f t="shared" si="143"/>
        <v>K19x.107</v>
      </c>
      <c r="AS593" s="67" t="s">
        <v>2066</v>
      </c>
      <c r="AT593" s="67" t="s">
        <v>2112</v>
      </c>
      <c r="AU593" s="75" t="s">
        <v>100</v>
      </c>
      <c r="AV593" s="112" t="s">
        <v>144</v>
      </c>
      <c r="AW593" s="122"/>
      <c r="AX593" s="122" t="s">
        <v>104</v>
      </c>
      <c r="AY593" s="12" t="str">
        <f t="shared" si="172"/>
        <v>M5A</v>
      </c>
      <c r="AZ593" s="71" t="s">
        <v>98</v>
      </c>
      <c r="BA593" s="12" t="str">
        <f t="shared" si="173"/>
        <v>55 kw-24 krpm</v>
      </c>
      <c r="BB593" s="12" t="str">
        <f t="shared" si="174"/>
        <v>HSK-A 63</v>
      </c>
      <c r="BC593" s="12" t="s">
        <v>91</v>
      </c>
      <c r="BD593" s="100" t="s">
        <v>98</v>
      </c>
      <c r="BE593" s="12" t="s">
        <v>98</v>
      </c>
      <c r="BF593" s="71" t="s">
        <v>98</v>
      </c>
      <c r="BG593" s="12" t="s">
        <v>98</v>
      </c>
      <c r="BH593" s="12" t="s">
        <v>98</v>
      </c>
      <c r="BI593" s="12" t="s">
        <v>98</v>
      </c>
      <c r="BJ593" s="100" t="s">
        <v>98</v>
      </c>
      <c r="BK593" s="12" t="s">
        <v>98</v>
      </c>
      <c r="BL593" s="71" t="s">
        <v>98</v>
      </c>
      <c r="BM593" s="12" t="s">
        <v>98</v>
      </c>
      <c r="BN593" s="12" t="s">
        <v>98</v>
      </c>
      <c r="BO593" s="12" t="s">
        <v>98</v>
      </c>
      <c r="BP593" s="100" t="s">
        <v>98</v>
      </c>
      <c r="BQ593" s="12" t="s">
        <v>98</v>
      </c>
      <c r="BR593" s="71" t="s">
        <v>98</v>
      </c>
      <c r="BS593" s="12" t="s">
        <v>98</v>
      </c>
      <c r="BT593" s="12" t="s">
        <v>98</v>
      </c>
      <c r="BU593" s="12" t="s">
        <v>98</v>
      </c>
      <c r="BV593" s="100" t="s">
        <v>98</v>
      </c>
      <c r="BW593" s="12" t="s">
        <v>98</v>
      </c>
      <c r="BX593" s="71" t="s">
        <v>98</v>
      </c>
      <c r="BY593" s="12" t="s">
        <v>98</v>
      </c>
      <c r="BZ593" s="12" t="s">
        <v>98</v>
      </c>
      <c r="CA593" s="12" t="s">
        <v>98</v>
      </c>
      <c r="CB593" s="100" t="s">
        <v>98</v>
      </c>
      <c r="CC593" s="100" t="s">
        <v>98</v>
      </c>
      <c r="CD593" s="100" t="s">
        <v>98</v>
      </c>
      <c r="CE593" s="100" t="s">
        <v>98</v>
      </c>
      <c r="CF593" s="100" t="s">
        <v>98</v>
      </c>
      <c r="CG593" s="100" t="s">
        <v>98</v>
      </c>
      <c r="CH593" s="100" t="s">
        <v>98</v>
      </c>
      <c r="CI593" s="101" t="s">
        <v>98</v>
      </c>
    </row>
    <row r="594" spans="1:87" ht="21.75" customHeight="1" x14ac:dyDescent="0.25">
      <c r="A594" s="1" t="s">
        <v>1943</v>
      </c>
      <c r="B594" s="6" t="s">
        <v>986</v>
      </c>
      <c r="C594" s="7" t="s">
        <v>1532</v>
      </c>
      <c r="D594" t="s">
        <v>2195</v>
      </c>
      <c r="E594" s="2">
        <v>2016</v>
      </c>
      <c r="F594" s="2" t="s">
        <v>91</v>
      </c>
      <c r="G594" s="2" t="s">
        <v>558</v>
      </c>
      <c r="H594" s="2" t="s">
        <v>93</v>
      </c>
      <c r="I594" s="2" t="s">
        <v>94</v>
      </c>
      <c r="J594" s="2" t="s">
        <v>2196</v>
      </c>
      <c r="K594" s="118" t="str">
        <f t="shared" si="141"/>
        <v>pdf</v>
      </c>
      <c r="L594" s="2" t="s">
        <v>2197</v>
      </c>
      <c r="M594" s="118" t="str">
        <f t="shared" si="142"/>
        <v>pdf</v>
      </c>
      <c r="N594" s="2" t="s">
        <v>97</v>
      </c>
      <c r="O594" s="45" t="s">
        <v>98</v>
      </c>
      <c r="P594" s="13" t="str">
        <f t="shared" si="161"/>
        <v>Folder</v>
      </c>
      <c r="Q594" s="127">
        <v>1650</v>
      </c>
      <c r="R594" s="127">
        <v>750</v>
      </c>
      <c r="S594" s="127">
        <v>850</v>
      </c>
      <c r="T594" s="2">
        <v>84</v>
      </c>
      <c r="U594" s="2" t="s">
        <v>99</v>
      </c>
      <c r="V594" s="7" t="s">
        <v>98</v>
      </c>
      <c r="W594" s="2" t="s">
        <v>99</v>
      </c>
      <c r="X594" s="2" t="s">
        <v>100</v>
      </c>
      <c r="Y594" s="2" t="s">
        <v>100</v>
      </c>
      <c r="Z594" s="2" t="s">
        <v>100</v>
      </c>
      <c r="AA594" s="2" t="s">
        <v>100</v>
      </c>
      <c r="AB594" s="18" t="s">
        <v>100</v>
      </c>
      <c r="AC594" s="7" t="s">
        <v>116</v>
      </c>
      <c r="AD594" s="63" t="s">
        <v>98</v>
      </c>
      <c r="AE594" s="12" t="s">
        <v>98</v>
      </c>
      <c r="AF594" s="133" t="s">
        <v>98</v>
      </c>
      <c r="AG594" s="133" t="s">
        <v>98</v>
      </c>
      <c r="AH594" s="133" t="s">
        <v>98</v>
      </c>
      <c r="AI594" s="133" t="s">
        <v>98</v>
      </c>
      <c r="AJ594" s="133" t="s">
        <v>98</v>
      </c>
      <c r="AK594" s="134" t="s">
        <v>98</v>
      </c>
      <c r="AL594" s="12" t="s">
        <v>98</v>
      </c>
      <c r="AM594" s="12" t="str">
        <f t="shared" si="148"/>
        <v/>
      </c>
      <c r="AN594" s="14" t="str">
        <f t="shared" si="162"/>
        <v>Folder</v>
      </c>
      <c r="AO594" s="15">
        <v>0</v>
      </c>
      <c r="AQ594" s="71" t="s">
        <v>98</v>
      </c>
      <c r="AR594" s="67" t="str">
        <f t="shared" si="143"/>
        <v>K19x.108</v>
      </c>
      <c r="AS594" s="67" t="s">
        <v>2066</v>
      </c>
      <c r="AT594" s="67" t="s">
        <v>2189</v>
      </c>
      <c r="AU594" s="75" t="s">
        <v>100</v>
      </c>
      <c r="AV594" s="112" t="s">
        <v>214</v>
      </c>
      <c r="AW594" s="122" t="s">
        <v>1703</v>
      </c>
      <c r="AX594" s="122" t="s">
        <v>139</v>
      </c>
      <c r="AY594" s="12" t="str">
        <f t="shared" si="172"/>
        <v>M5A</v>
      </c>
      <c r="AZ594" s="71" t="s">
        <v>98</v>
      </c>
      <c r="BA594" s="12" t="str">
        <f t="shared" si="173"/>
        <v>55 kw-24 krpm</v>
      </c>
      <c r="BB594" s="12" t="str">
        <f t="shared" si="174"/>
        <v>HSK-A 63</v>
      </c>
      <c r="BC594" s="12" t="s">
        <v>91</v>
      </c>
      <c r="BD594" s="100" t="s">
        <v>98</v>
      </c>
      <c r="BE594" s="12" t="s">
        <v>98</v>
      </c>
      <c r="BF594" s="71" t="s">
        <v>98</v>
      </c>
      <c r="BG594" s="12" t="s">
        <v>98</v>
      </c>
      <c r="BH594" s="12" t="s">
        <v>98</v>
      </c>
      <c r="BI594" s="12" t="s">
        <v>98</v>
      </c>
      <c r="BJ594" s="100" t="s">
        <v>98</v>
      </c>
      <c r="BK594" s="12" t="s">
        <v>98</v>
      </c>
      <c r="BL594" s="71" t="s">
        <v>98</v>
      </c>
      <c r="BM594" s="12" t="s">
        <v>98</v>
      </c>
      <c r="BN594" s="12" t="s">
        <v>98</v>
      </c>
      <c r="BO594" s="12" t="s">
        <v>98</v>
      </c>
      <c r="BP594" s="100" t="s">
        <v>98</v>
      </c>
      <c r="BQ594" s="12" t="s">
        <v>98</v>
      </c>
      <c r="BR594" s="71" t="s">
        <v>98</v>
      </c>
      <c r="BS594" s="12" t="s">
        <v>98</v>
      </c>
      <c r="BT594" s="12" t="s">
        <v>98</v>
      </c>
      <c r="BU594" s="12" t="s">
        <v>98</v>
      </c>
      <c r="BV594" s="100" t="s">
        <v>98</v>
      </c>
      <c r="BW594" s="12" t="s">
        <v>98</v>
      </c>
      <c r="BX594" s="71" t="s">
        <v>98</v>
      </c>
      <c r="BY594" s="12" t="s">
        <v>98</v>
      </c>
      <c r="BZ594" s="12" t="s">
        <v>98</v>
      </c>
      <c r="CA594" s="12" t="s">
        <v>98</v>
      </c>
      <c r="CB594" s="100" t="s">
        <v>98</v>
      </c>
      <c r="CC594" s="100" t="s">
        <v>98</v>
      </c>
      <c r="CD594" s="100" t="s">
        <v>98</v>
      </c>
      <c r="CE594" s="100" t="s">
        <v>98</v>
      </c>
      <c r="CF594" s="100" t="s">
        <v>98</v>
      </c>
      <c r="CG594" s="100" t="s">
        <v>98</v>
      </c>
      <c r="CH594" s="100" t="s">
        <v>98</v>
      </c>
      <c r="CI594" s="101" t="s">
        <v>98</v>
      </c>
    </row>
    <row r="595" spans="1:87" ht="21.75" customHeight="1" x14ac:dyDescent="0.25">
      <c r="A595" s="1" t="s">
        <v>1943</v>
      </c>
      <c r="B595" s="6" t="s">
        <v>989</v>
      </c>
      <c r="C595" s="7" t="s">
        <v>1532</v>
      </c>
      <c r="D595" t="s">
        <v>2195</v>
      </c>
      <c r="E595" s="2">
        <v>2016</v>
      </c>
      <c r="F595" s="2" t="s">
        <v>91</v>
      </c>
      <c r="G595" s="2" t="s">
        <v>558</v>
      </c>
      <c r="H595" s="2" t="s">
        <v>93</v>
      </c>
      <c r="I595" s="2" t="s">
        <v>94</v>
      </c>
      <c r="J595" s="2" t="s">
        <v>2198</v>
      </c>
      <c r="K595" s="118" t="str">
        <f t="shared" si="141"/>
        <v>pdf</v>
      </c>
      <c r="L595" s="2" t="s">
        <v>2197</v>
      </c>
      <c r="M595" s="118" t="str">
        <f t="shared" si="142"/>
        <v>pdf</v>
      </c>
      <c r="N595" s="2" t="s">
        <v>97</v>
      </c>
      <c r="O595" s="45" t="s">
        <v>98</v>
      </c>
      <c r="P595" s="13" t="str">
        <f t="shared" si="161"/>
        <v>Folder</v>
      </c>
      <c r="Q595" s="127">
        <v>1650</v>
      </c>
      <c r="R595" s="127">
        <v>750</v>
      </c>
      <c r="S595" s="127">
        <v>850</v>
      </c>
      <c r="T595" s="2">
        <v>84</v>
      </c>
      <c r="U595" s="2" t="s">
        <v>99</v>
      </c>
      <c r="V595" s="7" t="s">
        <v>98</v>
      </c>
      <c r="W595" s="2" t="s">
        <v>99</v>
      </c>
      <c r="X595" s="2" t="s">
        <v>100</v>
      </c>
      <c r="Y595" s="2" t="s">
        <v>100</v>
      </c>
      <c r="Z595" s="2" t="s">
        <v>100</v>
      </c>
      <c r="AA595" s="2" t="s">
        <v>100</v>
      </c>
      <c r="AB595" s="18" t="s">
        <v>100</v>
      </c>
      <c r="AC595" s="7" t="s">
        <v>116</v>
      </c>
      <c r="AD595" s="63" t="s">
        <v>98</v>
      </c>
      <c r="AE595" s="12" t="s">
        <v>98</v>
      </c>
      <c r="AF595" s="133" t="s">
        <v>98</v>
      </c>
      <c r="AG595" s="133" t="s">
        <v>98</v>
      </c>
      <c r="AH595" s="133" t="s">
        <v>98</v>
      </c>
      <c r="AI595" s="133" t="s">
        <v>98</v>
      </c>
      <c r="AJ595" s="133" t="s">
        <v>98</v>
      </c>
      <c r="AK595" s="134" t="s">
        <v>98</v>
      </c>
      <c r="AL595" s="12" t="s">
        <v>98</v>
      </c>
      <c r="AM595" s="12" t="str">
        <f t="shared" si="148"/>
        <v/>
      </c>
      <c r="AN595" s="14" t="str">
        <f t="shared" si="162"/>
        <v>Folder</v>
      </c>
      <c r="AO595" s="15">
        <v>0</v>
      </c>
      <c r="AQ595" s="71" t="s">
        <v>98</v>
      </c>
      <c r="AR595" s="67" t="str">
        <f t="shared" si="143"/>
        <v>K19x.109</v>
      </c>
      <c r="AS595" s="67" t="s">
        <v>2066</v>
      </c>
      <c r="AT595" s="67" t="s">
        <v>2189</v>
      </c>
      <c r="AU595" s="75" t="s">
        <v>100</v>
      </c>
      <c r="AV595" s="112" t="s">
        <v>214</v>
      </c>
      <c r="AW595" s="122" t="s">
        <v>1703</v>
      </c>
      <c r="AX595" s="122" t="s">
        <v>139</v>
      </c>
      <c r="AY595" s="12" t="str">
        <f t="shared" si="172"/>
        <v>M5A</v>
      </c>
      <c r="AZ595" s="71" t="s">
        <v>98</v>
      </c>
      <c r="BA595" s="12" t="str">
        <f t="shared" si="173"/>
        <v>55 kw-24 krpm</v>
      </c>
      <c r="BB595" s="12" t="str">
        <f t="shared" si="174"/>
        <v>HSK-A 63</v>
      </c>
      <c r="BC595" s="12" t="s">
        <v>91</v>
      </c>
      <c r="BD595" s="100" t="s">
        <v>98</v>
      </c>
      <c r="BE595" s="12" t="s">
        <v>98</v>
      </c>
      <c r="BF595" s="71" t="s">
        <v>98</v>
      </c>
      <c r="BG595" s="12" t="s">
        <v>98</v>
      </c>
      <c r="BH595" s="12" t="s">
        <v>98</v>
      </c>
      <c r="BI595" s="12" t="s">
        <v>98</v>
      </c>
      <c r="BJ595" s="100" t="s">
        <v>98</v>
      </c>
      <c r="BK595" s="12" t="s">
        <v>98</v>
      </c>
      <c r="BL595" s="71" t="s">
        <v>98</v>
      </c>
      <c r="BM595" s="12" t="s">
        <v>98</v>
      </c>
      <c r="BN595" s="12" t="s">
        <v>98</v>
      </c>
      <c r="BO595" s="12" t="s">
        <v>98</v>
      </c>
      <c r="BP595" s="100" t="s">
        <v>98</v>
      </c>
      <c r="BQ595" s="12" t="s">
        <v>98</v>
      </c>
      <c r="BR595" s="71" t="s">
        <v>98</v>
      </c>
      <c r="BS595" s="12" t="s">
        <v>98</v>
      </c>
      <c r="BT595" s="12" t="s">
        <v>98</v>
      </c>
      <c r="BU595" s="12" t="s">
        <v>98</v>
      </c>
      <c r="BV595" s="100" t="s">
        <v>98</v>
      </c>
      <c r="BW595" s="12" t="s">
        <v>98</v>
      </c>
      <c r="BX595" s="71" t="s">
        <v>98</v>
      </c>
      <c r="BY595" s="12" t="s">
        <v>98</v>
      </c>
      <c r="BZ595" s="12" t="s">
        <v>98</v>
      </c>
      <c r="CA595" s="12" t="s">
        <v>98</v>
      </c>
      <c r="CB595" s="100" t="s">
        <v>98</v>
      </c>
      <c r="CC595" s="100" t="s">
        <v>98</v>
      </c>
      <c r="CD595" s="100" t="s">
        <v>98</v>
      </c>
      <c r="CE595" s="100" t="s">
        <v>98</v>
      </c>
      <c r="CF595" s="100" t="s">
        <v>98</v>
      </c>
      <c r="CG595" s="100" t="s">
        <v>98</v>
      </c>
      <c r="CH595" s="100" t="s">
        <v>98</v>
      </c>
      <c r="CI595" s="101" t="s">
        <v>98</v>
      </c>
    </row>
    <row r="596" spans="1:87" ht="21.75" customHeight="1" x14ac:dyDescent="0.25">
      <c r="A596" s="1" t="s">
        <v>1943</v>
      </c>
      <c r="B596" s="6" t="s">
        <v>993</v>
      </c>
      <c r="C596" s="7" t="s">
        <v>1532</v>
      </c>
      <c r="D596" t="s">
        <v>2199</v>
      </c>
      <c r="E596" s="2">
        <v>2017</v>
      </c>
      <c r="F596" s="2" t="s">
        <v>91</v>
      </c>
      <c r="G596" s="2" t="s">
        <v>558</v>
      </c>
      <c r="H596" s="2" t="s">
        <v>93</v>
      </c>
      <c r="I596" s="2" t="s">
        <v>94</v>
      </c>
      <c r="J596" s="2" t="s">
        <v>2200</v>
      </c>
      <c r="K596" s="118" t="str">
        <f t="shared" si="141"/>
        <v>pdf</v>
      </c>
      <c r="L596" s="2" t="s">
        <v>2188</v>
      </c>
      <c r="M596" s="118" t="str">
        <f t="shared" si="142"/>
        <v>pdf</v>
      </c>
      <c r="N596" s="2" t="s">
        <v>97</v>
      </c>
      <c r="O596" s="45" t="s">
        <v>98</v>
      </c>
      <c r="P596" s="13" t="str">
        <f t="shared" si="161"/>
        <v>Folder</v>
      </c>
      <c r="Q596" s="127">
        <v>1650</v>
      </c>
      <c r="R596" s="127">
        <v>750</v>
      </c>
      <c r="S596" s="127">
        <v>850</v>
      </c>
      <c r="T596" s="2">
        <v>24</v>
      </c>
      <c r="U596" s="2" t="s">
        <v>99</v>
      </c>
      <c r="V596" s="7" t="s">
        <v>98</v>
      </c>
      <c r="W596" s="2" t="s">
        <v>100</v>
      </c>
      <c r="X596" s="2" t="s">
        <v>100</v>
      </c>
      <c r="Y596" s="2" t="s">
        <v>100</v>
      </c>
      <c r="Z596" s="2" t="s">
        <v>100</v>
      </c>
      <c r="AA596" s="2" t="s">
        <v>100</v>
      </c>
      <c r="AB596" s="18" t="s">
        <v>100</v>
      </c>
      <c r="AC596" s="7" t="s">
        <v>137</v>
      </c>
      <c r="AD596" s="63" t="s">
        <v>98</v>
      </c>
      <c r="AE596" s="12" t="s">
        <v>98</v>
      </c>
      <c r="AF596" s="133" t="s">
        <v>98</v>
      </c>
      <c r="AG596" s="133" t="s">
        <v>98</v>
      </c>
      <c r="AH596" s="133" t="s">
        <v>98</v>
      </c>
      <c r="AI596" s="133" t="s">
        <v>98</v>
      </c>
      <c r="AJ596" s="133" t="s">
        <v>98</v>
      </c>
      <c r="AK596" s="134" t="s">
        <v>98</v>
      </c>
      <c r="AL596" s="12" t="s">
        <v>98</v>
      </c>
      <c r="AM596" s="12" t="str">
        <f t="shared" si="148"/>
        <v/>
      </c>
      <c r="AN596" s="14" t="str">
        <f t="shared" si="162"/>
        <v>Folder</v>
      </c>
      <c r="AO596" s="15">
        <v>0</v>
      </c>
      <c r="AQ596" s="71" t="s">
        <v>98</v>
      </c>
      <c r="AR596" s="67" t="str">
        <f t="shared" si="143"/>
        <v>K19x.110</v>
      </c>
      <c r="AS596" s="67" t="s">
        <v>2066</v>
      </c>
      <c r="AT596" s="67" t="s">
        <v>2189</v>
      </c>
      <c r="AU596" s="75" t="s">
        <v>100</v>
      </c>
      <c r="AV596" s="112" t="s">
        <v>197</v>
      </c>
      <c r="AW596" s="122" t="s">
        <v>2201</v>
      </c>
      <c r="AX596" s="122" t="s">
        <v>104</v>
      </c>
      <c r="AY596" s="12" t="str">
        <f t="shared" si="172"/>
        <v>M5A</v>
      </c>
      <c r="AZ596" s="71" t="s">
        <v>98</v>
      </c>
      <c r="BA596" s="12" t="str">
        <f t="shared" si="173"/>
        <v>55 kw-24 krpm</v>
      </c>
      <c r="BB596" s="12" t="str">
        <f t="shared" si="174"/>
        <v>HSK-A 63</v>
      </c>
      <c r="BC596" s="12" t="s">
        <v>91</v>
      </c>
      <c r="BD596" s="100" t="s">
        <v>98</v>
      </c>
      <c r="BE596" s="12" t="s">
        <v>98</v>
      </c>
      <c r="BF596" s="71" t="s">
        <v>98</v>
      </c>
      <c r="BG596" s="12" t="s">
        <v>98</v>
      </c>
      <c r="BH596" s="12" t="s">
        <v>98</v>
      </c>
      <c r="BI596" s="12" t="s">
        <v>98</v>
      </c>
      <c r="BJ596" s="100" t="s">
        <v>98</v>
      </c>
      <c r="BK596" s="12" t="s">
        <v>98</v>
      </c>
      <c r="BL596" s="71" t="s">
        <v>98</v>
      </c>
      <c r="BM596" s="12" t="s">
        <v>98</v>
      </c>
      <c r="BN596" s="12" t="s">
        <v>98</v>
      </c>
      <c r="BO596" s="12" t="s">
        <v>98</v>
      </c>
      <c r="BP596" s="100" t="s">
        <v>98</v>
      </c>
      <c r="BQ596" s="12" t="s">
        <v>98</v>
      </c>
      <c r="BR596" s="71" t="s">
        <v>98</v>
      </c>
      <c r="BS596" s="12" t="s">
        <v>98</v>
      </c>
      <c r="BT596" s="12" t="s">
        <v>98</v>
      </c>
      <c r="BU596" s="12" t="s">
        <v>98</v>
      </c>
      <c r="BV596" s="100" t="s">
        <v>98</v>
      </c>
      <c r="BW596" s="12" t="s">
        <v>98</v>
      </c>
      <c r="BX596" s="71" t="s">
        <v>98</v>
      </c>
      <c r="BY596" s="12" t="s">
        <v>98</v>
      </c>
      <c r="BZ596" s="12" t="s">
        <v>98</v>
      </c>
      <c r="CA596" s="12" t="s">
        <v>98</v>
      </c>
      <c r="CB596" s="100" t="s">
        <v>98</v>
      </c>
      <c r="CC596" s="100" t="s">
        <v>98</v>
      </c>
      <c r="CD596" s="100" t="s">
        <v>98</v>
      </c>
      <c r="CE596" s="100" t="s">
        <v>98</v>
      </c>
      <c r="CF596" s="100" t="s">
        <v>98</v>
      </c>
      <c r="CG596" s="100" t="s">
        <v>98</v>
      </c>
      <c r="CH596" s="100" t="s">
        <v>98</v>
      </c>
      <c r="CI596" s="101" t="s">
        <v>98</v>
      </c>
    </row>
    <row r="597" spans="1:87" ht="21.75" customHeight="1" x14ac:dyDescent="0.25">
      <c r="A597" s="1" t="s">
        <v>1943</v>
      </c>
      <c r="B597" s="6" t="s">
        <v>998</v>
      </c>
      <c r="C597" s="7" t="s">
        <v>1532</v>
      </c>
      <c r="D597" t="s">
        <v>2048</v>
      </c>
      <c r="E597" s="2">
        <v>2017</v>
      </c>
      <c r="F597" s="2" t="s">
        <v>91</v>
      </c>
      <c r="G597" s="2" t="s">
        <v>558</v>
      </c>
      <c r="H597" s="2" t="s">
        <v>93</v>
      </c>
      <c r="I597" s="2" t="s">
        <v>94</v>
      </c>
      <c r="J597" s="2" t="s">
        <v>2202</v>
      </c>
      <c r="K597" s="118" t="str">
        <f t="shared" si="141"/>
        <v>pdf</v>
      </c>
      <c r="L597" s="2" t="s">
        <v>2083</v>
      </c>
      <c r="M597" s="118" t="str">
        <f t="shared" si="142"/>
        <v>pdf</v>
      </c>
      <c r="N597" s="2" t="s">
        <v>97</v>
      </c>
      <c r="O597" s="45" t="s">
        <v>98</v>
      </c>
      <c r="P597" s="13" t="str">
        <f t="shared" si="161"/>
        <v>Folder</v>
      </c>
      <c r="Q597" s="127">
        <v>1650</v>
      </c>
      <c r="R597" s="127">
        <v>750</v>
      </c>
      <c r="S597" s="127">
        <v>850</v>
      </c>
      <c r="T597" s="2">
        <v>42</v>
      </c>
      <c r="U597" s="2" t="s">
        <v>99</v>
      </c>
      <c r="V597" s="7" t="s">
        <v>98</v>
      </c>
      <c r="W597" s="2" t="s">
        <v>99</v>
      </c>
      <c r="X597" s="2" t="s">
        <v>100</v>
      </c>
      <c r="Y597" s="2" t="s">
        <v>100</v>
      </c>
      <c r="Z597" s="2" t="s">
        <v>100</v>
      </c>
      <c r="AA597" s="2" t="s">
        <v>99</v>
      </c>
      <c r="AB597" s="18" t="s">
        <v>100</v>
      </c>
      <c r="AC597" s="7" t="s">
        <v>137</v>
      </c>
      <c r="AD597" s="63" t="s">
        <v>98</v>
      </c>
      <c r="AE597" s="12" t="s">
        <v>98</v>
      </c>
      <c r="AF597" s="133" t="s">
        <v>98</v>
      </c>
      <c r="AG597" s="133" t="s">
        <v>98</v>
      </c>
      <c r="AH597" s="133" t="s">
        <v>98</v>
      </c>
      <c r="AI597" s="133" t="s">
        <v>98</v>
      </c>
      <c r="AJ597" s="133" t="s">
        <v>98</v>
      </c>
      <c r="AK597" s="134" t="s">
        <v>98</v>
      </c>
      <c r="AL597" s="12" t="s">
        <v>98</v>
      </c>
      <c r="AM597" s="12" t="str">
        <f t="shared" si="148"/>
        <v/>
      </c>
      <c r="AN597" s="14" t="str">
        <f t="shared" si="162"/>
        <v>Folder</v>
      </c>
      <c r="AO597" s="15">
        <v>0</v>
      </c>
      <c r="AQ597" s="71" t="s">
        <v>98</v>
      </c>
      <c r="AR597" s="67" t="str">
        <f t="shared" si="143"/>
        <v>K19x.111</v>
      </c>
      <c r="AS597" s="67" t="s">
        <v>2066</v>
      </c>
      <c r="AT597" s="67" t="s">
        <v>2121</v>
      </c>
      <c r="AU597" s="75" t="s">
        <v>100</v>
      </c>
      <c r="AV597" s="112" t="s">
        <v>330</v>
      </c>
      <c r="AW597" s="122" t="s">
        <v>2203</v>
      </c>
      <c r="AX597" s="122" t="s">
        <v>139</v>
      </c>
      <c r="AY597" s="12" t="str">
        <f t="shared" si="172"/>
        <v>M5A</v>
      </c>
      <c r="AZ597" s="71" t="s">
        <v>98</v>
      </c>
      <c r="BA597" s="12" t="str">
        <f t="shared" si="173"/>
        <v>55 kw-24 krpm</v>
      </c>
      <c r="BB597" s="12" t="str">
        <f t="shared" si="174"/>
        <v>HSK-A 63</v>
      </c>
      <c r="BC597" s="12" t="s">
        <v>91</v>
      </c>
      <c r="BD597" s="100" t="s">
        <v>98</v>
      </c>
      <c r="BE597" s="12" t="s">
        <v>98</v>
      </c>
      <c r="BF597" s="71" t="s">
        <v>98</v>
      </c>
      <c r="BG597" s="12" t="s">
        <v>98</v>
      </c>
      <c r="BH597" s="12" t="s">
        <v>98</v>
      </c>
      <c r="BI597" s="12" t="s">
        <v>98</v>
      </c>
      <c r="BJ597" s="100" t="s">
        <v>98</v>
      </c>
      <c r="BK597" s="12" t="s">
        <v>98</v>
      </c>
      <c r="BL597" s="71" t="s">
        <v>98</v>
      </c>
      <c r="BM597" s="12" t="s">
        <v>98</v>
      </c>
      <c r="BN597" s="12" t="s">
        <v>98</v>
      </c>
      <c r="BO597" s="12" t="s">
        <v>98</v>
      </c>
      <c r="BP597" s="100" t="s">
        <v>98</v>
      </c>
      <c r="BQ597" s="12" t="s">
        <v>98</v>
      </c>
      <c r="BR597" s="71" t="s">
        <v>98</v>
      </c>
      <c r="BS597" s="12" t="s">
        <v>98</v>
      </c>
      <c r="BT597" s="12" t="s">
        <v>98</v>
      </c>
      <c r="BU597" s="12" t="s">
        <v>98</v>
      </c>
      <c r="BV597" s="100" t="s">
        <v>98</v>
      </c>
      <c r="BW597" s="12" t="s">
        <v>98</v>
      </c>
      <c r="BX597" s="71" t="s">
        <v>98</v>
      </c>
      <c r="BY597" s="12" t="s">
        <v>98</v>
      </c>
      <c r="BZ597" s="12" t="s">
        <v>98</v>
      </c>
      <c r="CA597" s="12" t="s">
        <v>98</v>
      </c>
      <c r="CB597" s="100" t="s">
        <v>98</v>
      </c>
      <c r="CC597" s="100" t="s">
        <v>98</v>
      </c>
      <c r="CD597" s="100" t="s">
        <v>98</v>
      </c>
      <c r="CE597" s="100" t="s">
        <v>98</v>
      </c>
      <c r="CF597" s="100" t="s">
        <v>98</v>
      </c>
      <c r="CG597" s="100" t="s">
        <v>98</v>
      </c>
      <c r="CH597" s="100" t="s">
        <v>98</v>
      </c>
      <c r="CI597" s="101" t="s">
        <v>98</v>
      </c>
    </row>
    <row r="598" spans="1:87" ht="21.75" customHeight="1" x14ac:dyDescent="0.25">
      <c r="A598" s="1" t="s">
        <v>1943</v>
      </c>
      <c r="B598" s="6" t="s">
        <v>999</v>
      </c>
      <c r="C598" s="7" t="s">
        <v>1434</v>
      </c>
      <c r="D598" t="s">
        <v>288</v>
      </c>
      <c r="E598" s="2">
        <v>2016</v>
      </c>
      <c r="F598" s="2" t="s">
        <v>91</v>
      </c>
      <c r="G598" s="2" t="s">
        <v>558</v>
      </c>
      <c r="H598" s="2" t="s">
        <v>93</v>
      </c>
      <c r="I598" s="2" t="s">
        <v>94</v>
      </c>
      <c r="J598" s="2" t="s">
        <v>2204</v>
      </c>
      <c r="K598" s="118" t="str">
        <f t="shared" si="141"/>
        <v>pdf</v>
      </c>
      <c r="L598" s="2" t="s">
        <v>2205</v>
      </c>
      <c r="M598" s="118" t="str">
        <f t="shared" si="142"/>
        <v>pdf</v>
      </c>
      <c r="N598" s="2" t="s">
        <v>97</v>
      </c>
      <c r="O598" s="45" t="s">
        <v>98</v>
      </c>
      <c r="P598" s="13" t="str">
        <f t="shared" si="161"/>
        <v>Folder</v>
      </c>
      <c r="Q598" s="127">
        <v>1650</v>
      </c>
      <c r="R598" s="127">
        <v>750</v>
      </c>
      <c r="S598" s="127">
        <v>850</v>
      </c>
      <c r="T598" s="2">
        <v>42</v>
      </c>
      <c r="U598" s="2" t="s">
        <v>99</v>
      </c>
      <c r="V598" s="7" t="s">
        <v>98</v>
      </c>
      <c r="W598" s="2" t="s">
        <v>99</v>
      </c>
      <c r="X598" s="2" t="s">
        <v>100</v>
      </c>
      <c r="Y598" s="2" t="s">
        <v>100</v>
      </c>
      <c r="Z598" s="2" t="s">
        <v>99</v>
      </c>
      <c r="AA598" s="2" t="s">
        <v>99</v>
      </c>
      <c r="AB598" s="18" t="s">
        <v>100</v>
      </c>
      <c r="AC598" s="7" t="s">
        <v>170</v>
      </c>
      <c r="AD598" s="63" t="s">
        <v>98</v>
      </c>
      <c r="AE598" s="12" t="s">
        <v>98</v>
      </c>
      <c r="AF598" s="133" t="s">
        <v>98</v>
      </c>
      <c r="AG598" s="133" t="s">
        <v>98</v>
      </c>
      <c r="AH598" s="133" t="s">
        <v>98</v>
      </c>
      <c r="AI598" s="133" t="s">
        <v>98</v>
      </c>
      <c r="AJ598" s="133" t="s">
        <v>98</v>
      </c>
      <c r="AK598" s="134" t="s">
        <v>98</v>
      </c>
      <c r="AL598" s="12" t="s">
        <v>98</v>
      </c>
      <c r="AM598" s="12" t="str">
        <f t="shared" si="148"/>
        <v/>
      </c>
      <c r="AN598" s="14" t="str">
        <f t="shared" si="162"/>
        <v>Folder</v>
      </c>
      <c r="AO598" s="15">
        <v>0</v>
      </c>
      <c r="AQ598" s="71" t="s">
        <v>98</v>
      </c>
      <c r="AR598" s="67" t="str">
        <f t="shared" si="143"/>
        <v>K19x.112</v>
      </c>
      <c r="AS598" s="67" t="s">
        <v>1984</v>
      </c>
      <c r="AT598" s="67" t="s">
        <v>100</v>
      </c>
      <c r="AU598" s="75" t="s">
        <v>100</v>
      </c>
      <c r="AV598" s="112" t="s">
        <v>214</v>
      </c>
      <c r="AW598" s="122" t="s">
        <v>291</v>
      </c>
      <c r="AX598" s="122" t="s">
        <v>104</v>
      </c>
      <c r="AY598" s="12" t="str">
        <f t="shared" ref="AY598:AY601" si="175">F598</f>
        <v>M5A</v>
      </c>
      <c r="AZ598" s="71" t="s">
        <v>98</v>
      </c>
      <c r="BA598" s="12" t="str">
        <f t="shared" ref="BA598:BA601" si="176">G598</f>
        <v>55 kw-24 krpm</v>
      </c>
      <c r="BB598" s="12" t="str">
        <f t="shared" ref="BB598:BB601" si="177">I598</f>
        <v>HSK-A 63</v>
      </c>
      <c r="BC598" s="12" t="s">
        <v>91</v>
      </c>
      <c r="BD598" s="100" t="s">
        <v>98</v>
      </c>
      <c r="BE598" s="12" t="s">
        <v>98</v>
      </c>
      <c r="BF598" s="71" t="s">
        <v>98</v>
      </c>
      <c r="BG598" s="12" t="s">
        <v>98</v>
      </c>
      <c r="BH598" s="12" t="s">
        <v>98</v>
      </c>
      <c r="BI598" s="12" t="s">
        <v>98</v>
      </c>
      <c r="BJ598" s="100" t="s">
        <v>98</v>
      </c>
      <c r="BK598" s="12" t="s">
        <v>98</v>
      </c>
      <c r="BL598" s="71" t="s">
        <v>98</v>
      </c>
      <c r="BM598" s="12" t="s">
        <v>98</v>
      </c>
      <c r="BN598" s="12" t="s">
        <v>98</v>
      </c>
      <c r="BO598" s="12" t="s">
        <v>98</v>
      </c>
      <c r="BP598" s="100" t="s">
        <v>98</v>
      </c>
      <c r="BQ598" s="12" t="s">
        <v>98</v>
      </c>
      <c r="BR598" s="71" t="s">
        <v>98</v>
      </c>
      <c r="BS598" s="12" t="s">
        <v>98</v>
      </c>
      <c r="BT598" s="12" t="s">
        <v>98</v>
      </c>
      <c r="BU598" s="12" t="s">
        <v>98</v>
      </c>
      <c r="BV598" s="100" t="s">
        <v>98</v>
      </c>
      <c r="BW598" s="12" t="s">
        <v>98</v>
      </c>
      <c r="BX598" s="71" t="s">
        <v>98</v>
      </c>
      <c r="BY598" s="12" t="s">
        <v>98</v>
      </c>
      <c r="BZ598" s="12" t="s">
        <v>98</v>
      </c>
      <c r="CA598" s="12" t="s">
        <v>98</v>
      </c>
      <c r="CB598" s="100" t="s">
        <v>98</v>
      </c>
      <c r="CC598" s="100" t="s">
        <v>98</v>
      </c>
      <c r="CD598" s="100" t="s">
        <v>98</v>
      </c>
      <c r="CE598" s="100" t="s">
        <v>98</v>
      </c>
      <c r="CF598" s="100" t="s">
        <v>98</v>
      </c>
      <c r="CG598" s="100" t="s">
        <v>98</v>
      </c>
      <c r="CH598" s="100" t="s">
        <v>98</v>
      </c>
      <c r="CI598" s="101" t="s">
        <v>98</v>
      </c>
    </row>
    <row r="599" spans="1:87" ht="21.75" customHeight="1" x14ac:dyDescent="0.25">
      <c r="A599" s="1" t="s">
        <v>1943</v>
      </c>
      <c r="B599" s="6" t="s">
        <v>1000</v>
      </c>
      <c r="C599" s="7" t="s">
        <v>1532</v>
      </c>
      <c r="D599" t="s">
        <v>994</v>
      </c>
      <c r="E599" s="2">
        <v>2017</v>
      </c>
      <c r="F599" s="2" t="s">
        <v>91</v>
      </c>
      <c r="G599" s="2" t="s">
        <v>1399</v>
      </c>
      <c r="H599" s="2" t="s">
        <v>93</v>
      </c>
      <c r="I599" s="2" t="s">
        <v>212</v>
      </c>
      <c r="J599" s="2" t="s">
        <v>2206</v>
      </c>
      <c r="K599" s="118" t="str">
        <f t="shared" si="141"/>
        <v>pdf</v>
      </c>
      <c r="L599" s="2" t="s">
        <v>2197</v>
      </c>
      <c r="M599" s="118" t="str">
        <f t="shared" si="142"/>
        <v>pdf</v>
      </c>
      <c r="N599" s="2" t="s">
        <v>97</v>
      </c>
      <c r="O599" s="45" t="s">
        <v>98</v>
      </c>
      <c r="P599" s="13" t="str">
        <f t="shared" si="161"/>
        <v>Folder</v>
      </c>
      <c r="Q599" s="127">
        <v>1650</v>
      </c>
      <c r="R599" s="127">
        <v>750</v>
      </c>
      <c r="S599" s="127">
        <v>850</v>
      </c>
      <c r="T599" s="2">
        <v>40</v>
      </c>
      <c r="U599" s="2" t="s">
        <v>99</v>
      </c>
      <c r="V599" s="7" t="s">
        <v>98</v>
      </c>
      <c r="W599" s="2" t="s">
        <v>99</v>
      </c>
      <c r="X599" s="2" t="s">
        <v>100</v>
      </c>
      <c r="Y599" s="2" t="s">
        <v>100</v>
      </c>
      <c r="Z599" s="2" t="s">
        <v>100</v>
      </c>
      <c r="AA599" s="2" t="s">
        <v>100</v>
      </c>
      <c r="AB599" s="18" t="s">
        <v>100</v>
      </c>
      <c r="AC599" s="7" t="s">
        <v>746</v>
      </c>
      <c r="AD599" s="63" t="s">
        <v>98</v>
      </c>
      <c r="AE599" s="12" t="s">
        <v>98</v>
      </c>
      <c r="AF599" s="133" t="s">
        <v>98</v>
      </c>
      <c r="AG599" s="133" t="s">
        <v>98</v>
      </c>
      <c r="AH599" s="133" t="s">
        <v>98</v>
      </c>
      <c r="AI599" s="133" t="s">
        <v>98</v>
      </c>
      <c r="AJ599" s="133" t="s">
        <v>98</v>
      </c>
      <c r="AK599" s="134" t="s">
        <v>98</v>
      </c>
      <c r="AL599" s="12" t="s">
        <v>98</v>
      </c>
      <c r="AM599" s="12" t="str">
        <f t="shared" si="148"/>
        <v/>
      </c>
      <c r="AN599" s="14" t="str">
        <f t="shared" si="162"/>
        <v>Folder</v>
      </c>
      <c r="AO599" s="15">
        <v>0</v>
      </c>
      <c r="AQ599" s="71" t="s">
        <v>98</v>
      </c>
      <c r="AR599" s="67" t="str">
        <f t="shared" si="143"/>
        <v>K19x.113</v>
      </c>
      <c r="AS599" s="67" t="s">
        <v>2066</v>
      </c>
      <c r="AT599" s="67" t="s">
        <v>2189</v>
      </c>
      <c r="AU599" s="75" t="s">
        <v>100</v>
      </c>
      <c r="AV599" s="112" t="s">
        <v>144</v>
      </c>
      <c r="AW599" s="122" t="s">
        <v>997</v>
      </c>
      <c r="AX599" s="122" t="s">
        <v>104</v>
      </c>
      <c r="AY599" s="12" t="str">
        <f t="shared" si="175"/>
        <v>M5A</v>
      </c>
      <c r="AZ599" s="71" t="s">
        <v>98</v>
      </c>
      <c r="BA599" s="12" t="str">
        <f t="shared" si="176"/>
        <v>65 kw-15 krpm</v>
      </c>
      <c r="BB599" s="12" t="str">
        <f t="shared" si="177"/>
        <v>HSK-A 100</v>
      </c>
      <c r="BC599" s="12" t="s">
        <v>91</v>
      </c>
      <c r="BD599" s="100" t="s">
        <v>98</v>
      </c>
      <c r="BE599" s="12" t="s">
        <v>98</v>
      </c>
      <c r="BF599" s="71" t="s">
        <v>98</v>
      </c>
      <c r="BG599" s="12" t="s">
        <v>98</v>
      </c>
      <c r="BH599" s="12" t="s">
        <v>98</v>
      </c>
      <c r="BI599" s="12" t="s">
        <v>98</v>
      </c>
      <c r="BJ599" s="100" t="s">
        <v>98</v>
      </c>
      <c r="BK599" s="12" t="s">
        <v>98</v>
      </c>
      <c r="BL599" s="71" t="s">
        <v>98</v>
      </c>
      <c r="BM599" s="12" t="s">
        <v>98</v>
      </c>
      <c r="BN599" s="12" t="s">
        <v>98</v>
      </c>
      <c r="BO599" s="12" t="s">
        <v>98</v>
      </c>
      <c r="BP599" s="100" t="s">
        <v>98</v>
      </c>
      <c r="BQ599" s="12" t="s">
        <v>98</v>
      </c>
      <c r="BR599" s="71" t="s">
        <v>98</v>
      </c>
      <c r="BS599" s="12" t="s">
        <v>98</v>
      </c>
      <c r="BT599" s="12" t="s">
        <v>98</v>
      </c>
      <c r="BU599" s="12" t="s">
        <v>98</v>
      </c>
      <c r="BV599" s="100" t="s">
        <v>98</v>
      </c>
      <c r="BW599" s="12" t="s">
        <v>98</v>
      </c>
      <c r="BX599" s="71" t="s">
        <v>98</v>
      </c>
      <c r="BY599" s="12" t="s">
        <v>98</v>
      </c>
      <c r="BZ599" s="12" t="s">
        <v>98</v>
      </c>
      <c r="CA599" s="12" t="s">
        <v>98</v>
      </c>
      <c r="CB599" s="100" t="s">
        <v>98</v>
      </c>
      <c r="CC599" s="100" t="s">
        <v>98</v>
      </c>
      <c r="CD599" s="100" t="s">
        <v>98</v>
      </c>
      <c r="CE599" s="100" t="s">
        <v>98</v>
      </c>
      <c r="CF599" s="100" t="s">
        <v>98</v>
      </c>
      <c r="CG599" s="100" t="s">
        <v>98</v>
      </c>
      <c r="CH599" s="100" t="s">
        <v>98</v>
      </c>
      <c r="CI599" s="101" t="s">
        <v>98</v>
      </c>
    </row>
    <row r="600" spans="1:87" ht="21.75" customHeight="1" x14ac:dyDescent="0.25">
      <c r="A600" s="1" t="s">
        <v>1943</v>
      </c>
      <c r="B600" s="6" t="s">
        <v>1006</v>
      </c>
      <c r="C600" s="7" t="s">
        <v>1434</v>
      </c>
      <c r="D600" t="s">
        <v>1215</v>
      </c>
      <c r="E600" s="2">
        <v>2017</v>
      </c>
      <c r="F600" s="2" t="s">
        <v>91</v>
      </c>
      <c r="G600" s="2" t="s">
        <v>558</v>
      </c>
      <c r="H600" s="2" t="s">
        <v>93</v>
      </c>
      <c r="I600" s="2" t="s">
        <v>94</v>
      </c>
      <c r="J600" s="2" t="s">
        <v>2207</v>
      </c>
      <c r="K600" s="118" t="str">
        <f t="shared" si="141"/>
        <v>pdf</v>
      </c>
      <c r="L600" s="2" t="s">
        <v>2208</v>
      </c>
      <c r="M600" s="118" t="str">
        <f t="shared" si="142"/>
        <v>pdf</v>
      </c>
      <c r="N600" s="2" t="s">
        <v>97</v>
      </c>
      <c r="O600" s="45" t="s">
        <v>98</v>
      </c>
      <c r="P600" s="13" t="str">
        <f t="shared" si="161"/>
        <v>Folder</v>
      </c>
      <c r="Q600" s="127">
        <v>1650</v>
      </c>
      <c r="R600" s="127">
        <v>750</v>
      </c>
      <c r="S600" s="127">
        <v>850</v>
      </c>
      <c r="T600" s="2">
        <v>42</v>
      </c>
      <c r="U600" s="2" t="s">
        <v>99</v>
      </c>
      <c r="V600" s="7" t="s">
        <v>98</v>
      </c>
      <c r="W600" s="2" t="s">
        <v>99</v>
      </c>
      <c r="X600" s="2" t="s">
        <v>100</v>
      </c>
      <c r="Y600" s="2" t="s">
        <v>100</v>
      </c>
      <c r="Z600" s="2" t="s">
        <v>100</v>
      </c>
      <c r="AA600" s="2" t="s">
        <v>100</v>
      </c>
      <c r="AB600" s="18" t="s">
        <v>100</v>
      </c>
      <c r="AC600" s="7" t="s">
        <v>353</v>
      </c>
      <c r="AD600" s="63" t="s">
        <v>98</v>
      </c>
      <c r="AE600" s="12" t="s">
        <v>98</v>
      </c>
      <c r="AF600" s="133" t="s">
        <v>98</v>
      </c>
      <c r="AG600" s="133" t="s">
        <v>98</v>
      </c>
      <c r="AH600" s="133" t="s">
        <v>98</v>
      </c>
      <c r="AI600" s="133" t="s">
        <v>98</v>
      </c>
      <c r="AJ600" s="133" t="s">
        <v>98</v>
      </c>
      <c r="AK600" s="134" t="s">
        <v>98</v>
      </c>
      <c r="AL600" s="12" t="s">
        <v>98</v>
      </c>
      <c r="AM600" s="12" t="str">
        <f t="shared" si="148"/>
        <v/>
      </c>
      <c r="AN600" s="14" t="str">
        <f t="shared" si="162"/>
        <v>Folder</v>
      </c>
      <c r="AO600" s="15">
        <v>0</v>
      </c>
      <c r="AQ600" s="71" t="s">
        <v>98</v>
      </c>
      <c r="AR600" s="67" t="str">
        <f t="shared" si="143"/>
        <v>K19x.114</v>
      </c>
      <c r="AS600" s="67" t="s">
        <v>1984</v>
      </c>
      <c r="AT600" s="67" t="s">
        <v>100</v>
      </c>
      <c r="AU600" s="75" t="s">
        <v>100</v>
      </c>
      <c r="AV600" s="112" t="s">
        <v>144</v>
      </c>
      <c r="AW600" s="122" t="s">
        <v>1219</v>
      </c>
      <c r="AX600" s="122" t="s">
        <v>104</v>
      </c>
      <c r="AY600" s="12" t="str">
        <f t="shared" si="175"/>
        <v>M5A</v>
      </c>
      <c r="AZ600" s="71" t="s">
        <v>98</v>
      </c>
      <c r="BA600" s="12" t="str">
        <f t="shared" si="176"/>
        <v>55 kw-24 krpm</v>
      </c>
      <c r="BB600" s="12" t="str">
        <f t="shared" si="177"/>
        <v>HSK-A 63</v>
      </c>
      <c r="BC600" s="12" t="s">
        <v>91</v>
      </c>
      <c r="BD600" s="100" t="s">
        <v>98</v>
      </c>
      <c r="BE600" s="12" t="s">
        <v>98</v>
      </c>
      <c r="BF600" s="71" t="s">
        <v>98</v>
      </c>
      <c r="BG600" s="12" t="s">
        <v>98</v>
      </c>
      <c r="BH600" s="12" t="s">
        <v>98</v>
      </c>
      <c r="BI600" s="12" t="s">
        <v>98</v>
      </c>
      <c r="BJ600" s="100" t="s">
        <v>98</v>
      </c>
      <c r="BK600" s="12" t="s">
        <v>98</v>
      </c>
      <c r="BL600" s="71" t="s">
        <v>98</v>
      </c>
      <c r="BM600" s="12" t="s">
        <v>98</v>
      </c>
      <c r="BN600" s="12" t="s">
        <v>98</v>
      </c>
      <c r="BO600" s="12" t="s">
        <v>98</v>
      </c>
      <c r="BP600" s="100" t="s">
        <v>98</v>
      </c>
      <c r="BQ600" s="12" t="s">
        <v>98</v>
      </c>
      <c r="BR600" s="71" t="s">
        <v>98</v>
      </c>
      <c r="BS600" s="12" t="s">
        <v>98</v>
      </c>
      <c r="BT600" s="12" t="s">
        <v>98</v>
      </c>
      <c r="BU600" s="12" t="s">
        <v>98</v>
      </c>
      <c r="BV600" s="100" t="s">
        <v>98</v>
      </c>
      <c r="BW600" s="12" t="s">
        <v>98</v>
      </c>
      <c r="BX600" s="71" t="s">
        <v>98</v>
      </c>
      <c r="BY600" s="12" t="s">
        <v>98</v>
      </c>
      <c r="BZ600" s="12" t="s">
        <v>98</v>
      </c>
      <c r="CA600" s="12" t="s">
        <v>98</v>
      </c>
      <c r="CB600" s="100" t="s">
        <v>98</v>
      </c>
      <c r="CC600" s="100" t="s">
        <v>98</v>
      </c>
      <c r="CD600" s="100" t="s">
        <v>98</v>
      </c>
      <c r="CE600" s="100" t="s">
        <v>98</v>
      </c>
      <c r="CF600" s="100" t="s">
        <v>98</v>
      </c>
      <c r="CG600" s="100" t="s">
        <v>98</v>
      </c>
      <c r="CH600" s="100" t="s">
        <v>98</v>
      </c>
      <c r="CI600" s="101" t="s">
        <v>98</v>
      </c>
    </row>
    <row r="601" spans="1:87" ht="21.75" customHeight="1" x14ac:dyDescent="0.25">
      <c r="A601" s="1" t="s">
        <v>1943</v>
      </c>
      <c r="B601" s="6" t="s">
        <v>1009</v>
      </c>
      <c r="C601" s="7" t="s">
        <v>1532</v>
      </c>
      <c r="D601" t="s">
        <v>2048</v>
      </c>
      <c r="E601" s="2">
        <v>2017</v>
      </c>
      <c r="F601" s="2" t="s">
        <v>91</v>
      </c>
      <c r="G601" s="2" t="s">
        <v>558</v>
      </c>
      <c r="H601" s="2" t="s">
        <v>93</v>
      </c>
      <c r="I601" s="2" t="s">
        <v>94</v>
      </c>
      <c r="J601" s="2" t="s">
        <v>2209</v>
      </c>
      <c r="K601" s="118" t="str">
        <f t="shared" si="141"/>
        <v>pdf</v>
      </c>
      <c r="L601" s="2" t="s">
        <v>2083</v>
      </c>
      <c r="M601" s="118" t="str">
        <f t="shared" si="142"/>
        <v>pdf</v>
      </c>
      <c r="N601" s="2" t="s">
        <v>97</v>
      </c>
      <c r="O601" s="45" t="s">
        <v>98</v>
      </c>
      <c r="P601" s="13" t="str">
        <f t="shared" si="161"/>
        <v>Folder</v>
      </c>
      <c r="Q601" s="127">
        <v>1650</v>
      </c>
      <c r="R601" s="127">
        <v>750</v>
      </c>
      <c r="S601" s="127">
        <v>850</v>
      </c>
      <c r="T601" s="2">
        <v>42</v>
      </c>
      <c r="U601" s="2" t="s">
        <v>99</v>
      </c>
      <c r="V601" s="7" t="s">
        <v>98</v>
      </c>
      <c r="W601" s="2" t="s">
        <v>99</v>
      </c>
      <c r="X601" s="2" t="s">
        <v>100</v>
      </c>
      <c r="Y601" s="2" t="s">
        <v>100</v>
      </c>
      <c r="Z601" s="2" t="s">
        <v>100</v>
      </c>
      <c r="AA601" s="2" t="s">
        <v>99</v>
      </c>
      <c r="AB601" s="18" t="s">
        <v>100</v>
      </c>
      <c r="AC601" s="7" t="s">
        <v>137</v>
      </c>
      <c r="AD601" s="63" t="s">
        <v>98</v>
      </c>
      <c r="AE601" s="12" t="s">
        <v>98</v>
      </c>
      <c r="AF601" s="133" t="s">
        <v>98</v>
      </c>
      <c r="AG601" s="133" t="s">
        <v>98</v>
      </c>
      <c r="AH601" s="133" t="s">
        <v>98</v>
      </c>
      <c r="AI601" s="133" t="s">
        <v>98</v>
      </c>
      <c r="AJ601" s="133" t="s">
        <v>98</v>
      </c>
      <c r="AK601" s="134" t="s">
        <v>98</v>
      </c>
      <c r="AL601" s="12" t="s">
        <v>98</v>
      </c>
      <c r="AM601" s="12" t="str">
        <f t="shared" si="148"/>
        <v/>
      </c>
      <c r="AN601" s="14" t="str">
        <f t="shared" si="162"/>
        <v>Folder</v>
      </c>
      <c r="AO601" s="15">
        <v>0</v>
      </c>
      <c r="AQ601" s="71" t="s">
        <v>98</v>
      </c>
      <c r="AR601" s="67" t="str">
        <f t="shared" si="143"/>
        <v>K19x.115</v>
      </c>
      <c r="AS601" s="67" t="s">
        <v>2066</v>
      </c>
      <c r="AT601" s="67" t="s">
        <v>2121</v>
      </c>
      <c r="AU601" s="75" t="s">
        <v>100</v>
      </c>
      <c r="AV601" s="112" t="s">
        <v>330</v>
      </c>
      <c r="AW601" s="122" t="s">
        <v>2203</v>
      </c>
      <c r="AX601" s="122" t="s">
        <v>139</v>
      </c>
      <c r="AY601" s="12" t="str">
        <f t="shared" si="175"/>
        <v>M5A</v>
      </c>
      <c r="AZ601" s="71" t="s">
        <v>98</v>
      </c>
      <c r="BA601" s="12" t="str">
        <f t="shared" si="176"/>
        <v>55 kw-24 krpm</v>
      </c>
      <c r="BB601" s="12" t="str">
        <f t="shared" si="177"/>
        <v>HSK-A 63</v>
      </c>
      <c r="BC601" s="12" t="s">
        <v>91</v>
      </c>
      <c r="BD601" s="100" t="s">
        <v>98</v>
      </c>
      <c r="BE601" s="12" t="s">
        <v>98</v>
      </c>
      <c r="BF601" s="71" t="s">
        <v>98</v>
      </c>
      <c r="BG601" s="12" t="s">
        <v>98</v>
      </c>
      <c r="BH601" s="12" t="s">
        <v>98</v>
      </c>
      <c r="BI601" s="12" t="s">
        <v>98</v>
      </c>
      <c r="BJ601" s="100" t="s">
        <v>98</v>
      </c>
      <c r="BK601" s="12" t="s">
        <v>98</v>
      </c>
      <c r="BL601" s="71" t="s">
        <v>98</v>
      </c>
      <c r="BM601" s="12" t="s">
        <v>98</v>
      </c>
      <c r="BN601" s="12" t="s">
        <v>98</v>
      </c>
      <c r="BO601" s="12" t="s">
        <v>98</v>
      </c>
      <c r="BP601" s="100" t="s">
        <v>98</v>
      </c>
      <c r="BQ601" s="12" t="s">
        <v>98</v>
      </c>
      <c r="BR601" s="71" t="s">
        <v>98</v>
      </c>
      <c r="BS601" s="12" t="s">
        <v>98</v>
      </c>
      <c r="BT601" s="12" t="s">
        <v>98</v>
      </c>
      <c r="BU601" s="12" t="s">
        <v>98</v>
      </c>
      <c r="BV601" s="100" t="s">
        <v>98</v>
      </c>
      <c r="BW601" s="12" t="s">
        <v>98</v>
      </c>
      <c r="BX601" s="71" t="s">
        <v>98</v>
      </c>
      <c r="BY601" s="12" t="s">
        <v>98</v>
      </c>
      <c r="BZ601" s="12" t="s">
        <v>98</v>
      </c>
      <c r="CA601" s="12" t="s">
        <v>98</v>
      </c>
      <c r="CB601" s="100" t="s">
        <v>98</v>
      </c>
      <c r="CC601" s="100" t="s">
        <v>98</v>
      </c>
      <c r="CD601" s="100" t="s">
        <v>98</v>
      </c>
      <c r="CE601" s="100" t="s">
        <v>98</v>
      </c>
      <c r="CF601" s="100" t="s">
        <v>98</v>
      </c>
      <c r="CG601" s="100" t="s">
        <v>98</v>
      </c>
      <c r="CH601" s="100" t="s">
        <v>98</v>
      </c>
      <c r="CI601" s="101" t="s">
        <v>98</v>
      </c>
    </row>
    <row r="602" spans="1:87" ht="21.75" customHeight="1" x14ac:dyDescent="0.25">
      <c r="A602" s="1" t="s">
        <v>1943</v>
      </c>
      <c r="B602" s="6" t="s">
        <v>1010</v>
      </c>
      <c r="C602" s="7" t="s">
        <v>1532</v>
      </c>
      <c r="D602" t="s">
        <v>2210</v>
      </c>
      <c r="E602" s="2">
        <v>2017</v>
      </c>
      <c r="F602" s="2" t="s">
        <v>91</v>
      </c>
      <c r="G602" s="2" t="s">
        <v>558</v>
      </c>
      <c r="H602" s="2" t="s">
        <v>93</v>
      </c>
      <c r="I602" s="2" t="s">
        <v>94</v>
      </c>
      <c r="J602" s="2" t="s">
        <v>2211</v>
      </c>
      <c r="K602" s="118" t="str">
        <f t="shared" si="141"/>
        <v>pdf</v>
      </c>
      <c r="L602" s="2" t="s">
        <v>2197</v>
      </c>
      <c r="M602" s="118" t="str">
        <f t="shared" si="142"/>
        <v>pdf</v>
      </c>
      <c r="N602" s="2" t="s">
        <v>97</v>
      </c>
      <c r="O602" s="45" t="s">
        <v>98</v>
      </c>
      <c r="P602" s="13" t="str">
        <f t="shared" si="161"/>
        <v>Folder</v>
      </c>
      <c r="Q602" s="127">
        <v>1650</v>
      </c>
      <c r="R602" s="127">
        <v>750</v>
      </c>
      <c r="S602" s="127">
        <v>850</v>
      </c>
      <c r="T602" s="2">
        <v>24</v>
      </c>
      <c r="U602" s="2" t="s">
        <v>99</v>
      </c>
      <c r="V602" s="7" t="s">
        <v>98</v>
      </c>
      <c r="W602" s="2" t="s">
        <v>99</v>
      </c>
      <c r="X602" s="2" t="s">
        <v>100</v>
      </c>
      <c r="Y602" s="2" t="s">
        <v>100</v>
      </c>
      <c r="Z602" s="2" t="s">
        <v>100</v>
      </c>
      <c r="AA602" s="2" t="s">
        <v>99</v>
      </c>
      <c r="AB602" s="18" t="s">
        <v>100</v>
      </c>
      <c r="AC602" s="7" t="s">
        <v>353</v>
      </c>
      <c r="AD602" s="63" t="s">
        <v>98</v>
      </c>
      <c r="AE602" s="12" t="s">
        <v>98</v>
      </c>
      <c r="AF602" s="133" t="s">
        <v>98</v>
      </c>
      <c r="AG602" s="133" t="s">
        <v>98</v>
      </c>
      <c r="AH602" s="133" t="s">
        <v>98</v>
      </c>
      <c r="AI602" s="133" t="s">
        <v>98</v>
      </c>
      <c r="AJ602" s="133" t="s">
        <v>98</v>
      </c>
      <c r="AK602" s="134" t="s">
        <v>98</v>
      </c>
      <c r="AL602" s="12" t="s">
        <v>98</v>
      </c>
      <c r="AM602" s="12" t="str">
        <f t="shared" si="148"/>
        <v/>
      </c>
      <c r="AN602" s="14" t="str">
        <f t="shared" si="162"/>
        <v>Folder</v>
      </c>
      <c r="AO602" s="15">
        <v>0</v>
      </c>
      <c r="AQ602" s="71" t="s">
        <v>98</v>
      </c>
      <c r="AR602" s="67" t="str">
        <f t="shared" si="143"/>
        <v>K19x.116</v>
      </c>
      <c r="AS602" s="67" t="s">
        <v>2066</v>
      </c>
      <c r="AT602" s="67" t="s">
        <v>2189</v>
      </c>
      <c r="AU602" s="75" t="s">
        <v>100</v>
      </c>
      <c r="AV602" s="112" t="s">
        <v>214</v>
      </c>
      <c r="AW602" s="122" t="s">
        <v>1219</v>
      </c>
      <c r="AX602" s="122" t="s">
        <v>104</v>
      </c>
      <c r="AY602" s="12" t="str">
        <f t="shared" ref="AY602:AY605" si="178">F602</f>
        <v>M5A</v>
      </c>
      <c r="AZ602" s="71" t="s">
        <v>98</v>
      </c>
      <c r="BA602" s="12" t="str">
        <f t="shared" ref="BA602:BA605" si="179">G602</f>
        <v>55 kw-24 krpm</v>
      </c>
      <c r="BB602" s="12" t="str">
        <f t="shared" ref="BB602:BB605" si="180">I602</f>
        <v>HSK-A 63</v>
      </c>
      <c r="BC602" s="12" t="s">
        <v>91</v>
      </c>
      <c r="BD602" s="100" t="s">
        <v>98</v>
      </c>
      <c r="BE602" s="12" t="s">
        <v>98</v>
      </c>
      <c r="BF602" s="71" t="s">
        <v>98</v>
      </c>
      <c r="BG602" s="12" t="s">
        <v>98</v>
      </c>
      <c r="BH602" s="12" t="s">
        <v>98</v>
      </c>
      <c r="BI602" s="12" t="s">
        <v>98</v>
      </c>
      <c r="BJ602" s="100" t="s">
        <v>98</v>
      </c>
      <c r="BK602" s="12" t="s">
        <v>98</v>
      </c>
      <c r="BL602" s="71" t="s">
        <v>98</v>
      </c>
      <c r="BM602" s="12" t="s">
        <v>98</v>
      </c>
      <c r="BN602" s="12" t="s">
        <v>98</v>
      </c>
      <c r="BO602" s="12" t="s">
        <v>98</v>
      </c>
      <c r="BP602" s="100" t="s">
        <v>98</v>
      </c>
      <c r="BQ602" s="12" t="s">
        <v>98</v>
      </c>
      <c r="BR602" s="71" t="s">
        <v>98</v>
      </c>
      <c r="BS602" s="12" t="s">
        <v>98</v>
      </c>
      <c r="BT602" s="12" t="s">
        <v>98</v>
      </c>
      <c r="BU602" s="12" t="s">
        <v>98</v>
      </c>
      <c r="BV602" s="100" t="s">
        <v>98</v>
      </c>
      <c r="BW602" s="12" t="s">
        <v>98</v>
      </c>
      <c r="BX602" s="71" t="s">
        <v>98</v>
      </c>
      <c r="BY602" s="12" t="s">
        <v>98</v>
      </c>
      <c r="BZ602" s="12" t="s">
        <v>98</v>
      </c>
      <c r="CA602" s="12" t="s">
        <v>98</v>
      </c>
      <c r="CB602" s="100" t="s">
        <v>98</v>
      </c>
      <c r="CC602" s="100" t="s">
        <v>98</v>
      </c>
      <c r="CD602" s="100" t="s">
        <v>98</v>
      </c>
      <c r="CE602" s="100" t="s">
        <v>98</v>
      </c>
      <c r="CF602" s="100" t="s">
        <v>98</v>
      </c>
      <c r="CG602" s="100" t="s">
        <v>98</v>
      </c>
      <c r="CH602" s="100" t="s">
        <v>98</v>
      </c>
      <c r="CI602" s="101" t="s">
        <v>98</v>
      </c>
    </row>
    <row r="603" spans="1:87" ht="21.75" customHeight="1" x14ac:dyDescent="0.25">
      <c r="A603" s="1" t="s">
        <v>1943</v>
      </c>
      <c r="B603" s="6" t="s">
        <v>1012</v>
      </c>
      <c r="C603" s="7" t="s">
        <v>1532</v>
      </c>
      <c r="D603" t="s">
        <v>2212</v>
      </c>
      <c r="E603" s="2">
        <v>2017</v>
      </c>
      <c r="F603" s="2" t="s">
        <v>91</v>
      </c>
      <c r="G603" s="2" t="s">
        <v>558</v>
      </c>
      <c r="H603" s="2" t="s">
        <v>93</v>
      </c>
      <c r="I603" s="2" t="s">
        <v>94</v>
      </c>
      <c r="J603" s="2" t="s">
        <v>2213</v>
      </c>
      <c r="K603" s="118" t="str">
        <f t="shared" si="141"/>
        <v>pdf</v>
      </c>
      <c r="L603" s="2" t="s">
        <v>2197</v>
      </c>
      <c r="M603" s="118" t="str">
        <f t="shared" si="142"/>
        <v>pdf</v>
      </c>
      <c r="N603" s="2" t="s">
        <v>97</v>
      </c>
      <c r="O603" s="45" t="s">
        <v>98</v>
      </c>
      <c r="P603" s="13" t="str">
        <f t="shared" si="161"/>
        <v>Folder</v>
      </c>
      <c r="Q603" s="127">
        <v>1650</v>
      </c>
      <c r="R603" s="127">
        <v>750</v>
      </c>
      <c r="S603" s="127">
        <v>850</v>
      </c>
      <c r="T603" s="2">
        <v>42</v>
      </c>
      <c r="U603" s="2" t="s">
        <v>99</v>
      </c>
      <c r="V603" s="7" t="s">
        <v>98</v>
      </c>
      <c r="W603" s="2" t="s">
        <v>99</v>
      </c>
      <c r="X603" s="2" t="s">
        <v>100</v>
      </c>
      <c r="Y603" s="2" t="s">
        <v>100</v>
      </c>
      <c r="Z603" s="2" t="s">
        <v>100</v>
      </c>
      <c r="AA603" s="2" t="s">
        <v>100</v>
      </c>
      <c r="AB603" s="18" t="s">
        <v>100</v>
      </c>
      <c r="AC603" s="7" t="s">
        <v>101</v>
      </c>
      <c r="AD603" s="63" t="s">
        <v>98</v>
      </c>
      <c r="AE603" s="12" t="s">
        <v>98</v>
      </c>
      <c r="AF603" s="133" t="s">
        <v>98</v>
      </c>
      <c r="AG603" s="133" t="s">
        <v>98</v>
      </c>
      <c r="AH603" s="133" t="s">
        <v>98</v>
      </c>
      <c r="AI603" s="133" t="s">
        <v>98</v>
      </c>
      <c r="AJ603" s="133" t="s">
        <v>98</v>
      </c>
      <c r="AK603" s="134" t="s">
        <v>98</v>
      </c>
      <c r="AL603" s="12" t="s">
        <v>98</v>
      </c>
      <c r="AM603" s="12" t="str">
        <f t="shared" si="148"/>
        <v/>
      </c>
      <c r="AN603" s="14" t="str">
        <f t="shared" si="162"/>
        <v>Folder</v>
      </c>
      <c r="AO603" s="15">
        <v>0</v>
      </c>
      <c r="AQ603" s="71" t="s">
        <v>98</v>
      </c>
      <c r="AR603" s="67" t="str">
        <f t="shared" si="143"/>
        <v>K19x.117</v>
      </c>
      <c r="AS603" s="67" t="s">
        <v>2066</v>
      </c>
      <c r="AT603" s="67" t="s">
        <v>2189</v>
      </c>
      <c r="AU603" s="75" t="s">
        <v>100</v>
      </c>
      <c r="AV603" s="112" t="s">
        <v>214</v>
      </c>
      <c r="AW603" s="122" t="s">
        <v>2214</v>
      </c>
      <c r="AX603" s="122" t="s">
        <v>183</v>
      </c>
      <c r="AY603" s="12" t="str">
        <f t="shared" si="178"/>
        <v>M5A</v>
      </c>
      <c r="AZ603" s="71" t="s">
        <v>98</v>
      </c>
      <c r="BA603" s="12" t="str">
        <f t="shared" si="179"/>
        <v>55 kw-24 krpm</v>
      </c>
      <c r="BB603" s="12" t="str">
        <f t="shared" si="180"/>
        <v>HSK-A 63</v>
      </c>
      <c r="BC603" s="12" t="s">
        <v>91</v>
      </c>
      <c r="BD603" s="100" t="s">
        <v>98</v>
      </c>
      <c r="BE603" s="12" t="s">
        <v>98</v>
      </c>
      <c r="BF603" s="71" t="s">
        <v>98</v>
      </c>
      <c r="BG603" s="12" t="s">
        <v>98</v>
      </c>
      <c r="BH603" s="12" t="s">
        <v>98</v>
      </c>
      <c r="BI603" s="12" t="s">
        <v>98</v>
      </c>
      <c r="BJ603" s="100" t="s">
        <v>98</v>
      </c>
      <c r="BK603" s="12" t="s">
        <v>98</v>
      </c>
      <c r="BL603" s="71" t="s">
        <v>98</v>
      </c>
      <c r="BM603" s="12" t="s">
        <v>98</v>
      </c>
      <c r="BN603" s="12" t="s">
        <v>98</v>
      </c>
      <c r="BO603" s="12" t="s">
        <v>98</v>
      </c>
      <c r="BP603" s="100" t="s">
        <v>98</v>
      </c>
      <c r="BQ603" s="12" t="s">
        <v>98</v>
      </c>
      <c r="BR603" s="71" t="s">
        <v>98</v>
      </c>
      <c r="BS603" s="12" t="s">
        <v>98</v>
      </c>
      <c r="BT603" s="12" t="s">
        <v>98</v>
      </c>
      <c r="BU603" s="12" t="s">
        <v>98</v>
      </c>
      <c r="BV603" s="100" t="s">
        <v>98</v>
      </c>
      <c r="BW603" s="12" t="s">
        <v>98</v>
      </c>
      <c r="BX603" s="71" t="s">
        <v>98</v>
      </c>
      <c r="BY603" s="12" t="s">
        <v>98</v>
      </c>
      <c r="BZ603" s="12" t="s">
        <v>98</v>
      </c>
      <c r="CA603" s="12" t="s">
        <v>98</v>
      </c>
      <c r="CB603" s="100" t="s">
        <v>98</v>
      </c>
      <c r="CC603" s="100" t="s">
        <v>98</v>
      </c>
      <c r="CD603" s="100" t="s">
        <v>98</v>
      </c>
      <c r="CE603" s="100" t="s">
        <v>98</v>
      </c>
      <c r="CF603" s="100" t="s">
        <v>98</v>
      </c>
      <c r="CG603" s="100" t="s">
        <v>98</v>
      </c>
      <c r="CH603" s="100" t="s">
        <v>98</v>
      </c>
      <c r="CI603" s="101" t="s">
        <v>98</v>
      </c>
    </row>
    <row r="604" spans="1:87" ht="21.75" customHeight="1" x14ac:dyDescent="0.25">
      <c r="A604" s="1" t="s">
        <v>1943</v>
      </c>
      <c r="B604" s="6" t="s">
        <v>1015</v>
      </c>
      <c r="C604" s="7" t="s">
        <v>1532</v>
      </c>
      <c r="D604" t="s">
        <v>2215</v>
      </c>
      <c r="E604" s="2">
        <v>2018</v>
      </c>
      <c r="F604" s="2" t="s">
        <v>91</v>
      </c>
      <c r="G604" s="2" t="s">
        <v>558</v>
      </c>
      <c r="H604" s="2" t="s">
        <v>93</v>
      </c>
      <c r="I604" s="2" t="s">
        <v>94</v>
      </c>
      <c r="J604" s="2" t="s">
        <v>2216</v>
      </c>
      <c r="K604" s="118" t="str">
        <f t="shared" si="141"/>
        <v>pdf</v>
      </c>
      <c r="L604" s="2" t="s">
        <v>2197</v>
      </c>
      <c r="M604" s="118" t="str">
        <f t="shared" si="142"/>
        <v>pdf</v>
      </c>
      <c r="N604" s="2" t="s">
        <v>97</v>
      </c>
      <c r="O604" s="45" t="s">
        <v>98</v>
      </c>
      <c r="P604" s="13" t="str">
        <f t="shared" si="161"/>
        <v>Folder</v>
      </c>
      <c r="Q604" s="127">
        <v>1650</v>
      </c>
      <c r="R604" s="127">
        <v>750</v>
      </c>
      <c r="S604" s="127">
        <v>850</v>
      </c>
      <c r="T604" s="2">
        <v>24</v>
      </c>
      <c r="U604" s="2" t="s">
        <v>99</v>
      </c>
      <c r="V604" s="7" t="s">
        <v>98</v>
      </c>
      <c r="W604" s="2" t="s">
        <v>99</v>
      </c>
      <c r="X604" s="2" t="s">
        <v>100</v>
      </c>
      <c r="Y604" s="2" t="s">
        <v>100</v>
      </c>
      <c r="Z604" s="2" t="s">
        <v>100</v>
      </c>
      <c r="AA604" s="2" t="s">
        <v>100</v>
      </c>
      <c r="AB604" s="18" t="s">
        <v>100</v>
      </c>
      <c r="AC604" s="7" t="s">
        <v>137</v>
      </c>
      <c r="AD604" s="63" t="s">
        <v>98</v>
      </c>
      <c r="AE604" s="12" t="s">
        <v>98</v>
      </c>
      <c r="AF604" s="133" t="s">
        <v>98</v>
      </c>
      <c r="AG604" s="133" t="s">
        <v>98</v>
      </c>
      <c r="AH604" s="133" t="s">
        <v>98</v>
      </c>
      <c r="AI604" s="133" t="s">
        <v>98</v>
      </c>
      <c r="AJ604" s="133" t="s">
        <v>98</v>
      </c>
      <c r="AK604" s="134" t="s">
        <v>98</v>
      </c>
      <c r="AL604" s="12" t="s">
        <v>98</v>
      </c>
      <c r="AM604" s="12" t="str">
        <f t="shared" si="148"/>
        <v/>
      </c>
      <c r="AN604" s="14" t="str">
        <f t="shared" si="162"/>
        <v>Folder</v>
      </c>
      <c r="AO604" s="15">
        <v>0</v>
      </c>
      <c r="AQ604" s="71" t="s">
        <v>98</v>
      </c>
      <c r="AR604" s="67" t="str">
        <f t="shared" si="143"/>
        <v>K19x.118</v>
      </c>
      <c r="AS604" s="67" t="s">
        <v>2066</v>
      </c>
      <c r="AT604" s="67" t="s">
        <v>2189</v>
      </c>
      <c r="AU604" s="75" t="s">
        <v>100</v>
      </c>
      <c r="AV604" s="112" t="s">
        <v>214</v>
      </c>
      <c r="AW604" s="122" t="s">
        <v>1999</v>
      </c>
      <c r="AX604" s="122" t="s">
        <v>104</v>
      </c>
      <c r="AY604" s="12" t="str">
        <f t="shared" si="178"/>
        <v>M5A</v>
      </c>
      <c r="AZ604" s="71" t="s">
        <v>98</v>
      </c>
      <c r="BA604" s="12" t="str">
        <f t="shared" si="179"/>
        <v>55 kw-24 krpm</v>
      </c>
      <c r="BB604" s="12" t="str">
        <f t="shared" si="180"/>
        <v>HSK-A 63</v>
      </c>
      <c r="BC604" s="12" t="s">
        <v>91</v>
      </c>
      <c r="BD604" s="100" t="s">
        <v>98</v>
      </c>
      <c r="BE604" s="12" t="s">
        <v>98</v>
      </c>
      <c r="BF604" s="71" t="s">
        <v>98</v>
      </c>
      <c r="BG604" s="12" t="s">
        <v>98</v>
      </c>
      <c r="BH604" s="12" t="s">
        <v>98</v>
      </c>
      <c r="BI604" s="12" t="s">
        <v>98</v>
      </c>
      <c r="BJ604" s="100" t="s">
        <v>98</v>
      </c>
      <c r="BK604" s="12" t="s">
        <v>98</v>
      </c>
      <c r="BL604" s="71" t="s">
        <v>98</v>
      </c>
      <c r="BM604" s="12" t="s">
        <v>98</v>
      </c>
      <c r="BN604" s="12" t="s">
        <v>98</v>
      </c>
      <c r="BO604" s="12" t="s">
        <v>98</v>
      </c>
      <c r="BP604" s="100" t="s">
        <v>98</v>
      </c>
      <c r="BQ604" s="12" t="s">
        <v>98</v>
      </c>
      <c r="BR604" s="71" t="s">
        <v>98</v>
      </c>
      <c r="BS604" s="12" t="s">
        <v>98</v>
      </c>
      <c r="BT604" s="12" t="s">
        <v>98</v>
      </c>
      <c r="BU604" s="12" t="s">
        <v>98</v>
      </c>
      <c r="BV604" s="100" t="s">
        <v>98</v>
      </c>
      <c r="BW604" s="12" t="s">
        <v>98</v>
      </c>
      <c r="BX604" s="71" t="s">
        <v>98</v>
      </c>
      <c r="BY604" s="12" t="s">
        <v>98</v>
      </c>
      <c r="BZ604" s="12" t="s">
        <v>98</v>
      </c>
      <c r="CA604" s="12" t="s">
        <v>98</v>
      </c>
      <c r="CB604" s="100" t="s">
        <v>98</v>
      </c>
      <c r="CC604" s="100" t="s">
        <v>98</v>
      </c>
      <c r="CD604" s="100" t="s">
        <v>98</v>
      </c>
      <c r="CE604" s="100" t="s">
        <v>98</v>
      </c>
      <c r="CF604" s="100" t="s">
        <v>98</v>
      </c>
      <c r="CG604" s="100" t="s">
        <v>98</v>
      </c>
      <c r="CH604" s="100" t="s">
        <v>98</v>
      </c>
      <c r="CI604" s="101" t="s">
        <v>98</v>
      </c>
    </row>
    <row r="605" spans="1:87" ht="21.75" customHeight="1" x14ac:dyDescent="0.25">
      <c r="A605" s="1" t="s">
        <v>1943</v>
      </c>
      <c r="B605" s="6" t="s">
        <v>1019</v>
      </c>
      <c r="C605" s="7" t="s">
        <v>1532</v>
      </c>
      <c r="D605" t="s">
        <v>2195</v>
      </c>
      <c r="E605" s="2">
        <v>2019</v>
      </c>
      <c r="F605" s="2" t="s">
        <v>91</v>
      </c>
      <c r="G605" s="2" t="s">
        <v>558</v>
      </c>
      <c r="H605" s="2" t="s">
        <v>93</v>
      </c>
      <c r="I605" s="2" t="s">
        <v>94</v>
      </c>
      <c r="J605" s="2" t="s">
        <v>2217</v>
      </c>
      <c r="K605" s="118" t="str">
        <f t="shared" si="141"/>
        <v>pdf</v>
      </c>
      <c r="L605" s="2" t="s">
        <v>2197</v>
      </c>
      <c r="M605" s="118" t="str">
        <f t="shared" si="142"/>
        <v>pdf</v>
      </c>
      <c r="N605" s="2" t="s">
        <v>97</v>
      </c>
      <c r="O605" s="45" t="s">
        <v>98</v>
      </c>
      <c r="P605" s="13" t="str">
        <f t="shared" si="161"/>
        <v>Folder</v>
      </c>
      <c r="Q605" s="127">
        <v>1650</v>
      </c>
      <c r="R605" s="127">
        <v>750</v>
      </c>
      <c r="S605" s="127">
        <v>850</v>
      </c>
      <c r="T605" s="2">
        <v>42</v>
      </c>
      <c r="U605" s="2" t="s">
        <v>99</v>
      </c>
      <c r="V605" s="7" t="s">
        <v>98</v>
      </c>
      <c r="W605" s="2" t="s">
        <v>99</v>
      </c>
      <c r="X605" s="2" t="s">
        <v>100</v>
      </c>
      <c r="Y605" s="2" t="s">
        <v>100</v>
      </c>
      <c r="Z605" s="2" t="s">
        <v>100</v>
      </c>
      <c r="AA605" s="2" t="s">
        <v>100</v>
      </c>
      <c r="AB605" s="18" t="s">
        <v>100</v>
      </c>
      <c r="AC605" s="7" t="s">
        <v>116</v>
      </c>
      <c r="AD605" s="63" t="s">
        <v>98</v>
      </c>
      <c r="AE605" s="12" t="s">
        <v>98</v>
      </c>
      <c r="AF605" s="133" t="s">
        <v>98</v>
      </c>
      <c r="AG605" s="133" t="s">
        <v>98</v>
      </c>
      <c r="AH605" s="133" t="s">
        <v>98</v>
      </c>
      <c r="AI605" s="133" t="s">
        <v>98</v>
      </c>
      <c r="AJ605" s="133" t="s">
        <v>98</v>
      </c>
      <c r="AK605" s="134" t="s">
        <v>98</v>
      </c>
      <c r="AL605" s="12" t="s">
        <v>98</v>
      </c>
      <c r="AM605" s="12" t="str">
        <f t="shared" si="148"/>
        <v/>
      </c>
      <c r="AN605" s="14" t="str">
        <f t="shared" si="162"/>
        <v>Folder</v>
      </c>
      <c r="AO605" s="15">
        <v>0</v>
      </c>
      <c r="AQ605" s="71" t="s">
        <v>98</v>
      </c>
      <c r="AR605" s="67" t="str">
        <f t="shared" si="143"/>
        <v>K19x.119</v>
      </c>
      <c r="AS605" s="67" t="s">
        <v>2066</v>
      </c>
      <c r="AT605" s="67" t="s">
        <v>2189</v>
      </c>
      <c r="AU605" s="75" t="s">
        <v>100</v>
      </c>
      <c r="AV605" s="112" t="s">
        <v>214</v>
      </c>
      <c r="AW605" s="122" t="s">
        <v>1703</v>
      </c>
      <c r="AX605" s="122" t="s">
        <v>139</v>
      </c>
      <c r="AY605" s="12" t="str">
        <f t="shared" si="178"/>
        <v>M5A</v>
      </c>
      <c r="AZ605" s="71" t="s">
        <v>98</v>
      </c>
      <c r="BA605" s="12" t="str">
        <f t="shared" si="179"/>
        <v>55 kw-24 krpm</v>
      </c>
      <c r="BB605" s="12" t="str">
        <f t="shared" si="180"/>
        <v>HSK-A 63</v>
      </c>
      <c r="BC605" s="12" t="s">
        <v>91</v>
      </c>
      <c r="BD605" s="100" t="s">
        <v>98</v>
      </c>
      <c r="BE605" s="12" t="s">
        <v>98</v>
      </c>
      <c r="BF605" s="71" t="s">
        <v>98</v>
      </c>
      <c r="BG605" s="12" t="s">
        <v>98</v>
      </c>
      <c r="BH605" s="12" t="s">
        <v>98</v>
      </c>
      <c r="BI605" s="12" t="s">
        <v>98</v>
      </c>
      <c r="BJ605" s="100" t="s">
        <v>98</v>
      </c>
      <c r="BK605" s="12" t="s">
        <v>98</v>
      </c>
      <c r="BL605" s="71" t="s">
        <v>98</v>
      </c>
      <c r="BM605" s="12" t="s">
        <v>98</v>
      </c>
      <c r="BN605" s="12" t="s">
        <v>98</v>
      </c>
      <c r="BO605" s="12" t="s">
        <v>98</v>
      </c>
      <c r="BP605" s="100" t="s">
        <v>98</v>
      </c>
      <c r="BQ605" s="12" t="s">
        <v>98</v>
      </c>
      <c r="BR605" s="71" t="s">
        <v>98</v>
      </c>
      <c r="BS605" s="12" t="s">
        <v>98</v>
      </c>
      <c r="BT605" s="12" t="s">
        <v>98</v>
      </c>
      <c r="BU605" s="12" t="s">
        <v>98</v>
      </c>
      <c r="BV605" s="100" t="s">
        <v>98</v>
      </c>
      <c r="BW605" s="12" t="s">
        <v>98</v>
      </c>
      <c r="BX605" s="71" t="s">
        <v>98</v>
      </c>
      <c r="BY605" s="12" t="s">
        <v>98</v>
      </c>
      <c r="BZ605" s="12" t="s">
        <v>98</v>
      </c>
      <c r="CA605" s="12" t="s">
        <v>98</v>
      </c>
      <c r="CB605" s="100" t="s">
        <v>98</v>
      </c>
      <c r="CC605" s="100" t="s">
        <v>98</v>
      </c>
      <c r="CD605" s="100" t="s">
        <v>98</v>
      </c>
      <c r="CE605" s="100" t="s">
        <v>98</v>
      </c>
      <c r="CF605" s="100" t="s">
        <v>98</v>
      </c>
      <c r="CG605" s="100" t="s">
        <v>98</v>
      </c>
      <c r="CH605" s="100" t="s">
        <v>98</v>
      </c>
      <c r="CI605" s="101" t="s">
        <v>98</v>
      </c>
    </row>
    <row r="606" spans="1:87" ht="21.75" customHeight="1" x14ac:dyDescent="0.25">
      <c r="A606" s="1" t="s">
        <v>1943</v>
      </c>
      <c r="B606" s="6" t="s">
        <v>2218</v>
      </c>
      <c r="C606" s="7" t="s">
        <v>1532</v>
      </c>
      <c r="D606" t="s">
        <v>2195</v>
      </c>
      <c r="E606" s="2">
        <v>2022</v>
      </c>
      <c r="F606" s="2" t="s">
        <v>91</v>
      </c>
      <c r="G606" s="2" t="s">
        <v>558</v>
      </c>
      <c r="H606" s="2" t="s">
        <v>93</v>
      </c>
      <c r="I606" s="2" t="s">
        <v>94</v>
      </c>
      <c r="J606" s="2" t="s">
        <v>2219</v>
      </c>
      <c r="K606" s="118" t="str">
        <f t="shared" si="141"/>
        <v>pdf</v>
      </c>
      <c r="L606" s="2" t="s">
        <v>2197</v>
      </c>
      <c r="M606" s="118" t="str">
        <f t="shared" si="142"/>
        <v>pdf</v>
      </c>
      <c r="N606" s="2" t="s">
        <v>97</v>
      </c>
      <c r="O606" s="45" t="s">
        <v>98</v>
      </c>
      <c r="P606" s="13" t="str">
        <f t="shared" si="161"/>
        <v>Folder</v>
      </c>
      <c r="Q606" s="127">
        <v>1650</v>
      </c>
      <c r="R606" s="127">
        <v>750</v>
      </c>
      <c r="S606" s="127">
        <v>850</v>
      </c>
      <c r="T606" s="2">
        <v>42</v>
      </c>
      <c r="U606" s="2" t="s">
        <v>99</v>
      </c>
      <c r="V606" s="7" t="s">
        <v>98</v>
      </c>
      <c r="W606" s="2" t="s">
        <v>99</v>
      </c>
      <c r="X606" s="2" t="s">
        <v>100</v>
      </c>
      <c r="Y606" s="2" t="s">
        <v>100</v>
      </c>
      <c r="Z606" s="2" t="s">
        <v>100</v>
      </c>
      <c r="AA606" s="2" t="s">
        <v>100</v>
      </c>
      <c r="AB606" s="18" t="s">
        <v>100</v>
      </c>
      <c r="AC606" s="7" t="s">
        <v>116</v>
      </c>
      <c r="AD606" s="63" t="s">
        <v>98</v>
      </c>
      <c r="AE606" s="12" t="s">
        <v>98</v>
      </c>
      <c r="AF606" s="133" t="s">
        <v>98</v>
      </c>
      <c r="AG606" s="133" t="s">
        <v>98</v>
      </c>
      <c r="AH606" s="133" t="s">
        <v>98</v>
      </c>
      <c r="AI606" s="133" t="s">
        <v>98</v>
      </c>
      <c r="AJ606" s="133" t="s">
        <v>98</v>
      </c>
      <c r="AK606" s="134" t="s">
        <v>98</v>
      </c>
      <c r="AL606" s="12" t="s">
        <v>98</v>
      </c>
      <c r="AM606" s="12" t="str">
        <f t="shared" si="148"/>
        <v/>
      </c>
      <c r="AN606" s="14" t="str">
        <f t="shared" si="162"/>
        <v>Folder</v>
      </c>
      <c r="AO606" s="15">
        <v>0</v>
      </c>
      <c r="AQ606" s="71" t="s">
        <v>98</v>
      </c>
      <c r="AR606" s="67" t="str">
        <f t="shared" si="143"/>
        <v>K19x.120</v>
      </c>
      <c r="AS606" s="67" t="s">
        <v>2066</v>
      </c>
      <c r="AT606" s="67" t="s">
        <v>2189</v>
      </c>
      <c r="AU606" s="75" t="s">
        <v>100</v>
      </c>
      <c r="AV606" s="112" t="s">
        <v>214</v>
      </c>
      <c r="AW606" s="122" t="s">
        <v>1703</v>
      </c>
      <c r="AX606" s="122" t="s">
        <v>139</v>
      </c>
      <c r="AY606" s="12" t="str">
        <f>F606</f>
        <v>M5A</v>
      </c>
      <c r="AZ606" s="71" t="s">
        <v>98</v>
      </c>
      <c r="BA606" s="12" t="str">
        <f>G606</f>
        <v>55 kw-24 krpm</v>
      </c>
      <c r="BB606" s="12" t="str">
        <f>I606</f>
        <v>HSK-A 63</v>
      </c>
      <c r="BC606" s="12" t="s">
        <v>91</v>
      </c>
      <c r="BD606" s="100" t="s">
        <v>98</v>
      </c>
      <c r="BE606" s="12" t="s">
        <v>98</v>
      </c>
      <c r="BF606" s="71" t="s">
        <v>98</v>
      </c>
      <c r="BG606" s="12" t="s">
        <v>98</v>
      </c>
      <c r="BH606" s="12" t="s">
        <v>98</v>
      </c>
      <c r="BI606" s="12" t="s">
        <v>98</v>
      </c>
      <c r="BJ606" s="100" t="s">
        <v>98</v>
      </c>
      <c r="BK606" s="12" t="s">
        <v>98</v>
      </c>
      <c r="BL606" s="71" t="s">
        <v>98</v>
      </c>
      <c r="BM606" s="12" t="s">
        <v>98</v>
      </c>
      <c r="BN606" s="12" t="s">
        <v>98</v>
      </c>
      <c r="BO606" s="12" t="s">
        <v>98</v>
      </c>
      <c r="BP606" s="100" t="s">
        <v>98</v>
      </c>
      <c r="BQ606" s="12" t="s">
        <v>98</v>
      </c>
      <c r="BR606" s="71" t="s">
        <v>98</v>
      </c>
      <c r="BS606" s="12" t="s">
        <v>98</v>
      </c>
      <c r="BT606" s="12" t="s">
        <v>98</v>
      </c>
      <c r="BU606" s="12" t="s">
        <v>98</v>
      </c>
      <c r="BV606" s="100" t="s">
        <v>98</v>
      </c>
      <c r="BW606" s="12" t="s">
        <v>98</v>
      </c>
      <c r="BX606" s="71" t="s">
        <v>98</v>
      </c>
      <c r="BY606" s="12" t="s">
        <v>98</v>
      </c>
      <c r="BZ606" s="12" t="s">
        <v>98</v>
      </c>
      <c r="CA606" s="12" t="s">
        <v>98</v>
      </c>
      <c r="CB606" s="100" t="s">
        <v>98</v>
      </c>
      <c r="CC606" s="100" t="s">
        <v>98</v>
      </c>
      <c r="CD606" s="100" t="s">
        <v>98</v>
      </c>
      <c r="CE606" s="100" t="s">
        <v>98</v>
      </c>
      <c r="CF606" s="100" t="s">
        <v>98</v>
      </c>
      <c r="CG606" s="100" t="s">
        <v>98</v>
      </c>
      <c r="CH606" s="100" t="s">
        <v>98</v>
      </c>
      <c r="CI606" s="101" t="s">
        <v>98</v>
      </c>
    </row>
    <row r="607" spans="1:87" ht="21.75" customHeight="1" x14ac:dyDescent="0.25">
      <c r="A607" s="1" t="s">
        <v>1943</v>
      </c>
      <c r="B607" s="6" t="s">
        <v>1030</v>
      </c>
      <c r="C607" s="7" t="s">
        <v>1434</v>
      </c>
      <c r="D607" t="s">
        <v>2220</v>
      </c>
      <c r="E607" s="2">
        <v>2022</v>
      </c>
      <c r="F607" s="2" t="s">
        <v>91</v>
      </c>
      <c r="G607" s="2" t="s">
        <v>558</v>
      </c>
      <c r="H607" s="2" t="s">
        <v>93</v>
      </c>
      <c r="I607" s="2" t="s">
        <v>94</v>
      </c>
      <c r="J607" s="2" t="s">
        <v>2221</v>
      </c>
      <c r="K607" s="118" t="str">
        <f t="shared" si="141"/>
        <v>pdf</v>
      </c>
      <c r="L607" s="2" t="s">
        <v>2050</v>
      </c>
      <c r="M607" s="118" t="str">
        <f t="shared" si="142"/>
        <v>pdf</v>
      </c>
      <c r="N607" s="2" t="s">
        <v>97</v>
      </c>
      <c r="O607" s="45" t="s">
        <v>98</v>
      </c>
      <c r="P607" s="13" t="str">
        <f t="shared" si="161"/>
        <v>Folder</v>
      </c>
      <c r="Q607" s="127">
        <v>1650</v>
      </c>
      <c r="R607" s="127">
        <v>750</v>
      </c>
      <c r="S607" s="127">
        <v>850</v>
      </c>
      <c r="T607" s="2">
        <v>42</v>
      </c>
      <c r="U607" s="2" t="s">
        <v>99</v>
      </c>
      <c r="V607" s="7" t="s">
        <v>98</v>
      </c>
      <c r="W607" s="2" t="s">
        <v>99</v>
      </c>
      <c r="X607" s="2" t="s">
        <v>100</v>
      </c>
      <c r="Y607" s="2" t="s">
        <v>100</v>
      </c>
      <c r="Z607" s="2" t="s">
        <v>100</v>
      </c>
      <c r="AA607" s="2" t="s">
        <v>100</v>
      </c>
      <c r="AB607" s="18" t="s">
        <v>100</v>
      </c>
      <c r="AC607" s="7" t="s">
        <v>353</v>
      </c>
      <c r="AD607" s="63" t="s">
        <v>98</v>
      </c>
      <c r="AE607" s="12" t="s">
        <v>98</v>
      </c>
      <c r="AF607" s="133" t="s">
        <v>98</v>
      </c>
      <c r="AG607" s="133" t="s">
        <v>98</v>
      </c>
      <c r="AH607" s="133" t="s">
        <v>98</v>
      </c>
      <c r="AI607" s="133" t="s">
        <v>98</v>
      </c>
      <c r="AJ607" s="133" t="s">
        <v>98</v>
      </c>
      <c r="AK607" s="134" t="s">
        <v>98</v>
      </c>
      <c r="AL607" s="12" t="s">
        <v>98</v>
      </c>
      <c r="AM607" s="12" t="str">
        <f t="shared" si="148"/>
        <v/>
      </c>
      <c r="AN607" s="14" t="str">
        <f t="shared" si="162"/>
        <v>Folder</v>
      </c>
      <c r="AO607" s="15">
        <v>0</v>
      </c>
      <c r="AQ607" s="71" t="s">
        <v>98</v>
      </c>
      <c r="AR607" s="67" t="str">
        <f t="shared" si="143"/>
        <v>K19x.121</v>
      </c>
      <c r="AS607" s="67" t="s">
        <v>1984</v>
      </c>
      <c r="AT607" s="67" t="s">
        <v>100</v>
      </c>
      <c r="AU607" s="75" t="s">
        <v>100</v>
      </c>
      <c r="AV607" s="112" t="s">
        <v>144</v>
      </c>
      <c r="AW607" s="122" t="s">
        <v>2222</v>
      </c>
      <c r="AX607" s="122" t="s">
        <v>778</v>
      </c>
      <c r="AY607" s="12" t="str">
        <f t="shared" ref="AY607" si="181">F607</f>
        <v>M5A</v>
      </c>
      <c r="AZ607" s="71" t="s">
        <v>98</v>
      </c>
      <c r="BA607" s="12" t="str">
        <f t="shared" ref="BA607" si="182">G607</f>
        <v>55 kw-24 krpm</v>
      </c>
      <c r="BB607" s="12" t="str">
        <f t="shared" ref="BB607" si="183">I607</f>
        <v>HSK-A 63</v>
      </c>
      <c r="BC607" s="12" t="s">
        <v>91</v>
      </c>
      <c r="BD607" s="100" t="s">
        <v>98</v>
      </c>
      <c r="BE607" s="12" t="s">
        <v>98</v>
      </c>
      <c r="BF607" s="71" t="s">
        <v>98</v>
      </c>
      <c r="BG607" s="12" t="s">
        <v>98</v>
      </c>
      <c r="BH607" s="12" t="s">
        <v>98</v>
      </c>
      <c r="BI607" s="12" t="s">
        <v>98</v>
      </c>
      <c r="BJ607" s="100" t="s">
        <v>98</v>
      </c>
      <c r="BK607" s="12" t="s">
        <v>98</v>
      </c>
      <c r="BL607" s="71" t="s">
        <v>98</v>
      </c>
      <c r="BM607" s="12" t="s">
        <v>98</v>
      </c>
      <c r="BN607" s="12" t="s">
        <v>98</v>
      </c>
      <c r="BO607" s="12" t="s">
        <v>98</v>
      </c>
      <c r="BP607" s="100" t="s">
        <v>98</v>
      </c>
      <c r="BQ607" s="12" t="s">
        <v>98</v>
      </c>
      <c r="BR607" s="71" t="s">
        <v>98</v>
      </c>
      <c r="BS607" s="12" t="s">
        <v>98</v>
      </c>
      <c r="BT607" s="12" t="s">
        <v>98</v>
      </c>
      <c r="BU607" s="12" t="s">
        <v>98</v>
      </c>
      <c r="BV607" s="100" t="s">
        <v>98</v>
      </c>
      <c r="BW607" s="12" t="s">
        <v>98</v>
      </c>
      <c r="BX607" s="71" t="s">
        <v>98</v>
      </c>
      <c r="BY607" s="12" t="s">
        <v>98</v>
      </c>
      <c r="BZ607" s="12" t="s">
        <v>98</v>
      </c>
      <c r="CA607" s="12" t="s">
        <v>98</v>
      </c>
      <c r="CB607" s="100" t="s">
        <v>98</v>
      </c>
      <c r="CC607" s="100" t="s">
        <v>98</v>
      </c>
      <c r="CD607" s="100" t="s">
        <v>98</v>
      </c>
      <c r="CE607" s="100" t="s">
        <v>98</v>
      </c>
      <c r="CF607" s="100" t="s">
        <v>98</v>
      </c>
      <c r="CG607" s="100" t="s">
        <v>98</v>
      </c>
      <c r="CH607" s="100" t="s">
        <v>98</v>
      </c>
      <c r="CI607" s="101" t="s">
        <v>98</v>
      </c>
    </row>
    <row r="608" spans="1:87" ht="21.75" customHeight="1" x14ac:dyDescent="0.25">
      <c r="A608" s="1" t="s">
        <v>1943</v>
      </c>
      <c r="B608" s="6" t="s">
        <v>1037</v>
      </c>
      <c r="C608" s="7" t="s">
        <v>1434</v>
      </c>
      <c r="D608" t="s">
        <v>2223</v>
      </c>
      <c r="E608" s="2">
        <v>2022</v>
      </c>
      <c r="F608" s="2" t="s">
        <v>91</v>
      </c>
      <c r="G608" s="2" t="s">
        <v>558</v>
      </c>
      <c r="H608" s="2" t="s">
        <v>93</v>
      </c>
      <c r="I608" s="2" t="s">
        <v>94</v>
      </c>
      <c r="J608" s="2" t="s">
        <v>2224</v>
      </c>
      <c r="K608" s="118" t="str">
        <f t="shared" si="141"/>
        <v>pdf</v>
      </c>
      <c r="L608" s="2" t="s">
        <v>2205</v>
      </c>
      <c r="M608" s="118" t="str">
        <f t="shared" si="142"/>
        <v>pdf</v>
      </c>
      <c r="N608" s="2" t="s">
        <v>97</v>
      </c>
      <c r="O608" s="45" t="s">
        <v>98</v>
      </c>
      <c r="P608" s="13" t="str">
        <f t="shared" si="161"/>
        <v>Folder</v>
      </c>
      <c r="Q608" s="127">
        <v>1650</v>
      </c>
      <c r="R608" s="127">
        <v>750</v>
      </c>
      <c r="S608" s="127">
        <v>850</v>
      </c>
      <c r="T608" s="2">
        <v>24</v>
      </c>
      <c r="U608" s="2" t="s">
        <v>99</v>
      </c>
      <c r="V608" s="7" t="s">
        <v>98</v>
      </c>
      <c r="W608" s="2" t="s">
        <v>99</v>
      </c>
      <c r="X608" s="2" t="s">
        <v>100</v>
      </c>
      <c r="Y608" s="2" t="s">
        <v>100</v>
      </c>
      <c r="Z608" s="2" t="s">
        <v>100</v>
      </c>
      <c r="AA608" s="2" t="s">
        <v>100</v>
      </c>
      <c r="AB608" s="18" t="s">
        <v>100</v>
      </c>
      <c r="AC608" s="7" t="s">
        <v>170</v>
      </c>
      <c r="AD608" s="63" t="s">
        <v>98</v>
      </c>
      <c r="AE608" s="12" t="s">
        <v>98</v>
      </c>
      <c r="AF608" s="133" t="s">
        <v>98</v>
      </c>
      <c r="AG608" s="133" t="s">
        <v>98</v>
      </c>
      <c r="AH608" s="133" t="s">
        <v>98</v>
      </c>
      <c r="AI608" s="133" t="s">
        <v>98</v>
      </c>
      <c r="AJ608" s="133" t="s">
        <v>98</v>
      </c>
      <c r="AK608" s="134" t="s">
        <v>98</v>
      </c>
      <c r="AL608" s="12" t="s">
        <v>98</v>
      </c>
      <c r="AM608" s="12" t="str">
        <f t="shared" si="148"/>
        <v/>
      </c>
      <c r="AN608" s="14" t="str">
        <f t="shared" si="162"/>
        <v>Folder</v>
      </c>
      <c r="AO608" s="15">
        <v>0</v>
      </c>
      <c r="AQ608" s="71" t="s">
        <v>98</v>
      </c>
      <c r="AR608" s="67" t="str">
        <f t="shared" si="143"/>
        <v>K19x.122</v>
      </c>
      <c r="AS608" s="67" t="s">
        <v>1984</v>
      </c>
      <c r="AT608" s="67" t="s">
        <v>100</v>
      </c>
      <c r="AU608" s="75" t="s">
        <v>100</v>
      </c>
      <c r="AV608" s="112" t="s">
        <v>197</v>
      </c>
      <c r="AW608" s="122"/>
      <c r="AX608" s="122"/>
      <c r="AY608" s="12" t="str">
        <f t="shared" ref="AY608" si="184">F608</f>
        <v>M5A</v>
      </c>
      <c r="AZ608" s="71" t="s">
        <v>98</v>
      </c>
      <c r="BA608" s="12" t="str">
        <f t="shared" ref="BA608" si="185">G608</f>
        <v>55 kw-24 krpm</v>
      </c>
      <c r="BB608" s="12" t="str">
        <f t="shared" ref="BB608" si="186">I608</f>
        <v>HSK-A 63</v>
      </c>
      <c r="BC608" s="12" t="s">
        <v>91</v>
      </c>
      <c r="BD608" s="100" t="s">
        <v>98</v>
      </c>
      <c r="BE608" s="12" t="s">
        <v>98</v>
      </c>
      <c r="BF608" s="71" t="s">
        <v>98</v>
      </c>
      <c r="BG608" s="12" t="s">
        <v>98</v>
      </c>
      <c r="BH608" s="12" t="s">
        <v>98</v>
      </c>
      <c r="BI608" s="12" t="s">
        <v>98</v>
      </c>
      <c r="BJ608" s="100" t="s">
        <v>98</v>
      </c>
      <c r="BK608" s="12" t="s">
        <v>98</v>
      </c>
      <c r="BL608" s="71" t="s">
        <v>98</v>
      </c>
      <c r="BM608" s="12" t="s">
        <v>98</v>
      </c>
      <c r="BN608" s="12" t="s">
        <v>98</v>
      </c>
      <c r="BO608" s="12" t="s">
        <v>98</v>
      </c>
      <c r="BP608" s="100" t="s">
        <v>98</v>
      </c>
      <c r="BQ608" s="12" t="s">
        <v>98</v>
      </c>
      <c r="BR608" s="71" t="s">
        <v>98</v>
      </c>
      <c r="BS608" s="12" t="s">
        <v>98</v>
      </c>
      <c r="BT608" s="12" t="s">
        <v>98</v>
      </c>
      <c r="BU608" s="12" t="s">
        <v>98</v>
      </c>
      <c r="BV608" s="100" t="s">
        <v>98</v>
      </c>
      <c r="BW608" s="12" t="s">
        <v>98</v>
      </c>
      <c r="BX608" s="71" t="s">
        <v>98</v>
      </c>
      <c r="BY608" s="12" t="s">
        <v>98</v>
      </c>
      <c r="BZ608" s="12" t="s">
        <v>98</v>
      </c>
      <c r="CA608" s="12" t="s">
        <v>98</v>
      </c>
      <c r="CB608" s="100" t="s">
        <v>98</v>
      </c>
      <c r="CC608" s="100" t="s">
        <v>98</v>
      </c>
      <c r="CD608" s="100" t="s">
        <v>98</v>
      </c>
      <c r="CE608" s="100" t="s">
        <v>98</v>
      </c>
      <c r="CF608" s="100" t="s">
        <v>98</v>
      </c>
      <c r="CG608" s="100" t="s">
        <v>98</v>
      </c>
      <c r="CH608" s="100" t="s">
        <v>98</v>
      </c>
      <c r="CI608" s="101" t="s">
        <v>98</v>
      </c>
    </row>
    <row r="609" spans="1:87" ht="21.75" customHeight="1" x14ac:dyDescent="0.25">
      <c r="A609" s="1" t="s">
        <v>1943</v>
      </c>
      <c r="B609" s="6" t="s">
        <v>1042</v>
      </c>
      <c r="C609" s="7" t="s">
        <v>1532</v>
      </c>
      <c r="D609" t="s">
        <v>2195</v>
      </c>
      <c r="E609" s="2">
        <v>2023</v>
      </c>
      <c r="F609" s="2" t="s">
        <v>91</v>
      </c>
      <c r="G609" s="2" t="s">
        <v>558</v>
      </c>
      <c r="H609" s="2" t="s">
        <v>93</v>
      </c>
      <c r="I609" s="2" t="s">
        <v>94</v>
      </c>
      <c r="J609" s="2" t="s">
        <v>2225</v>
      </c>
      <c r="K609" s="118" t="str">
        <f t="shared" si="141"/>
        <v>pdf</v>
      </c>
      <c r="L609" s="2" t="s">
        <v>2197</v>
      </c>
      <c r="M609" s="118" t="str">
        <f t="shared" si="142"/>
        <v>pdf</v>
      </c>
      <c r="N609" s="2" t="s">
        <v>97</v>
      </c>
      <c r="O609" s="45" t="s">
        <v>98</v>
      </c>
      <c r="P609" s="13" t="str">
        <f t="shared" si="161"/>
        <v>Folder</v>
      </c>
      <c r="Q609" s="127">
        <v>1650</v>
      </c>
      <c r="R609" s="127">
        <v>750</v>
      </c>
      <c r="S609" s="127">
        <v>850</v>
      </c>
      <c r="T609" s="2">
        <v>42</v>
      </c>
      <c r="U609" s="2" t="s">
        <v>99</v>
      </c>
      <c r="V609" s="7" t="s">
        <v>98</v>
      </c>
      <c r="W609" s="2" t="s">
        <v>99</v>
      </c>
      <c r="X609" s="2" t="s">
        <v>100</v>
      </c>
      <c r="Y609" s="2" t="s">
        <v>100</v>
      </c>
      <c r="Z609" s="2" t="s">
        <v>100</v>
      </c>
      <c r="AA609" s="2" t="s">
        <v>99</v>
      </c>
      <c r="AB609" s="18" t="s">
        <v>100</v>
      </c>
      <c r="AC609" s="7" t="s">
        <v>116</v>
      </c>
      <c r="AD609" s="63" t="s">
        <v>98</v>
      </c>
      <c r="AE609" s="12" t="s">
        <v>98</v>
      </c>
      <c r="AF609" s="133" t="s">
        <v>98</v>
      </c>
      <c r="AG609" s="133" t="s">
        <v>98</v>
      </c>
      <c r="AH609" s="133" t="s">
        <v>98</v>
      </c>
      <c r="AI609" s="133" t="s">
        <v>98</v>
      </c>
      <c r="AJ609" s="133" t="s">
        <v>98</v>
      </c>
      <c r="AK609" s="134" t="s">
        <v>98</v>
      </c>
      <c r="AL609" s="12" t="s">
        <v>98</v>
      </c>
      <c r="AM609" s="12" t="str">
        <f t="shared" si="148"/>
        <v/>
      </c>
      <c r="AN609" s="14" t="str">
        <f t="shared" si="162"/>
        <v>Folder</v>
      </c>
      <c r="AO609" s="15">
        <v>0</v>
      </c>
      <c r="AQ609" s="71" t="s">
        <v>98</v>
      </c>
      <c r="AR609" s="67" t="str">
        <f t="shared" si="143"/>
        <v>K19x.123</v>
      </c>
      <c r="AS609" s="67" t="s">
        <v>2066</v>
      </c>
      <c r="AT609" s="67" t="s">
        <v>2189</v>
      </c>
      <c r="AU609" s="75" t="s">
        <v>100</v>
      </c>
      <c r="AV609" s="112" t="s">
        <v>214</v>
      </c>
      <c r="AW609" s="122" t="s">
        <v>1703</v>
      </c>
      <c r="AX609" s="122" t="s">
        <v>139</v>
      </c>
      <c r="AY609" s="12" t="str">
        <f>F609</f>
        <v>M5A</v>
      </c>
      <c r="AZ609" s="71" t="s">
        <v>98</v>
      </c>
      <c r="BA609" s="12" t="str">
        <f>G609</f>
        <v>55 kw-24 krpm</v>
      </c>
      <c r="BB609" s="12" t="str">
        <f>I609</f>
        <v>HSK-A 63</v>
      </c>
      <c r="BC609" s="12" t="s">
        <v>91</v>
      </c>
      <c r="BD609" s="100" t="s">
        <v>98</v>
      </c>
      <c r="BE609" s="12" t="s">
        <v>98</v>
      </c>
      <c r="BF609" s="71" t="s">
        <v>98</v>
      </c>
      <c r="BG609" s="12" t="s">
        <v>98</v>
      </c>
      <c r="BH609" s="12" t="s">
        <v>98</v>
      </c>
      <c r="BI609" s="12" t="s">
        <v>98</v>
      </c>
      <c r="BJ609" s="100" t="s">
        <v>98</v>
      </c>
      <c r="BK609" s="12" t="s">
        <v>98</v>
      </c>
      <c r="BL609" s="71" t="s">
        <v>98</v>
      </c>
      <c r="BM609" s="12" t="s">
        <v>98</v>
      </c>
      <c r="BN609" s="12" t="s">
        <v>98</v>
      </c>
      <c r="BO609" s="12" t="s">
        <v>98</v>
      </c>
      <c r="BP609" s="100" t="s">
        <v>98</v>
      </c>
      <c r="BQ609" s="12" t="s">
        <v>98</v>
      </c>
      <c r="BR609" s="71" t="s">
        <v>98</v>
      </c>
      <c r="BS609" s="12" t="s">
        <v>98</v>
      </c>
      <c r="BT609" s="12" t="s">
        <v>98</v>
      </c>
      <c r="BU609" s="12" t="s">
        <v>98</v>
      </c>
      <c r="BV609" s="100" t="s">
        <v>98</v>
      </c>
      <c r="BW609" s="12" t="s">
        <v>98</v>
      </c>
      <c r="BX609" s="71" t="s">
        <v>98</v>
      </c>
      <c r="BY609" s="12" t="s">
        <v>98</v>
      </c>
      <c r="BZ609" s="12" t="s">
        <v>98</v>
      </c>
      <c r="CA609" s="12" t="s">
        <v>98</v>
      </c>
      <c r="CB609" s="100" t="s">
        <v>98</v>
      </c>
      <c r="CC609" s="100" t="s">
        <v>98</v>
      </c>
      <c r="CD609" s="100" t="s">
        <v>98</v>
      </c>
      <c r="CE609" s="100" t="s">
        <v>98</v>
      </c>
      <c r="CF609" s="100" t="s">
        <v>98</v>
      </c>
      <c r="CG609" s="100" t="s">
        <v>98</v>
      </c>
      <c r="CH609" s="100" t="s">
        <v>98</v>
      </c>
      <c r="CI609" s="101" t="s">
        <v>98</v>
      </c>
    </row>
    <row r="610" spans="1:87" ht="21.75" customHeight="1" x14ac:dyDescent="0.25">
      <c r="A610" s="1" t="s">
        <v>1943</v>
      </c>
      <c r="B610" s="6" t="s">
        <v>1045</v>
      </c>
      <c r="C610" s="7" t="s">
        <v>1532</v>
      </c>
      <c r="D610" t="s">
        <v>2195</v>
      </c>
      <c r="E610" s="2">
        <v>2025</v>
      </c>
      <c r="F610" s="2" t="s">
        <v>91</v>
      </c>
      <c r="G610" s="2" t="s">
        <v>558</v>
      </c>
      <c r="H610" s="2" t="s">
        <v>93</v>
      </c>
      <c r="I610" s="2" t="s">
        <v>94</v>
      </c>
      <c r="J610" s="2" t="s">
        <v>2226</v>
      </c>
      <c r="K610" s="118" t="str">
        <f t="shared" si="141"/>
        <v>pdf</v>
      </c>
      <c r="L610" s="2" t="s">
        <v>2197</v>
      </c>
      <c r="M610" s="118" t="str">
        <f t="shared" si="142"/>
        <v>pdf</v>
      </c>
      <c r="N610" s="2" t="s">
        <v>97</v>
      </c>
      <c r="O610" s="45" t="s">
        <v>98</v>
      </c>
      <c r="P610" s="13" t="str">
        <f t="shared" si="161"/>
        <v>Folder</v>
      </c>
      <c r="Q610" s="127">
        <v>1650</v>
      </c>
      <c r="R610" s="127">
        <v>750</v>
      </c>
      <c r="S610" s="127">
        <v>850</v>
      </c>
      <c r="T610" s="2">
        <v>42</v>
      </c>
      <c r="U610" s="2" t="s">
        <v>99</v>
      </c>
      <c r="V610" s="7" t="s">
        <v>98</v>
      </c>
      <c r="W610" s="2" t="s">
        <v>99</v>
      </c>
      <c r="X610" s="2" t="s">
        <v>100</v>
      </c>
      <c r="Y610" s="2" t="s">
        <v>100</v>
      </c>
      <c r="Z610" s="2" t="s">
        <v>100</v>
      </c>
      <c r="AA610" s="2" t="s">
        <v>99</v>
      </c>
      <c r="AB610" s="18" t="s">
        <v>100</v>
      </c>
      <c r="AC610" s="7" t="s">
        <v>116</v>
      </c>
      <c r="AD610" s="63" t="s">
        <v>98</v>
      </c>
      <c r="AE610" s="12" t="s">
        <v>98</v>
      </c>
      <c r="AF610" s="133" t="s">
        <v>98</v>
      </c>
      <c r="AG610" s="133" t="s">
        <v>98</v>
      </c>
      <c r="AH610" s="133" t="s">
        <v>98</v>
      </c>
      <c r="AI610" s="133" t="s">
        <v>98</v>
      </c>
      <c r="AJ610" s="133" t="s">
        <v>98</v>
      </c>
      <c r="AK610" s="134" t="s">
        <v>98</v>
      </c>
      <c r="AL610" s="12" t="s">
        <v>98</v>
      </c>
      <c r="AM610" s="12" t="str">
        <f t="shared" si="148"/>
        <v/>
      </c>
      <c r="AN610" s="14" t="str">
        <f t="shared" si="162"/>
        <v>Folder</v>
      </c>
      <c r="AO610" s="15">
        <v>0</v>
      </c>
      <c r="AQ610" s="71" t="s">
        <v>98</v>
      </c>
      <c r="AR610" s="67" t="str">
        <f t="shared" si="143"/>
        <v>K19x.124</v>
      </c>
      <c r="AS610" s="67" t="s">
        <v>2066</v>
      </c>
      <c r="AT610" s="67" t="s">
        <v>2189</v>
      </c>
      <c r="AU610" s="75" t="s">
        <v>100</v>
      </c>
      <c r="AV610" s="112" t="s">
        <v>214</v>
      </c>
      <c r="AW610" s="122" t="s">
        <v>1703</v>
      </c>
      <c r="AX610" s="122" t="s">
        <v>139</v>
      </c>
      <c r="AY610" s="12" t="str">
        <f t="shared" ref="AY610" si="187">F610</f>
        <v>M5A</v>
      </c>
      <c r="AZ610" s="71" t="s">
        <v>98</v>
      </c>
      <c r="BA610" s="12" t="str">
        <f t="shared" ref="BA610" si="188">G610</f>
        <v>55 kw-24 krpm</v>
      </c>
      <c r="BB610" s="12" t="str">
        <f t="shared" ref="BB610" si="189">I610</f>
        <v>HSK-A 63</v>
      </c>
      <c r="BC610" s="12" t="s">
        <v>91</v>
      </c>
      <c r="BD610" s="100" t="s">
        <v>98</v>
      </c>
      <c r="BE610" s="12" t="s">
        <v>98</v>
      </c>
      <c r="BF610" s="71" t="s">
        <v>98</v>
      </c>
      <c r="BG610" s="12" t="s">
        <v>98</v>
      </c>
      <c r="BH610" s="12" t="s">
        <v>98</v>
      </c>
      <c r="BI610" s="12" t="s">
        <v>98</v>
      </c>
      <c r="BJ610" s="100" t="s">
        <v>98</v>
      </c>
      <c r="BK610" s="12" t="s">
        <v>98</v>
      </c>
      <c r="BL610" s="71" t="s">
        <v>98</v>
      </c>
      <c r="BM610" s="12" t="s">
        <v>98</v>
      </c>
      <c r="BN610" s="12" t="s">
        <v>98</v>
      </c>
      <c r="BO610" s="12" t="s">
        <v>98</v>
      </c>
      <c r="BP610" s="100" t="s">
        <v>98</v>
      </c>
      <c r="BQ610" s="12" t="s">
        <v>98</v>
      </c>
      <c r="BR610" s="71" t="s">
        <v>98</v>
      </c>
      <c r="BS610" s="12" t="s">
        <v>98</v>
      </c>
      <c r="BT610" s="12" t="s">
        <v>98</v>
      </c>
      <c r="BU610" s="12" t="s">
        <v>98</v>
      </c>
      <c r="BV610" s="100" t="s">
        <v>98</v>
      </c>
      <c r="BW610" s="12" t="s">
        <v>98</v>
      </c>
      <c r="BX610" s="71" t="s">
        <v>98</v>
      </c>
      <c r="BY610" s="12" t="s">
        <v>98</v>
      </c>
      <c r="BZ610" s="12" t="s">
        <v>98</v>
      </c>
      <c r="CA610" s="12" t="s">
        <v>98</v>
      </c>
      <c r="CB610" s="100" t="s">
        <v>98</v>
      </c>
      <c r="CC610" s="100" t="s">
        <v>98</v>
      </c>
      <c r="CD610" s="100" t="s">
        <v>98</v>
      </c>
      <c r="CE610" s="100" t="s">
        <v>98</v>
      </c>
      <c r="CF610" s="100" t="s">
        <v>98</v>
      </c>
      <c r="CG610" s="100" t="s">
        <v>98</v>
      </c>
      <c r="CH610" s="100" t="s">
        <v>98</v>
      </c>
      <c r="CI610" s="101" t="s">
        <v>98</v>
      </c>
    </row>
    <row r="611" spans="1:87" ht="19.5" customHeight="1" x14ac:dyDescent="0.25">
      <c r="A611" s="1" t="s">
        <v>2227</v>
      </c>
      <c r="B611" s="6" t="s">
        <v>556</v>
      </c>
      <c r="C611" s="7" t="s">
        <v>2228</v>
      </c>
      <c r="D611" t="s">
        <v>2229</v>
      </c>
      <c r="E611" s="2">
        <v>2022</v>
      </c>
      <c r="F611" s="2" t="s">
        <v>627</v>
      </c>
      <c r="G611" s="2" t="s">
        <v>1216</v>
      </c>
      <c r="H611" s="2" t="s">
        <v>93</v>
      </c>
      <c r="I611" s="2" t="s">
        <v>94</v>
      </c>
      <c r="J611" s="2" t="s">
        <v>2230</v>
      </c>
      <c r="K611" s="118" t="str">
        <f t="shared" si="141"/>
        <v>pdf</v>
      </c>
      <c r="L611" s="2" t="s">
        <v>2231</v>
      </c>
      <c r="M611" s="118" t="str">
        <f t="shared" si="142"/>
        <v>pdf</v>
      </c>
      <c r="N611" s="2" t="s">
        <v>97</v>
      </c>
      <c r="O611" s="45" t="s">
        <v>98</v>
      </c>
      <c r="P611" s="13" t="str">
        <f t="shared" si="161"/>
        <v>Folder</v>
      </c>
      <c r="Q611" s="127">
        <v>850</v>
      </c>
      <c r="R611" s="127">
        <v>950</v>
      </c>
      <c r="S611" s="127">
        <v>600</v>
      </c>
      <c r="T611" s="2">
        <v>42</v>
      </c>
      <c r="U611" s="2" t="s">
        <v>99</v>
      </c>
      <c r="V611" s="7" t="s">
        <v>98</v>
      </c>
      <c r="W611" s="2" t="s">
        <v>99</v>
      </c>
      <c r="X611" s="2" t="s">
        <v>100</v>
      </c>
      <c r="Y611" s="2" t="s">
        <v>100</v>
      </c>
      <c r="Z611" s="2" t="s">
        <v>100</v>
      </c>
      <c r="AA611" s="2" t="s">
        <v>100</v>
      </c>
      <c r="AB611" s="18" t="s">
        <v>100</v>
      </c>
      <c r="AC611" s="7" t="s">
        <v>353</v>
      </c>
      <c r="AD611" s="63" t="s">
        <v>98</v>
      </c>
      <c r="AE611" s="12" t="s">
        <v>98</v>
      </c>
      <c r="AF611" s="85" t="s">
        <v>98</v>
      </c>
      <c r="AG611" s="71" t="s">
        <v>98</v>
      </c>
      <c r="AH611" s="71" t="s">
        <v>98</v>
      </c>
      <c r="AI611" s="71" t="s">
        <v>98</v>
      </c>
      <c r="AJ611" s="71" t="s">
        <v>98</v>
      </c>
      <c r="AK611" s="75" t="s">
        <v>98</v>
      </c>
      <c r="AL611" s="12" t="s">
        <v>98</v>
      </c>
      <c r="AM611" s="12" t="str">
        <f t="shared" si="148"/>
        <v/>
      </c>
      <c r="AN611" s="14" t="str">
        <f t="shared" si="162"/>
        <v>Folder</v>
      </c>
      <c r="AO611" s="15">
        <v>0</v>
      </c>
      <c r="AQ611" s="71" t="s">
        <v>98</v>
      </c>
      <c r="AR611" s="67" t="str">
        <f t="shared" si="143"/>
        <v>G996.090</v>
      </c>
      <c r="AS611" s="67" t="str">
        <f t="shared" ref="AS611:AS612" si="190">A611&amp;"_"&amp;C611</f>
        <v>G996_RT</v>
      </c>
      <c r="AT611" s="67" t="s">
        <v>2232</v>
      </c>
      <c r="AU611" s="75" t="s">
        <v>100</v>
      </c>
      <c r="AV611" s="112" t="s">
        <v>144</v>
      </c>
      <c r="AW611" s="12"/>
      <c r="AX611" s="12"/>
      <c r="AY611" s="12" t="str">
        <f t="shared" ref="AY611" si="191">F611</f>
        <v>3A</v>
      </c>
      <c r="AZ611" s="71" t="s">
        <v>98</v>
      </c>
      <c r="BA611" s="12" t="str">
        <f t="shared" ref="BA611" si="192">G611</f>
        <v>30 kw-24 krpm</v>
      </c>
      <c r="BB611" s="12" t="str">
        <f t="shared" ref="BB611" si="193">I611</f>
        <v>HSK-A 63</v>
      </c>
      <c r="BC611" s="12" t="str">
        <f>F611</f>
        <v>3A</v>
      </c>
      <c r="BD611" s="100" t="s">
        <v>98</v>
      </c>
      <c r="BE611" s="12" t="s">
        <v>98</v>
      </c>
      <c r="BF611" s="71" t="s">
        <v>98</v>
      </c>
      <c r="BG611" s="12" t="s">
        <v>98</v>
      </c>
      <c r="BH611" s="12" t="s">
        <v>98</v>
      </c>
      <c r="BI611" s="12" t="s">
        <v>98</v>
      </c>
      <c r="BJ611" s="100" t="s">
        <v>98</v>
      </c>
      <c r="BK611" s="12" t="s">
        <v>98</v>
      </c>
      <c r="BL611" s="71" t="s">
        <v>98</v>
      </c>
      <c r="BM611" s="12" t="s">
        <v>98</v>
      </c>
      <c r="BN611" s="12" t="s">
        <v>98</v>
      </c>
      <c r="BO611" s="12" t="s">
        <v>98</v>
      </c>
      <c r="BP611" s="100" t="s">
        <v>98</v>
      </c>
      <c r="BQ611" s="12" t="s">
        <v>98</v>
      </c>
      <c r="BR611" s="71" t="s">
        <v>98</v>
      </c>
      <c r="BS611" s="12" t="s">
        <v>98</v>
      </c>
      <c r="BT611" s="12" t="s">
        <v>98</v>
      </c>
      <c r="BU611" s="12" t="s">
        <v>98</v>
      </c>
      <c r="BV611" s="100" t="s">
        <v>98</v>
      </c>
      <c r="BW611" s="12" t="s">
        <v>98</v>
      </c>
      <c r="BX611" s="71" t="s">
        <v>98</v>
      </c>
      <c r="BY611" s="12" t="s">
        <v>98</v>
      </c>
      <c r="BZ611" s="12" t="s">
        <v>98</v>
      </c>
      <c r="CA611" s="12" t="s">
        <v>98</v>
      </c>
      <c r="CB611" s="100" t="s">
        <v>98</v>
      </c>
      <c r="CC611" s="100" t="s">
        <v>98</v>
      </c>
      <c r="CD611" s="100" t="s">
        <v>98</v>
      </c>
      <c r="CE611" s="100" t="s">
        <v>98</v>
      </c>
      <c r="CF611" s="100" t="s">
        <v>98</v>
      </c>
      <c r="CG611" s="100" t="s">
        <v>98</v>
      </c>
      <c r="CH611" s="100" t="s">
        <v>98</v>
      </c>
      <c r="CI611" s="101" t="s">
        <v>98</v>
      </c>
    </row>
    <row r="612" spans="1:87" ht="14.25" customHeight="1" x14ac:dyDescent="0.25">
      <c r="A612" s="1" t="s">
        <v>2227</v>
      </c>
      <c r="B612" s="6" t="s">
        <v>567</v>
      </c>
      <c r="C612" s="7" t="s">
        <v>2228</v>
      </c>
      <c r="D612" t="s">
        <v>2233</v>
      </c>
      <c r="E612" s="2">
        <v>2023</v>
      </c>
      <c r="F612" s="2" t="s">
        <v>627</v>
      </c>
      <c r="G612" s="2" t="s">
        <v>1216</v>
      </c>
      <c r="H612" s="2" t="s">
        <v>93</v>
      </c>
      <c r="I612" s="2" t="s">
        <v>94</v>
      </c>
      <c r="J612" s="2" t="s">
        <v>2234</v>
      </c>
      <c r="K612" s="118" t="str">
        <f t="shared" si="141"/>
        <v>pdf</v>
      </c>
      <c r="L612" s="2" t="s">
        <v>2231</v>
      </c>
      <c r="M612" s="118" t="str">
        <f t="shared" si="142"/>
        <v>pdf</v>
      </c>
      <c r="N612" s="2" t="s">
        <v>97</v>
      </c>
      <c r="O612" s="45" t="s">
        <v>98</v>
      </c>
      <c r="P612" s="13" t="str">
        <f t="shared" si="161"/>
        <v>Folder</v>
      </c>
      <c r="Q612" s="127">
        <v>850</v>
      </c>
      <c r="R612" s="127">
        <v>950</v>
      </c>
      <c r="S612" s="127">
        <v>600</v>
      </c>
      <c r="T612" s="2">
        <v>42</v>
      </c>
      <c r="U612" s="2" t="s">
        <v>99</v>
      </c>
      <c r="V612" s="7" t="s">
        <v>98</v>
      </c>
      <c r="W612" s="2" t="s">
        <v>99</v>
      </c>
      <c r="X612" s="2" t="s">
        <v>100</v>
      </c>
      <c r="Y612" s="2" t="s">
        <v>100</v>
      </c>
      <c r="Z612" s="2" t="s">
        <v>100</v>
      </c>
      <c r="AA612" s="2" t="s">
        <v>100</v>
      </c>
      <c r="AB612" s="18" t="s">
        <v>100</v>
      </c>
      <c r="AC612" s="7" t="s">
        <v>353</v>
      </c>
      <c r="AD612" s="63" t="s">
        <v>98</v>
      </c>
      <c r="AE612" s="12" t="s">
        <v>98</v>
      </c>
      <c r="AF612" s="85" t="s">
        <v>98</v>
      </c>
      <c r="AG612" s="71" t="s">
        <v>98</v>
      </c>
      <c r="AH612" s="71" t="s">
        <v>98</v>
      </c>
      <c r="AI612" s="71" t="s">
        <v>98</v>
      </c>
      <c r="AJ612" s="71" t="s">
        <v>98</v>
      </c>
      <c r="AK612" s="75" t="s">
        <v>98</v>
      </c>
      <c r="AL612" s="12" t="s">
        <v>98</v>
      </c>
      <c r="AM612" s="12" t="str">
        <f t="shared" ref="AM612:AM613" si="194">REPT("⭐",AO612)</f>
        <v/>
      </c>
      <c r="AN612" s="14" t="str">
        <f t="shared" si="162"/>
        <v>Folder</v>
      </c>
      <c r="AO612" s="15">
        <v>0</v>
      </c>
      <c r="AQ612" s="71" t="s">
        <v>98</v>
      </c>
      <c r="AR612" s="67" t="str">
        <f t="shared" si="143"/>
        <v>G996.091</v>
      </c>
      <c r="AS612" s="67" t="str">
        <f t="shared" si="190"/>
        <v>G996_RT</v>
      </c>
      <c r="AT612" s="67" t="s">
        <v>2232</v>
      </c>
      <c r="AU612" s="75" t="s">
        <v>100</v>
      </c>
      <c r="AV612" s="112" t="s">
        <v>214</v>
      </c>
      <c r="AW612" s="12"/>
      <c r="AX612" s="12"/>
      <c r="AY612" s="12" t="str">
        <f t="shared" ref="AY612:AY613" si="195">F612</f>
        <v>3A</v>
      </c>
      <c r="AZ612" s="71" t="s">
        <v>98</v>
      </c>
      <c r="BA612" s="12" t="str">
        <f t="shared" ref="BA612:BA613" si="196">G612</f>
        <v>30 kw-24 krpm</v>
      </c>
      <c r="BB612" s="12" t="str">
        <f t="shared" ref="BB612:BB613" si="197">I612</f>
        <v>HSK-A 63</v>
      </c>
      <c r="BC612" s="12" t="str">
        <f>F612</f>
        <v>3A</v>
      </c>
      <c r="BD612" s="100" t="s">
        <v>98</v>
      </c>
      <c r="BE612" s="12" t="s">
        <v>98</v>
      </c>
      <c r="BF612" s="71" t="s">
        <v>98</v>
      </c>
      <c r="BG612" s="12" t="s">
        <v>98</v>
      </c>
      <c r="BH612" s="12" t="s">
        <v>98</v>
      </c>
      <c r="BI612" s="12" t="s">
        <v>98</v>
      </c>
      <c r="BJ612" s="100" t="s">
        <v>98</v>
      </c>
      <c r="BK612" s="12" t="s">
        <v>98</v>
      </c>
      <c r="BL612" s="71" t="s">
        <v>98</v>
      </c>
      <c r="BM612" s="12" t="s">
        <v>98</v>
      </c>
      <c r="BN612" s="12" t="s">
        <v>98</v>
      </c>
      <c r="BO612" s="12" t="s">
        <v>98</v>
      </c>
      <c r="BP612" s="100" t="s">
        <v>98</v>
      </c>
      <c r="BQ612" s="12" t="s">
        <v>98</v>
      </c>
      <c r="BR612" s="71" t="s">
        <v>98</v>
      </c>
      <c r="BS612" s="12" t="s">
        <v>98</v>
      </c>
      <c r="BT612" s="12" t="s">
        <v>98</v>
      </c>
      <c r="BU612" s="12" t="s">
        <v>98</v>
      </c>
      <c r="BV612" s="100" t="s">
        <v>98</v>
      </c>
      <c r="BW612" s="12" t="s">
        <v>98</v>
      </c>
      <c r="BX612" s="71" t="s">
        <v>98</v>
      </c>
      <c r="BY612" s="12" t="s">
        <v>98</v>
      </c>
      <c r="BZ612" s="12" t="s">
        <v>98</v>
      </c>
      <c r="CA612" s="12" t="s">
        <v>98</v>
      </c>
      <c r="CB612" s="100" t="s">
        <v>98</v>
      </c>
      <c r="CC612" s="100" t="s">
        <v>98</v>
      </c>
      <c r="CD612" s="100" t="s">
        <v>98</v>
      </c>
      <c r="CE612" s="100" t="s">
        <v>98</v>
      </c>
      <c r="CF612" s="100" t="s">
        <v>98</v>
      </c>
      <c r="CG612" s="100" t="s">
        <v>98</v>
      </c>
      <c r="CH612" s="100" t="s">
        <v>98</v>
      </c>
      <c r="CI612" s="101" t="s">
        <v>98</v>
      </c>
    </row>
    <row r="613" spans="1:87" ht="14.25" customHeight="1" x14ac:dyDescent="0.25">
      <c r="A613" s="41" t="s">
        <v>98</v>
      </c>
      <c r="B613" s="67" t="s">
        <v>98</v>
      </c>
      <c r="C613" s="67" t="s">
        <v>98</v>
      </c>
      <c r="D613" s="122"/>
      <c r="E613" s="12" t="s">
        <v>98</v>
      </c>
      <c r="F613" s="70" t="s">
        <v>98</v>
      </c>
      <c r="G613" s="71" t="s">
        <v>98</v>
      </c>
      <c r="H613" s="12" t="s">
        <v>98</v>
      </c>
      <c r="I613" s="71" t="s">
        <v>98</v>
      </c>
      <c r="J613" s="12" t="s">
        <v>98</v>
      </c>
      <c r="K613" s="118" t="str">
        <f t="shared" si="141"/>
        <v>pdf</v>
      </c>
      <c r="L613" s="12" t="s">
        <v>98</v>
      </c>
      <c r="M613" s="118" t="str">
        <f t="shared" si="142"/>
        <v>pdf</v>
      </c>
      <c r="N613" s="12" t="s">
        <v>98</v>
      </c>
      <c r="O613" s="72" t="s">
        <v>98</v>
      </c>
      <c r="P613" s="13" t="str">
        <f t="shared" si="161"/>
        <v>Folder</v>
      </c>
      <c r="Q613" s="73" t="s">
        <v>98</v>
      </c>
      <c r="R613" s="73" t="s">
        <v>98</v>
      </c>
      <c r="S613" s="73" t="s">
        <v>98</v>
      </c>
      <c r="T613" s="71" t="s">
        <v>98</v>
      </c>
      <c r="U613" s="12" t="s">
        <v>98</v>
      </c>
      <c r="V613" s="67" t="s">
        <v>98</v>
      </c>
      <c r="W613" s="12" t="s">
        <v>98</v>
      </c>
      <c r="X613" s="12" t="s">
        <v>98</v>
      </c>
      <c r="Y613" s="12" t="s">
        <v>98</v>
      </c>
      <c r="Z613" s="12" t="s">
        <v>98</v>
      </c>
      <c r="AA613" s="12" t="s">
        <v>98</v>
      </c>
      <c r="AB613" s="75" t="s">
        <v>98</v>
      </c>
      <c r="AC613" s="67" t="s">
        <v>98</v>
      </c>
      <c r="AD613" s="63" t="s">
        <v>98</v>
      </c>
      <c r="AE613" s="12" t="s">
        <v>98</v>
      </c>
      <c r="AF613" s="85" t="s">
        <v>98</v>
      </c>
      <c r="AG613" s="71" t="s">
        <v>98</v>
      </c>
      <c r="AH613" s="71" t="s">
        <v>98</v>
      </c>
      <c r="AI613" s="71" t="s">
        <v>98</v>
      </c>
      <c r="AJ613" s="71" t="s">
        <v>98</v>
      </c>
      <c r="AK613" s="75" t="s">
        <v>98</v>
      </c>
      <c r="AL613" s="12" t="s">
        <v>98</v>
      </c>
      <c r="AM613" s="12" t="str">
        <f t="shared" si="194"/>
        <v/>
      </c>
      <c r="AN613" s="14" t="str">
        <f t="shared" si="162"/>
        <v>Folder</v>
      </c>
      <c r="AO613" s="15">
        <v>0</v>
      </c>
      <c r="AQ613" s="71" t="s">
        <v>98</v>
      </c>
      <c r="AR613" s="67" t="s">
        <v>98</v>
      </c>
      <c r="AS613" s="67" t="s">
        <v>98</v>
      </c>
      <c r="AT613" s="67" t="s">
        <v>98</v>
      </c>
      <c r="AU613" s="75" t="s">
        <v>98</v>
      </c>
      <c r="AV613" s="112" t="s">
        <v>98</v>
      </c>
      <c r="AW613" s="12"/>
      <c r="AX613" s="12"/>
      <c r="AY613" s="12" t="str">
        <f t="shared" si="195"/>
        <v>-</v>
      </c>
      <c r="AZ613" s="71" t="s">
        <v>98</v>
      </c>
      <c r="BA613" s="12" t="str">
        <f t="shared" si="196"/>
        <v>-</v>
      </c>
      <c r="BB613" s="12" t="str">
        <f t="shared" si="197"/>
        <v>-</v>
      </c>
      <c r="BC613" s="12" t="str">
        <f t="shared" ref="BC613" si="198">I613</f>
        <v>-</v>
      </c>
      <c r="BD613" s="100" t="s">
        <v>98</v>
      </c>
      <c r="BE613" s="12" t="s">
        <v>98</v>
      </c>
      <c r="BF613" s="71" t="s">
        <v>98</v>
      </c>
      <c r="BG613" s="12" t="s">
        <v>98</v>
      </c>
      <c r="BH613" s="12" t="s">
        <v>98</v>
      </c>
      <c r="BI613" s="12" t="s">
        <v>98</v>
      </c>
      <c r="BJ613" s="100" t="s">
        <v>98</v>
      </c>
      <c r="BK613" s="12" t="s">
        <v>98</v>
      </c>
      <c r="BL613" s="71" t="s">
        <v>98</v>
      </c>
      <c r="BM613" s="12" t="s">
        <v>98</v>
      </c>
      <c r="BN613" s="12" t="s">
        <v>98</v>
      </c>
      <c r="BO613" s="12" t="s">
        <v>98</v>
      </c>
      <c r="BP613" s="100" t="s">
        <v>98</v>
      </c>
      <c r="BQ613" s="12" t="s">
        <v>98</v>
      </c>
      <c r="BR613" s="71" t="s">
        <v>98</v>
      </c>
      <c r="BS613" s="12" t="s">
        <v>98</v>
      </c>
      <c r="BT613" s="12" t="s">
        <v>98</v>
      </c>
      <c r="BU613" s="12" t="s">
        <v>98</v>
      </c>
      <c r="BV613" s="100" t="s">
        <v>98</v>
      </c>
      <c r="BW613" s="12" t="s">
        <v>98</v>
      </c>
      <c r="BX613" s="71" t="s">
        <v>98</v>
      </c>
      <c r="BY613" s="12" t="s">
        <v>98</v>
      </c>
      <c r="BZ613" s="12" t="s">
        <v>98</v>
      </c>
      <c r="CA613" s="12" t="s">
        <v>98</v>
      </c>
      <c r="CB613" s="100" t="s">
        <v>98</v>
      </c>
      <c r="CC613" s="100" t="s">
        <v>98</v>
      </c>
      <c r="CD613" s="100" t="s">
        <v>98</v>
      </c>
      <c r="CE613" s="100" t="s">
        <v>98</v>
      </c>
      <c r="CF613" s="100" t="s">
        <v>98</v>
      </c>
      <c r="CG613" s="100" t="s">
        <v>98</v>
      </c>
      <c r="CH613" s="100" t="s">
        <v>98</v>
      </c>
      <c r="CI613" s="101" t="s">
        <v>98</v>
      </c>
    </row>
  </sheetData>
  <sheetProtection formatCells="0" formatColumns="0" autoFilter="0"/>
  <hyperlinks>
    <hyperlink ref="P58" r:id="rId1" display="Folder" xr:uid="{29858719-5ADA-4811-BE9E-AFA42E234BAC}"/>
    <hyperlink ref="AN58" r:id="rId2" display="Folder" xr:uid="{B7CE51E6-427C-498B-ACF2-C4E51941571B}"/>
    <hyperlink ref="P59" r:id="rId3" display="Folder" xr:uid="{45EC59DE-B492-4407-BDA1-D9602C3E193C}"/>
    <hyperlink ref="AN59" r:id="rId4" display="Folder" xr:uid="{B5236090-46C3-41DC-9F29-48607FFE1DB9}"/>
    <hyperlink ref="P60" r:id="rId5" display="Folder" xr:uid="{ADE634BF-24BA-46DB-AF29-31654FF82D03}"/>
    <hyperlink ref="AN60" r:id="rId6" display="Folder" xr:uid="{00465E1C-4F4E-4707-8376-0332E3E3EB1A}"/>
    <hyperlink ref="P61" r:id="rId7" display="Folder" xr:uid="{FF24F2A6-4DDB-4617-BCDD-FDB9D3212173}"/>
    <hyperlink ref="AN61" r:id="rId8" display="Folder" xr:uid="{BE7D68EA-E84E-429D-9C8A-0538895F9B5E}"/>
    <hyperlink ref="P62" r:id="rId9" display="Folder" xr:uid="{2BE0453C-2317-4109-80C0-F4B858157701}"/>
    <hyperlink ref="AN62" r:id="rId10" display="Folder" xr:uid="{32249DEF-72B4-45D5-AB1C-7A773D10A926}"/>
    <hyperlink ref="P63" r:id="rId11" display="Folder" xr:uid="{87C51DB8-94AE-419F-B8E5-FA1D8B10E133}"/>
    <hyperlink ref="AN63" r:id="rId12" display="Folder" xr:uid="{5B211491-41C4-434D-B3E8-67B6E6EFFD54}"/>
    <hyperlink ref="P64" r:id="rId13" display="Folder" xr:uid="{79CB88C4-4E3B-4600-ACF2-EB9E6B458CE9}"/>
    <hyperlink ref="AN64" r:id="rId14" display="Folder" xr:uid="{EBCFA02C-A453-477B-8188-C4FAF3A7A816}"/>
    <hyperlink ref="P65" r:id="rId15" display="Folder" xr:uid="{346EA986-9086-4B04-89A6-021E66E5B94E}"/>
    <hyperlink ref="AN65" r:id="rId16" display="Folder" xr:uid="{BB8B3C9C-6001-4884-BA12-EBB28FFDF197}"/>
    <hyperlink ref="P66" r:id="rId17" display="Folder" xr:uid="{115F78E5-6547-4C36-A58E-8EE75EA496F8}"/>
    <hyperlink ref="AN66" r:id="rId18" display="Folder" xr:uid="{666C152A-8F08-448A-93BA-C39647753B01}"/>
    <hyperlink ref="P67" r:id="rId19" display="Folder" xr:uid="{48A8D054-2C02-4902-B11B-543E9868726F}"/>
    <hyperlink ref="AN67" r:id="rId20" display="Folder" xr:uid="{867AF707-3B0F-463F-A94A-930E0390E138}"/>
    <hyperlink ref="P68" r:id="rId21" display="Folder" xr:uid="{35A3CC9F-E932-4B7D-989F-7EE4379F0557}"/>
    <hyperlink ref="AN68" r:id="rId22" display="Folder" xr:uid="{A69C4CC7-7269-4E44-8785-31C5D97C39FD}"/>
    <hyperlink ref="P69" r:id="rId23" display="Folder" xr:uid="{74AAAF28-9485-4D43-844E-DC7EB2A4BF30}"/>
    <hyperlink ref="AN69" r:id="rId24" display="Folder" xr:uid="{AE7D5196-9532-4D1F-BA40-2987C99720DB}"/>
    <hyperlink ref="P70" r:id="rId25" display="Folder" xr:uid="{A7BAD089-EDB3-42DA-801C-9C634EDC3CAB}"/>
    <hyperlink ref="AN70" r:id="rId26" display="Folder" xr:uid="{F99CCF03-7F7C-463B-B649-90299C60C1B8}"/>
    <hyperlink ref="P71" r:id="rId27" display="Folder" xr:uid="{61952756-3A81-4D9E-99BF-ED83093A3747}"/>
    <hyperlink ref="AN71" r:id="rId28" display="Folder" xr:uid="{78D6ED99-A056-45FE-B228-96229ADBDB08}"/>
    <hyperlink ref="P296" r:id="rId29" display="Folder" xr:uid="{425E49D2-7EB4-4C72-8A7B-4EACE2E0B74D}"/>
    <hyperlink ref="AN296" r:id="rId30" display="Folder" xr:uid="{49523673-01AE-463E-AE69-F6E4527159B6}"/>
    <hyperlink ref="P294" r:id="rId31" display="Folder" xr:uid="{44141CF5-4545-4B74-A5B7-AA4492567432}"/>
    <hyperlink ref="P292" r:id="rId32" display="../Forms/AllItems.aspx?id=%2Fsites%2FSALES%2FShared%20Documents%2FSales%5FDossier%2FGTF.200/2Foto" xr:uid="{C4E7DE8C-1249-4CB4-B407-38BBCDF4F7ED}"/>
    <hyperlink ref="P293" r:id="rId33" display="../Forms/AllItems.aspx?id=%2Fsites%2FSALES%2FShared%20Documents%2FSales%5FDossier%2FGTF.200/2Foto" xr:uid="{DD5DA3CE-028C-412A-A670-B644082BCD8A}"/>
    <hyperlink ref="P290" r:id="rId34" display="Folder" xr:uid="{09080E5A-DE3F-498A-9B3E-9E0A48221E23}"/>
    <hyperlink ref="P291" r:id="rId35" display="Folder" xr:uid="{B1577E22-C5B4-4970-ABB9-35B89EEDE09D}"/>
    <hyperlink ref="P286" r:id="rId36" display="Folder" xr:uid="{BD82AA6F-38A6-49ED-B371-BCD527BE530A}"/>
    <hyperlink ref="P287" r:id="rId37" display="Folder" xr:uid="{BA34037E-41ED-4056-A8BC-C5C53372A987}"/>
    <hyperlink ref="P282" r:id="rId38" display="Folder" xr:uid="{3EF9DD88-3A51-49FE-91E0-27CD2EB6D04E}"/>
    <hyperlink ref="P283" r:id="rId39" display="Folder" xr:uid="{84FD4EB2-2A5B-4961-8C06-F8231267F4A1}"/>
    <hyperlink ref="P284" r:id="rId40" display="Folder" xr:uid="{AC0FA621-0016-49DD-91B4-9DD1F3E87BC4}"/>
    <hyperlink ref="P285" r:id="rId41" display="Folder" xr:uid="{C5B8CA67-A59B-4BE4-BA16-7C52D3588F7C}"/>
    <hyperlink ref="AN240" r:id="rId42" display="Folder" xr:uid="{6AEA3447-F2AD-4A40-ADA6-49380616F495}"/>
    <hyperlink ref="AN245" r:id="rId43" display="Folder" xr:uid="{DD75152C-3FA0-4D65-8F53-1D3762B90A58}"/>
    <hyperlink ref="AN266" r:id="rId44" display="Folder" xr:uid="{A75F3556-F0F9-4A55-8E80-E3D0183B3AB6}"/>
    <hyperlink ref="AN282" r:id="rId45" display="Folder" xr:uid="{A77BE2AA-3C04-4D3D-B753-3914D98662B9}"/>
    <hyperlink ref="AN283" r:id="rId46" display="Folder" xr:uid="{72784181-52C2-42C3-A4C7-F56F5EB2378E}"/>
    <hyperlink ref="AN284" r:id="rId47" display="Folder" xr:uid="{F8871A14-C7EB-4548-81CE-310C6F1454B0}"/>
    <hyperlink ref="AN285" r:id="rId48" display="Folder" xr:uid="{B0ED5D7F-284D-4EFB-B54E-006733E4FCFF}"/>
    <hyperlink ref="AN286" r:id="rId49" display="Folder" xr:uid="{937C5678-F5CC-4AA0-B9C0-820CE7F0ED03}"/>
    <hyperlink ref="AN287" r:id="rId50" display="Folder" xr:uid="{E4996E30-6CBE-472E-BE71-CBE83A08B9A9}"/>
    <hyperlink ref="AN288" r:id="rId51" display="Folder" xr:uid="{2EFEEA80-3E5E-4D9A-87DD-0F27731F34D8}"/>
    <hyperlink ref="AN289" r:id="rId52" display="Folder" xr:uid="{F9DFB766-58D5-471D-BE00-A1FCEEFDD633}"/>
    <hyperlink ref="AN290" r:id="rId53" display="Folder" xr:uid="{8B5FC5CF-BF5D-4EB3-A6F5-9076AB13190B}"/>
    <hyperlink ref="AN291" r:id="rId54" display="Folder" xr:uid="{30E480D4-8E99-4DCC-B36C-5CE17322FE04}"/>
    <hyperlink ref="AN292" r:id="rId55" display="Folder" xr:uid="{F9B3FDF0-A98D-4BB9-BB24-456B5230A48C}"/>
    <hyperlink ref="AN293" r:id="rId56" display="Folder" xr:uid="{42289D94-AA27-4A6E-B0D9-0EDEB1FF556E}"/>
    <hyperlink ref="AN294" r:id="rId57" display="Folder" xr:uid="{BEADB126-DDC3-4D09-B51B-5EF898E1F278}"/>
    <hyperlink ref="AN295" r:id="rId58" display="Folder" xr:uid="{98210771-3CAB-4A76-9D28-E72380E0EFE0}"/>
    <hyperlink ref="P17" r:id="rId59" display="Folder" xr:uid="{A6DC1180-21ED-46D4-9C94-63C3CE662C09}"/>
    <hyperlink ref="P18" r:id="rId60" display="Folder" xr:uid="{6C62710A-63DE-4BE7-A0E7-9A61633EDB83}"/>
    <hyperlink ref="P19" r:id="rId61" display="Folder" xr:uid="{5161500F-04DA-4C4E-B998-73CD0DF66FC2}"/>
    <hyperlink ref="AD286" r:id="rId62" xr:uid="{D3EBE84C-03D1-4356-9214-DA290C9B65D3}"/>
    <hyperlink ref="P267" r:id="rId63" display="Folder" xr:uid="{FDF83D57-DD1C-4D9B-A986-DE370F949E8F}"/>
    <hyperlink ref="P275" r:id="rId64" display="Folder" xr:uid="{8DF39E56-E35E-437E-8AEA-3A4CCEAD807B}"/>
    <hyperlink ref="P276" r:id="rId65" display="Folder" xr:uid="{9318D1D6-54E7-4E7D-831C-1529FC65E6CA}"/>
    <hyperlink ref="P280" r:id="rId66" display="Folder" xr:uid="{FDFD2C99-CC46-4CB4-9B44-83B79B0C5CAA}"/>
    <hyperlink ref="P281" r:id="rId67" display="Folder" xr:uid="{58E22C9F-676A-4E40-9105-D4094DD7C9E4}"/>
    <hyperlink ref="AN267:AN281" r:id="rId68" display="Folder" xr:uid="{4B00DB4A-5F2C-4C8A-8C50-E67F326E7C10}"/>
    <hyperlink ref="P274" r:id="rId69" display="Folder" xr:uid="{ECB536ED-D80B-4A3C-8164-F3F0397F7A05}"/>
    <hyperlink ref="AN274" r:id="rId70" display="Folder" xr:uid="{F0923CE7-4CB2-40D3-A618-E7ED12AF3B61}"/>
    <hyperlink ref="AN273" r:id="rId71" display="Folder" xr:uid="{875F568E-5860-49C0-9A96-08B436ECC6B3}"/>
    <hyperlink ref="AN268" r:id="rId72" display="Folder" xr:uid="{2E780B95-444A-45E3-8E0E-35304E8C9A70}"/>
    <hyperlink ref="AN269" r:id="rId73" display="Folder" xr:uid="{FDA95370-2633-4486-B0C2-8848177B2D90}"/>
    <hyperlink ref="AN270" r:id="rId74" display="Folder" xr:uid="{B96CD3C8-2808-421E-BD4B-D2600985F420}"/>
    <hyperlink ref="AN268" r:id="rId75" display="Folder" xr:uid="{EBC56FEC-9B09-499C-ACBE-F5637B07F31F}"/>
    <hyperlink ref="AN269" r:id="rId76" display="Folder" xr:uid="{B4B17E7C-7D83-45A8-A337-1A3739C06D93}"/>
    <hyperlink ref="AN270" r:id="rId77" display="Folder" xr:uid="{BC99C595-21C3-470B-A9D1-BCD6258ED184}"/>
    <hyperlink ref="AN261" r:id="rId78" display="Folder" xr:uid="{9401F14F-9E47-4829-96A5-F741B22FC5FF}"/>
    <hyperlink ref="AN262" r:id="rId79" display="Folder" xr:uid="{7687378F-87D3-4D37-BB47-B0E2F4604C34}"/>
    <hyperlink ref="AN263" r:id="rId80" display="Folder" xr:uid="{9F410783-F80F-44CC-9113-3789514D36E2}"/>
    <hyperlink ref="AN264" r:id="rId81" display="Folder" xr:uid="{129151A0-2186-4F8C-97C3-8AA410F08FBE}"/>
    <hyperlink ref="AN265" r:id="rId82" display="Folder" xr:uid="{5AFC5A83-1395-4AB0-B5F9-AA9E0984AA61}"/>
    <hyperlink ref="AN261" r:id="rId83" display="Folder" xr:uid="{5187E54A-B4B2-4015-B407-F4AB524FC872}"/>
    <hyperlink ref="AN262" r:id="rId84" display="Folder" xr:uid="{3713F8B4-CA65-4412-9C3D-A8F5D0BDF483}"/>
    <hyperlink ref="AN263" r:id="rId85" display="Folder" xr:uid="{81EABA75-A6F1-4531-8AA0-62923878937F}"/>
    <hyperlink ref="AN264" r:id="rId86" display="Folder" xr:uid="{2E1344BE-06C1-4649-9193-B0FA68824CBB}"/>
    <hyperlink ref="AN265" r:id="rId87" display="Folder" xr:uid="{0ECA1CF5-3A06-490A-BC71-9AE3381BD2EE}"/>
    <hyperlink ref="AN261" r:id="rId88" display="Folder" xr:uid="{5D5E6591-73CF-43C7-8952-24D6C068F8F7}"/>
    <hyperlink ref="AN262" r:id="rId89" display="Folder" xr:uid="{D27D9442-5170-4328-B793-59D7D60C025B}"/>
    <hyperlink ref="AN263" r:id="rId90" display="Folder" xr:uid="{AA5D79D4-0CBA-4771-84D6-85AFC31F741E}"/>
    <hyperlink ref="AN264" r:id="rId91" display="Folder" xr:uid="{0C4CD1F9-00E4-4898-BEAE-583CECF50DBB}"/>
    <hyperlink ref="AN265" r:id="rId92" display="Folder" xr:uid="{26712391-9D18-4282-81B7-8B23640B06E4}"/>
    <hyperlink ref="P271" r:id="rId93" display="Folder" xr:uid="{E9439DEC-E6B9-47A5-954E-0C66E30A38B2}"/>
    <hyperlink ref="AN271" r:id="rId94" display="Folder" xr:uid="{6CD99F72-B6CD-4D97-A643-8406FB11C160}"/>
    <hyperlink ref="P272" r:id="rId95" display="Folder" xr:uid="{A795077E-F308-4CC1-9141-1FFCB8120570}"/>
    <hyperlink ref="AN272" r:id="rId96" display="Folder" xr:uid="{3ED2F37F-CFF3-4A31-A9F7-6C734DCB96BF}"/>
    <hyperlink ref="AN277" r:id="rId97" display="Folder" xr:uid="{75DAB896-9F1F-46CF-8CBD-616929ACF382}"/>
    <hyperlink ref="AN277" r:id="rId98" display="Folder" xr:uid="{280D5D9F-4E36-483D-997B-D78D0F94075B}"/>
    <hyperlink ref="AN277" r:id="rId99" display="Folder" xr:uid="{889B0929-244F-44CA-BE73-BE5E54F0730F}"/>
    <hyperlink ref="P279" r:id="rId100" display="Folder" xr:uid="{8C4BCE9D-2959-4B04-BD42-C4607D89AE9E}"/>
    <hyperlink ref="AN279" r:id="rId101" display="Folder" xr:uid="{D4A09031-9D46-4DE7-B595-B1F01532B215}"/>
    <hyperlink ref="P278" r:id="rId102" display="Folder" xr:uid="{FA7BFF93-541B-4222-84B5-7094D3BEA368}"/>
    <hyperlink ref="AN278" r:id="rId103" display="Folder" xr:uid="{E87E5BDF-3BF4-4D45-A1F5-B08150231B82}"/>
    <hyperlink ref="P260" r:id="rId104" display="Folder" xr:uid="{75FAB61D-633D-44BE-B12B-33612B1E29E4}"/>
    <hyperlink ref="AN260" r:id="rId105" display="Folder" xr:uid="{25A57AF9-B685-4E3F-B396-1C554DB4CEA2}"/>
    <hyperlink ref="P256" r:id="rId106" display="Folder" xr:uid="{E45E7E96-7162-4D45-AF4B-DB13C4C64817}"/>
    <hyperlink ref="AN256" r:id="rId107" display="Folder" xr:uid="{C13BA427-F1BC-460D-B3FA-99F2A2D9A370}"/>
    <hyperlink ref="P257" r:id="rId108" display="Folder" xr:uid="{91692195-AA0A-4BD3-9731-9E97AEC471C9}"/>
    <hyperlink ref="P258" r:id="rId109" display="Folder" xr:uid="{6B5640B4-8BE8-45E6-8365-5D925727BEB1}"/>
    <hyperlink ref="P259" r:id="rId110" display="Folder" xr:uid="{A243F3B6-4BEC-4514-9420-76F326535DA0}"/>
    <hyperlink ref="AN257" r:id="rId111" display="Folder" xr:uid="{9AE4FEEE-00E3-44D3-BFA7-B8F72281272B}"/>
    <hyperlink ref="AN258" r:id="rId112" display="Folder" xr:uid="{501000FC-5BC9-47E9-9353-554632EB3AD9}"/>
    <hyperlink ref="AN259" r:id="rId113" display="Folder" xr:uid="{A88ACD86-F280-424E-A292-1396E499C3B8}"/>
    <hyperlink ref="P254" r:id="rId114" display="Folder" xr:uid="{58D19090-1B67-4D6F-8F40-C03BA18B8148}"/>
    <hyperlink ref="P255" r:id="rId115" display="Folder" xr:uid="{6DEBC4D1-9AD0-4A25-A663-8E41F024C181}"/>
    <hyperlink ref="AN254" r:id="rId116" display="Folder" xr:uid="{DD241634-D5C0-4135-B5FD-460E2A46D179}"/>
    <hyperlink ref="AN255" r:id="rId117" display="Folder" xr:uid="{5CE1CE3F-C277-4F3A-A9C4-1ED46D2CE20B}"/>
    <hyperlink ref="P247" r:id="rId118" display="Folder" xr:uid="{3DD06168-EB03-4FFB-9822-B055A6678430}"/>
    <hyperlink ref="P248" r:id="rId119" display="Folder" xr:uid="{BB48A1BB-CAA0-439B-991C-939AD0636E64}"/>
    <hyperlink ref="P249" r:id="rId120" display="Folder" xr:uid="{D0829FD1-9BCF-454B-B2EA-11A0A8B36700}"/>
    <hyperlink ref="P250" r:id="rId121" display="Folder" xr:uid="{570F9369-A701-42EB-8C09-4E1683E7AE49}"/>
    <hyperlink ref="P251" r:id="rId122" display="Folder" xr:uid="{D1697885-419A-4C90-BE9E-42B63B3A5149}"/>
    <hyperlink ref="P252" r:id="rId123" display="Folder" xr:uid="{756BFF71-2D3B-4800-9B35-00542428B43C}"/>
    <hyperlink ref="P253" r:id="rId124" display="Folder" xr:uid="{0813A598-F749-4454-859E-D7797972E5D0}"/>
    <hyperlink ref="AN250" r:id="rId125" display="Folder" xr:uid="{40E8F7DB-EEB7-4ACB-B9DC-8589A180131A}"/>
    <hyperlink ref="AN251" r:id="rId126" display="Folder" xr:uid="{69AE2746-A1ED-4A54-883A-7EEFFDC28494}"/>
    <hyperlink ref="AN252" r:id="rId127" display="Folder" xr:uid="{4880FF8D-6304-4B31-AF54-EF2D054D2902}"/>
    <hyperlink ref="AN253" r:id="rId128" display="Folder" xr:uid="{977C2D96-F137-4C45-A18A-86CAD6BB8513}"/>
    <hyperlink ref="P246" r:id="rId129" display="Folder" xr:uid="{1AC166D7-1BCF-41E2-8A50-D0F08DD5F398}"/>
    <hyperlink ref="AN244:AN249" r:id="rId130" display="Folder" xr:uid="{FF3CAC7C-DDFE-4B66-A128-1D1A2D10AA03}"/>
    <hyperlink ref="P241" r:id="rId131" display="Folder" xr:uid="{D521F437-8740-4803-8AA1-1B5C6CA6F9D0}"/>
    <hyperlink ref="AN241" r:id="rId132" display="Folder" xr:uid="{A1F3E66B-66BA-4E60-AD90-0E804DBDF49A}"/>
    <hyperlink ref="AN244" r:id="rId133" display="Folder" xr:uid="{ECED8DB2-AA20-4B37-9A7B-C5623C347BF4}"/>
    <hyperlink ref="P244" r:id="rId134" display="Folder" xr:uid="{87D15DE7-F543-401D-B6CC-13342AF34F73}"/>
    <hyperlink ref="AN244" r:id="rId135" display="Folder" xr:uid="{8ED3714C-E180-4B30-8D1E-DB2624149747}"/>
    <hyperlink ref="AN243" r:id="rId136" display="Folder" xr:uid="{42DE3EA2-9DBD-49BF-AFE8-9729F699202E}"/>
    <hyperlink ref="P243" r:id="rId137" display="Folder" xr:uid="{F9C7BF1D-61DD-4C4F-8EA5-0C5B17C27EB6}"/>
    <hyperlink ref="AN243" r:id="rId138" display="Folder" xr:uid="{0FD7C9BB-0510-4BAA-8292-0AD09280907B}"/>
    <hyperlink ref="P239" r:id="rId139" display="Folder" xr:uid="{102BAFAA-E2A9-491F-A793-2CB23ED2664F}"/>
    <hyperlink ref="AN239" r:id="rId140" display="Folder" xr:uid="{A3F2C70E-1953-4E79-9F7C-2C732B3E9FB5}"/>
    <hyperlink ref="AN242" r:id="rId141" display="Folder" xr:uid="{CC0E702A-B3B4-4A5D-8349-CCAB3A6668D0}"/>
    <hyperlink ref="P242" r:id="rId142" display="Folder" xr:uid="{BD404740-CA0B-4D91-ACDB-20120FAB6D2E}"/>
    <hyperlink ref="AN242" r:id="rId143" display="Folder" xr:uid="{BA38D411-F0C3-434F-8107-3440F0B8BF81}"/>
    <hyperlink ref="P238" r:id="rId144" display="Folder" xr:uid="{7974B835-27B1-4ADA-8994-BCC94A3D20AC}"/>
    <hyperlink ref="AN238" r:id="rId145" display="Folder" xr:uid="{39241D05-F80E-4E08-BBED-B49FCA6819C9}"/>
    <hyperlink ref="P237" r:id="rId146" display="Folder" xr:uid="{4770EFFD-56A3-4E49-8286-F5D5ACD97C90}"/>
    <hyperlink ref="AN237" r:id="rId147" display="Folder" xr:uid="{C3202C5E-AA09-4E02-A8D2-D7CF01E9A36B}"/>
    <hyperlink ref="AN235" r:id="rId148" display="Folder" xr:uid="{416144DC-5F73-41F7-88AB-BCB6C33D6B1D}"/>
    <hyperlink ref="P235" r:id="rId149" display="Folder" xr:uid="{DF7FB670-627B-4D09-B4F5-2FE5E402776B}"/>
    <hyperlink ref="AN235" r:id="rId150" display="Folder" xr:uid="{9622ED3C-E930-4755-BAB0-068AD0D2329C}"/>
    <hyperlink ref="AN236" r:id="rId151" display="Folder" xr:uid="{AF91A906-E18F-4159-A8B6-A6CC11A8613B}"/>
    <hyperlink ref="P236" r:id="rId152" display="Folder" xr:uid="{F3356CD6-770C-4A0C-841E-C7B297B5332A}"/>
    <hyperlink ref="AN236" r:id="rId153" display="Folder" xr:uid="{6F189943-A46D-4829-8D0B-281AD8DBEE3E}"/>
    <hyperlink ref="AN234" r:id="rId154" display="Folder" xr:uid="{29FF3D21-1CDD-44E4-B20A-2384D8BD3F39}"/>
    <hyperlink ref="P234" r:id="rId155" display="Folder" xr:uid="{6FEE516D-F59C-4DFC-9895-8EECDFDB8B52}"/>
    <hyperlink ref="AN234" r:id="rId156" display="Folder" xr:uid="{6EC41BFD-7F07-43C0-845E-6F93CE78C9B5}"/>
    <hyperlink ref="P233" r:id="rId157" display="Folder" xr:uid="{2AB7571F-F97F-405A-890B-C8475FAB779F}"/>
    <hyperlink ref="AN233" r:id="rId158" display="Folder" xr:uid="{2AE7A405-56E1-4CD8-ADA0-9D6B4C1C756D}"/>
    <hyperlink ref="P232" r:id="rId159" display="Folder" xr:uid="{A23BD324-D45E-4055-B043-E8CAE1077343}"/>
    <hyperlink ref="AN232" r:id="rId160" display="Folder" xr:uid="{BA3A25FE-E0ED-45AD-9C7B-140561510CD6}"/>
    <hyperlink ref="P231" r:id="rId161" display="Folder" xr:uid="{98A47500-4CB4-49DE-9B3E-07363404D858}"/>
    <hyperlink ref="AN231" r:id="rId162" display="Folder" xr:uid="{DD363030-F61D-473E-B9F2-356CFB37E791}"/>
    <hyperlink ref="P230" r:id="rId163" display="Folder" xr:uid="{E819957E-9CDB-4D23-BD87-769158027E91}"/>
    <hyperlink ref="AN230" r:id="rId164" display="Folder" xr:uid="{DD2B9637-2E3A-452B-A61B-97DE693CCAEF}"/>
    <hyperlink ref="P229" r:id="rId165" display="Folder" xr:uid="{1FA8D2C2-9838-4D0A-8EB9-8650668601A4}"/>
    <hyperlink ref="AN229" r:id="rId166" display="Folder" xr:uid="{B0F09C13-2860-44A3-8149-E73505E69E0B}"/>
    <hyperlink ref="P228" r:id="rId167" display="Folder" xr:uid="{E3B22207-A0BE-4AD8-95AF-038A842F3B6C}"/>
    <hyperlink ref="AN228" r:id="rId168" display="Folder" xr:uid="{5772F8C6-F5D5-4D0E-B451-3DA52F79C70C}"/>
    <hyperlink ref="P226" r:id="rId169" display="Folder" xr:uid="{7292E18C-799B-4081-A5AD-B744B0EF3FC3}"/>
    <hyperlink ref="AN226" r:id="rId170" display="Folder" xr:uid="{96F5F5B2-80A4-42F2-82D4-A5C271E2A19D}"/>
    <hyperlink ref="P224" r:id="rId171" display="Folder" xr:uid="{BC9E3E28-A46A-4050-AE38-7565A05719C5}"/>
    <hyperlink ref="AN224" r:id="rId172" display="Folder" xr:uid="{7D267E30-9A01-4069-A03C-3222BC673E66}"/>
    <hyperlink ref="P223" r:id="rId173" display="Folder" xr:uid="{AD550822-1797-47C4-A249-692A3B003FAB}"/>
    <hyperlink ref="AN223" r:id="rId174" display="Folder" xr:uid="{3EC9B304-5199-4D90-BADC-02066AB4A0A2}"/>
    <hyperlink ref="P222" r:id="rId175" display="Folder" xr:uid="{ECE08661-8C1B-4A7F-A90D-FB3592784EDD}"/>
    <hyperlink ref="AN222" r:id="rId176" display="Folder" xr:uid="{7861B4A6-D8DB-4262-9086-28B1D9905A7F}"/>
    <hyperlink ref="P221" r:id="rId177" display="Folder" xr:uid="{E6D1B4EE-DDA4-45AB-B339-BE4055873556}"/>
    <hyperlink ref="AN221" r:id="rId178" display="Folder" xr:uid="{BE070F68-5601-4D2C-A217-6CE6C69E08C5}"/>
    <hyperlink ref="P220" r:id="rId179" display="Folder" xr:uid="{2AF7EFBF-60B7-466C-9535-91A14FF37B29}"/>
    <hyperlink ref="AN220" r:id="rId180" display="Folder" xr:uid="{15ADA20D-7488-4F6D-83A1-493B98656E4C}"/>
    <hyperlink ref="P219" r:id="rId181" display="Folder" xr:uid="{63D9ADAA-73F5-4AC1-8687-08F0D7EA54F7}"/>
    <hyperlink ref="AN219" r:id="rId182" display="Folder" xr:uid="{BA91D8B1-EA65-4EC3-9075-4A46286829CA}"/>
    <hyperlink ref="P218" r:id="rId183" display="Folder" xr:uid="{545E8DC5-45C8-4B2E-818A-B728C35726BC}"/>
    <hyperlink ref="AN218" r:id="rId184" display="Folder" xr:uid="{5D8C066B-FD29-459E-A067-F9117D1B2B7C}"/>
    <hyperlink ref="P217" r:id="rId185" display="Folder" xr:uid="{2697C3CC-1618-4079-8E48-DB0386F59A42}"/>
    <hyperlink ref="AN217" r:id="rId186" display="Folder" xr:uid="{F918CA66-5758-4981-8727-A407CE67CFE2}"/>
    <hyperlink ref="P216" r:id="rId187" display="Folder" xr:uid="{CFC53EAE-F0C6-47CA-8703-C1815FF29624}"/>
    <hyperlink ref="AN216" r:id="rId188" display="Folder" xr:uid="{EF528C3C-49B1-46DC-8D40-FCCFD36CB5BF}"/>
    <hyperlink ref="P215" r:id="rId189" display="Folder" xr:uid="{94543FBA-EF76-48E8-87DD-F347E7126DD5}"/>
    <hyperlink ref="AN215" r:id="rId190" display="Folder" xr:uid="{FEDD4376-18DC-4627-AF57-F75EA5019EFC}"/>
    <hyperlink ref="P213" r:id="rId191" display="Folder" xr:uid="{74178BDA-2F9A-4A2E-9EE3-25E026F2B0FA}"/>
    <hyperlink ref="AN213" r:id="rId192" display="Folder" xr:uid="{21D8EEF7-D68B-4399-A77D-019877211493}"/>
    <hyperlink ref="P212" r:id="rId193" display="Folder" xr:uid="{92864270-94E2-4F43-9177-E3451831C789}"/>
    <hyperlink ref="AN212" r:id="rId194" display="Folder" xr:uid="{CD954C48-FD6B-4BF5-9F22-DFB3BB4E675C}"/>
    <hyperlink ref="P211" r:id="rId195" display="Folder" xr:uid="{5E6EDE35-EA8F-4F28-8745-86D497ECCD4D}"/>
    <hyperlink ref="AN211" r:id="rId196" display="Folder" xr:uid="{D4CE7D80-19A0-4F43-8985-63591F245494}"/>
    <hyperlink ref="P210" r:id="rId197" display="Folder" xr:uid="{C8F92497-F6A1-4ECF-BC0C-AD0DBBFE9369}"/>
    <hyperlink ref="AN210" r:id="rId198" display="Folder" xr:uid="{A80EF60A-5205-4128-9E68-3B3C755AD999}"/>
    <hyperlink ref="P208" r:id="rId199" display="Folder" xr:uid="{FA5AEB70-D1C0-4AF7-95EE-0FF03E534F11}"/>
    <hyperlink ref="AN208" r:id="rId200" display="Folder" xr:uid="{FE2F5502-EFD1-4E3A-8D4C-2A6D1D955A65}"/>
    <hyperlink ref="P207" r:id="rId201" display="Folder" xr:uid="{42402F17-D6E1-4E71-9F18-5EC3236EA9AE}"/>
    <hyperlink ref="AN207" r:id="rId202" display="Folder" xr:uid="{706AF06A-4B2F-450D-8D92-9BE2CCC3D29E}"/>
    <hyperlink ref="P204" r:id="rId203" display="Folder" xr:uid="{2541AA8B-296B-494B-88CA-FC485C7A8958}"/>
    <hyperlink ref="AN204" r:id="rId204" display="Folder" xr:uid="{1CF05EC6-5DF0-4E68-A4B4-6BA2A1C9412D}"/>
    <hyperlink ref="P203" r:id="rId205" display="Folder" xr:uid="{9235E539-5543-4DF7-ACDD-DE15F856C3C2}"/>
    <hyperlink ref="AN203" r:id="rId206" display="Folder" xr:uid="{35D4E693-E0F8-4703-97F9-18D2179C34B4}"/>
    <hyperlink ref="P202" r:id="rId207" display="Folder" xr:uid="{30BF1843-F27F-478E-A76F-2C78E5FCD984}"/>
    <hyperlink ref="AN202" r:id="rId208" display="Folder" xr:uid="{1E433D93-9840-48BA-BB8B-C33B803ADD55}"/>
    <hyperlink ref="P201" r:id="rId209" display="Folder" xr:uid="{212BD2FE-B0F6-4316-A456-2DFEEF1D4E52}"/>
    <hyperlink ref="AN201" r:id="rId210" display="Folder" xr:uid="{05B41A5E-74F1-4E85-8A7D-5F45414885E7}"/>
    <hyperlink ref="P200" r:id="rId211" display="Folder" xr:uid="{38643340-480B-402F-A9C1-AC5B31C966D6}"/>
    <hyperlink ref="AN200" r:id="rId212" display="Folder" xr:uid="{D9EE6AAF-C13A-4169-96E1-C006F04C748F}"/>
    <hyperlink ref="P199" r:id="rId213" display="Folder" xr:uid="{0ABC2331-65AE-49B4-A522-21E200C8577D}"/>
    <hyperlink ref="AN199" r:id="rId214" display="Folder" xr:uid="{C3D491FE-06C9-45DA-9AEE-9CCAFBF5C969}"/>
    <hyperlink ref="P198" r:id="rId215" display="Folder" xr:uid="{F73EB4D9-B288-486D-9692-5700BEA882D1}"/>
    <hyperlink ref="AN198" r:id="rId216" display="Folder" xr:uid="{5C3E55D6-04B3-47C1-9AD5-3DDA7C8DD187}"/>
    <hyperlink ref="P197" r:id="rId217" display="Folder" xr:uid="{269624A4-E19C-408A-B294-D8AFB6F662BA}"/>
    <hyperlink ref="AN197" r:id="rId218" display="Folder" xr:uid="{00654A9F-8BA7-4BBA-8294-FFD44CFDFE7D}"/>
    <hyperlink ref="AN205" r:id="rId219" display="Folder" xr:uid="{512DF5AB-4812-4165-B3B2-BFE7325085B6}"/>
    <hyperlink ref="P205" r:id="rId220" display="Folder" xr:uid="{E8A4DAB5-581C-48CF-B139-8B7B7C753C99}"/>
    <hyperlink ref="AN205" r:id="rId221" display="Folder" xr:uid="{18E9BB73-C912-484E-87DA-04B35F626BE6}"/>
    <hyperlink ref="AN206" r:id="rId222" display="Folder" xr:uid="{BF3F5252-2B3C-44D9-AD16-344E783BE6EC}"/>
    <hyperlink ref="P206" r:id="rId223" display="Folder" xr:uid="{986B1460-9548-431B-9478-7A3109965DD8}"/>
    <hyperlink ref="AN206" r:id="rId224" display="Folder" xr:uid="{65372197-94D8-49D2-8ACE-298E4873B510}"/>
    <hyperlink ref="AN209" r:id="rId225" display="Folder" xr:uid="{B4A01C50-8B9B-4723-ABDF-EB9778D6739C}"/>
    <hyperlink ref="P209" r:id="rId226" display="Folder" xr:uid="{79AA9FBD-F0E1-4977-8F86-C2F16724F050}"/>
    <hyperlink ref="AN209" r:id="rId227" display="Folder" xr:uid="{3A716727-4C07-4663-8E80-E29F331D53EA}"/>
    <hyperlink ref="AN195" r:id="rId228" display="Folder" xr:uid="{F140DF1C-6C7B-4743-A86C-C00101083DBB}"/>
    <hyperlink ref="P195" r:id="rId229" display="Folder" xr:uid="{298139E5-6C7D-49F8-AEA1-E831222C50CF}"/>
    <hyperlink ref="AN195" r:id="rId230" display="Folder" xr:uid="{C19312FB-B6A5-447C-A3C7-BCE2CED08A2B}"/>
    <hyperlink ref="AN194" r:id="rId231" display="Folder" xr:uid="{0834FA33-48CA-426F-84B4-4F4316036DFC}"/>
    <hyperlink ref="P194" r:id="rId232" display="Folder" xr:uid="{AD1D5B9E-00EC-4291-B3B6-F6650D79C60C}"/>
    <hyperlink ref="AN194" r:id="rId233" display="Folder" xr:uid="{46DA5A9B-2321-4AEC-BB2C-5376E2D94E39}"/>
    <hyperlink ref="AN189" r:id="rId234" display="Folder" xr:uid="{14BF3065-F4CE-4FC1-BFDF-6B133AC21D27}"/>
    <hyperlink ref="AN190" r:id="rId235" display="Folder" xr:uid="{AF991E97-29BA-4E20-B90C-F13E073ECF49}"/>
    <hyperlink ref="AN191" r:id="rId236" display="Folder" xr:uid="{3CB133C0-0A26-4168-886E-B05EFD4D1674}"/>
    <hyperlink ref="AN192" r:id="rId237" display="Folder" xr:uid="{CC109FE4-0C55-4570-8390-0387713D1573}"/>
    <hyperlink ref="AN193" r:id="rId238" display="Folder" xr:uid="{9AFD9AE4-29EE-4974-9944-106D1665A112}"/>
    <hyperlink ref="P189" r:id="rId239" display="Folder" xr:uid="{C303917C-171D-4736-8807-60B379F56CCE}"/>
    <hyperlink ref="P190" r:id="rId240" display="Folder" xr:uid="{1C6F03AA-1EE3-4FAE-A1BA-7A32DB4E4717}"/>
    <hyperlink ref="P191" r:id="rId241" display="Folder" xr:uid="{F338E60C-A734-4947-B109-EEDDAB8ED6E6}"/>
    <hyperlink ref="P192" r:id="rId242" display="Folder" xr:uid="{13C20650-8E13-432D-8A76-A9CE0A1A72D9}"/>
    <hyperlink ref="P193" r:id="rId243" display="Folder" xr:uid="{DEC6E79D-6B0E-4617-ABBF-1270AB00F1EF}"/>
    <hyperlink ref="AN189" r:id="rId244" display="Folder" xr:uid="{9D1E0703-48C9-4B2F-B727-506FEBAF350F}"/>
    <hyperlink ref="AN190" r:id="rId245" display="Folder" xr:uid="{3206E214-C77D-42A1-8C04-045C8566E1DF}"/>
    <hyperlink ref="AN191" r:id="rId246" display="Folder" xr:uid="{9446D596-2C0D-44B1-A3C5-BDBA6BCE6A21}"/>
    <hyperlink ref="AN192" r:id="rId247" display="Folder" xr:uid="{C7B24448-F01E-4DBA-BF1D-413B1F032A52}"/>
    <hyperlink ref="AN193" r:id="rId248" display="Folder" xr:uid="{B7276F4D-C0BB-4BAB-88DB-EFE740F9E0AD}"/>
    <hyperlink ref="AN187" r:id="rId249" display="Folder" xr:uid="{956899F8-480E-4D73-A373-63A9D5B4CC54}"/>
    <hyperlink ref="AN187" r:id="rId250" display="Folder" xr:uid="{A343B80F-B3FC-47D5-B258-96ED92185CD7}"/>
    <hyperlink ref="AN186" r:id="rId251" display="Folder" xr:uid="{F62C99E3-BA44-4BF4-A071-4F5CB6FC8FE5}"/>
    <hyperlink ref="AN186" r:id="rId252" display="Folder" xr:uid="{DD336E33-7F43-4E04-848F-B274B8B9C779}"/>
    <hyperlink ref="AN180" r:id="rId253" display="Folder" xr:uid="{892F361D-1FE2-4409-9712-DE1FED6DCE9B}"/>
    <hyperlink ref="AN182" r:id="rId254" display="Folder" xr:uid="{4E3D3DD4-1C37-4EF7-982A-96C952CE9F5E}"/>
    <hyperlink ref="AN183" r:id="rId255" display="Folder" xr:uid="{DD56C7AF-84E4-490B-8F8D-BA399BF3DB68}"/>
    <hyperlink ref="AN184" r:id="rId256" display="Folder" xr:uid="{C9D0920C-B5A7-465A-A9E1-542693A7FC96}"/>
    <hyperlink ref="AN185" r:id="rId257" display="Folder" xr:uid="{6F736B79-63C5-4F98-8424-5D7ACA04E96F}"/>
    <hyperlink ref="AN180" r:id="rId258" display="Folder" xr:uid="{9497A19D-7FDF-43EF-B235-14940409905D}"/>
    <hyperlink ref="AN182" r:id="rId259" display="Folder" xr:uid="{507464ED-F4A4-4827-B2D8-C1FF34CD05EB}"/>
    <hyperlink ref="AN183" r:id="rId260" display="Folder" xr:uid="{8B9515E1-E785-49A9-97F4-7CF96E3C1263}"/>
    <hyperlink ref="AN184" r:id="rId261" display="Folder" xr:uid="{4CB247E0-760C-41DC-A32A-2686E5E3E9F4}"/>
    <hyperlink ref="AN185" r:id="rId262" display="Folder" xr:uid="{D5DD7B58-6525-4EEE-AECF-C4184177328F}"/>
    <hyperlink ref="AN181" r:id="rId263" display="Folder" xr:uid="{12CBBA9B-363F-43D4-81D1-870BB026A3B0}"/>
    <hyperlink ref="AN85" r:id="rId264" display="Folder" xr:uid="{8F5F74BD-5396-479C-996A-04C369953643}"/>
    <hyperlink ref="P85" r:id="rId265" display="Folder" xr:uid="{ADB377BB-C7D1-464C-8D57-A2700D088A4E}"/>
    <hyperlink ref="AN85" r:id="rId266" display="Folder" xr:uid="{311C2E06-A05F-4DEC-AF26-0DDA39EC9298}"/>
    <hyperlink ref="AN87" r:id="rId267" display="Folder" xr:uid="{8230DC7D-CA5B-4C52-A0D8-923341577476}"/>
    <hyperlink ref="P87" r:id="rId268" display="Folder" xr:uid="{5C07E4E4-2F0B-4F99-AA25-14B7C9D79D08}"/>
    <hyperlink ref="AN87" r:id="rId269" display="Folder" xr:uid="{9A9C6B12-278C-4E72-8C3E-9CB4A76AF438}"/>
    <hyperlink ref="AN88" r:id="rId270" display="Folder" xr:uid="{5BFC8C4F-CF25-471F-BF7A-946733AE08AE}"/>
    <hyperlink ref="P88" r:id="rId271" display="Folder" xr:uid="{D1A7FFFE-285B-438B-8313-9CE4C0BD2EF2}"/>
    <hyperlink ref="AN88" r:id="rId272" display="Folder" xr:uid="{5A6D5EDD-FBCA-4BD6-BCF9-40A2A3D407F5}"/>
    <hyperlink ref="AN92" r:id="rId273" display="Folder" xr:uid="{F8D25479-532E-4661-BFBE-0C8287470FC2}"/>
    <hyperlink ref="P92" r:id="rId274" display="Folder" xr:uid="{13410262-C45E-474F-A995-CAAF44A7DCCB}"/>
    <hyperlink ref="AN92" r:id="rId275" display="Folder" xr:uid="{6C62AF35-6A93-4707-8068-B5203310EC23}"/>
    <hyperlink ref="AN93" r:id="rId276" display="Folder" xr:uid="{702A9B25-852B-4C00-8F5B-5F6302AF23F1}"/>
    <hyperlink ref="P93" r:id="rId277" display="Folder" xr:uid="{BAE1BE3D-AF77-481A-B0AF-D4DBA0916250}"/>
    <hyperlink ref="AN93" r:id="rId278" display="Folder" xr:uid="{17194C9D-CFC1-4DC7-ABD1-F0E51960FD5D}"/>
    <hyperlink ref="AN52" r:id="rId279" display="Folder" xr:uid="{0DB17002-92FA-47F8-B6B9-5B1E719114C4}"/>
    <hyperlink ref="P52" r:id="rId280" display="Folder" xr:uid="{D370D0DB-E501-4F1E-9793-3417DD53B0B4}"/>
    <hyperlink ref="AN52" r:id="rId281" display="Folder" xr:uid="{509F11DA-2E1C-49F5-A7F0-14780364C409}"/>
    <hyperlink ref="AN165" r:id="rId282" display="Folder" xr:uid="{3CC87B4F-464B-4C40-9DA3-E2375C295C90}"/>
    <hyperlink ref="AN166" r:id="rId283" display="Folder" xr:uid="{CFE38A4B-2476-44CE-906C-58D98414D1E6}"/>
    <hyperlink ref="AN167" r:id="rId284" display="Folder" xr:uid="{12F496FA-13BD-4BC0-BB58-6C8AE172A36C}"/>
    <hyperlink ref="AN168" r:id="rId285" display="Folder" xr:uid="{8F9A1EA8-2AF3-4C0E-B67D-E3FA8CF0F590}"/>
    <hyperlink ref="AN169" r:id="rId286" display="Folder" xr:uid="{3887C1F3-51A7-4CE3-803E-F9F7389BD992}"/>
    <hyperlink ref="AN170" r:id="rId287" display="Folder" xr:uid="{D1D75786-01EA-4802-B617-899106BD9AAF}"/>
    <hyperlink ref="AN171" r:id="rId288" display="Folder" xr:uid="{A5DCBB8C-1711-4EC9-B550-04E2E399AF6E}"/>
    <hyperlink ref="AN172" r:id="rId289" display="Folder" xr:uid="{F9E16E32-9684-40D3-87AB-E908A3868407}"/>
    <hyperlink ref="AN173" r:id="rId290" display="Folder" xr:uid="{E1525E50-D45F-482B-A0FD-8DF1FFBD6A5E}"/>
    <hyperlink ref="AN174" r:id="rId291" display="Folder" xr:uid="{50B6AD1F-7CFD-4A64-B65A-D19A4A5A3333}"/>
    <hyperlink ref="AN165" r:id="rId292" display="Folder" xr:uid="{429F0C4C-DFF6-4DC7-A322-35ADEE46F4D6}"/>
    <hyperlink ref="AN166" r:id="rId293" display="Folder" xr:uid="{80AA5805-340E-4F13-A84F-33E70C8D50D0}"/>
    <hyperlink ref="AN167" r:id="rId294" display="Folder" xr:uid="{DFDDF718-A410-4A6E-9DDA-CD85B76020F7}"/>
    <hyperlink ref="AN168" r:id="rId295" display="Folder" xr:uid="{AF1252D7-1B27-43C9-B5AD-5E9B101087BC}"/>
    <hyperlink ref="AN169" r:id="rId296" display="Folder" xr:uid="{069D6103-4819-4FFE-88E0-AC55E2A1D8CC}"/>
    <hyperlink ref="AN170" r:id="rId297" display="Folder" xr:uid="{BCAB46F9-24A2-4341-9467-EA650A5CE2EF}"/>
    <hyperlink ref="AN171" r:id="rId298" display="Folder" xr:uid="{E1B21ADF-4EA6-47F2-9456-9C35260BE545}"/>
    <hyperlink ref="AN172" r:id="rId299" display="Folder" xr:uid="{B74B358A-680D-488B-B708-435AF15F31D0}"/>
    <hyperlink ref="AN173" r:id="rId300" display="Folder" xr:uid="{762A89FD-8BD0-4250-9E2F-3CD6A60AA29E}"/>
    <hyperlink ref="AN174" r:id="rId301" display="Folder" xr:uid="{D491A450-0425-45B6-967D-F5E690114708}"/>
    <hyperlink ref="AN175" r:id="rId302" display="Folder" xr:uid="{99BD4021-B4F8-4234-B3D2-B6ED72BDA2F7}"/>
    <hyperlink ref="AN177" r:id="rId303" display="Folder" xr:uid="{03F015A5-0C61-4B9D-8458-D2B23BB57622}"/>
    <hyperlink ref="AN178" r:id="rId304" display="Folder" xr:uid="{63E24902-667E-4EFC-8CBF-E91F1E7F8A3E}"/>
    <hyperlink ref="AN179" r:id="rId305" display="Folder" xr:uid="{1E68F80C-60BE-4D8D-9F41-401368E57602}"/>
    <hyperlink ref="AN175" r:id="rId306" display="Folder" xr:uid="{C43D8792-930F-41A9-B97B-8AC48A9C7E4F}"/>
    <hyperlink ref="AN177" r:id="rId307" display="Folder" xr:uid="{07308EA8-622A-4FE2-93F8-6CA0E7181799}"/>
    <hyperlink ref="AN178" r:id="rId308" display="Folder" xr:uid="{6AFDB9F8-301E-4FC7-B7E3-76C53688492F}"/>
    <hyperlink ref="AN179" r:id="rId309" display="Folder" xr:uid="{D27E18EA-10FF-4669-8205-8DE500B278E1}"/>
    <hyperlink ref="AN176" r:id="rId310" display="Folder" xr:uid="{C4579D10-B680-4ACB-BC81-A5CC1355E207}"/>
    <hyperlink ref="AN176" r:id="rId311" display="Folder" xr:uid="{EEFC8966-42E1-4481-9A1E-E28A2445F72E}"/>
    <hyperlink ref="AD3" r:id="rId312" xr:uid="{3B8490A1-2D2B-46F8-9B6C-7FC1D6D7DF63}"/>
    <hyperlink ref="AD58" r:id="rId313" xr:uid="{46A291E3-BF75-4D76-A33D-7744C152C530}"/>
    <hyperlink ref="AD45" r:id="rId314" xr:uid="{A6D947CF-A5DA-46BA-92EC-6924AB9FE516}"/>
    <hyperlink ref="AD59" r:id="rId315" xr:uid="{022CA9A1-6C9A-4D06-B33C-F85F2F95E40D}"/>
    <hyperlink ref="AD66" r:id="rId316" xr:uid="{E91EBA77-B1AF-481A-A045-23F675F7AB81}"/>
    <hyperlink ref="AD67" r:id="rId317" xr:uid="{20FA1823-31FB-4D04-B6C6-CB97DB69E6C4}"/>
    <hyperlink ref="AD90" r:id="rId318" xr:uid="{8E1F90AB-7505-4AC5-A886-F242C16A5DDF}"/>
    <hyperlink ref="AD276" r:id="rId319" xr:uid="{FDB0C849-DA45-4152-85C8-2D3A9F20DAE5}"/>
    <hyperlink ref="AD288" r:id="rId320" xr:uid="{FC624499-E1DB-4842-9CFD-9208171BB348}"/>
    <hyperlink ref="AD301" r:id="rId321" xr:uid="{51FCF1FA-6303-4C4C-A379-A13F0FB50487}"/>
    <hyperlink ref="AD65" r:id="rId322" xr:uid="{A36B9815-328C-41CA-B765-9B123D50244A}"/>
    <hyperlink ref="AN158" r:id="rId323" display="Folder" xr:uid="{92685885-6071-4C8C-81A3-0C1160A14EC5}"/>
    <hyperlink ref="AN159" r:id="rId324" display="Folder" xr:uid="{F6D6A0CB-9E70-46CC-83D7-281F726F48D9}"/>
    <hyperlink ref="AN160" r:id="rId325" display="Folder" xr:uid="{65EE578C-990A-45B6-B4E3-A7835A0126D0}"/>
    <hyperlink ref="AN161" r:id="rId326" display="Folder" xr:uid="{A248BBAE-7E63-4EF2-881D-FE3BF6659467}"/>
    <hyperlink ref="AN162" r:id="rId327" display="Folder" xr:uid="{BDEEAFD5-C15E-4167-AF27-B6417CCA0F58}"/>
    <hyperlink ref="AN163" r:id="rId328" display="Folder" xr:uid="{2F4170BE-3286-499A-91B4-7A82B3A7E9E5}"/>
    <hyperlink ref="AN164" r:id="rId329" display="Folder" xr:uid="{8C4795B2-5909-4B2E-ADD1-6D10487855B5}"/>
    <hyperlink ref="AN152" r:id="rId330" display="Folder" xr:uid="{325B55F0-F56D-4528-AB2F-219AB8F98922}"/>
    <hyperlink ref="AN153" r:id="rId331" display="Folder" xr:uid="{88303010-1211-48FD-91C0-414B4D405408}"/>
    <hyperlink ref="AN154" r:id="rId332" display="Folder" xr:uid="{A69650BF-183C-401A-8DE8-B1D451CE9956}"/>
    <hyperlink ref="AN155" r:id="rId333" display="Folder" xr:uid="{717B6D04-325C-4449-B13D-778BEE9360D8}"/>
    <hyperlink ref="AN156" r:id="rId334" display="Folder" xr:uid="{593FA6A1-2AAB-45FE-A17B-D9D3CC2F3D45}"/>
    <hyperlink ref="AN157" r:id="rId335" display="Folder" xr:uid="{BADF5566-600C-4E85-90B2-9C88CF3B83F3}"/>
    <hyperlink ref="AN148" r:id="rId336" display="Folder" xr:uid="{DFFF126A-BC71-4D35-8CBA-30FC4F7F62E0}"/>
    <hyperlink ref="AN149" r:id="rId337" display="Folder" xr:uid="{4ECA4680-9924-4236-85A2-94D65ADA1179}"/>
    <hyperlink ref="AN150" r:id="rId338" display="Folder" xr:uid="{4DD7ED02-B5AC-49BF-899E-469C5B17954D}"/>
    <hyperlink ref="AN144" r:id="rId339" display="Folder" xr:uid="{3D85F58D-A641-4DEC-900D-6456519CC13A}"/>
    <hyperlink ref="AN145" r:id="rId340" display="Folder" xr:uid="{440D1F29-A8DA-4DCE-A03B-2DD9C1006C29}"/>
    <hyperlink ref="AN146" r:id="rId341" display="Folder" xr:uid="{BCB3DD96-32F3-46AB-A5C8-1C76015DFE68}"/>
    <hyperlink ref="AN143" r:id="rId342" display="Folder" xr:uid="{6B5433A9-1627-4CB7-B093-AB4751D9E4E2}"/>
    <hyperlink ref="AN133" r:id="rId343" display="Folder" xr:uid="{11EC1E1F-91B3-4ED6-9F26-9BCEF99A3D4F}"/>
    <hyperlink ref="AN135" r:id="rId344" display="Folder" xr:uid="{A979BF90-893C-4E40-BCEB-A67FC341133C}"/>
    <hyperlink ref="AN136" r:id="rId345" display="Folder" xr:uid="{E0E65596-A940-4288-84E5-3FC4DF53239F}"/>
    <hyperlink ref="AN137" r:id="rId346" display="Folder" xr:uid="{FDE4B59A-47A3-484D-BE0D-458530527B22}"/>
    <hyperlink ref="AN138" r:id="rId347" display="Folder" xr:uid="{B5867B90-D93E-4FEB-8620-A671FC2D1677}"/>
    <hyperlink ref="AN139" r:id="rId348" display="Folder" xr:uid="{F6FC4EDA-2355-49DF-A8A4-A094D1BE1A12}"/>
    <hyperlink ref="AN140" r:id="rId349" display="Folder" xr:uid="{E0231D9A-69F0-427E-8514-9BA46EC020CF}"/>
    <hyperlink ref="AN141" r:id="rId350" display="Folder" xr:uid="{CBFBE29D-1DF6-4A19-A674-74865997036A}"/>
    <hyperlink ref="AN128" r:id="rId351" display="Folder" xr:uid="{676AA481-76D4-4B83-B5A0-9D0543BE7DD6}"/>
    <hyperlink ref="AN129" r:id="rId352" display="Folder" xr:uid="{72C6B779-91FB-44D4-87FE-1C04EE4FAEC6}"/>
    <hyperlink ref="AN130" r:id="rId353" display="Folder" xr:uid="{4596C2DD-87F2-41B3-9133-051841E1CD38}"/>
    <hyperlink ref="AN131" r:id="rId354" display="Folder" xr:uid="{FE2AF25C-D956-4B10-82A0-3C9377D3401B}"/>
    <hyperlink ref="AN132" r:id="rId355" display="Folder" xr:uid="{71A5FB31-867E-4071-BFF9-DC2841BA9D0E}"/>
    <hyperlink ref="AN134" r:id="rId356" display="Folder" xr:uid="{8CAA3E74-1BEE-4BE1-9373-87FF60D3705C}"/>
    <hyperlink ref="AN112" r:id="rId357" display="Folder" xr:uid="{66C99EA2-DB3F-4864-9ADD-C7DB1F5B821D}"/>
    <hyperlink ref="AN113" r:id="rId358" display="Folder" xr:uid="{35C3D94E-6281-45C7-96FB-3B1D303241AD}"/>
    <hyperlink ref="AN125" r:id="rId359" display="Folder" xr:uid="{E0C36F43-3613-45F9-9473-B22D2431AA65}"/>
    <hyperlink ref="AN126" r:id="rId360" display="Folder" xr:uid="{B98A47D6-2816-4DBA-AAC8-60E8AE19C2F9}"/>
    <hyperlink ref="AN127" r:id="rId361" display="Folder" xr:uid="{44FFB306-30E2-4BD7-97AE-A4858CD09925}"/>
    <hyperlink ref="AN123" r:id="rId362" display="Folder" xr:uid="{2908E669-15E3-4553-9CA1-5C1430384058}"/>
    <hyperlink ref="AN115" r:id="rId363" display="Folder" xr:uid="{83DF118B-95E8-44BF-86E1-146FFB4AF953}"/>
    <hyperlink ref="AN116" r:id="rId364" display="Folder" xr:uid="{1DB11FA2-1957-4971-91E7-491936F8FD40}"/>
    <hyperlink ref="AN117" r:id="rId365" display="Folder" xr:uid="{F7105EB1-086F-4BA7-A131-3D4C14A790BB}"/>
    <hyperlink ref="AN118" r:id="rId366" display="Folder" xr:uid="{00AE7453-EDFF-48FE-8153-E1F4F30EA349}"/>
    <hyperlink ref="AN119" r:id="rId367" display="Folder" xr:uid="{1FD57EA4-8A43-4850-A3F1-7F1F7A6BFB56}"/>
    <hyperlink ref="AN120" r:id="rId368" display="Folder" xr:uid="{B8046C26-C70B-452D-8674-7A33599A6628}"/>
    <hyperlink ref="AN121" r:id="rId369" display="Folder" xr:uid="{2AFF0EAF-4E1E-4D12-9BFC-CFB60E7A99E3}"/>
    <hyperlink ref="AN122" r:id="rId370" display="Folder" xr:uid="{DACF4ED1-60D8-4EAB-856A-B32EEAD378E5}"/>
    <hyperlink ref="AN124" r:id="rId371" display="Folder" xr:uid="{8D55F828-64D2-4889-860B-CC9C62B1404D}"/>
    <hyperlink ref="AN114" r:id="rId372" display="Folder" xr:uid="{C9BED4AC-6BE9-42DE-B8C2-24612E20E8B7}"/>
    <hyperlink ref="AN105" r:id="rId373" display="Folder" xr:uid="{5926CDC7-F658-4596-B21C-0E208457913D}"/>
    <hyperlink ref="AN106" r:id="rId374" display="Folder" xr:uid="{AEC58C42-612D-4DF2-9A9A-856F6E62762E}"/>
    <hyperlink ref="AN107" r:id="rId375" display="Folder" xr:uid="{DBAC6C7C-AB66-4B52-B521-6168363238C0}"/>
    <hyperlink ref="AN108" r:id="rId376" display="Folder" xr:uid="{EA61C912-9167-4DC2-BE72-56BA159B5D5F}"/>
    <hyperlink ref="AN109" r:id="rId377" display="Folder" xr:uid="{906A236C-A2A2-404C-B1C6-A295FF4DDD3E}"/>
    <hyperlink ref="AN110" r:id="rId378" display="Folder" xr:uid="{035CC744-13E1-4575-A8B2-98C581524469}"/>
    <hyperlink ref="AN111" r:id="rId379" display="Folder" xr:uid="{E7195754-2E0E-4A49-913B-035133041658}"/>
    <hyperlink ref="AN103" r:id="rId380" display="Folder" xr:uid="{8B79C415-42DF-47A9-A0EE-3A960977FC67}"/>
    <hyperlink ref="AN95" r:id="rId381" display="Folder" xr:uid="{1C84CA1C-914F-4EE1-A015-1A239F7F6563}"/>
    <hyperlink ref="AN96" r:id="rId382" display="Folder" xr:uid="{8FDE665A-D194-45DE-8613-1268F14F648E}"/>
    <hyperlink ref="AN97" r:id="rId383" display="Folder" xr:uid="{85989DB2-2475-40F8-8F54-5B469471F3D4}"/>
    <hyperlink ref="AN98" r:id="rId384" display="Folder" xr:uid="{AF4CAEA6-EA19-45E2-885C-E5288EE69452}"/>
    <hyperlink ref="AN99" r:id="rId385" display="Folder" xr:uid="{C41A7BD2-4648-43F4-B5E5-37C1695F26F7}"/>
    <hyperlink ref="AN100" r:id="rId386" display="Folder" xr:uid="{116262D6-61F0-43EA-BC76-79D12E65FB5F}"/>
    <hyperlink ref="AN101" r:id="rId387" display="Folder" xr:uid="{2CB819F6-F3CC-412D-8681-DD5B674770C8}"/>
    <hyperlink ref="AN102" r:id="rId388" display="Folder" xr:uid="{86D8C947-1F64-4135-AC6C-A439AB8093B7}"/>
    <hyperlink ref="AN104" r:id="rId389" display="Folder" xr:uid="{3B5E515A-70ED-42AA-A0EA-DD1F049D6737}"/>
    <hyperlink ref="AN408" r:id="rId390" display="Folder" xr:uid="{463C97C9-095C-4E50-9799-B8FC0CAA44DE}"/>
    <hyperlink ref="AN409" r:id="rId391" display="Folder" xr:uid="{6585B6E7-F6E6-48E4-9F43-A4C7029922FB}"/>
    <hyperlink ref="AN410" r:id="rId392" display="Folder" xr:uid="{3E21C029-7204-468B-95E0-DDF7BBFB5935}"/>
    <hyperlink ref="AN411" r:id="rId393" display="Folder" xr:uid="{33624E41-D4C9-4F4E-A105-2037C2ED7DB5}"/>
    <hyperlink ref="AN412" r:id="rId394" display="Folder" xr:uid="{E121EE9D-5269-4798-9191-FC58AE4B7773}"/>
    <hyperlink ref="AN413" r:id="rId395" display="Folder" xr:uid="{C5403E88-968D-4CEA-9858-A4E980F06762}"/>
    <hyperlink ref="AN414" r:id="rId396" display="Folder" xr:uid="{74430402-627A-4322-A35F-754D2D173E13}"/>
    <hyperlink ref="AN415" r:id="rId397" display="Folder" xr:uid="{C01AC5AF-C80C-4533-B287-378406BC2AF8}"/>
    <hyperlink ref="AN416" r:id="rId398" display="Folder" xr:uid="{545569A1-8932-4D35-8F7F-F4F2A19DE644}"/>
    <hyperlink ref="AN417" r:id="rId399" display="Folder" xr:uid="{A526833B-340E-4553-92C7-4FA33002E170}"/>
    <hyperlink ref="AN418" r:id="rId400" display="Folder" xr:uid="{46469BCE-0186-4B2A-8ABB-A0FE1BF4DBD3}"/>
    <hyperlink ref="AN419" r:id="rId401" display="Folder" xr:uid="{1659048E-4D48-45E2-AC0C-ED8EBD690FEC}"/>
    <hyperlink ref="AN420" r:id="rId402" display="Folder" xr:uid="{B8760BD4-4CC8-4045-8D4A-AA502D44953D}"/>
    <hyperlink ref="AN421" r:id="rId403" display="Folder" xr:uid="{750F049C-242B-4E6A-848F-05B398ECDD0A}"/>
    <hyperlink ref="AN422" r:id="rId404" display="Folder" xr:uid="{D139EFF5-8B63-4D50-94B0-3D02E3983A4B}"/>
    <hyperlink ref="K408" r:id="rId405" display="pdf" xr:uid="{69117D27-24AE-4658-B0EF-A5747DADFD28}"/>
    <hyperlink ref="M408" r:id="rId406" display="pdf" xr:uid="{8A034032-423D-4699-A9EF-73F3300BD3A4}"/>
    <hyperlink ref="P408" r:id="rId407" display="Folder" xr:uid="{90ACA04F-E2A3-44D5-A36C-61BF21B76559}"/>
    <hyperlink ref="K409" r:id="rId408" display="pdf" xr:uid="{0C9BA2BD-6924-41EF-8FF6-6EF398DCB222}"/>
    <hyperlink ref="M409" r:id="rId409" display="pdf" xr:uid="{35FEF531-5101-44E9-8D90-FEE8CE25B725}"/>
    <hyperlink ref="P409" r:id="rId410" display="Folder" xr:uid="{E73A045F-0249-4326-AA9C-0FD4260C4FEB}"/>
    <hyperlink ref="K410" r:id="rId411" display="pdf" xr:uid="{DB38076C-FCA2-4B42-A14B-6A1B5A7F0E9A}"/>
    <hyperlink ref="M410" r:id="rId412" display="pdf" xr:uid="{CAD327DC-5EC5-4CCE-9801-E3399E33676F}"/>
    <hyperlink ref="P410" r:id="rId413" display="Folder" xr:uid="{6921EB8D-E682-461C-A7D4-28B9F3A42BAB}"/>
    <hyperlink ref="K411" r:id="rId414" display="pdf" xr:uid="{FD3DA08A-01F2-447B-B82E-686F9B47406A}"/>
    <hyperlink ref="M411" r:id="rId415" display="pdf" xr:uid="{A77F95CE-553B-47D1-AD41-FE5ED8F177AC}"/>
    <hyperlink ref="P411" r:id="rId416" display="Folder" xr:uid="{380F158C-A13A-43A8-825A-F51985431576}"/>
    <hyperlink ref="K412" r:id="rId417" display="pdf" xr:uid="{3D3A6940-63A8-4456-8D95-CE1259941D3A}"/>
    <hyperlink ref="M412" r:id="rId418" display="pdf" xr:uid="{74DD6904-6A95-471D-BDBB-AB62B42421FD}"/>
    <hyperlink ref="P412" r:id="rId419" display="Folder" xr:uid="{2D467C9F-9B2D-44CB-B8F2-EABDCD417730}"/>
    <hyperlink ref="K413" r:id="rId420" display="pdf" xr:uid="{C0AE196E-4213-4D97-BBD7-BA2AC3E27135}"/>
    <hyperlink ref="M413" r:id="rId421" display="pdf" xr:uid="{A2C9C1C2-F4F3-4541-8A4B-DFB4FAAE26CC}"/>
    <hyperlink ref="P413" r:id="rId422" display="Folder" xr:uid="{2C351FA0-49E4-4246-BFDA-9212366A327B}"/>
    <hyperlink ref="K414" r:id="rId423" display="pdf" xr:uid="{48395331-84AC-4CB4-AAF0-4DC72209E245}"/>
    <hyperlink ref="M414" r:id="rId424" display="pdf" xr:uid="{FDE089E1-BA2C-4E33-8BD6-2AD25F0F5221}"/>
    <hyperlink ref="P414" r:id="rId425" display="Folder" xr:uid="{1795A4FE-B5F6-4ADE-A511-2FA19550BFC7}"/>
    <hyperlink ref="K415" r:id="rId426" display="pdf" xr:uid="{1FCA5919-304C-418A-B234-1DE26369DF5B}"/>
    <hyperlink ref="M415" r:id="rId427" display="pdf" xr:uid="{043E4172-C95F-4CE7-BEA0-2A3C99BAB92E}"/>
    <hyperlink ref="P415" r:id="rId428" display="Folder" xr:uid="{2CC289D8-3684-446C-853E-7C2759A3EFFE}"/>
    <hyperlink ref="K416" r:id="rId429" display="pdf" xr:uid="{40535D1A-342F-4992-8C61-3E1CED7946E7}"/>
    <hyperlink ref="M416" r:id="rId430" display="pdf" xr:uid="{9FAD1A97-A0F5-4858-A446-2E07BA9F3EA4}"/>
    <hyperlink ref="P416" r:id="rId431" display="Folder" xr:uid="{0DF841AA-221F-48CE-84A6-22C7155B7FF1}"/>
    <hyperlink ref="K417" r:id="rId432" display="pdf" xr:uid="{078033C8-38F4-43CD-8049-B4F9917CFCBE}"/>
    <hyperlink ref="M417" r:id="rId433" display="pdf" xr:uid="{9D19290B-E58B-4CEF-8D6B-47B80D9A2B26}"/>
    <hyperlink ref="P417" r:id="rId434" display="Folder" xr:uid="{D8A36DC9-284A-4AB1-8A4F-104BDC4420E2}"/>
    <hyperlink ref="K418" r:id="rId435" display="pdf" xr:uid="{B3FA7848-FD57-4A35-AF65-EDB451BDCDB5}"/>
    <hyperlink ref="M418" r:id="rId436" display="pdf" xr:uid="{39414737-2EBE-4926-9B68-C28D17CFE0D7}"/>
    <hyperlink ref="P418" r:id="rId437" display="Folder" xr:uid="{BFC5093E-C285-4443-8972-CD24E5861C0F}"/>
    <hyperlink ref="K419" r:id="rId438" display="pdf" xr:uid="{7989209D-330B-4C1A-A557-B62FF7D892A5}"/>
    <hyperlink ref="M419" r:id="rId439" display="pdf" xr:uid="{F0428067-F096-418B-8025-C3CA46156139}"/>
    <hyperlink ref="P419" r:id="rId440" display="Folder" xr:uid="{EF1594C0-2DF0-492D-9424-94AC427CBEBB}"/>
    <hyperlink ref="K420" r:id="rId441" display="pdf" xr:uid="{87B90575-9971-41DC-BE70-8A95C231BE57}"/>
    <hyperlink ref="M420" r:id="rId442" display="pdf" xr:uid="{71194A6C-0DA7-4BE4-919F-789B7C9B3404}"/>
    <hyperlink ref="P420" r:id="rId443" display="Folder" xr:uid="{4228A996-5A5A-429B-A330-23AECEE7F795}"/>
    <hyperlink ref="K421" r:id="rId444" display="pdf" xr:uid="{BD4D5256-88CB-46BF-8863-A72958832DC0}"/>
    <hyperlink ref="M421" r:id="rId445" display="pdf" xr:uid="{A2D61C4C-B17B-4FC0-B9B0-9763BF23515C}"/>
    <hyperlink ref="P421" r:id="rId446" display="Folder" xr:uid="{44D9DF02-04F7-4E0E-B7DC-9034CF206762}"/>
    <hyperlink ref="K422" r:id="rId447" display="pdf" xr:uid="{E2DC3822-3D0C-4ACC-B96B-99A9A774BB1F}"/>
    <hyperlink ref="M422" r:id="rId448" display="pdf" xr:uid="{102F615C-C3C0-4A68-A2B6-AE8F0EF1271E}"/>
    <hyperlink ref="P422" r:id="rId449" display="Folder" xr:uid="{B31C134A-4AB7-4182-818D-F419C394B981}"/>
    <hyperlink ref="AN392" r:id="rId450" display="Folder" xr:uid="{565A7916-7491-4D66-8BBD-0AF80DA6AE65}"/>
    <hyperlink ref="AN393" r:id="rId451" display="Folder" xr:uid="{B4C88C9C-607E-4EDC-84FB-762D0B818B9E}"/>
    <hyperlink ref="AN394" r:id="rId452" display="Folder" xr:uid="{FFBC1CB3-DB74-40D2-B516-4E6CC58D3BD2}"/>
    <hyperlink ref="AN395" r:id="rId453" display="Folder" xr:uid="{E4542529-F5F4-4BB1-9089-228C4927EF91}"/>
    <hyperlink ref="AN396" r:id="rId454" display="Folder" xr:uid="{53CA7757-E496-4D31-91B5-D7C957BE5B9E}"/>
    <hyperlink ref="AN397" r:id="rId455" display="Folder" xr:uid="{F26251A2-306A-44F2-8B62-5A1BD2F78A7D}"/>
    <hyperlink ref="AN398" r:id="rId456" display="Folder" xr:uid="{A98112EA-B1C7-4F3F-8B8E-77C25E702AF2}"/>
    <hyperlink ref="AN399" r:id="rId457" display="Folder" xr:uid="{C70D17ED-0742-4F64-AFDB-EBBFC49ECD72}"/>
    <hyperlink ref="AN400" r:id="rId458" display="Folder" xr:uid="{E0417117-4A6D-4F03-982D-793636EE230C}"/>
    <hyperlink ref="AN401" r:id="rId459" display="Folder" xr:uid="{CF5BD5A2-125A-492C-B182-340792E1C08A}"/>
    <hyperlink ref="AN402" r:id="rId460" display="Folder" xr:uid="{80A56CC6-4E68-49A9-815B-7BC293A7A55E}"/>
    <hyperlink ref="AN403" r:id="rId461" display="Folder" xr:uid="{86182CE4-2429-4D72-B403-66681B81D40E}"/>
    <hyperlink ref="AN404" r:id="rId462" display="Folder" xr:uid="{3A564482-3AFD-4628-A1AF-B4BBDE1147E1}"/>
    <hyperlink ref="AN405" r:id="rId463" display="Folder" xr:uid="{593AB963-BD34-4A98-9BF8-72C50D1D280A}"/>
    <hyperlink ref="AN406" r:id="rId464" display="Folder" xr:uid="{BB75A940-E8E7-498C-8EE4-2B97003128EE}"/>
    <hyperlink ref="AN407" r:id="rId465" display="Folder" xr:uid="{DD487EF8-37A7-4262-9AF4-B9443E7DA427}"/>
    <hyperlink ref="K392" r:id="rId466" display="pdf" xr:uid="{C14BB451-9C83-4727-A81A-75CA4E96684B}"/>
    <hyperlink ref="M392" r:id="rId467" display="pdf" xr:uid="{379D3F62-5769-41C7-BEF0-918B6F78D912}"/>
    <hyperlink ref="P392" r:id="rId468" display="Folder" xr:uid="{20B8AF4A-D8F8-424F-8A5D-F85FE1B3157E}"/>
    <hyperlink ref="K393" r:id="rId469" display="pdf" xr:uid="{1E6777A6-DED4-45DB-8FC6-A2006A4BDAAE}"/>
    <hyperlink ref="M393" r:id="rId470" display="pdf" xr:uid="{162ACD18-F86F-47A8-B741-8BD73384DB59}"/>
    <hyperlink ref="P393" r:id="rId471" display="Folder" xr:uid="{376A6CE3-DCA7-4AFA-B228-7B9AE73B38C7}"/>
    <hyperlink ref="K394" r:id="rId472" display="pdf" xr:uid="{3E90F750-3698-4D0A-BF91-1FA3370A887B}"/>
    <hyperlink ref="M394" r:id="rId473" display="pdf" xr:uid="{2DA0E7BA-76AF-4B5E-B7EF-9F0E5BA1D1F9}"/>
    <hyperlink ref="P394" r:id="rId474" display="Folder" xr:uid="{533F1CDF-CF91-41FF-B1B8-CEE604771931}"/>
    <hyperlink ref="K395" r:id="rId475" display="pdf" xr:uid="{BA8C5E0A-1092-4F1B-AB90-09F27B2B545E}"/>
    <hyperlink ref="M395" r:id="rId476" display="pdf" xr:uid="{A9F2A7A7-9ABE-4D94-9DFC-A4C839BDAD83}"/>
    <hyperlink ref="P395" r:id="rId477" display="Folder" xr:uid="{59166882-C6FC-4D22-8D70-278513A9760A}"/>
    <hyperlink ref="K396" r:id="rId478" display="pdf" xr:uid="{227BA810-13D6-4F03-809D-FADA153FACE8}"/>
    <hyperlink ref="M396" r:id="rId479" display="pdf" xr:uid="{D73E8F0D-1103-4962-B963-5988B92018EC}"/>
    <hyperlink ref="P396" r:id="rId480" display="Folder" xr:uid="{315D49B7-8989-44B6-A492-200DBB04DCE7}"/>
    <hyperlink ref="K397" r:id="rId481" display="pdf" xr:uid="{82F0C936-348B-49A5-89E8-509C1E864DFA}"/>
    <hyperlink ref="M397" r:id="rId482" display="pdf" xr:uid="{78F35177-E5EA-4468-A062-3F7DA54BCE9A}"/>
    <hyperlink ref="P397" r:id="rId483" display="Folder" xr:uid="{CC5AE31E-7E96-4F65-A380-8158D14BB899}"/>
    <hyperlink ref="K398" r:id="rId484" display="pdf" xr:uid="{148E493A-E670-4B84-BCF8-73A75D7AA7A9}"/>
    <hyperlink ref="M398" r:id="rId485" display="pdf" xr:uid="{FCB9ECC2-1154-4FD5-AD4F-743C6424E3B6}"/>
    <hyperlink ref="P398" r:id="rId486" display="Folder" xr:uid="{FE4FF7D4-80D3-467D-B5D8-D4A23FDFFA95}"/>
    <hyperlink ref="K399" r:id="rId487" display="pdf" xr:uid="{56D7F96F-7D42-4F9C-A5CF-A5EC7DA831B2}"/>
    <hyperlink ref="M399" r:id="rId488" display="pdf" xr:uid="{096C7BF2-5E7C-4E95-81CE-7E3934F7C369}"/>
    <hyperlink ref="P399" r:id="rId489" display="Folder" xr:uid="{23425171-0173-4CE7-8F0A-BB1CB52B3F51}"/>
    <hyperlink ref="K400" r:id="rId490" display="pdf" xr:uid="{B2E2E48F-62AD-4BBA-B906-C6C623259A46}"/>
    <hyperlink ref="M400" r:id="rId491" display="pdf" xr:uid="{2446C2EF-6443-4449-9B4E-B25B4DCC5FC4}"/>
    <hyperlink ref="P400" r:id="rId492" display="Folder" xr:uid="{D388404D-D454-4CF1-91AD-CE02D50DC36B}"/>
    <hyperlink ref="K401" r:id="rId493" display="pdf" xr:uid="{F7913678-E1B5-47A3-90AC-5E4FCA037023}"/>
    <hyperlink ref="M401" r:id="rId494" display="pdf" xr:uid="{147D6B6F-F97F-4144-8F46-C02251C2138C}"/>
    <hyperlink ref="P401" r:id="rId495" display="Folder" xr:uid="{DBCE52D9-123E-4F71-A72D-27A4A9147DD6}"/>
    <hyperlink ref="K402" r:id="rId496" display="pdf" xr:uid="{FB4E991D-92B8-4DEB-908A-61F62AEA64CF}"/>
    <hyperlink ref="M402" r:id="rId497" display="pdf" xr:uid="{B3138BD8-A9EF-4581-9683-58B025E5E153}"/>
    <hyperlink ref="P402" r:id="rId498" display="Folder" xr:uid="{37DAF01D-9BE6-44EC-B37B-A3311464BD9F}"/>
    <hyperlink ref="K403" r:id="rId499" display="pdf" xr:uid="{6F65F2DE-D574-474D-944F-409E43A3FD3E}"/>
    <hyperlink ref="M403" r:id="rId500" display="pdf" xr:uid="{84C498EF-0858-448A-9055-9723E34F714A}"/>
    <hyperlink ref="P403" r:id="rId501" display="Folder" xr:uid="{FCD6D142-95B5-4F14-ADAD-C7C6FFF7BE22}"/>
    <hyperlink ref="K404" r:id="rId502" display="pdf" xr:uid="{07882384-824F-408C-84DD-91AECB8ED972}"/>
    <hyperlink ref="M404" r:id="rId503" display="pdf" xr:uid="{0FAB2589-B636-48D3-8DDB-6B1B0CDE2B1F}"/>
    <hyperlink ref="P404" r:id="rId504" display="Folder" xr:uid="{1A686DC5-6283-46DF-B419-7AFB00785371}"/>
    <hyperlink ref="K405" r:id="rId505" display="pdf" xr:uid="{B3BED627-D61A-4572-9241-3FC131DBEFEA}"/>
    <hyperlink ref="M405" r:id="rId506" display="pdf" xr:uid="{63320269-2E50-4A0C-8F69-26AF6C509027}"/>
    <hyperlink ref="P405" r:id="rId507" display="Folder" xr:uid="{E107479C-4CB1-4F0B-AD44-41C3CF7602C0}"/>
    <hyperlink ref="K406" r:id="rId508" display="pdf" xr:uid="{486B45B7-262E-4FF3-99C9-5B2933120F44}"/>
    <hyperlink ref="M406" r:id="rId509" display="pdf" xr:uid="{ED082778-7B0D-409B-9A04-7A21B28C0FA1}"/>
    <hyperlink ref="P406" r:id="rId510" display="Folder" xr:uid="{2ED23632-AE9C-4FE3-946D-3ADCEA48843F}"/>
    <hyperlink ref="K407" r:id="rId511" display="pdf" xr:uid="{F1233A5A-F566-49EB-A445-26635DF3DAB0}"/>
    <hyperlink ref="M407" r:id="rId512" display="pdf" xr:uid="{906D5630-EAD6-433D-A1E1-C18A659F7E30}"/>
    <hyperlink ref="P407" r:id="rId513" display="Folder" xr:uid="{A5A52515-52EC-4107-8650-AA05A8BDFADF}"/>
    <hyperlink ref="K387" r:id="rId514" display="pdf" xr:uid="{A4C5278D-65F2-4CE3-B906-6073D599F11B}"/>
    <hyperlink ref="M387" r:id="rId515" display="pdf" xr:uid="{103A76CB-FCDF-431E-96E6-F2D7AC531A85}"/>
    <hyperlink ref="P387" r:id="rId516" display="Folder" xr:uid="{6B5C82E7-EB5A-4794-BC47-9D00439C413C}"/>
    <hyperlink ref="AN387" r:id="rId517" display="Folder" xr:uid="{212D0EC1-35FA-4A62-A863-014DD2EFD283}"/>
    <hyperlink ref="K388" r:id="rId518" display="pdf" xr:uid="{648F117C-DD4A-4EA8-971D-B0FFB69B2371}"/>
    <hyperlink ref="M388" r:id="rId519" display="pdf" xr:uid="{933B2BD2-C3F8-490E-86DA-B382EB8D8656}"/>
    <hyperlink ref="P388" r:id="rId520" display="Folder" xr:uid="{E02CC7B1-E158-4488-A52E-80A65CEBA8F4}"/>
    <hyperlink ref="AN388" r:id="rId521" display="Folder" xr:uid="{A62A0352-676C-4576-B42D-BB955436B0B8}"/>
    <hyperlink ref="K389" r:id="rId522" display="pdf" xr:uid="{75788708-0F9A-4000-A529-03B6997F4655}"/>
    <hyperlink ref="M389" r:id="rId523" display="pdf" xr:uid="{26302726-40E5-4536-8C8F-3EB9F255D674}"/>
    <hyperlink ref="P389" r:id="rId524" display="Folder" xr:uid="{A8BBE53A-90C2-49D2-920D-9EC6B9C06C66}"/>
    <hyperlink ref="AN389" r:id="rId525" display="Folder" xr:uid="{E814A54D-650B-4CEB-9E06-E2A7F5089BB6}"/>
    <hyperlink ref="K390" r:id="rId526" display="pdf" xr:uid="{C42AD613-8967-426F-B08B-7DBF8045482E}"/>
    <hyperlink ref="M390" r:id="rId527" display="pdf" xr:uid="{0A3DF2B0-B357-4082-A3C2-0ABD1AEB2F41}"/>
    <hyperlink ref="P390" r:id="rId528" display="Folder" xr:uid="{B86AFE9C-B64E-45E1-9AEA-AEB0D3B981DC}"/>
    <hyperlink ref="AN390" r:id="rId529" display="Folder" xr:uid="{70E27B16-4C0B-4F6F-8F2A-32437C93E210}"/>
    <hyperlink ref="K391" r:id="rId530" display="pdf" xr:uid="{57F0BB16-48E2-4BC0-BDB1-DDDE0245846E}"/>
    <hyperlink ref="M391" r:id="rId531" display="pdf" xr:uid="{38DAC4E6-0B72-4538-BDEF-F9CEC24CC272}"/>
    <hyperlink ref="P391" r:id="rId532" display="Folder" xr:uid="{3CA86639-12BF-4FA6-8524-B7E591FB65DB}"/>
    <hyperlink ref="AN391" r:id="rId533" display="Folder" xr:uid="{9B08B72E-7577-4847-B569-6C3957D44676}"/>
    <hyperlink ref="K382" r:id="rId534" display="pdf" xr:uid="{E9A4FEB2-6F94-4984-BC0D-8FF50D2319A2}"/>
    <hyperlink ref="M382" r:id="rId535" display="pdf" xr:uid="{23EF69C5-9AAB-4CD4-BAC7-0845DE3C8191}"/>
    <hyperlink ref="P382" r:id="rId536" display="Folder" xr:uid="{65B4C132-FFE9-412C-9668-266DD19B08A1}"/>
    <hyperlink ref="K383" r:id="rId537" display="pdf" xr:uid="{A14604FE-B4D5-4E24-94A3-08A948551685}"/>
    <hyperlink ref="M383" r:id="rId538" display="pdf" xr:uid="{2EE03210-6A91-4441-B36C-406260C3FBA9}"/>
    <hyperlink ref="P383" r:id="rId539" display="Folder" xr:uid="{D8E59C88-F41E-4905-A24B-FCE49DF8E556}"/>
    <hyperlink ref="AN383" r:id="rId540" display="Folder" xr:uid="{1BFA9E17-17AF-46EB-BE14-D2DA2D3E419F}"/>
    <hyperlink ref="K384" r:id="rId541" display="pdf" xr:uid="{01435B08-41DC-4A7A-9393-3E9398CDAB0E}"/>
    <hyperlink ref="M384" r:id="rId542" display="pdf" xr:uid="{2EAE2728-F749-45F9-B7BC-353C8E447188}"/>
    <hyperlink ref="P384" r:id="rId543" display="Folder" xr:uid="{5BF361EF-AA36-4F51-A73A-8268710F1B9F}"/>
    <hyperlink ref="AN384" r:id="rId544" display="Folder" xr:uid="{A0B8B7C5-F077-47AB-8EEA-3AE567BE6F91}"/>
    <hyperlink ref="K385" r:id="rId545" display="pdf" xr:uid="{BF5B4895-A77E-4121-A204-28725B1443C0}"/>
    <hyperlink ref="M385" r:id="rId546" display="pdf" xr:uid="{784BFC00-DCBB-4B00-B63E-DCB13F6882A4}"/>
    <hyperlink ref="P385" r:id="rId547" display="Folder" xr:uid="{0541C81C-46D8-4B08-844B-0F02BF1C327D}"/>
    <hyperlink ref="AN385" r:id="rId548" display="Folder" xr:uid="{90838BF6-91EC-4DFC-9B01-740EE9024BE2}"/>
    <hyperlink ref="K386" r:id="rId549" display="pdf" xr:uid="{4C2A7F9F-D109-4803-8BF2-FAFA91318231}"/>
    <hyperlink ref="M386" r:id="rId550" display="pdf" xr:uid="{75B9B64C-8565-4700-A7FC-56D152A3E1E2}"/>
    <hyperlink ref="P386" r:id="rId551" display="Folder" xr:uid="{F647E64C-81AC-4D2D-BCDA-3BC020EF5E94}"/>
    <hyperlink ref="AN386" r:id="rId552" display="Folder" xr:uid="{2F088E5C-2978-4D78-9564-33269FC1968E}"/>
    <hyperlink ref="K376" r:id="rId553" display="pdf" xr:uid="{2BE73163-D3EE-4B55-A32F-1B2E654F391B}"/>
    <hyperlink ref="M376" r:id="rId554" display="pdf" xr:uid="{4B9008D7-57E4-4C1E-81CC-5536DA8D566D}"/>
    <hyperlink ref="P376" r:id="rId555" display="Folder" xr:uid="{6E63B99E-EB13-4F6B-BAEC-2460CA1AD471}"/>
    <hyperlink ref="K377" r:id="rId556" display="pdf" xr:uid="{26D7AA73-0C1F-4984-B444-38E4858C9DF8}"/>
    <hyperlink ref="M377" r:id="rId557" display="pdf" xr:uid="{A01670B6-DD15-427F-88C4-3DE245C3A705}"/>
    <hyperlink ref="P377" r:id="rId558" display="Folder" xr:uid="{760AD804-BA5F-457E-94EC-2E45EC153C31}"/>
    <hyperlink ref="K378" r:id="rId559" display="pdf" xr:uid="{4E554B2E-AC2A-4F8F-8964-0A19423248D5}"/>
    <hyperlink ref="M378" r:id="rId560" display="pdf" xr:uid="{8867390E-F3AC-4265-8931-63A69165A69F}"/>
    <hyperlink ref="P378" r:id="rId561" display="Folder" xr:uid="{D34A43A6-6E75-4451-9B74-65A51086A275}"/>
    <hyperlink ref="K379" r:id="rId562" display="pdf" xr:uid="{5726D6B5-14A9-40FC-A0EF-FE6487E86C56}"/>
    <hyperlink ref="M379" r:id="rId563" display="pdf" xr:uid="{E4B79500-BD65-4058-9C13-5DAF8D4417F2}"/>
    <hyperlink ref="P379" r:id="rId564" display="Folder" xr:uid="{8F99D794-9303-4E15-81F3-0FE675189D96}"/>
    <hyperlink ref="K380" r:id="rId565" display="pdf" xr:uid="{1115D352-61ED-40C2-9155-E47DA41D4533}"/>
    <hyperlink ref="M380" r:id="rId566" display="pdf" xr:uid="{F32F1283-C63A-49DD-8D30-E91D23E95DDE}"/>
    <hyperlink ref="P380" r:id="rId567" display="Folder" xr:uid="{1E693FB5-E104-4BAF-A5C2-27E7AD243382}"/>
    <hyperlink ref="K381" r:id="rId568" display="pdf" xr:uid="{7F2F76F3-2359-4971-92D3-117A9C018DA2}"/>
    <hyperlink ref="M381" r:id="rId569" display="pdf" xr:uid="{FDEECA3C-CB67-4F1A-B941-EC875740DDD0}"/>
    <hyperlink ref="P381" r:id="rId570" display="Folder" xr:uid="{0F2E5D18-E783-4016-8FBE-230C4C7258FD}"/>
    <hyperlink ref="AN377" r:id="rId571" display="Folder" xr:uid="{447D72CA-6457-40E7-A560-E8C4A7D25CFA}"/>
    <hyperlink ref="AN378" r:id="rId572" display="Folder" xr:uid="{B596AB3E-D7E9-4236-824C-1609949A2DC6}"/>
    <hyperlink ref="AN379" r:id="rId573" display="Folder" xr:uid="{8BF70F91-274C-449F-AF1B-959E0E6B1B4E}"/>
    <hyperlink ref="AN380" r:id="rId574" display="Folder" xr:uid="{BC52AEE5-FEFE-4172-B94C-736C37E0FEA0}"/>
    <hyperlink ref="AN381" r:id="rId575" display="Folder" xr:uid="{99462ACA-FE1A-46EF-A7E5-B6FFE53CEFCF}"/>
    <hyperlink ref="AN382" r:id="rId576" display="Folder" xr:uid="{CC09CD79-91F2-41F2-BD08-A4C092A86C1E}"/>
    <hyperlink ref="AN361" r:id="rId577" display="Folder" xr:uid="{7F5579B1-27B2-41A3-B668-723FAE919AE4}"/>
    <hyperlink ref="AN362" r:id="rId578" display="Folder" xr:uid="{D42F2DC5-BFF3-4D90-BFB2-4003F920D4E7}"/>
    <hyperlink ref="AN363" r:id="rId579" display="Folder" xr:uid="{7C8A6796-C246-4F24-B20A-CBF98140EF4D}"/>
    <hyperlink ref="AN364" r:id="rId580" display="Folder" xr:uid="{A57CD2C2-E871-4D6C-B4A5-9B9C5B38B25F}"/>
    <hyperlink ref="AN365" r:id="rId581" display="Folder" xr:uid="{766F0AD6-244E-4500-90C8-36630E90EAA7}"/>
    <hyperlink ref="AN366" r:id="rId582" display="Folder" xr:uid="{D2DC8E09-04E8-425B-83D7-59A670FC016A}"/>
    <hyperlink ref="AN367" r:id="rId583" display="Folder" xr:uid="{8E9AB6A1-E0AA-419F-AAAD-F199D26114D7}"/>
    <hyperlink ref="AN368" r:id="rId584" display="Folder" xr:uid="{816BC524-E97E-4632-A50C-8BD16D898EF3}"/>
    <hyperlink ref="AN369" r:id="rId585" display="Folder" xr:uid="{1A8539D5-A760-4D26-AC56-0F068154467C}"/>
    <hyperlink ref="AN370" r:id="rId586" display="Folder" xr:uid="{61602280-174D-440A-9BC1-5F285C806450}"/>
    <hyperlink ref="AN371" r:id="rId587" display="Folder" xr:uid="{32988225-14F4-4B70-908A-FD331C24DC4E}"/>
    <hyperlink ref="AN372" r:id="rId588" display="Folder" xr:uid="{9406AD43-178E-48C2-9956-B6BCD8192865}"/>
    <hyperlink ref="AN373" r:id="rId589" display="Folder" xr:uid="{44EF1F51-74A5-49F7-9A82-AB1695BAFCAE}"/>
    <hyperlink ref="AN374" r:id="rId590" display="Folder" xr:uid="{B3D03F4E-DBD2-4A98-AE8C-DE881B7B9A89}"/>
    <hyperlink ref="AN375" r:id="rId591" display="Folder" xr:uid="{E3529524-8E7F-4E1A-ADC5-C789400F8C77}"/>
    <hyperlink ref="AN376" r:id="rId592" display="Folder" xr:uid="{C972F628-7622-454B-8084-C66EB7EF54C4}"/>
    <hyperlink ref="AD94" r:id="rId593" xr:uid="{00A051D5-9A9F-4CA8-B0AD-337589FEFDD3}"/>
    <hyperlink ref="AD228" r:id="rId594" xr:uid="{5F9ADA6B-2B21-4577-BE8A-1DE06C8E56F0}"/>
    <hyperlink ref="K361" r:id="rId595" display="pdf" xr:uid="{872576A4-FD37-44A2-B03E-6EC90833F5BD}"/>
    <hyperlink ref="K362" r:id="rId596" display="pdf" xr:uid="{D380C732-66BB-4C58-8347-BBE32205930C}"/>
    <hyperlink ref="K363" r:id="rId597" display="pdf" xr:uid="{B94478A3-5DC9-45F4-BF58-A4FA272BF4D5}"/>
    <hyperlink ref="K364" r:id="rId598" display="pdf" xr:uid="{6A9C8710-68B7-4C05-8204-4D64D86EC089}"/>
    <hyperlink ref="K365" r:id="rId599" display="pdf" xr:uid="{33CB1366-BE7E-4671-B84A-71B14A29C62B}"/>
    <hyperlink ref="K366" r:id="rId600" display="pdf" xr:uid="{61FFD43A-F4A9-4CA3-BD2D-53AAC6202B6D}"/>
    <hyperlink ref="K367" r:id="rId601" display="pdf" xr:uid="{5AFB5B0D-F01B-4775-82B1-0178D81D7704}"/>
    <hyperlink ref="K368" r:id="rId602" display="pdf" xr:uid="{61E5605D-0A20-431D-B0C5-E4767A6A1C5E}"/>
    <hyperlink ref="K369" r:id="rId603" display="pdf" xr:uid="{21326906-F319-44D5-BE8D-F06017AF3F01}"/>
    <hyperlink ref="K370" r:id="rId604" display="pdf" xr:uid="{84A969F6-BE9E-4BDC-99C6-3ED73224B988}"/>
    <hyperlink ref="K371" r:id="rId605" display="pdf" xr:uid="{9FB4B42F-195D-4C56-8631-50DF07F98498}"/>
    <hyperlink ref="K372" r:id="rId606" display="pdf" xr:uid="{E6D731E0-6EFD-44D4-ACD5-F1E5415181A0}"/>
    <hyperlink ref="K373" r:id="rId607" display="pdf" xr:uid="{03149B36-5291-4AD0-8A04-AFAB15041095}"/>
    <hyperlink ref="K374" r:id="rId608" display="pdf" xr:uid="{E5F177B4-5062-45F1-81A6-2359B23B5A68}"/>
    <hyperlink ref="K375" r:id="rId609" display="pdf" xr:uid="{8FD1E533-321F-4D87-8244-D3510A2C044D}"/>
    <hyperlink ref="K342" r:id="rId610" display="pdf" xr:uid="{9ED87311-0F34-42DC-BCA3-AE9AF80C4ED4}"/>
    <hyperlink ref="M342" r:id="rId611" display="pdf" xr:uid="{3378749D-49C8-44DB-81E5-DC3E4DBA3290}"/>
    <hyperlink ref="P342" r:id="rId612" display="Folder" xr:uid="{D601FD39-4334-42F2-9779-B64F24F3BE39}"/>
    <hyperlink ref="K343" r:id="rId613" display="pdf" xr:uid="{2429DC09-BF23-4851-B35C-9981975D45DA}"/>
    <hyperlink ref="M343" r:id="rId614" display="pdf" xr:uid="{5DBB53C6-F1C3-485E-829F-B12EE42AA521}"/>
    <hyperlink ref="P343" r:id="rId615" display="Folder" xr:uid="{A9925E6C-E8C9-4B48-820A-6BF8922F9855}"/>
    <hyperlink ref="K344" r:id="rId616" display="pdf" xr:uid="{10F2CD08-4709-41AC-9C2B-830E4BC3A6C3}"/>
    <hyperlink ref="M344" r:id="rId617" display="pdf" xr:uid="{00FCB6DC-AB81-4711-9857-FC8EE9200335}"/>
    <hyperlink ref="P344" r:id="rId618" display="Folder" xr:uid="{5CE8A6B5-4559-4E31-8427-D68D6F4B0BAD}"/>
    <hyperlink ref="K345" r:id="rId619" display="pdf" xr:uid="{EF3AABA5-16BF-4DEA-AFF8-1F01A0B13F77}"/>
    <hyperlink ref="M345" r:id="rId620" display="pdf" xr:uid="{E7416DDA-622C-408A-AC0B-E78EB87FFB6E}"/>
    <hyperlink ref="P345" r:id="rId621" display="Folder" xr:uid="{D004137A-8FE9-439B-BA15-62317CC05CD4}"/>
    <hyperlink ref="K332" r:id="rId622" display="pdf" xr:uid="{2F6C1E9C-F8F1-4A75-BE66-2ECBD1335538}"/>
    <hyperlink ref="M332" r:id="rId623" display="pdf" xr:uid="{95E693A2-8CC7-4065-BF40-8C560DD30400}"/>
    <hyperlink ref="P332" r:id="rId624" display="Folder" xr:uid="{F1BC1D84-57A7-4EA2-8795-42D1BBBDE3AF}"/>
    <hyperlink ref="K333" r:id="rId625" display="pdf" xr:uid="{779CD839-92F5-41EA-8EB3-1BB63D4F5D70}"/>
    <hyperlink ref="M333" r:id="rId626" display="pdf" xr:uid="{ECA34111-487D-4435-B101-BA465E8E449A}"/>
    <hyperlink ref="P333" r:id="rId627" display="Folder" xr:uid="{2C02F33A-0646-406A-A7F1-A870F6493CFE}"/>
    <hyperlink ref="K334" r:id="rId628" display="pdf" xr:uid="{CB343319-5FBB-4BB5-AA98-44F9E0537FA5}"/>
    <hyperlink ref="M334" r:id="rId629" display="pdf" xr:uid="{78B9DD79-8199-4DB5-80D4-A0A590779AD4}"/>
    <hyperlink ref="P334" r:id="rId630" display="Folder" xr:uid="{334394D0-A93C-4880-AB65-18310900C3F5}"/>
    <hyperlink ref="K335" r:id="rId631" display="pdf" xr:uid="{25FF69AD-F1FA-4E48-B562-8B0449BE8118}"/>
    <hyperlink ref="M335" r:id="rId632" display="pdf" xr:uid="{0D83D424-49D1-42D7-9EDD-7E2E90AC9221}"/>
    <hyperlink ref="P335" r:id="rId633" display="Folder" xr:uid="{3F49F31D-0F8A-43DB-9790-85D6C20F6168}"/>
    <hyperlink ref="K336" r:id="rId634" display="pdf" xr:uid="{CAF397C6-1CCC-47D5-9494-2524EEC26263}"/>
    <hyperlink ref="M336" r:id="rId635" display="pdf" xr:uid="{7011EE31-1F84-4F3A-8547-52E1E0D5E290}"/>
    <hyperlink ref="P336" r:id="rId636" display="Folder" xr:uid="{B065AFF5-829A-458A-BF7F-DFE833925DBC}"/>
    <hyperlink ref="K337" r:id="rId637" display="pdf" xr:uid="{E9AD7C20-46B6-4F53-8EBA-2A52DEA62514}"/>
    <hyperlink ref="M337" r:id="rId638" display="pdf" xr:uid="{A5FE686E-AADB-4CDB-9020-E06D5E474647}"/>
    <hyperlink ref="P337" r:id="rId639" display="Folder" xr:uid="{279DE4A4-BF33-40AF-A542-3C6A74296D72}"/>
    <hyperlink ref="K338" r:id="rId640" display="pdf" xr:uid="{9182E529-B76A-4581-B0FD-957093C54E0A}"/>
    <hyperlink ref="M338" r:id="rId641" display="pdf" xr:uid="{91759027-F990-492F-8107-8645514EB689}"/>
    <hyperlink ref="P338" r:id="rId642" display="Folder" xr:uid="{ADEA7088-609B-4421-9E2E-FB1E5F4E7C6B}"/>
    <hyperlink ref="K339" r:id="rId643" display="pdf" xr:uid="{2D61DB17-89D8-4126-9DEB-F09B628A9472}"/>
    <hyperlink ref="M339" r:id="rId644" display="pdf" xr:uid="{B59BFD9B-0217-4E62-9EBD-638F0B9B1D26}"/>
    <hyperlink ref="P339" r:id="rId645" display="Folder" xr:uid="{446844BB-CE8C-4578-A18C-0D732FED95B7}"/>
    <hyperlink ref="K340" r:id="rId646" display="pdf" xr:uid="{B62E0154-1224-4A27-9C75-E1614DDB0903}"/>
    <hyperlink ref="M340" r:id="rId647" display="pdf" xr:uid="{1C1B2BB1-EB83-451C-8366-DB220EA4C9CD}"/>
    <hyperlink ref="P340" r:id="rId648" display="Folder" xr:uid="{C78DD6D7-5151-47C3-8B0B-5DB955D2F198}"/>
    <hyperlink ref="K341" r:id="rId649" display="pdf" xr:uid="{26B24C3B-2E10-4CF5-B9DC-41FE1B4E1A9B}"/>
    <hyperlink ref="M341" r:id="rId650" display="pdf" xr:uid="{81F689E7-9105-40CA-8C95-DE0B2575275F}"/>
    <hyperlink ref="P341" r:id="rId651" display="Folder" xr:uid="{ACFA045A-1732-4B53-82B4-F96A57EC981D}"/>
    <hyperlink ref="K331" r:id="rId652" display="pdf" xr:uid="{2A0729C9-C1F1-41C4-BC73-1713F6B1E2FA}"/>
    <hyperlink ref="M331" r:id="rId653" display="pdf" xr:uid="{28687732-743A-49AA-9DAB-81815B95E834}"/>
    <hyperlink ref="P331" r:id="rId654" display="Folder" xr:uid="{8DEB46CA-D71E-4692-B10D-9ECAF7B385DA}"/>
    <hyperlink ref="AN315" r:id="rId655" display="Folder" xr:uid="{DAD3D1A2-34B8-41F2-84E1-1F25D9DABCA0}"/>
    <hyperlink ref="P315" r:id="rId656" display="Folder" xr:uid="{A2AA9731-2FEA-4C8C-8359-098AAF01B44E}"/>
    <hyperlink ref="M315" r:id="rId657" display="../Forms/AllItems.aspx?id=%2Fsites%2FSALES%2FShared%20Documents%2FSales%5FDossier%2FK21x.013/1LO/XFJA002.pdf&amp;parent=%2Fsites%2FSALES%2FShared%20Documents%2FSales%5FDossier%2FK21x.013/1LO" xr:uid="{B785C4F0-DB70-4FA9-8C78-8ECCE0DCFC83}"/>
    <hyperlink ref="K315" r:id="rId658" display="../Forms/AllItems.aspx?id=%2Fsites%2FSALES%2FShared%20Documents%2FSales%5FDossier%2FK21x.013/1LO/LMJA019.pdf&amp;parent=%2Fsites%2FSALES%2FShared%20Documents%2FSales%5FDossier%2FK21x.013/1LO" xr:uid="{E86DF0DD-F81E-494F-B2D3-52F43EB2AED3}"/>
    <hyperlink ref="AN314" r:id="rId659" display="Folder" xr:uid="{C18958CE-DC76-40D2-ADA3-7E22CEB48539}"/>
    <hyperlink ref="P314" r:id="rId660" display="Folder" xr:uid="{3FE27009-A6CE-43D2-B7A4-F70E6C47599A}"/>
    <hyperlink ref="M314" r:id="rId661" display="../Forms/AllItems.aspx?id=%2Fsites%2FSALES%2FShared%20Documents%2FSales%5FDossier%2FK21x.012/1LO/XFJA003.pdf&amp;parent=%2Fsites%2FSALES%2FShared%20Documents%2FSales%5FDossier%2FK21x.012/1LO" xr:uid="{AC0CEC53-65F6-4DF9-804D-EC66D8653004}"/>
    <hyperlink ref="K314" r:id="rId662" display="../Forms/AllItems.aspx?id=%2Fsites%2FSALES%2FShared%20Documents%2FSales%5FDossier%2FK21x.012/1LO/LMJA020.pdf&amp;parent=%2Fsites%2FSALES%2FShared%20Documents%2FSales%5FDossier%2FK21x.012/1LO" xr:uid="{C8BB911B-CAFE-47D0-B199-AC18A42A7FE5}"/>
    <hyperlink ref="K303" r:id="rId663" display="../Forms/AllItems.aspx?id=%2Fsites%2FSALES%2FShared%20Documents%2FSales%5FDossier%2FK21x.002/1LO/XZZ344m.pdf&amp;parent=%2Fsites%2FSALES%2FShared%20Documents%2FSales%5FDossier%2FK21x.002/1LO" xr:uid="{1CECDD82-5379-45C8-883F-AD23C76446A8}"/>
    <hyperlink ref="M303" r:id="rId664" display="../Forms/AllItems.aspx?id=%2Fsites%2FSALES%2FShared%20Documents%2FSales%5FDossier%2FK21x.002/1LO/XZZ364.pdf&amp;parent=%2Fsites%2FSALES%2FShared%20Documents%2FSales%5FDossier%2FK21x.002/1LO" xr:uid="{06B7612C-ABF8-49BD-A788-1F9E5BD1EE89}"/>
    <hyperlink ref="P303" r:id="rId665" display="Folder" xr:uid="{7B6A2D53-168E-4F37-8398-CECC443A9717}"/>
    <hyperlink ref="AN303" r:id="rId666" display="Folder" xr:uid="{812F69B7-0FDF-4C5A-BAD1-3F0F29872FDA}"/>
    <hyperlink ref="K304" r:id="rId667" display="../Forms/AllItems.aspx?id=%2Fsites%2FSALES%2FShared%20Documents%2FSales%5FDossier%2FK21x.001/1LO/LMJA003.pdf&amp;parent=%2Fsites%2FSALES%2FShared%20Documents%2FSales%5FDossier%2FK21x.001/1LO" xr:uid="{AEA6126A-9510-4295-84CC-F9E66E3EC987}"/>
    <hyperlink ref="M304" r:id="rId668" display="../Forms/AllItems.aspx?id=%2Fsites%2FSALES%2FShared%20Documents%2FSales%5FDossier%2FK21x.001/1LO/XFJA001.pdf&amp;parent=%2Fsites%2FSALES%2FShared%20Documents%2FSales%5FDossier%2FK21x.001/1LO" xr:uid="{19525279-3A49-470B-B22A-B9F4C2FC1F8E}"/>
    <hyperlink ref="P304" r:id="rId669" display="Folder" xr:uid="{70E104A8-5F28-4256-A826-7CCEF5439ABD}"/>
    <hyperlink ref="AN304" r:id="rId670" display="Folder" xr:uid="{5D04D814-B3D4-45EF-9002-64A663A1B0ED}"/>
    <hyperlink ref="K305" r:id="rId671" display="../Forms/AllItems.aspx?id=%2Fsites%2FSALES%2FShared%20Documents%2FSales%5FDossier%2FK21x.003/1LO/LMJA002.pdf&amp;parent=%2Fsites%2FSALES%2FShared%20Documents%2FSales%5FDossier%2FK21x.003/1LO" xr:uid="{50587B09-A103-4FB3-9949-D896DDBBE706}"/>
    <hyperlink ref="M305" r:id="rId672" display="../Forms/AllItems.aspx?id=%2Fsites%2FSALES%2FShared%20Documents%2FSales%5FDossier%2FK21x.003/1LO/XFJA001.pdf&amp;parent=%2Fsites%2FSALES%2FShared%20Documents%2FSales%5FDossier%2FK21x.003/1LO" xr:uid="{AEB370D7-0045-4AD4-87AE-39B25BCCDAC1}"/>
    <hyperlink ref="P305" r:id="rId673" display="Folder" xr:uid="{A8B6C9F2-3D9D-4BE6-9AA2-246E7A6BFBC1}"/>
    <hyperlink ref="AN305" r:id="rId674" display="Folder" xr:uid="{4FD9A772-F897-4A1F-A602-55679B98DCE6}"/>
    <hyperlink ref="K306" r:id="rId675" display="../Forms/AllItems.aspx?id=%2Fsites%2FSALES%2FShared%20Documents%2FSales%5FDossier%2FK21x.004/1LO/LMJA004.pdf&amp;parent=%2Fsites%2FSALES%2FShared%20Documents%2FSales%5FDossier%2FK21x.004/1LO" xr:uid="{C1012F8D-1F61-4E83-89A4-D6D46AF0226F}"/>
    <hyperlink ref="M306" r:id="rId676" display="../Forms/AllItems.aspx?id=%2Fsites%2FSALES%2FShared%20Documents%2FSales%5FDossier%2FK21x.004/1LO/XFJA003.pdf&amp;parent=%2Fsites%2FSALES%2FShared%20Documents%2FSales%5FDossier%2FK21x.004/1LO" xr:uid="{14EA11F7-491C-4ACB-97A8-7E1968430F84}"/>
    <hyperlink ref="P306" r:id="rId677" display="Folder" xr:uid="{4665DEC9-2F1E-4078-B9BE-E27C1AE6B36C}"/>
    <hyperlink ref="AN306" r:id="rId678" display="Folder" xr:uid="{F747585E-C6B8-4A55-942B-03E4CEAF96F3}"/>
    <hyperlink ref="K307" r:id="rId679" display="../Forms/AllItems.aspx?id=%2Fsites%2FSALES%2FShared%20Documents%2FSales%5FDossier%2FK21x.005/1LO/LMJA006.pdf&amp;parent=%2Fsites%2FSALES%2FShared%20Documents%2FSales%5FDossier%2FK21x.005/1LO" xr:uid="{224D021F-74DD-4895-8EE1-28D43962F672}"/>
    <hyperlink ref="M307" r:id="rId680" display="../Forms/AllItems.aspx?id=%2Fsites%2FSALES%2FShared%20Documents%2FSales%5FDossier%2FK21x.005/1LO/XFJA001.pdf&amp;parent=%2Fsites%2FSALES%2FShared%20Documents%2FSales%5FDossier%2FK21x.005/1LO" xr:uid="{0BFC50A2-E6DF-45A4-BA09-50C281761FD6}"/>
    <hyperlink ref="P307" r:id="rId681" display="Folder" xr:uid="{E1837A80-6065-4697-8F0C-6654F8A81DAA}"/>
    <hyperlink ref="AN307" r:id="rId682" display="Folder" xr:uid="{5441F2DD-2728-486B-9A17-C3500A07339B}"/>
    <hyperlink ref="K308" r:id="rId683" display="../Forms/AllItems.aspx?id=%2Fsites%2FSALES%2FShared%20Documents%2FSales%5FDossier%2FK21x.006/1LO/LMJA005.pdf&amp;parent=%2Fsites%2FSALES%2FShared%20Documents%2FSales%5FDossier%2FK21x.006/1LO" xr:uid="{613FCF9B-5226-4EF7-98C2-EABBAC7329D5}"/>
    <hyperlink ref="M308" r:id="rId684" display="../Forms/AllItems.aspx?id=%2Fsites%2FSALES%2FShared%20Documents%2FSales%5FDossier%2FK21x.006/1LO/XFJA003.pdf&amp;parent=%2Fsites%2FSALES%2FShared%20Documents%2FSales%5FDossier%2FK21x.006/1LO" xr:uid="{4D15E9B6-06DF-4314-A04E-6D5263A8B74F}"/>
    <hyperlink ref="P308" r:id="rId685" display="Folder" xr:uid="{61CED704-C762-4B86-A5DA-FCB6A94AAF73}"/>
    <hyperlink ref="AN308" r:id="rId686" display="Folder" xr:uid="{EEDFE9D0-B862-419B-8B83-CC4EC2060E3E}"/>
    <hyperlink ref="K309" r:id="rId687" display="../Forms/AllItems.aspx?id=%2Fsites%2FSALES%2FShared%20Documents%2FSales%5FDossier%2FK21x.007/1LO/LMJA008.pdf&amp;parent=%2Fsites%2FSALES%2FShared%20Documents%2FSales%5FDossier%2FK21x.007/1LO" xr:uid="{147458ED-B379-4879-9CA9-B0ACEB23B8C3}"/>
    <hyperlink ref="M309" r:id="rId688" display="../Forms/AllItems.aspx?id=%2Fsites%2FSALES%2FShared%20Documents%2FSales%5FDossier%2FK21x.007/1LO/XFJA003.pdf&amp;parent=%2Fsites%2FSALES%2FShared%20Documents%2FSales%5FDossier%2FK21x.007/1LO" xr:uid="{96E31458-D70C-4037-A96E-955849A28D73}"/>
    <hyperlink ref="P309" r:id="rId689" display="Folder" xr:uid="{A2B5C40F-FF76-4845-AAC8-94B8400D48D1}"/>
    <hyperlink ref="AN309" r:id="rId690" display="Folder" xr:uid="{B87C503D-C03B-4CBF-B873-657416355CCA}"/>
    <hyperlink ref="K310" r:id="rId691" display="../Forms/AllItems.aspx?id=%2Fsites%2FSALES%2FShared%20Documents%2FSales%5FDossier%2FK21x.008/1LO/LMJA013.pdf&amp;parent=%2Fsites%2FSALES%2FShared%20Documents%2FSales%5FDossier%2FK21x.008/1LO" xr:uid="{0951079C-81AD-4790-B36F-666DB34A90A8}"/>
    <hyperlink ref="M310" r:id="rId692" display="../Forms/AllItems.aspx?id=%2Fsites%2FSALES%2FShared%20Documents%2FSales%5FDossier%2FK21x.008/1LO/XFJA002.pdf&amp;parent=%2Fsites%2FSALES%2FShared%20Documents%2FSales%5FDossier%2FK21x.008/1LO" xr:uid="{16CC6CE2-1525-493F-8701-8F0602669C08}"/>
    <hyperlink ref="P310" r:id="rId693" display="Folder" xr:uid="{C2944DE0-7908-4E5E-9D7F-B901919EF7F7}"/>
    <hyperlink ref="AN310" r:id="rId694" display="Folder" xr:uid="{5945E273-A35F-467F-BA57-DA6E3AE4A378}"/>
    <hyperlink ref="K311" r:id="rId695" display="../Forms/AllItems.aspx?id=%2Fsites%2FSALES%2FShared%20Documents%2FSales%5FDossier%2FK21x.009/1LO/LMJA014.pdf&amp;parent=%2Fsites%2FSALES%2FShared%20Documents%2FSales%5FDossier%2FK21x.009/1LO" xr:uid="{6C2616BD-912D-40FE-A1DA-25C6191075E4}"/>
    <hyperlink ref="M311" r:id="rId696" display="../Forms/AllItems.aspx?id=%2Fsites%2FSALES%2FShared%20Documents%2FSales%5FDossier%2FK21x.009/1LO/XFJA003.pdf&amp;parent=%2Fsites%2FSALES%2FShared%20Documents%2FSales%5FDossier%2FK21x.009/1LO" xr:uid="{2940B763-9E46-491B-B1B5-94B28A25F19C}"/>
    <hyperlink ref="P311" r:id="rId697" display="Folder" xr:uid="{23BCAF64-5307-4192-B1A4-600368DDF29D}"/>
    <hyperlink ref="AN311" r:id="rId698" display="Folder" xr:uid="{887EDBCE-7131-439E-92F3-BC92172885EB}"/>
    <hyperlink ref="K312" r:id="rId699" display="../Forms/AllItems.aspx?id=%2Fsites%2FSALES%2FShared%20Documents%2FSales%5FDossier%2FK21x.010/1LO/LMJA015.pdf&amp;parent=%2Fsites%2FSALES%2FShared%20Documents%2FSales%5FDossier%2FK21x.010/1LO" xr:uid="{5108D7A8-D85E-42C9-8F0B-AD7ACC10AD5F}"/>
    <hyperlink ref="M312" r:id="rId700" display="../Forms/AllItems.aspx?id=%2Fsites%2FSALES%2FShared%20Documents%2FSales%5FDossier%2FK21x.010/1LO/XFJA009.pdf&amp;parent=%2Fsites%2FSALES%2FShared%20Documents%2FSales%5FDossier%2FK21x.010/1LO" xr:uid="{885A7006-DF42-4024-AECA-4AE42648DFE5}"/>
    <hyperlink ref="P312" r:id="rId701" display="Folder" xr:uid="{FD94B9C6-C06C-4EA3-8E09-87978A8D8CF0}"/>
    <hyperlink ref="AN312" r:id="rId702" display="Folder" xr:uid="{5934F1ED-9BB4-48D1-87F0-891F9DD3D9DE}"/>
    <hyperlink ref="K313" r:id="rId703" display="../Forms/AllItems.aspx?id=%2Fsites%2FSALES%2FShared%20Documents%2FSales%5FDossier%2FK21x.011/1LO/LMJA016.pdf&amp;parent=%2Fsites%2FSALES%2FShared%20Documents%2FSales%5FDossier%2FK21x.011/1LO" xr:uid="{CAB84CB3-450D-493F-A1A7-6FB9475C09D6}"/>
    <hyperlink ref="M313" r:id="rId704" display="../Forms/AllItems.aspx?id=%2Fsites%2FSALES%2FShared%20Documents%2FSales%5FDossier%2FK21x.011/1LO/XFJA008.pdf&amp;parent=%2Fsites%2FSALES%2FShared%20Documents%2FSales%5FDossier%2FK21x.011/1LO" xr:uid="{987AD980-766B-48A2-A0BF-E8CD082451DE}"/>
    <hyperlink ref="P313" r:id="rId705" display="Folder" xr:uid="{584F1EE8-F855-4AF4-A0A8-DDABCECBD471}"/>
    <hyperlink ref="AN313" r:id="rId706" display="Folder" xr:uid="{BECD53C6-DD2E-4B77-BAC3-3F3DE5FD3D91}"/>
    <hyperlink ref="AD300" r:id="rId707" xr:uid="{76257DD7-1F67-4D1B-A9FC-4E891ADDF3BD}"/>
  </hyperlinks>
  <pageMargins left="0.25" right="0.25" top="0.75" bottom="0.75" header="0.3" footer="0.3"/>
  <pageSetup paperSize="8" scale="30" fitToHeight="0" orientation="portrait" r:id="rId708"/>
  <legacyDrawing r:id="rId709"/>
  <tableParts count="1">
    <tablePart r:id="rId7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6FAB9F7669B64ABAC7387DF829A237" ma:contentTypeVersion="13" ma:contentTypeDescription="Create a new document." ma:contentTypeScope="" ma:versionID="754172042a91fc321609c8228b2a2f30">
  <xsd:schema xmlns:xsd="http://www.w3.org/2001/XMLSchema" xmlns:xs="http://www.w3.org/2001/XMLSchema" xmlns:p="http://schemas.microsoft.com/office/2006/metadata/properties" xmlns:ns2="80659c1e-7114-438f-a8ca-5c41c4be01a2" xmlns:ns3="509cc96d-d14e-4a71-8991-d74f81d6f330" targetNamespace="http://schemas.microsoft.com/office/2006/metadata/properties" ma:root="true" ma:fieldsID="59c53dfc89628a3e1d6d9b983dbbd649" ns2:_="" ns3:_="">
    <xsd:import namespace="80659c1e-7114-438f-a8ca-5c41c4be01a2"/>
    <xsd:import namespace="509cc96d-d14e-4a71-8991-d74f81d6f33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59c1e-7114-438f-a8ca-5c41c4be01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03cbd83-4fe9-48ef-a7e0-accdce87670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9cc96d-d14e-4a71-8991-d74f81d6f33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ac22b62-5b97-492a-ad62-2434362cc5d1}" ma:internalName="TaxCatchAll" ma:showField="CatchAllData" ma:web="509cc96d-d14e-4a71-8991-d74f81d6f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659c1e-7114-438f-a8ca-5c41c4be01a2">
      <Terms xmlns="http://schemas.microsoft.com/office/infopath/2007/PartnerControls"/>
    </lcf76f155ced4ddcb4097134ff3c332f>
    <TaxCatchAll xmlns="509cc96d-d14e-4a71-8991-d74f81d6f33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A32237-2ECD-4053-B31D-32CE43019F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59c1e-7114-438f-a8ca-5c41c4be01a2"/>
    <ds:schemaRef ds:uri="509cc96d-d14e-4a71-8991-d74f81d6f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D5B84E-6511-43D2-96A4-A13F7B6B2BFE}">
  <ds:schemaRefs>
    <ds:schemaRef ds:uri="http://schemas.microsoft.com/office/2006/metadata/properties"/>
    <ds:schemaRef ds:uri="http://schemas.microsoft.com/office/infopath/2007/PartnerControls"/>
    <ds:schemaRef ds:uri="80659c1e-7114-438f-a8ca-5c41c4be01a2"/>
    <ds:schemaRef ds:uri="509cc96d-d14e-4a71-8991-d74f81d6f330"/>
  </ds:schemaRefs>
</ds:datastoreItem>
</file>

<file path=customXml/itemProps3.xml><?xml version="1.0" encoding="utf-8"?>
<ds:datastoreItem xmlns:ds="http://schemas.openxmlformats.org/officeDocument/2006/customXml" ds:itemID="{2DAF87E0-E058-4605-B1A2-CB38B78F3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DatiSinottico</vt:lpstr>
      <vt:lpstr>DatiSinottico!Area_stampa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Mauro Adriano</dc:creator>
  <cp:keywords/>
  <dc:description/>
  <cp:lastModifiedBy>Antonio Zannoli</cp:lastModifiedBy>
  <cp:revision/>
  <dcterms:created xsi:type="dcterms:W3CDTF">2023-10-24T13:29:19Z</dcterms:created>
  <dcterms:modified xsi:type="dcterms:W3CDTF">2025-09-15T07:15:18Z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0x0101006A6FAB9F7669B64ABAC7387DF829A237</vt:lpwstr>
  </property>
  <property fmtid="{D5CDD505-2E9C-101B-9397-08002B2CF9AE}" pid="3" name="MediaServiceImageTags">
    <vt:lpwstr/>
  </property>
</Properties>
</file>