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0302\2020_6вар\Итог\"/>
    </mc:Choice>
  </mc:AlternateContent>
  <xr:revisionPtr revIDLastSave="0" documentId="13_ncr:1_{9F3A6908-D559-483F-BA2A-367AACC9A1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" sheetId="4" r:id="rId1"/>
    <sheet name="ProductSale" sheetId="6" r:id="rId2"/>
    <sheet name="Manufacturer" sheetId="8" r:id="rId3"/>
  </sheets>
  <definedNames>
    <definedName name="ExternalData_1" localSheetId="2" hidden="1">Manufacturer!$B$1:$C$51</definedName>
    <definedName name="ExternalData_1" localSheetId="0" hidden="1">Product!$A$1:$G$101</definedName>
    <definedName name="ExternalData_1" localSheetId="1" hidden="1">ProductSale!$A$1:$D$101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AF254-5C61-45BF-B5E9-89B95ABF9E96}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xr16:uid="{C30A6018-2566-4CD3-B192-543B09AD2DB3}" keepAlive="1" name="Запрос — product_s_import (3)" description="Соединение с запросом &quot;product_s_import (3)&quot; в книге." type="5" refreshedVersion="6" background="1" saveData="1">
    <dbPr connection="Provider=Microsoft.Mashup.OleDb.1;Data Source=$Workbook$;Location=product_s_import (3);Extended Properties=&quot;&quot;" command="SELECT * FROM [product_s_import (3)]"/>
  </connection>
  <connection id="3" xr16:uid="{4057A292-D080-4FB4-992D-2BB51281B7B0}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<sst xmlns="http://schemas.openxmlformats.org/spreadsheetml/2006/main" count="564" uniqueCount="285">
  <si>
    <t>Наименование товара</t>
  </si>
  <si>
    <t xml:space="preserve"> Главное изображение</t>
  </si>
  <si>
    <t xml:space="preserve"> Производитель</t>
  </si>
  <si>
    <t xml:space="preserve"> Активен?</t>
  </si>
  <si>
    <t>Super Minds. Level 4. Workbook with Online Resources</t>
  </si>
  <si>
    <t xml:space="preserve"> Cambridge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</si>
  <si>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</si>
  <si>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</si>
  <si>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</si>
  <si>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</si>
  <si>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 xml:space="preserve"> АСТ</t>
  </si>
  <si>
    <t>English for Everyone. English Vocabulary Builder</t>
  </si>
  <si>
    <t xml:space="preserve"> Dorling Kindersley</t>
  </si>
  <si>
    <t>Cracking GMAT Premium 2020 Edition. 6 Practice Tests</t>
  </si>
  <si>
    <t xml:space="preserve"> Princeton Review</t>
  </si>
  <si>
    <t>Учебник английского языка. Полный курс</t>
  </si>
  <si>
    <t xml:space="preserve"> Эксмо</t>
  </si>
  <si>
    <t>Английский без страха для тех, кому за...</t>
  </si>
  <si>
    <t>Grammarway 2. Teacher's Book. Elementary</t>
  </si>
  <si>
    <t xml:space="preserve"> Express Publishing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</si>
  <si>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</si>
  <si>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</si>
  <si>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</si>
  <si>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</si>
  <si>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</si>
  <si>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</si>
  <si>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</si>
  <si>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 xml:space="preserve"> Delta Publishing</t>
  </si>
  <si>
    <t>Вся грамматика английского языка в таблицах. Учебное пособие</t>
  </si>
  <si>
    <t xml:space="preserve"> Флинта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</si>
  <si>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</si>
  <si>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</si>
  <si>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</si>
  <si>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</si>
  <si>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</si>
  <si>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</si>
  <si>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 xml:space="preserve"> Кнорус</t>
  </si>
  <si>
    <t>Английский без барьеров. For beginners</t>
  </si>
  <si>
    <t xml:space="preserve"> Питер</t>
  </si>
  <si>
    <t>Pocket English Grammar (Карманная грамматика английского языка). Справочное пособие</t>
  </si>
  <si>
    <t xml:space="preserve"> ИНФРА-М</t>
  </si>
  <si>
    <t>Evolve. Level 1. Student's Book</t>
  </si>
  <si>
    <t>Реальный English. Как подружиться с грамматикой раз и навсегда</t>
  </si>
  <si>
    <t xml:space="preserve"> Феникс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</si>
  <si>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</si>
  <si>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</si>
  <si>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</si>
  <si>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</si>
  <si>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</si>
  <si>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</si>
  <si>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</si>
  <si>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</si>
  <si>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 xml:space="preserve"> Прометей</t>
  </si>
  <si>
    <t>Grammar in Use. Intermediate. Student's Book without Answers</t>
  </si>
  <si>
    <t>Современная английская грамматика в таблицах</t>
  </si>
  <si>
    <t xml:space="preserve"> Эксмо-Пресс</t>
  </si>
  <si>
    <t>Everyday Vocabulary + Grammar. For Intermediate Students. Учебное пособие</t>
  </si>
  <si>
    <t xml:space="preserve"> Антология</t>
  </si>
  <si>
    <t>English for Everyone. English Idioms</t>
  </si>
  <si>
    <t>Вся грамматика английского языка. Теория и практика</t>
  </si>
  <si>
    <t>Говорим по-английски</t>
  </si>
  <si>
    <t xml:space="preserve"> Виват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</si>
  <si>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</si>
  <si>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</si>
  <si>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</si>
  <si>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</si>
  <si>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</si>
  <si>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</si>
  <si>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</si>
  <si>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</si>
  <si>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</si>
  <si>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</si>
  <si>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</si>
  <si>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</si>
  <si>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 xml:space="preserve"> Яуза</t>
  </si>
  <si>
    <t>Английский язык. Фразовые глаголы</t>
  </si>
  <si>
    <t>English for Beginners: Everyday English</t>
  </si>
  <si>
    <t xml:space="preserve"> Ladybird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</si>
  <si>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</si>
  <si>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</si>
  <si>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</si>
  <si>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</si>
  <si>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</si>
  <si>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</si>
  <si>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</si>
  <si>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</si>
  <si>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</si>
  <si>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</si>
  <si>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</si>
  <si>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</si>
  <si>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</si>
  <si>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</si>
  <si>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</si>
  <si>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</si>
  <si>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</si>
  <si>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</si>
  <si>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</si>
  <si>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</si>
  <si>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</si>
  <si>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</si>
  <si>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</si>
  <si>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</si>
  <si>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</si>
  <si>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</si>
  <si>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</si>
  <si>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</si>
  <si>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</si>
  <si>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</si>
  <si>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</si>
  <si>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</si>
  <si>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</si>
  <si>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</si>
  <si>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 xml:space="preserve"> Проспект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</si>
  <si>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</si>
  <si>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</si>
  <si>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</si>
  <si>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</si>
  <si>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</si>
  <si>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</si>
  <si>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</si>
  <si>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</si>
  <si>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</si>
  <si>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</si>
  <si>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Цена</t>
  </si>
  <si>
    <t>да</t>
  </si>
  <si>
    <t>нет</t>
  </si>
  <si>
    <t>701132.jpg</t>
  </si>
  <si>
    <t>701128.jpg</t>
  </si>
  <si>
    <t>700890.jpg</t>
  </si>
  <si>
    <t>700673.jpg</t>
  </si>
  <si>
    <t>698477.jpg</t>
  </si>
  <si>
    <t>715802.jpg</t>
  </si>
  <si>
    <t>724652.jpg</t>
  </si>
  <si>
    <t>729944.jpg</t>
  </si>
  <si>
    <t>720888.jpg</t>
  </si>
  <si>
    <t>702075.jpg</t>
  </si>
  <si>
    <t>701141.jpg</t>
  </si>
  <si>
    <t>699858.jpg</t>
  </si>
  <si>
    <t>701135.jpg</t>
  </si>
  <si>
    <t>724934.jpg</t>
  </si>
  <si>
    <t>701125.jpg</t>
  </si>
  <si>
    <t>699791.jpg</t>
  </si>
  <si>
    <t>729198.jpg</t>
  </si>
  <si>
    <t>716788.jpg</t>
  </si>
  <si>
    <t>701884.jpg</t>
  </si>
  <si>
    <t>700889.jpg</t>
  </si>
  <si>
    <t>726891.jpg</t>
  </si>
  <si>
    <t>702074.jpg</t>
  </si>
  <si>
    <t>700674.jpg</t>
  </si>
  <si>
    <t>730838.jpg</t>
  </si>
  <si>
    <t>722958.jpg</t>
  </si>
  <si>
    <t>690825.jpg</t>
  </si>
  <si>
    <t>702640.jpg</t>
  </si>
  <si>
    <t>704508.jpg</t>
  </si>
  <si>
    <t>700703.jpg</t>
  </si>
  <si>
    <t>715170.jpg</t>
  </si>
  <si>
    <t>712853.jpg</t>
  </si>
  <si>
    <t>729858.jpg</t>
  </si>
  <si>
    <t>707289.jpg</t>
  </si>
  <si>
    <t>694544.jpg</t>
  </si>
  <si>
    <t>729200.jpg</t>
  </si>
  <si>
    <t>716808.jpg</t>
  </si>
  <si>
    <t>700903.jpg</t>
  </si>
  <si>
    <t>721525.jpg</t>
  </si>
  <si>
    <t>722745.jpg</t>
  </si>
  <si>
    <t>715801.jpg</t>
  </si>
  <si>
    <t>724335.jpg</t>
  </si>
  <si>
    <t>706297.jpg</t>
  </si>
  <si>
    <t>700676.jpg</t>
  </si>
  <si>
    <t>723769.jpg</t>
  </si>
  <si>
    <t>714676.jpg</t>
  </si>
  <si>
    <t>700900.jpg</t>
  </si>
  <si>
    <t>713804.jpg</t>
  </si>
  <si>
    <t>710082.jpg</t>
  </si>
  <si>
    <t>730048.jpg</t>
  </si>
  <si>
    <t>716807.jpg</t>
  </si>
  <si>
    <t>714143.jpg</t>
  </si>
  <si>
    <t>701130.jpg</t>
  </si>
  <si>
    <t>710081.jpg</t>
  </si>
  <si>
    <t>715875.jpg</t>
  </si>
  <si>
    <t>710083.jpg</t>
  </si>
  <si>
    <t>693086.jpg</t>
  </si>
  <si>
    <t>722820.jpg</t>
  </si>
  <si>
    <t>701882.jpg</t>
  </si>
  <si>
    <t>700675.jpg</t>
  </si>
  <si>
    <t>701088.jpg</t>
  </si>
  <si>
    <t>701151.jpg</t>
  </si>
  <si>
    <t>729025.jpg</t>
  </si>
  <si>
    <t>729199.jpg</t>
  </si>
  <si>
    <t>700707.jpg</t>
  </si>
  <si>
    <t>725306.jpg</t>
  </si>
  <si>
    <t>701138.jpg</t>
  </si>
  <si>
    <t>714131.jpg</t>
  </si>
  <si>
    <t>701097.jpg</t>
  </si>
  <si>
    <t>729857.jpg</t>
  </si>
  <si>
    <t>729495.jpg</t>
  </si>
  <si>
    <t>716806.jpg</t>
  </si>
  <si>
    <t>700704.jpg</t>
  </si>
  <si>
    <t>721737.jpg</t>
  </si>
  <si>
    <t>701112.jpg</t>
  </si>
  <si>
    <t>700891.jpg</t>
  </si>
  <si>
    <t>701883.jpg</t>
  </si>
  <si>
    <t>730252.jpg</t>
  </si>
  <si>
    <t>701098.jpg</t>
  </si>
  <si>
    <t>693032.jpg</t>
  </si>
  <si>
    <t>717996.jpg</t>
  </si>
  <si>
    <t>714137.jpg</t>
  </si>
  <si>
    <t>701094.jpg</t>
  </si>
  <si>
    <t>718058.jpg</t>
  </si>
  <si>
    <t>700705.jpg</t>
  </si>
  <si>
    <t>716803.jpg</t>
  </si>
  <si>
    <t>713805.jpg</t>
  </si>
  <si>
    <t>731489.jpg</t>
  </si>
  <si>
    <t>718057.jpg</t>
  </si>
  <si>
    <t>700691.jpg</t>
  </si>
  <si>
    <t>726085.jpg</t>
  </si>
  <si>
    <t>700901.jpg</t>
  </si>
  <si>
    <t>700689.jpg</t>
  </si>
  <si>
    <t>718408.jpg</t>
  </si>
  <si>
    <t>710904.jpg</t>
  </si>
  <si>
    <t>712495.jpg</t>
  </si>
  <si>
    <t>701093.jpg</t>
  </si>
  <si>
    <t>713136.jpg</t>
  </si>
  <si>
    <t>696499.jpg</t>
  </si>
  <si>
    <t>727495.jpg</t>
  </si>
  <si>
    <t>701149.jpg</t>
  </si>
  <si>
    <t>ID</t>
  </si>
  <si>
    <t>Товар</t>
  </si>
  <si>
    <t>Количество</t>
  </si>
  <si>
    <t>Дата и время продажи</t>
  </si>
  <si>
    <t>TovarNameId</t>
  </si>
  <si>
    <t>ManufacturerTypeId</t>
  </si>
  <si>
    <t>Название производителя</t>
  </si>
  <si>
    <t xml:space="preserve"> Дата начала работы</t>
  </si>
  <si>
    <t>Princeton Review</t>
  </si>
  <si>
    <t>Кнорус</t>
  </si>
  <si>
    <t>Яуза</t>
  </si>
  <si>
    <t>Аванта+</t>
  </si>
  <si>
    <t>Dorling Kindersley</t>
  </si>
  <si>
    <t>Delta Publishing</t>
  </si>
  <si>
    <t>Проспект</t>
  </si>
  <si>
    <t>Express Publishing</t>
  </si>
  <si>
    <t>Эксмо-Пресс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</si>
  <si>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</si>
  <si>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</si>
  <si>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</si>
  <si>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</si>
  <si>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</si>
  <si>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</si>
  <si>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</si>
  <si>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АСТ</t>
  </si>
  <si>
    <t>Ladybird</t>
  </si>
  <si>
    <t>ЛитРес</t>
  </si>
  <si>
    <t>Матезис</t>
  </si>
  <si>
    <t>Gallimard</t>
  </si>
  <si>
    <t>Современник</t>
  </si>
  <si>
    <t>Алгоритм</t>
  </si>
  <si>
    <t>Антология</t>
  </si>
  <si>
    <t>Росмэн</t>
  </si>
  <si>
    <t>Просвещение</t>
  </si>
  <si>
    <t>Мир хобби</t>
  </si>
  <si>
    <t>Попурри</t>
  </si>
  <si>
    <t>Феникс</t>
  </si>
  <si>
    <t>Абрис</t>
  </si>
  <si>
    <t>Де Агостини</t>
  </si>
  <si>
    <t>Виват</t>
  </si>
  <si>
    <t>Весь мир</t>
  </si>
  <si>
    <t>Велес-ВА</t>
  </si>
  <si>
    <t>Дрофа</t>
  </si>
  <si>
    <t>Эксмо</t>
  </si>
  <si>
    <t>Аврора</t>
  </si>
  <si>
    <t>Cambridge</t>
  </si>
  <si>
    <t>Планета</t>
  </si>
  <si>
    <t>Вита Нова</t>
  </si>
  <si>
    <t>РОССПЭН</t>
  </si>
  <si>
    <t>Мир</t>
  </si>
  <si>
    <t>Росток</t>
  </si>
  <si>
    <t>Питер</t>
  </si>
  <si>
    <t>Вита-Пресс</t>
  </si>
  <si>
    <t>Литературная Россия</t>
  </si>
  <si>
    <t>Флинта</t>
  </si>
  <si>
    <t>Академический проект</t>
  </si>
  <si>
    <t>ИНФРА-М</t>
  </si>
  <si>
    <t>Прометей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</si>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</sst>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53A027-130E-48D0-BA8E-B19570098F91}" autoFormatId="16" applyNumberFormats="0" applyBorderFormats="0" applyFontFormats="0" applyPatternFormats="0" applyAlignmentFormats="0" applyWidthHeightFormats="0">
  <queryTableRefresh nextId="8">
    <queryTableFields count="7">
      <queryTableField id="1" name="Наименование товара" tableColumnId="1"/>
      <queryTableField id="7" dataBound="0" tableColumnId="7"/>
      <queryTableField id="2" name=" Главное изображение" tableColumnId="2"/>
      <queryTableField id="3" name=" Производитель" tableColumnId="3"/>
      <queryTableField id="6" dataBound="0" tableColumnId="6"/>
      <queryTableField id="4" name=" Активен?" tableColumnId="4"/>
      <queryTableField id="5" name=" Цен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FA2F78-45B7-4388-8EB1-BBC2DAF9A90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Товар" tableColumnId="2"/>
      <queryTableField id="3" name="Количество" tableColumnId="3"/>
      <queryTableField id="4" name="Дата и время продажи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9D8B38-E55E-42DC-9890-93E505D3FC45}" autoFormatId="16" applyNumberFormats="0" applyBorderFormats="0" applyFontFormats="0" applyPatternFormats="0" applyAlignmentFormats="0" applyWidthHeightFormats="0">
  <queryTableRefresh nextId="3">
    <queryTableFields count="2">
      <queryTableField id="1" name="Название производителя" tableColumnId="1"/>
      <queryTableField id="2" name=" Дата начала работы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99429D-22E8-4024-ACD6-029B9DABBE3D}" name="product_s_import__3" displayName="product_s_import__3" ref="A1:G101" tableType="queryTable" totalsRowShown="0">
  <autoFilter ref="A1:G101" xr:uid="{D2E36634-351D-4DF6-8CB7-A7A33803D496}"/>
  <tableColumns count="7">
    <tableColumn id="1" xr3:uid="{BC8B12D8-03FF-4764-B545-0B5612299D28}" uniqueName="1" name="Наименование товара" queryTableFieldId="1" dataDxfId="10"/>
    <tableColumn id="7" xr3:uid="{7584FEC8-E6C5-4532-BFC7-FC8B9FF098E4}" uniqueName="7" name="TovarNameId" queryTableFieldId="7" dataDxfId="1">
      <calculatedColumnFormula>VLOOKUP(A2,Sheet1[[ID]:[Товар]],1,0)</calculatedColumnFormula>
    </tableColumn>
    <tableColumn id="2" xr3:uid="{309B31C7-EE7B-47C5-A70A-C18B1BBD7DF9}" uniqueName="2" name=" Главное изображение" queryTableFieldId="2" dataDxfId="9"/>
    <tableColumn id="3" xr3:uid="{1368BBDC-211E-493C-A609-739E4AA152DA}" uniqueName="3" name=" Производитель" queryTableFieldId="3" dataDxfId="8"/>
    <tableColumn id="6" xr3:uid="{B045D230-CB87-45C4-A39A-A80EF7E7C692}" uniqueName="6" name="ManufacturerTypeId" queryTableFieldId="6" dataDxfId="0">
      <calculatedColumnFormula>VLOOKUP(D2,Manufacturer!$A$1:$B$51,1,0)</calculatedColumnFormula>
    </tableColumn>
    <tableColumn id="4" xr3:uid="{35216BD5-D51A-414F-BFFE-E75736F6676E}" uniqueName="4" name=" Активен?" queryTableFieldId="4" dataDxfId="7"/>
    <tableColumn id="5" xr3:uid="{DA7200B9-80C2-4794-BBB6-2DD0CC7B4D79}" uniqueName="5" name="Цена" queryTableFieldId="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81242-2354-4F79-94B3-F3C434A5FF33}" name="Sheet1" displayName="Sheet1" ref="A1:D101" tableType="queryTable" totalsRowShown="0">
  <autoFilter ref="A1:D101" xr:uid="{22E17920-CCF1-4B8A-B762-A24E017F9A71}"/>
  <tableColumns count="4">
    <tableColumn id="1" xr3:uid="{DFFE1D97-38A9-456F-B9FD-4B415E1428D7}" uniqueName="1" name="ID" queryTableFieldId="1"/>
    <tableColumn id="2" xr3:uid="{D856E9BA-0B72-4AF5-92C2-F22A74D9E6B5}" uniqueName="2" name="Товар" queryTableFieldId="2" dataDxfId="5"/>
    <tableColumn id="3" xr3:uid="{5538C065-C31F-4011-A1F8-7F47F40ECD22}" uniqueName="3" name="Количество" queryTableFieldId="3"/>
    <tableColumn id="4" xr3:uid="{AAA9170B-DD75-42A4-A314-6E40F99F6BA2}" uniqueName="4" name="Дата и время продажи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C3A279-415B-47D4-827B-7648A8103698}" name="manufacturer_s_import" displayName="manufacturer_s_import" ref="B1:C51" tableType="queryTable" totalsRowShown="0">
  <autoFilter ref="B1:C51" xr:uid="{53E8F97A-5A8A-4873-A81D-C553093F4C4B}"/>
  <tableColumns count="2">
    <tableColumn id="1" xr3:uid="{9B2ADC85-3304-47BB-A2A5-F6F02C09DB76}" uniqueName="1" name="Название производителя" queryTableFieldId="1" dataDxfId="3"/>
    <tableColumn id="2" xr3:uid="{4064452D-8DE3-435D-89BD-049C8141918F}" uniqueName="2" name=" Дата начала работы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BC19-DAAE-46B0-B014-4D8DCE22F391}">
  <dimension ref="A1:G101"/>
  <sheetViews>
    <sheetView tabSelected="1" workbookViewId="0">
      <selection activeCell="E3" sqref="E3"/>
    </sheetView>
  </sheetViews>
  <sheetFormatPr defaultRowHeight="15" x14ac:dyDescent="0.25"/>
  <cols>
    <col min="1" max="1" width="81.140625" bestFit="1" customWidth="1"/>
    <col min="2" max="2" width="25.5703125" bestFit="1" customWidth="1"/>
    <col min="3" max="3" width="18.140625" bestFit="1" customWidth="1"/>
    <col min="4" max="4" width="18.140625" customWidth="1"/>
    <col min="5" max="5" width="12.28515625" bestFit="1" customWidth="1"/>
    <col min="6" max="6" width="12.5703125" style="1" bestFit="1" customWidth="1"/>
  </cols>
  <sheetData>
    <row r="1" spans="1:7" x14ac:dyDescent="0.25">
      <c r="A1" t="s">
        <v>0</v>
      </c>
      <c r="B1" t="s">
        <v>230</v>
      </c>
      <c r="C1" t="s">
        <v>1</v>
      </c>
      <c r="D1" t="s">
        <v>2</v>
      </c>
      <c r="E1" t="s">
        <v>231</v>
      </c>
      <c r="F1" t="s">
        <v>3</v>
      </c>
      <c r="G1" s="1" t="s">
        <v>123</v>
      </c>
    </row>
    <row r="2" spans="1:7" x14ac:dyDescent="0.25">
      <c r="A2" s="1" t="s">
        <v>4</v>
      </c>
      <c r="B2" s="1" t="e">
        <f>VLOOKUP(A2,Sheet1[[ID]:[Товар]],1,0)</f>
        <v>#N/A</v>
      </c>
      <c r="C2" s="1" t="s">
        <v>126</v>
      </c>
      <c r="D2" s="1" t="s">
        <v>5</v>
      </c>
      <c r="E2" s="1" t="e">
        <f>VLOOKUP(D2,Manufacturer!$A$1:$B$51,1,0)</f>
        <v>#N/A</v>
      </c>
      <c r="F2" s="1" t="s">
        <v>125</v>
      </c>
      <c r="G2" s="1">
        <v>1210</v>
      </c>
    </row>
    <row r="3" spans="1:7" x14ac:dyDescent="0.25">
      <c r="A3" s="1" t="s">
        <v>6</v>
      </c>
      <c r="B3" s="1" t="e">
        <f>VLOOKUP(A3,Sheet1[[ID]:[Товар]],1,0)</f>
        <v>#N/A</v>
      </c>
      <c r="C3" s="1" t="s">
        <v>127</v>
      </c>
      <c r="D3" s="1" t="s">
        <v>5</v>
      </c>
      <c r="E3" s="1" t="e">
        <f>VLOOKUP(D3,Manufacturer!$A$1:$B$51,1,0)</f>
        <v>#N/A</v>
      </c>
      <c r="F3" s="1" t="s">
        <v>124</v>
      </c>
      <c r="G3" s="1">
        <v>1200</v>
      </c>
    </row>
    <row r="4" spans="1:7" x14ac:dyDescent="0.25">
      <c r="A4" s="1" t="s">
        <v>7</v>
      </c>
      <c r="B4" s="1" t="e">
        <f>VLOOKUP(A4,Sheet1[[ID]:[Товар]],1,0)</f>
        <v>#N/A</v>
      </c>
      <c r="C4" s="1" t="s">
        <v>128</v>
      </c>
      <c r="D4" s="1" t="s">
        <v>5</v>
      </c>
      <c r="E4" s="1" t="e">
        <f>VLOOKUP(D4,Manufacturer!$A$1:$B$51,1,0)</f>
        <v>#N/A</v>
      </c>
      <c r="F4" s="1" t="s">
        <v>124</v>
      </c>
      <c r="G4" s="1">
        <v>1350</v>
      </c>
    </row>
    <row r="5" spans="1:7" x14ac:dyDescent="0.25">
      <c r="A5" s="1" t="s">
        <v>8</v>
      </c>
      <c r="B5" s="1" t="e">
        <f>VLOOKUP(A5,Sheet1[[ID]:[Товар]],1,0)</f>
        <v>#N/A</v>
      </c>
      <c r="C5" s="1" t="s">
        <v>129</v>
      </c>
      <c r="D5" s="1" t="s">
        <v>5</v>
      </c>
      <c r="E5" s="1" t="e">
        <f>VLOOKUP(D5,Manufacturer!$A$1:$B$51,1,0)</f>
        <v>#N/A</v>
      </c>
      <c r="F5" s="1" t="s">
        <v>124</v>
      </c>
      <c r="G5" s="1">
        <v>1850</v>
      </c>
    </row>
    <row r="6" spans="1:7" x14ac:dyDescent="0.25">
      <c r="A6" s="1" t="s">
        <v>9</v>
      </c>
      <c r="B6" s="1" t="e">
        <f>VLOOKUP(A6,Sheet1[[ID]:[Товар]],1,0)</f>
        <v>#N/A</v>
      </c>
      <c r="C6" s="1" t="s">
        <v>130</v>
      </c>
      <c r="D6" s="1" t="s">
        <v>10</v>
      </c>
      <c r="E6" s="1" t="e">
        <f>VLOOKUP(D6,Manufacturer!$A$1:$B$51,1,0)</f>
        <v>#N/A</v>
      </c>
      <c r="F6" s="1" t="s">
        <v>124</v>
      </c>
      <c r="G6" s="1">
        <v>670</v>
      </c>
    </row>
    <row r="7" spans="1:7" x14ac:dyDescent="0.25">
      <c r="A7" s="1" t="s">
        <v>11</v>
      </c>
      <c r="B7" s="1" t="e">
        <f>VLOOKUP(A7,Sheet1[[ID]:[Товар]],1,0)</f>
        <v>#N/A</v>
      </c>
      <c r="C7" s="1" t="s">
        <v>131</v>
      </c>
      <c r="D7" s="1" t="s">
        <v>12</v>
      </c>
      <c r="E7" s="1" t="e">
        <f>VLOOKUP(D7,Manufacturer!$A$1:$B$51,1,0)</f>
        <v>#N/A</v>
      </c>
      <c r="F7" s="1" t="s">
        <v>124</v>
      </c>
      <c r="G7" s="1">
        <v>1980</v>
      </c>
    </row>
    <row r="8" spans="1:7" x14ac:dyDescent="0.25">
      <c r="A8" s="1" t="s">
        <v>13</v>
      </c>
      <c r="B8" s="1" t="e">
        <f>VLOOKUP(A8,Sheet1[[ID]:[Товар]],1,0)</f>
        <v>#N/A</v>
      </c>
      <c r="C8" s="1" t="s">
        <v>132</v>
      </c>
      <c r="D8" s="1" t="s">
        <v>14</v>
      </c>
      <c r="E8" s="1" t="e">
        <f>VLOOKUP(D8,Manufacturer!$A$1:$B$51,1,0)</f>
        <v>#N/A</v>
      </c>
      <c r="F8" s="1" t="s">
        <v>124</v>
      </c>
      <c r="G8" s="1">
        <v>3140</v>
      </c>
    </row>
    <row r="9" spans="1:7" x14ac:dyDescent="0.25">
      <c r="A9" s="1" t="s">
        <v>15</v>
      </c>
      <c r="B9" s="1" t="e">
        <f>VLOOKUP(A9,Sheet1[[ID]:[Товар]],1,0)</f>
        <v>#N/A</v>
      </c>
      <c r="C9" s="1" t="s">
        <v>133</v>
      </c>
      <c r="D9" s="1" t="s">
        <v>16</v>
      </c>
      <c r="E9" s="1" t="e">
        <f>VLOOKUP(D9,Manufacturer!$A$1:$B$51,1,0)</f>
        <v>#N/A</v>
      </c>
      <c r="F9" s="1" t="s">
        <v>124</v>
      </c>
      <c r="G9" s="1">
        <v>1000</v>
      </c>
    </row>
    <row r="10" spans="1:7" x14ac:dyDescent="0.25">
      <c r="A10" s="1" t="s">
        <v>17</v>
      </c>
      <c r="B10" s="1" t="e">
        <f>VLOOKUP(A10,Sheet1[[ID]:[Товар]],1,0)</f>
        <v>#N/A</v>
      </c>
      <c r="C10" s="1" t="s">
        <v>134</v>
      </c>
      <c r="D10" s="1" t="s">
        <v>10</v>
      </c>
      <c r="E10" s="1" t="e">
        <f>VLOOKUP(D10,Manufacturer!$A$1:$B$51,1,0)</f>
        <v>#N/A</v>
      </c>
      <c r="F10" s="1" t="s">
        <v>124</v>
      </c>
      <c r="G10" s="1">
        <v>290</v>
      </c>
    </row>
    <row r="11" spans="1:7" x14ac:dyDescent="0.25">
      <c r="A11" s="1" t="s">
        <v>18</v>
      </c>
      <c r="B11" s="1" t="e">
        <f>VLOOKUP(A11,Sheet1[[ID]:[Товар]],1,0)</f>
        <v>#N/A</v>
      </c>
      <c r="C11" s="1" t="s">
        <v>135</v>
      </c>
      <c r="D11" s="1" t="s">
        <v>19</v>
      </c>
      <c r="E11" s="1" t="e">
        <f>VLOOKUP(D11,Manufacturer!$A$1:$B$51,1,0)</f>
        <v>#N/A</v>
      </c>
      <c r="F11" s="1" t="s">
        <v>124</v>
      </c>
      <c r="G11" s="1">
        <v>910</v>
      </c>
    </row>
    <row r="12" spans="1:7" x14ac:dyDescent="0.25">
      <c r="A12" s="1" t="s">
        <v>20</v>
      </c>
      <c r="B12" s="1" t="e">
        <f>VLOOKUP(A12,Sheet1[[ID]:[Товар]],1,0)</f>
        <v>#N/A</v>
      </c>
      <c r="C12" s="1" t="s">
        <v>136</v>
      </c>
      <c r="D12" s="1" t="s">
        <v>5</v>
      </c>
      <c r="E12" s="1" t="e">
        <f>VLOOKUP(D12,Manufacturer!$A$1:$B$51,1,0)</f>
        <v>#N/A</v>
      </c>
      <c r="F12" s="1" t="s">
        <v>124</v>
      </c>
      <c r="G12" s="1">
        <v>1870</v>
      </c>
    </row>
    <row r="13" spans="1:7" x14ac:dyDescent="0.25">
      <c r="A13" s="1" t="s">
        <v>21</v>
      </c>
      <c r="B13" s="1" t="e">
        <f>VLOOKUP(A13,Sheet1[[ID]:[Товар]],1,0)</f>
        <v>#N/A</v>
      </c>
      <c r="C13" s="1" t="s">
        <v>137</v>
      </c>
      <c r="D13" s="1" t="s">
        <v>5</v>
      </c>
      <c r="E13" s="1" t="e">
        <f>VLOOKUP(D13,Manufacturer!$A$1:$B$51,1,0)</f>
        <v>#N/A</v>
      </c>
      <c r="F13" s="1" t="s">
        <v>124</v>
      </c>
      <c r="G13" s="1">
        <v>2930</v>
      </c>
    </row>
    <row r="14" spans="1:7" x14ac:dyDescent="0.25">
      <c r="A14" s="1" t="s">
        <v>22</v>
      </c>
      <c r="B14" s="1" t="e">
        <f>VLOOKUP(A14,Sheet1[[ID]:[Товар]],1,0)</f>
        <v>#N/A</v>
      </c>
      <c r="C14" s="1" t="s">
        <v>138</v>
      </c>
      <c r="D14" s="1" t="s">
        <v>5</v>
      </c>
      <c r="E14" s="1" t="e">
        <f>VLOOKUP(D14,Manufacturer!$A$1:$B$51,1,0)</f>
        <v>#N/A</v>
      </c>
      <c r="F14" s="1" t="s">
        <v>124</v>
      </c>
      <c r="G14" s="1">
        <v>1640</v>
      </c>
    </row>
    <row r="15" spans="1:7" x14ac:dyDescent="0.25">
      <c r="A15" s="1" t="s">
        <v>23</v>
      </c>
      <c r="B15" s="1" t="e">
        <f>VLOOKUP(A15,Sheet1[[ID]:[Товар]],1,0)</f>
        <v>#N/A</v>
      </c>
      <c r="C15" s="1" t="s">
        <v>139</v>
      </c>
      <c r="D15" s="1" t="s">
        <v>10</v>
      </c>
      <c r="E15" s="1" t="e">
        <f>VLOOKUP(D15,Manufacturer!$A$1:$B$51,1,0)</f>
        <v>#N/A</v>
      </c>
      <c r="F15" s="1" t="s">
        <v>124</v>
      </c>
      <c r="G15" s="1">
        <v>340</v>
      </c>
    </row>
    <row r="16" spans="1:7" x14ac:dyDescent="0.25">
      <c r="A16" s="1" t="s">
        <v>24</v>
      </c>
      <c r="B16" s="1" t="e">
        <f>VLOOKUP(A16,Sheet1[[ID]:[Товар]],1,0)</f>
        <v>#N/A</v>
      </c>
      <c r="C16" s="1" t="s">
        <v>140</v>
      </c>
      <c r="D16" s="1" t="s">
        <v>5</v>
      </c>
      <c r="E16" s="1" t="e">
        <f>VLOOKUP(D16,Manufacturer!$A$1:$B$51,1,0)</f>
        <v>#N/A</v>
      </c>
      <c r="F16" s="1" t="s">
        <v>124</v>
      </c>
      <c r="G16" s="1">
        <v>1230</v>
      </c>
    </row>
    <row r="17" spans="1:7" x14ac:dyDescent="0.25">
      <c r="A17" s="1" t="s">
        <v>25</v>
      </c>
      <c r="B17" s="1" t="e">
        <f>VLOOKUP(A17,Sheet1[[ID]:[Товар]],1,0)</f>
        <v>#N/A</v>
      </c>
      <c r="C17" s="1" t="s">
        <v>141</v>
      </c>
      <c r="D17" s="1" t="s">
        <v>10</v>
      </c>
      <c r="E17" s="1" t="e">
        <f>VLOOKUP(D17,Manufacturer!$A$1:$B$51,1,0)</f>
        <v>#N/A</v>
      </c>
      <c r="F17" s="1" t="s">
        <v>124</v>
      </c>
      <c r="G17" s="1">
        <v>420</v>
      </c>
    </row>
    <row r="18" spans="1:7" x14ac:dyDescent="0.25">
      <c r="A18" s="1" t="s">
        <v>26</v>
      </c>
      <c r="B18" s="1" t="e">
        <f>VLOOKUP(A18,Sheet1[[ID]:[Товар]],1,0)</f>
        <v>#N/A</v>
      </c>
      <c r="C18" s="1" t="s">
        <v>142</v>
      </c>
      <c r="D18" s="1" t="s">
        <v>27</v>
      </c>
      <c r="E18" s="1" t="e">
        <f>VLOOKUP(D18,Manufacturer!$A$1:$B$51,1,0)</f>
        <v>#N/A</v>
      </c>
      <c r="F18" s="1" t="s">
        <v>124</v>
      </c>
      <c r="G18" s="1">
        <v>630</v>
      </c>
    </row>
    <row r="19" spans="1:7" x14ac:dyDescent="0.25">
      <c r="A19" s="1" t="s">
        <v>28</v>
      </c>
      <c r="B19" s="1" t="e">
        <f>VLOOKUP(A19,Sheet1[[ID]:[Товар]],1,0)</f>
        <v>#N/A</v>
      </c>
      <c r="C19" s="1" t="s">
        <v>143</v>
      </c>
      <c r="D19" s="1" t="s">
        <v>29</v>
      </c>
      <c r="E19" s="1" t="e">
        <f>VLOOKUP(D19,Manufacturer!$A$1:$B$51,1,0)</f>
        <v>#N/A</v>
      </c>
      <c r="F19" s="1" t="s">
        <v>124</v>
      </c>
      <c r="G19" s="1">
        <v>390</v>
      </c>
    </row>
    <row r="20" spans="1:7" x14ac:dyDescent="0.25">
      <c r="A20" s="1" t="s">
        <v>30</v>
      </c>
      <c r="B20" s="1" t="e">
        <f>VLOOKUP(A20,Sheet1[[ID]:[Товар]],1,0)</f>
        <v>#N/A</v>
      </c>
      <c r="C20" s="1" t="s">
        <v>144</v>
      </c>
      <c r="D20" s="1" t="s">
        <v>19</v>
      </c>
      <c r="E20" s="1" t="e">
        <f>VLOOKUP(D20,Manufacturer!$A$1:$B$51,1,0)</f>
        <v>#N/A</v>
      </c>
      <c r="F20" s="1" t="s">
        <v>124</v>
      </c>
      <c r="G20" s="1">
        <v>1220</v>
      </c>
    </row>
    <row r="21" spans="1:7" x14ac:dyDescent="0.25">
      <c r="A21" s="1" t="s">
        <v>31</v>
      </c>
      <c r="B21" s="1" t="e">
        <f>VLOOKUP(A21,Sheet1[[ID]:[Товар]],1,0)</f>
        <v>#N/A</v>
      </c>
      <c r="C21" s="1" t="s">
        <v>145</v>
      </c>
      <c r="D21" s="1" t="s">
        <v>5</v>
      </c>
      <c r="E21" s="1" t="e">
        <f>VLOOKUP(D21,Manufacturer!$A$1:$B$51,1,0)</f>
        <v>#N/A</v>
      </c>
      <c r="F21" s="1" t="s">
        <v>124</v>
      </c>
      <c r="G21" s="1">
        <v>1340</v>
      </c>
    </row>
    <row r="22" spans="1:7" x14ac:dyDescent="0.25">
      <c r="A22" s="1" t="s">
        <v>32</v>
      </c>
      <c r="B22" s="1" t="e">
        <f>VLOOKUP(A22,Sheet1[[ID]:[Товар]],1,0)</f>
        <v>#N/A</v>
      </c>
      <c r="C22" s="1" t="s">
        <v>146</v>
      </c>
      <c r="D22" s="1" t="s">
        <v>10</v>
      </c>
      <c r="E22" s="1" t="e">
        <f>VLOOKUP(D22,Manufacturer!$A$1:$B$51,1,0)</f>
        <v>#N/A</v>
      </c>
      <c r="F22" s="1" t="s">
        <v>124</v>
      </c>
      <c r="G22" s="1">
        <v>400</v>
      </c>
    </row>
    <row r="23" spans="1:7" x14ac:dyDescent="0.25">
      <c r="A23" s="1" t="s">
        <v>33</v>
      </c>
      <c r="B23" s="1" t="e">
        <f>VLOOKUP(A23,Sheet1[[ID]:[Товар]],1,0)</f>
        <v>#N/A</v>
      </c>
      <c r="C23" s="1" t="s">
        <v>147</v>
      </c>
      <c r="D23" s="1" t="s">
        <v>19</v>
      </c>
      <c r="E23" s="1" t="e">
        <f>VLOOKUP(D23,Manufacturer!$A$1:$B$51,1,0)</f>
        <v>#N/A</v>
      </c>
      <c r="F23" s="1" t="s">
        <v>124</v>
      </c>
      <c r="G23" s="1">
        <v>1270</v>
      </c>
    </row>
    <row r="24" spans="1:7" x14ac:dyDescent="0.25">
      <c r="A24" s="1" t="s">
        <v>34</v>
      </c>
      <c r="B24" s="1" t="e">
        <f>VLOOKUP(A24,Sheet1[[ID]:[Товар]],1,0)</f>
        <v>#N/A</v>
      </c>
      <c r="C24" s="1" t="s">
        <v>148</v>
      </c>
      <c r="D24" s="1" t="s">
        <v>5</v>
      </c>
      <c r="E24" s="1" t="e">
        <f>VLOOKUP(D24,Manufacturer!$A$1:$B$51,1,0)</f>
        <v>#N/A</v>
      </c>
      <c r="F24" s="1" t="s">
        <v>124</v>
      </c>
      <c r="G24" s="1">
        <v>2220</v>
      </c>
    </row>
    <row r="25" spans="1:7" x14ac:dyDescent="0.25">
      <c r="A25" s="1" t="s">
        <v>35</v>
      </c>
      <c r="B25" s="1" t="e">
        <f>VLOOKUP(A25,Sheet1[[ID]:[Товар]],1,0)</f>
        <v>#N/A</v>
      </c>
      <c r="C25" s="1" t="s">
        <v>149</v>
      </c>
      <c r="D25" s="1" t="s">
        <v>36</v>
      </c>
      <c r="E25" s="1" t="e">
        <f>VLOOKUP(D25,Manufacturer!$A$1:$B$51,1,0)</f>
        <v>#N/A</v>
      </c>
      <c r="F25" s="1" t="s">
        <v>124</v>
      </c>
      <c r="G25" s="1">
        <v>1140</v>
      </c>
    </row>
    <row r="26" spans="1:7" x14ac:dyDescent="0.25">
      <c r="A26" s="1" t="s">
        <v>37</v>
      </c>
      <c r="B26" s="1" t="e">
        <f>VLOOKUP(A26,Sheet1[[ID]:[Товар]],1,0)</f>
        <v>#N/A</v>
      </c>
      <c r="C26" s="1" t="s">
        <v>150</v>
      </c>
      <c r="D26" s="1" t="s">
        <v>38</v>
      </c>
      <c r="E26" s="1" t="e">
        <f>VLOOKUP(D26,Manufacturer!$A$1:$B$51,1,0)</f>
        <v>#N/A</v>
      </c>
      <c r="F26" s="1" t="s">
        <v>124</v>
      </c>
      <c r="G26" s="1">
        <v>420</v>
      </c>
    </row>
    <row r="27" spans="1:7" x14ac:dyDescent="0.25">
      <c r="A27" s="1" t="s">
        <v>39</v>
      </c>
      <c r="B27" s="1" t="e">
        <f>VLOOKUP(A27,Sheet1[[ID]:[Товар]],1,0)</f>
        <v>#N/A</v>
      </c>
      <c r="C27" s="1" t="s">
        <v>151</v>
      </c>
      <c r="D27" s="1" t="s">
        <v>40</v>
      </c>
      <c r="E27" s="1" t="e">
        <f>VLOOKUP(D27,Manufacturer!$A$1:$B$51,1,0)</f>
        <v>#N/A</v>
      </c>
      <c r="F27" s="1" t="s">
        <v>124</v>
      </c>
      <c r="G27" s="1">
        <v>390</v>
      </c>
    </row>
    <row r="28" spans="1:7" x14ac:dyDescent="0.25">
      <c r="A28" s="1" t="s">
        <v>41</v>
      </c>
      <c r="B28" s="1" t="e">
        <f>VLOOKUP(A28,Sheet1[[ID]:[Товар]],1,0)</f>
        <v>#N/A</v>
      </c>
      <c r="C28" s="1" t="s">
        <v>152</v>
      </c>
      <c r="D28" s="1" t="s">
        <v>5</v>
      </c>
      <c r="E28" s="1" t="e">
        <f>VLOOKUP(D28,Manufacturer!$A$1:$B$51,1,0)</f>
        <v>#N/A</v>
      </c>
      <c r="F28" s="1" t="s">
        <v>125</v>
      </c>
      <c r="G28" s="1">
        <v>1840</v>
      </c>
    </row>
    <row r="29" spans="1:7" x14ac:dyDescent="0.25">
      <c r="A29" s="1" t="s">
        <v>42</v>
      </c>
      <c r="B29" s="1" t="e">
        <f>VLOOKUP(A29,Sheet1[[ID]:[Товар]],1,0)</f>
        <v>#N/A</v>
      </c>
      <c r="C29" s="1" t="s">
        <v>153</v>
      </c>
      <c r="D29" s="1" t="s">
        <v>43</v>
      </c>
      <c r="E29" s="1" t="e">
        <f>VLOOKUP(D29,Manufacturer!$A$1:$B$51,1,0)</f>
        <v>#N/A</v>
      </c>
      <c r="F29" s="1" t="s">
        <v>124</v>
      </c>
      <c r="G29" s="1">
        <v>690</v>
      </c>
    </row>
    <row r="30" spans="1:7" x14ac:dyDescent="0.25">
      <c r="A30" s="1" t="s">
        <v>44</v>
      </c>
      <c r="B30" s="1" t="e">
        <f>VLOOKUP(A30,Sheet1[[ID]:[Товар]],1,0)</f>
        <v>#N/A</v>
      </c>
      <c r="C30" s="1" t="s">
        <v>154</v>
      </c>
      <c r="D30" s="1" t="s">
        <v>5</v>
      </c>
      <c r="E30" s="1" t="e">
        <f>VLOOKUP(D30,Manufacturer!$A$1:$B$51,1,0)</f>
        <v>#N/A</v>
      </c>
      <c r="F30" s="1" t="s">
        <v>125</v>
      </c>
      <c r="G30" s="1">
        <v>1860</v>
      </c>
    </row>
    <row r="31" spans="1:7" x14ac:dyDescent="0.25">
      <c r="A31" s="1" t="s">
        <v>45</v>
      </c>
      <c r="B31" s="1" t="e">
        <f>VLOOKUP(A31,Sheet1[[ID]:[Товар]],1,0)</f>
        <v>#N/A</v>
      </c>
      <c r="C31" s="1" t="s">
        <v>155</v>
      </c>
      <c r="D31" s="1" t="s">
        <v>10</v>
      </c>
      <c r="E31" s="1" t="e">
        <f>VLOOKUP(D31,Manufacturer!$A$1:$B$51,1,0)</f>
        <v>#N/A</v>
      </c>
      <c r="F31" s="1" t="s">
        <v>124</v>
      </c>
      <c r="G31" s="1">
        <v>240</v>
      </c>
    </row>
    <row r="32" spans="1:7" x14ac:dyDescent="0.25">
      <c r="A32" s="1" t="s">
        <v>46</v>
      </c>
      <c r="B32" s="1" t="e">
        <f>VLOOKUP(A32,Sheet1[[ID]:[Товар]],1,0)</f>
        <v>#N/A</v>
      </c>
      <c r="C32" s="1" t="s">
        <v>156</v>
      </c>
      <c r="D32" s="1" t="s">
        <v>36</v>
      </c>
      <c r="E32" s="1" t="e">
        <f>VLOOKUP(D32,Manufacturer!$A$1:$B$51,1,0)</f>
        <v>#N/A</v>
      </c>
      <c r="F32" s="1" t="s">
        <v>124</v>
      </c>
      <c r="G32" s="1">
        <v>1080</v>
      </c>
    </row>
    <row r="33" spans="1:7" x14ac:dyDescent="0.25">
      <c r="A33" s="1" t="s">
        <v>47</v>
      </c>
      <c r="B33" s="1" t="e">
        <f>VLOOKUP(A33,Sheet1[[ID]:[Товар]],1,0)</f>
        <v>#N/A</v>
      </c>
      <c r="C33" s="1" t="s">
        <v>157</v>
      </c>
      <c r="D33" s="1" t="s">
        <v>10</v>
      </c>
      <c r="E33" s="1" t="e">
        <f>VLOOKUP(D33,Manufacturer!$A$1:$B$51,1,0)</f>
        <v>#N/A</v>
      </c>
      <c r="F33" s="1" t="s">
        <v>124</v>
      </c>
      <c r="G33" s="1">
        <v>180</v>
      </c>
    </row>
    <row r="34" spans="1:7" x14ac:dyDescent="0.25">
      <c r="A34" s="1" t="s">
        <v>48</v>
      </c>
      <c r="B34" s="1" t="e">
        <f>VLOOKUP(A34,Sheet1[[ID]:[Товар]],1,0)</f>
        <v>#N/A</v>
      </c>
      <c r="C34" s="1" t="s">
        <v>158</v>
      </c>
      <c r="D34" s="1" t="s">
        <v>40</v>
      </c>
      <c r="E34" s="1" t="e">
        <f>VLOOKUP(D34,Manufacturer!$A$1:$B$51,1,0)</f>
        <v>#N/A</v>
      </c>
      <c r="F34" s="1" t="s">
        <v>124</v>
      </c>
      <c r="G34" s="1">
        <v>2720</v>
      </c>
    </row>
    <row r="35" spans="1:7" x14ac:dyDescent="0.25">
      <c r="A35" s="1" t="s">
        <v>49</v>
      </c>
      <c r="B35" s="1" t="e">
        <f>VLOOKUP(A35,Sheet1[[ID]:[Товар]],1,0)</f>
        <v>#N/A</v>
      </c>
      <c r="C35" s="1" t="s">
        <v>159</v>
      </c>
      <c r="D35" s="1" t="s">
        <v>10</v>
      </c>
      <c r="E35" s="1" t="e">
        <f>VLOOKUP(D35,Manufacturer!$A$1:$B$51,1,0)</f>
        <v>#N/A</v>
      </c>
      <c r="F35" s="1" t="s">
        <v>124</v>
      </c>
      <c r="G35" s="1">
        <v>370</v>
      </c>
    </row>
    <row r="36" spans="1:7" x14ac:dyDescent="0.25">
      <c r="A36" s="1" t="s">
        <v>50</v>
      </c>
      <c r="B36" s="1" t="e">
        <f>VLOOKUP(A36,Sheet1[[ID]:[Товар]],1,0)</f>
        <v>#N/A</v>
      </c>
      <c r="C36" s="1" t="s">
        <v>160</v>
      </c>
      <c r="D36" s="1" t="s">
        <v>27</v>
      </c>
      <c r="E36" s="1" t="e">
        <f>VLOOKUP(D36,Manufacturer!$A$1:$B$51,1,0)</f>
        <v>#N/A</v>
      </c>
      <c r="F36" s="1" t="s">
        <v>124</v>
      </c>
      <c r="G36" s="1">
        <v>650</v>
      </c>
    </row>
    <row r="37" spans="1:7" x14ac:dyDescent="0.25">
      <c r="A37" s="1" t="s">
        <v>51</v>
      </c>
      <c r="B37" s="1" t="e">
        <f>VLOOKUP(A37,Sheet1[[ID]:[Товар]],1,0)</f>
        <v>#N/A</v>
      </c>
      <c r="C37" s="1" t="s">
        <v>161</v>
      </c>
      <c r="D37" s="1" t="s">
        <v>52</v>
      </c>
      <c r="E37" s="1" t="e">
        <f>VLOOKUP(D37,Manufacturer!$A$1:$B$51,1,0)</f>
        <v>#N/A</v>
      </c>
      <c r="F37" s="1" t="s">
        <v>124</v>
      </c>
      <c r="G37" s="1">
        <v>2060</v>
      </c>
    </row>
    <row r="38" spans="1:7" x14ac:dyDescent="0.25">
      <c r="A38" s="1" t="s">
        <v>53</v>
      </c>
      <c r="B38" s="1" t="e">
        <f>VLOOKUP(A38,Sheet1[[ID]:[Товар]],1,0)</f>
        <v>#N/A</v>
      </c>
      <c r="C38" s="1" t="s">
        <v>162</v>
      </c>
      <c r="D38" s="1" t="s">
        <v>5</v>
      </c>
      <c r="E38" s="1" t="e">
        <f>VLOOKUP(D38,Manufacturer!$A$1:$B$51,1,0)</f>
        <v>#N/A</v>
      </c>
      <c r="F38" s="1" t="s">
        <v>125</v>
      </c>
      <c r="G38" s="1">
        <v>1740</v>
      </c>
    </row>
    <row r="39" spans="1:7" x14ac:dyDescent="0.25">
      <c r="A39" s="1" t="s">
        <v>54</v>
      </c>
      <c r="B39" s="1" t="e">
        <f>VLOOKUP(A39,Sheet1[[ID]:[Товар]],1,0)</f>
        <v>#N/A</v>
      </c>
      <c r="C39" s="1" t="s">
        <v>163</v>
      </c>
      <c r="D39" s="1" t="s">
        <v>55</v>
      </c>
      <c r="E39" s="1" t="e">
        <f>VLOOKUP(D39,Manufacturer!$A$1:$B$51,1,0)</f>
        <v>#N/A</v>
      </c>
      <c r="F39" s="1" t="s">
        <v>124</v>
      </c>
      <c r="G39" s="1">
        <v>340</v>
      </c>
    </row>
    <row r="40" spans="1:7" x14ac:dyDescent="0.25">
      <c r="A40" s="1" t="s">
        <v>56</v>
      </c>
      <c r="B40" s="1" t="e">
        <f>VLOOKUP(A40,Sheet1[[ID]:[Товар]],1,0)</f>
        <v>#N/A</v>
      </c>
      <c r="C40" s="1" t="s">
        <v>164</v>
      </c>
      <c r="D40" s="1" t="s">
        <v>57</v>
      </c>
      <c r="E40" s="1" t="e">
        <f>VLOOKUP(D40,Manufacturer!$A$1:$B$51,1,0)</f>
        <v>#N/A</v>
      </c>
      <c r="F40" s="1" t="s">
        <v>124</v>
      </c>
      <c r="G40" s="1">
        <v>1180</v>
      </c>
    </row>
    <row r="41" spans="1:7" x14ac:dyDescent="0.25">
      <c r="A41" s="1" t="s">
        <v>58</v>
      </c>
      <c r="B41" s="1" t="e">
        <f>VLOOKUP(A41,Sheet1[[ID]:[Товар]],1,0)</f>
        <v>#N/A</v>
      </c>
      <c r="C41" s="1" t="s">
        <v>165</v>
      </c>
      <c r="D41" s="1" t="s">
        <v>12</v>
      </c>
      <c r="E41" s="1" t="e">
        <f>VLOOKUP(D41,Manufacturer!$A$1:$B$51,1,0)</f>
        <v>#N/A</v>
      </c>
      <c r="F41" s="1" t="s">
        <v>124</v>
      </c>
      <c r="G41" s="1">
        <v>2290</v>
      </c>
    </row>
    <row r="42" spans="1:7" x14ac:dyDescent="0.25">
      <c r="A42" s="1" t="s">
        <v>59</v>
      </c>
      <c r="B42" s="1" t="e">
        <f>VLOOKUP(A42,Sheet1[[ID]:[Товар]],1,0)</f>
        <v>#N/A</v>
      </c>
      <c r="C42" s="1" t="s">
        <v>166</v>
      </c>
      <c r="D42" s="1" t="s">
        <v>10</v>
      </c>
      <c r="E42" s="1" t="e">
        <f>VLOOKUP(D42,Manufacturer!$A$1:$B$51,1,0)</f>
        <v>#N/A</v>
      </c>
      <c r="F42" s="1" t="s">
        <v>124</v>
      </c>
      <c r="G42" s="1">
        <v>410</v>
      </c>
    </row>
    <row r="43" spans="1:7" x14ac:dyDescent="0.25">
      <c r="A43" s="1" t="s">
        <v>60</v>
      </c>
      <c r="B43" s="1" t="e">
        <f>VLOOKUP(A43,Sheet1[[ID]:[Товар]],1,0)</f>
        <v>#N/A</v>
      </c>
      <c r="C43" s="1" t="s">
        <v>167</v>
      </c>
      <c r="D43" s="1" t="s">
        <v>61</v>
      </c>
      <c r="E43" s="1" t="e">
        <f>VLOOKUP(D43,Manufacturer!$A$1:$B$51,1,0)</f>
        <v>#N/A</v>
      </c>
      <c r="F43" s="1" t="s">
        <v>124</v>
      </c>
      <c r="G43" s="1">
        <v>220</v>
      </c>
    </row>
    <row r="44" spans="1:7" x14ac:dyDescent="0.25">
      <c r="A44" s="1" t="s">
        <v>62</v>
      </c>
      <c r="B44" s="1" t="e">
        <f>VLOOKUP(A44,Sheet1[[ID]:[Товар]],1,0)</f>
        <v>#N/A</v>
      </c>
      <c r="C44" s="1" t="s">
        <v>168</v>
      </c>
      <c r="D44" s="1" t="s">
        <v>5</v>
      </c>
      <c r="E44" s="1" t="e">
        <f>VLOOKUP(D44,Manufacturer!$A$1:$B$51,1,0)</f>
        <v>#N/A</v>
      </c>
      <c r="F44" s="1" t="s">
        <v>124</v>
      </c>
      <c r="G44" s="1">
        <v>2690</v>
      </c>
    </row>
    <row r="45" spans="1:7" x14ac:dyDescent="0.25">
      <c r="A45" s="1" t="s">
        <v>63</v>
      </c>
      <c r="B45" s="1" t="e">
        <f>VLOOKUP(A45,Sheet1[[ID]:[Товар]],1,0)</f>
        <v>#N/A</v>
      </c>
      <c r="C45" s="1" t="s">
        <v>169</v>
      </c>
      <c r="D45" s="1" t="s">
        <v>10</v>
      </c>
      <c r="E45" s="1" t="e">
        <f>VLOOKUP(D45,Manufacturer!$A$1:$B$51,1,0)</f>
        <v>#N/A</v>
      </c>
      <c r="F45" s="1" t="s">
        <v>124</v>
      </c>
      <c r="G45" s="1">
        <v>720</v>
      </c>
    </row>
    <row r="46" spans="1:7" x14ac:dyDescent="0.25">
      <c r="A46" s="1" t="s">
        <v>64</v>
      </c>
      <c r="B46" s="1" t="e">
        <f>VLOOKUP(A46,Sheet1[[ID]:[Товар]],1,0)</f>
        <v>#N/A</v>
      </c>
      <c r="C46" s="1" t="s">
        <v>170</v>
      </c>
      <c r="D46" s="1" t="s">
        <v>5</v>
      </c>
      <c r="E46" s="1" t="e">
        <f>VLOOKUP(D46,Manufacturer!$A$1:$B$51,1,0)</f>
        <v>#N/A</v>
      </c>
      <c r="F46" s="1" t="s">
        <v>124</v>
      </c>
      <c r="G46" s="1">
        <v>1300</v>
      </c>
    </row>
    <row r="47" spans="1:7" x14ac:dyDescent="0.25">
      <c r="A47" s="1" t="s">
        <v>65</v>
      </c>
      <c r="B47" s="1" t="e">
        <f>VLOOKUP(A47,Sheet1[[ID]:[Товар]],1,0)</f>
        <v>#N/A</v>
      </c>
      <c r="C47" s="1" t="s">
        <v>171</v>
      </c>
      <c r="D47" s="1" t="s">
        <v>5</v>
      </c>
      <c r="E47" s="1" t="e">
        <f>VLOOKUP(D47,Manufacturer!$A$1:$B$51,1,0)</f>
        <v>#N/A</v>
      </c>
      <c r="F47" s="1" t="s">
        <v>125</v>
      </c>
      <c r="G47" s="1">
        <v>2380</v>
      </c>
    </row>
    <row r="48" spans="1:7" x14ac:dyDescent="0.25">
      <c r="A48" s="1" t="s">
        <v>66</v>
      </c>
      <c r="B48" s="1" t="e">
        <f>VLOOKUP(A48,Sheet1[[ID]:[Товар]],1,0)</f>
        <v>#N/A</v>
      </c>
      <c r="C48" s="1" t="s">
        <v>172</v>
      </c>
      <c r="D48" s="1" t="s">
        <v>10</v>
      </c>
      <c r="E48" s="1" t="e">
        <f>VLOOKUP(D48,Manufacturer!$A$1:$B$51,1,0)</f>
        <v>#N/A</v>
      </c>
      <c r="F48" s="1" t="s">
        <v>124</v>
      </c>
      <c r="G48" s="1">
        <v>170</v>
      </c>
    </row>
    <row r="49" spans="1:7" x14ac:dyDescent="0.25">
      <c r="A49" s="1" t="s">
        <v>67</v>
      </c>
      <c r="B49" s="1" t="e">
        <f>VLOOKUP(A49,Sheet1[[ID]:[Товар]],1,0)</f>
        <v>#N/A</v>
      </c>
      <c r="C49" s="1" t="s">
        <v>173</v>
      </c>
      <c r="D49" s="1" t="s">
        <v>10</v>
      </c>
      <c r="E49" s="1" t="e">
        <f>VLOOKUP(D49,Manufacturer!$A$1:$B$51,1,0)</f>
        <v>#N/A</v>
      </c>
      <c r="F49" s="1" t="s">
        <v>124</v>
      </c>
      <c r="G49" s="1">
        <v>170</v>
      </c>
    </row>
    <row r="50" spans="1:7" x14ac:dyDescent="0.25">
      <c r="A50" s="1" t="s">
        <v>68</v>
      </c>
      <c r="B50" s="1" t="e">
        <f>VLOOKUP(A50,Sheet1[[ID]:[Товар]],1,0)</f>
        <v>#N/A</v>
      </c>
      <c r="C50" s="1" t="s">
        <v>174</v>
      </c>
      <c r="D50" s="1" t="s">
        <v>40</v>
      </c>
      <c r="E50" s="1" t="e">
        <f>VLOOKUP(D50,Manufacturer!$A$1:$B$51,1,0)</f>
        <v>#N/A</v>
      </c>
      <c r="F50" s="1" t="s">
        <v>125</v>
      </c>
      <c r="G50" s="1">
        <v>2550</v>
      </c>
    </row>
    <row r="51" spans="1:7" x14ac:dyDescent="0.25">
      <c r="A51" s="1" t="s">
        <v>69</v>
      </c>
      <c r="B51" s="1" t="e">
        <f>VLOOKUP(A51,Sheet1[[ID]:[Товар]],1,0)</f>
        <v>#N/A</v>
      </c>
      <c r="C51" s="1" t="s">
        <v>175</v>
      </c>
      <c r="D51" s="1" t="s">
        <v>52</v>
      </c>
      <c r="E51" s="1" t="e">
        <f>VLOOKUP(D51,Manufacturer!$A$1:$B$51,1,0)</f>
        <v>#N/A</v>
      </c>
      <c r="F51" s="1" t="s">
        <v>124</v>
      </c>
      <c r="G51" s="1">
        <v>1840</v>
      </c>
    </row>
    <row r="52" spans="1:7" x14ac:dyDescent="0.25">
      <c r="A52" s="1" t="s">
        <v>70</v>
      </c>
      <c r="B52" s="1" t="e">
        <f>VLOOKUP(A52,Sheet1[[ID]:[Товар]],1,0)</f>
        <v>#N/A</v>
      </c>
      <c r="C52" s="1" t="s">
        <v>176</v>
      </c>
      <c r="D52" s="1" t="s">
        <v>29</v>
      </c>
      <c r="E52" s="1" t="e">
        <f>VLOOKUP(D52,Manufacturer!$A$1:$B$51,1,0)</f>
        <v>#N/A</v>
      </c>
      <c r="F52" s="1" t="s">
        <v>125</v>
      </c>
      <c r="G52" s="1">
        <v>260</v>
      </c>
    </row>
    <row r="53" spans="1:7" x14ac:dyDescent="0.25">
      <c r="A53" s="1" t="s">
        <v>71</v>
      </c>
      <c r="B53" s="1" t="e">
        <f>VLOOKUP(A53,Sheet1[[ID]:[Товар]],1,0)</f>
        <v>#N/A</v>
      </c>
      <c r="C53" s="1" t="s">
        <v>177</v>
      </c>
      <c r="D53" s="1" t="s">
        <v>5</v>
      </c>
      <c r="E53" s="1" t="e">
        <f>VLOOKUP(D53,Manufacturer!$A$1:$B$51,1,0)</f>
        <v>#N/A</v>
      </c>
      <c r="F53" s="1" t="s">
        <v>124</v>
      </c>
      <c r="G53" s="1">
        <v>1200</v>
      </c>
    </row>
    <row r="54" spans="1:7" x14ac:dyDescent="0.25">
      <c r="A54" s="1" t="s">
        <v>72</v>
      </c>
      <c r="B54" s="1" t="e">
        <f>VLOOKUP(A54,Sheet1[[ID]:[Товар]],1,0)</f>
        <v>#N/A</v>
      </c>
      <c r="C54" s="1" t="s">
        <v>178</v>
      </c>
      <c r="D54" s="1" t="s">
        <v>10</v>
      </c>
      <c r="E54" s="1" t="e">
        <f>VLOOKUP(D54,Manufacturer!$A$1:$B$51,1,0)</f>
        <v>#N/A</v>
      </c>
      <c r="F54" s="1" t="s">
        <v>124</v>
      </c>
      <c r="G54" s="1">
        <v>150</v>
      </c>
    </row>
    <row r="55" spans="1:7" x14ac:dyDescent="0.25">
      <c r="A55" s="1" t="s">
        <v>73</v>
      </c>
      <c r="B55" s="1" t="e">
        <f>VLOOKUP(A55,Sheet1[[ID]:[Товар]],1,0)</f>
        <v>#N/A</v>
      </c>
      <c r="C55" s="1" t="s">
        <v>179</v>
      </c>
      <c r="D55" s="1" t="s">
        <v>74</v>
      </c>
      <c r="E55" s="1" t="e">
        <f>VLOOKUP(D55,Manufacturer!$A$1:$B$51,1,0)</f>
        <v>#N/A</v>
      </c>
      <c r="F55" s="1" t="s">
        <v>125</v>
      </c>
      <c r="G55" s="1">
        <v>300</v>
      </c>
    </row>
    <row r="56" spans="1:7" x14ac:dyDescent="0.25">
      <c r="A56" s="1" t="s">
        <v>75</v>
      </c>
      <c r="B56" s="1" t="e">
        <f>VLOOKUP(A56,Sheet1[[ID]:[Товар]],1,0)</f>
        <v>#N/A</v>
      </c>
      <c r="C56" s="1" t="s">
        <v>180</v>
      </c>
      <c r="D56" s="1" t="s">
        <v>10</v>
      </c>
      <c r="E56" s="1" t="e">
        <f>VLOOKUP(D56,Manufacturer!$A$1:$B$51,1,0)</f>
        <v>#N/A</v>
      </c>
      <c r="F56" s="1" t="s">
        <v>124</v>
      </c>
      <c r="G56" s="1">
        <v>160</v>
      </c>
    </row>
    <row r="57" spans="1:7" x14ac:dyDescent="0.25">
      <c r="A57" s="1" t="s">
        <v>76</v>
      </c>
      <c r="B57" s="1" t="e">
        <f>VLOOKUP(A57,Sheet1[[ID]:[Товар]],1,0)</f>
        <v>#N/A</v>
      </c>
      <c r="C57" s="1" t="s">
        <v>181</v>
      </c>
      <c r="D57" s="1" t="s">
        <v>77</v>
      </c>
      <c r="E57" s="1" t="e">
        <f>VLOOKUP(D57,Manufacturer!$A$1:$B$51,1,0)</f>
        <v>#N/A</v>
      </c>
      <c r="F57" s="1" t="s">
        <v>124</v>
      </c>
      <c r="G57" s="1">
        <v>330</v>
      </c>
    </row>
    <row r="58" spans="1:7" x14ac:dyDescent="0.25">
      <c r="A58" s="1" t="s">
        <v>78</v>
      </c>
      <c r="B58" s="1" t="e">
        <f>VLOOKUP(A58,Sheet1[[ID]:[Товар]],1,0)</f>
        <v>#N/A</v>
      </c>
      <c r="C58" s="1" t="s">
        <v>182</v>
      </c>
      <c r="D58" s="1" t="s">
        <v>52</v>
      </c>
      <c r="E58" s="1" t="e">
        <f>VLOOKUP(D58,Manufacturer!$A$1:$B$51,1,0)</f>
        <v>#N/A</v>
      </c>
      <c r="F58" s="1" t="s">
        <v>124</v>
      </c>
      <c r="G58" s="1">
        <v>1790</v>
      </c>
    </row>
    <row r="59" spans="1:7" x14ac:dyDescent="0.25">
      <c r="A59" s="1" t="s">
        <v>79</v>
      </c>
      <c r="B59" s="1" t="e">
        <f>VLOOKUP(A59,Sheet1[[ID]:[Товар]],1,0)</f>
        <v>#N/A</v>
      </c>
      <c r="C59" s="1" t="s">
        <v>183</v>
      </c>
      <c r="D59" s="1" t="s">
        <v>19</v>
      </c>
      <c r="E59" s="1" t="e">
        <f>VLOOKUP(D59,Manufacturer!$A$1:$B$51,1,0)</f>
        <v>#N/A</v>
      </c>
      <c r="F59" s="1" t="s">
        <v>124</v>
      </c>
      <c r="G59" s="1">
        <v>1650</v>
      </c>
    </row>
    <row r="60" spans="1:7" x14ac:dyDescent="0.25">
      <c r="A60" s="1" t="s">
        <v>80</v>
      </c>
      <c r="B60" s="1" t="e">
        <f>VLOOKUP(A60,Sheet1[[ID]:[Товар]],1,0)</f>
        <v>#N/A</v>
      </c>
      <c r="C60" s="1" t="s">
        <v>184</v>
      </c>
      <c r="D60" s="1" t="s">
        <v>5</v>
      </c>
      <c r="E60" s="1" t="e">
        <f>VLOOKUP(D60,Manufacturer!$A$1:$B$51,1,0)</f>
        <v>#N/A</v>
      </c>
      <c r="F60" s="1" t="s">
        <v>124</v>
      </c>
      <c r="G60" s="1">
        <v>2840</v>
      </c>
    </row>
    <row r="61" spans="1:7" x14ac:dyDescent="0.25">
      <c r="A61" s="1" t="s">
        <v>81</v>
      </c>
      <c r="B61" s="1" t="e">
        <f>VLOOKUP(A61,Sheet1[[ID]:[Товар]],1,0)</f>
        <v>#N/A</v>
      </c>
      <c r="C61" s="1" t="s">
        <v>185</v>
      </c>
      <c r="D61" s="1" t="s">
        <v>5</v>
      </c>
      <c r="E61" s="1" t="e">
        <f>VLOOKUP(D61,Manufacturer!$A$1:$B$51,1,0)</f>
        <v>#N/A</v>
      </c>
      <c r="F61" s="1" t="s">
        <v>125</v>
      </c>
      <c r="G61" s="1">
        <v>1780</v>
      </c>
    </row>
    <row r="62" spans="1:7" x14ac:dyDescent="0.25">
      <c r="A62" s="1" t="s">
        <v>82</v>
      </c>
      <c r="B62" s="1" t="e">
        <f>VLOOKUP(A62,Sheet1[[ID]:[Товар]],1,0)</f>
        <v>#N/A</v>
      </c>
      <c r="C62" s="1" t="s">
        <v>186</v>
      </c>
      <c r="D62" s="1" t="s">
        <v>5</v>
      </c>
      <c r="E62" s="1" t="e">
        <f>VLOOKUP(D62,Manufacturer!$A$1:$B$51,1,0)</f>
        <v>#N/A</v>
      </c>
      <c r="F62" s="1" t="s">
        <v>124</v>
      </c>
      <c r="G62" s="1">
        <v>1380</v>
      </c>
    </row>
    <row r="63" spans="1:7" x14ac:dyDescent="0.25">
      <c r="A63" s="1" t="s">
        <v>83</v>
      </c>
      <c r="B63" s="1" t="e">
        <f>VLOOKUP(A63,Sheet1[[ID]:[Товар]],1,0)</f>
        <v>#N/A</v>
      </c>
      <c r="C63" s="1" t="s">
        <v>187</v>
      </c>
      <c r="D63" s="1" t="s">
        <v>10</v>
      </c>
      <c r="E63" s="1" t="e">
        <f>VLOOKUP(D63,Manufacturer!$A$1:$B$51,1,0)</f>
        <v>#N/A</v>
      </c>
      <c r="F63" s="1" t="s">
        <v>125</v>
      </c>
      <c r="G63" s="1">
        <v>370</v>
      </c>
    </row>
    <row r="64" spans="1:7" x14ac:dyDescent="0.25">
      <c r="A64" s="1" t="s">
        <v>84</v>
      </c>
      <c r="B64" s="1" t="e">
        <f>VLOOKUP(A64,Sheet1[[ID]:[Товар]],1,0)</f>
        <v>#N/A</v>
      </c>
      <c r="C64" s="1" t="s">
        <v>188</v>
      </c>
      <c r="D64" s="1" t="s">
        <v>27</v>
      </c>
      <c r="E64" s="1" t="e">
        <f>VLOOKUP(D64,Manufacturer!$A$1:$B$51,1,0)</f>
        <v>#N/A</v>
      </c>
      <c r="F64" s="1" t="s">
        <v>125</v>
      </c>
      <c r="G64" s="1">
        <v>640</v>
      </c>
    </row>
    <row r="65" spans="1:7" x14ac:dyDescent="0.25">
      <c r="A65" s="1" t="s">
        <v>85</v>
      </c>
      <c r="B65" s="1" t="e">
        <f>VLOOKUP(A65,Sheet1[[ID]:[Товар]],1,0)</f>
        <v>#N/A</v>
      </c>
      <c r="C65" s="1" t="s">
        <v>189</v>
      </c>
      <c r="D65" s="1" t="s">
        <v>5</v>
      </c>
      <c r="E65" s="1" t="e">
        <f>VLOOKUP(D65,Manufacturer!$A$1:$B$51,1,0)</f>
        <v>#N/A</v>
      </c>
      <c r="F65" s="1" t="s">
        <v>125</v>
      </c>
      <c r="G65" s="1">
        <v>4110</v>
      </c>
    </row>
    <row r="66" spans="1:7" x14ac:dyDescent="0.25">
      <c r="A66" s="1" t="s">
        <v>86</v>
      </c>
      <c r="B66" s="1" t="e">
        <f>VLOOKUP(A66,Sheet1[[ID]:[Товар]],1,0)</f>
        <v>#N/A</v>
      </c>
      <c r="C66" s="1" t="s">
        <v>190</v>
      </c>
      <c r="D66" s="1" t="s">
        <v>10</v>
      </c>
      <c r="E66" s="1" t="e">
        <f>VLOOKUP(D66,Manufacturer!$A$1:$B$51,1,0)</f>
        <v>#N/A</v>
      </c>
      <c r="F66" s="1" t="s">
        <v>124</v>
      </c>
      <c r="G66" s="1">
        <v>360</v>
      </c>
    </row>
    <row r="67" spans="1:7" x14ac:dyDescent="0.25">
      <c r="A67" s="1" t="s">
        <v>87</v>
      </c>
      <c r="B67" s="1" t="e">
        <f>VLOOKUP(A67,Sheet1[[ID]:[Товар]],1,0)</f>
        <v>#N/A</v>
      </c>
      <c r="C67" s="1" t="s">
        <v>191</v>
      </c>
      <c r="D67" s="1" t="s">
        <v>5</v>
      </c>
      <c r="E67" s="1" t="e">
        <f>VLOOKUP(D67,Manufacturer!$A$1:$B$51,1,0)</f>
        <v>#N/A</v>
      </c>
      <c r="F67" s="1" t="s">
        <v>124</v>
      </c>
      <c r="G67" s="1">
        <v>1140</v>
      </c>
    </row>
    <row r="68" spans="1:7" x14ac:dyDescent="0.25">
      <c r="A68" s="1" t="s">
        <v>88</v>
      </c>
      <c r="B68" s="1" t="e">
        <f>VLOOKUP(A68,Sheet1[[ID]:[Товар]],1,0)</f>
        <v>#N/A</v>
      </c>
      <c r="C68" s="1" t="s">
        <v>192</v>
      </c>
      <c r="D68" s="1" t="s">
        <v>10</v>
      </c>
      <c r="E68" s="1" t="e">
        <f>VLOOKUP(D68,Manufacturer!$A$1:$B$51,1,0)</f>
        <v>#N/A</v>
      </c>
      <c r="F68" s="1" t="s">
        <v>124</v>
      </c>
      <c r="G68" s="1">
        <v>270</v>
      </c>
    </row>
    <row r="69" spans="1:7" x14ac:dyDescent="0.25">
      <c r="A69" s="1" t="s">
        <v>89</v>
      </c>
      <c r="B69" s="1" t="e">
        <f>VLOOKUP(A69,Sheet1[[ID]:[Товар]],1,0)</f>
        <v>#N/A</v>
      </c>
      <c r="C69" s="1" t="s">
        <v>193</v>
      </c>
      <c r="D69" s="1" t="s">
        <v>5</v>
      </c>
      <c r="E69" s="1" t="e">
        <f>VLOOKUP(D69,Manufacturer!$A$1:$B$51,1,0)</f>
        <v>#N/A</v>
      </c>
      <c r="F69" s="1" t="s">
        <v>124</v>
      </c>
      <c r="G69" s="1">
        <v>1810</v>
      </c>
    </row>
    <row r="70" spans="1:7" x14ac:dyDescent="0.25">
      <c r="A70" s="1" t="s">
        <v>90</v>
      </c>
      <c r="B70" s="1" t="e">
        <f>VLOOKUP(A70,Sheet1[[ID]:[Товар]],1,0)</f>
        <v>#N/A</v>
      </c>
      <c r="C70" s="1" t="s">
        <v>194</v>
      </c>
      <c r="D70" s="1" t="s">
        <v>10</v>
      </c>
      <c r="E70" s="1" t="e">
        <f>VLOOKUP(D70,Manufacturer!$A$1:$B$51,1,0)</f>
        <v>#N/A</v>
      </c>
      <c r="F70" s="1" t="s">
        <v>124</v>
      </c>
      <c r="G70" s="1">
        <v>140</v>
      </c>
    </row>
    <row r="71" spans="1:7" x14ac:dyDescent="0.25">
      <c r="A71" s="1" t="s">
        <v>91</v>
      </c>
      <c r="B71" s="1" t="e">
        <f>VLOOKUP(A71,Sheet1[[ID]:[Товар]],1,0)</f>
        <v>#N/A</v>
      </c>
      <c r="C71" s="1" t="s">
        <v>195</v>
      </c>
      <c r="D71" s="1" t="s">
        <v>10</v>
      </c>
      <c r="E71" s="1" t="e">
        <f>VLOOKUP(D71,Manufacturer!$A$1:$B$51,1,0)</f>
        <v>#N/A</v>
      </c>
      <c r="F71" s="1" t="s">
        <v>124</v>
      </c>
      <c r="G71" s="1">
        <v>350</v>
      </c>
    </row>
    <row r="72" spans="1:7" x14ac:dyDescent="0.25">
      <c r="A72" s="1" t="s">
        <v>92</v>
      </c>
      <c r="B72" s="1" t="e">
        <f>VLOOKUP(A72,Sheet1[[ID]:[Товар]],1,0)</f>
        <v>#N/A</v>
      </c>
      <c r="C72" s="1" t="s">
        <v>196</v>
      </c>
      <c r="D72" s="1" t="s">
        <v>52</v>
      </c>
      <c r="E72" s="1" t="e">
        <f>VLOOKUP(D72,Manufacturer!$A$1:$B$51,1,0)</f>
        <v>#N/A</v>
      </c>
      <c r="F72" s="1" t="s">
        <v>124</v>
      </c>
      <c r="G72" s="1">
        <v>1840</v>
      </c>
    </row>
    <row r="73" spans="1:7" x14ac:dyDescent="0.25">
      <c r="A73" s="1" t="s">
        <v>93</v>
      </c>
      <c r="B73" s="1" t="e">
        <f>VLOOKUP(A73,Sheet1[[ID]:[Товар]],1,0)</f>
        <v>#N/A</v>
      </c>
      <c r="C73" s="1" t="s">
        <v>197</v>
      </c>
      <c r="D73" s="1" t="s">
        <v>5</v>
      </c>
      <c r="E73" s="1" t="e">
        <f>VLOOKUP(D73,Manufacturer!$A$1:$B$51,1,0)</f>
        <v>#N/A</v>
      </c>
      <c r="F73" s="1" t="s">
        <v>124</v>
      </c>
      <c r="G73" s="1">
        <v>2380</v>
      </c>
    </row>
    <row r="74" spans="1:7" x14ac:dyDescent="0.25">
      <c r="A74" s="1" t="s">
        <v>94</v>
      </c>
      <c r="B74" s="1" t="e">
        <f>VLOOKUP(A74,Sheet1[[ID]:[Товар]],1,0)</f>
        <v>#N/A</v>
      </c>
      <c r="C74" s="1" t="s">
        <v>198</v>
      </c>
      <c r="D74" s="1" t="s">
        <v>74</v>
      </c>
      <c r="E74" s="1" t="e">
        <f>VLOOKUP(D74,Manufacturer!$A$1:$B$51,1,0)</f>
        <v>#N/A</v>
      </c>
      <c r="F74" s="1" t="s">
        <v>125</v>
      </c>
      <c r="G74" s="1">
        <v>270</v>
      </c>
    </row>
    <row r="75" spans="1:7" x14ac:dyDescent="0.25">
      <c r="A75" s="1" t="s">
        <v>95</v>
      </c>
      <c r="B75" s="1" t="e">
        <f>VLOOKUP(A75,Sheet1[[ID]:[Товар]],1,0)</f>
        <v>#N/A</v>
      </c>
      <c r="C75" s="1" t="s">
        <v>199</v>
      </c>
      <c r="D75" s="1" t="s">
        <v>5</v>
      </c>
      <c r="E75" s="1" t="e">
        <f>VLOOKUP(D75,Manufacturer!$A$1:$B$51,1,0)</f>
        <v>#N/A</v>
      </c>
      <c r="F75" s="1" t="s">
        <v>124</v>
      </c>
      <c r="G75" s="1">
        <v>2210</v>
      </c>
    </row>
    <row r="76" spans="1:7" x14ac:dyDescent="0.25">
      <c r="A76" s="1" t="s">
        <v>96</v>
      </c>
      <c r="B76" s="1" t="e">
        <f>VLOOKUP(A76,Sheet1[[ID]:[Товар]],1,0)</f>
        <v>#N/A</v>
      </c>
      <c r="C76" s="1" t="s">
        <v>200</v>
      </c>
      <c r="D76" s="1" t="s">
        <v>5</v>
      </c>
      <c r="E76" s="1" t="e">
        <f>VLOOKUP(D76,Manufacturer!$A$1:$B$51,1,0)</f>
        <v>#N/A</v>
      </c>
      <c r="F76" s="1" t="s">
        <v>124</v>
      </c>
      <c r="G76" s="1">
        <v>1110</v>
      </c>
    </row>
    <row r="77" spans="1:7" x14ac:dyDescent="0.25">
      <c r="A77" s="1" t="s">
        <v>97</v>
      </c>
      <c r="B77" s="1" t="e">
        <f>VLOOKUP(A77,Sheet1[[ID]:[Товар]],1,0)</f>
        <v>#N/A</v>
      </c>
      <c r="C77" s="1" t="s">
        <v>201</v>
      </c>
      <c r="D77" s="1" t="s">
        <v>19</v>
      </c>
      <c r="E77" s="1" t="e">
        <f>VLOOKUP(D77,Manufacturer!$A$1:$B$51,1,0)</f>
        <v>#N/A</v>
      </c>
      <c r="F77" s="1" t="s">
        <v>124</v>
      </c>
      <c r="G77" s="1">
        <v>1250</v>
      </c>
    </row>
    <row r="78" spans="1:7" x14ac:dyDescent="0.25">
      <c r="A78" s="1" t="s">
        <v>98</v>
      </c>
      <c r="B78" s="1" t="e">
        <f>VLOOKUP(A78,Sheet1[[ID]:[Товар]],1,0)</f>
        <v>#N/A</v>
      </c>
      <c r="C78" s="1" t="s">
        <v>202</v>
      </c>
      <c r="D78" s="1" t="s">
        <v>14</v>
      </c>
      <c r="E78" s="1" t="e">
        <f>VLOOKUP(D78,Manufacturer!$A$1:$B$51,1,0)</f>
        <v>#N/A</v>
      </c>
      <c r="F78" s="1" t="s">
        <v>124</v>
      </c>
      <c r="G78" s="1">
        <v>3110</v>
      </c>
    </row>
    <row r="79" spans="1:7" x14ac:dyDescent="0.25">
      <c r="A79" s="1" t="s">
        <v>99</v>
      </c>
      <c r="B79" s="1" t="e">
        <f>VLOOKUP(A79,Sheet1[[ID]:[Товар]],1,0)</f>
        <v>#N/A</v>
      </c>
      <c r="C79" s="1" t="s">
        <v>203</v>
      </c>
      <c r="D79" s="1" t="s">
        <v>5</v>
      </c>
      <c r="E79" s="1" t="e">
        <f>VLOOKUP(D79,Manufacturer!$A$1:$B$51,1,0)</f>
        <v>#N/A</v>
      </c>
      <c r="F79" s="1" t="s">
        <v>124</v>
      </c>
      <c r="G79" s="1">
        <v>1790</v>
      </c>
    </row>
    <row r="80" spans="1:7" x14ac:dyDescent="0.25">
      <c r="A80" s="1" t="s">
        <v>100</v>
      </c>
      <c r="B80" s="1" t="e">
        <f>VLOOKUP(A80,Sheet1[[ID]:[Товар]],1,0)</f>
        <v>#N/A</v>
      </c>
      <c r="C80" s="1" t="s">
        <v>204</v>
      </c>
      <c r="D80" s="1" t="s">
        <v>52</v>
      </c>
      <c r="E80" s="1" t="e">
        <f>VLOOKUP(D80,Manufacturer!$A$1:$B$51,1,0)</f>
        <v>#N/A</v>
      </c>
      <c r="F80" s="1" t="s">
        <v>124</v>
      </c>
      <c r="G80" s="1">
        <v>1280</v>
      </c>
    </row>
    <row r="81" spans="1:7" x14ac:dyDescent="0.25">
      <c r="A81" s="1" t="s">
        <v>101</v>
      </c>
      <c r="B81" s="1" t="e">
        <f>VLOOKUP(A81,Sheet1[[ID]:[Товар]],1,0)</f>
        <v>#N/A</v>
      </c>
      <c r="C81" s="1" t="s">
        <v>205</v>
      </c>
      <c r="D81" s="1" t="s">
        <v>16</v>
      </c>
      <c r="E81" s="1" t="e">
        <f>VLOOKUP(D81,Manufacturer!$A$1:$B$51,1,0)</f>
        <v>#N/A</v>
      </c>
      <c r="F81" s="1" t="s">
        <v>124</v>
      </c>
      <c r="G81" s="1">
        <v>690</v>
      </c>
    </row>
    <row r="82" spans="1:7" x14ac:dyDescent="0.25">
      <c r="A82" s="1" t="s">
        <v>102</v>
      </c>
      <c r="B82" s="1" t="e">
        <f>VLOOKUP(A82,Sheet1[[ID]:[Товар]],1,0)</f>
        <v>#N/A</v>
      </c>
      <c r="C82" s="1" t="s">
        <v>206</v>
      </c>
      <c r="D82" s="1" t="s">
        <v>10</v>
      </c>
      <c r="E82" s="1" t="e">
        <f>VLOOKUP(D82,Manufacturer!$A$1:$B$51,1,0)</f>
        <v>#N/A</v>
      </c>
      <c r="F82" s="1" t="s">
        <v>124</v>
      </c>
      <c r="G82" s="1">
        <v>230</v>
      </c>
    </row>
    <row r="83" spans="1:7" x14ac:dyDescent="0.25">
      <c r="A83" s="1" t="s">
        <v>103</v>
      </c>
      <c r="B83" s="1" t="e">
        <f>VLOOKUP(A83,Sheet1[[ID]:[Товар]],1,0)</f>
        <v>#N/A</v>
      </c>
      <c r="C83" s="1" t="s">
        <v>207</v>
      </c>
      <c r="D83" s="1" t="s">
        <v>5</v>
      </c>
      <c r="E83" s="1" t="e">
        <f>VLOOKUP(D83,Manufacturer!$A$1:$B$51,1,0)</f>
        <v>#N/A</v>
      </c>
      <c r="F83" s="1" t="s">
        <v>124</v>
      </c>
      <c r="G83" s="1">
        <v>1810</v>
      </c>
    </row>
    <row r="84" spans="1:7" x14ac:dyDescent="0.25">
      <c r="A84" s="1" t="s">
        <v>104</v>
      </c>
      <c r="B84" s="1" t="e">
        <f>VLOOKUP(A84,Sheet1[[ID]:[Товар]],1,0)</f>
        <v>#N/A</v>
      </c>
      <c r="C84" s="1" t="s">
        <v>208</v>
      </c>
      <c r="D84" s="1" t="s">
        <v>10</v>
      </c>
      <c r="E84" s="1" t="e">
        <f>VLOOKUP(D84,Manufacturer!$A$1:$B$51,1,0)</f>
        <v>#N/A</v>
      </c>
      <c r="F84" s="1" t="s">
        <v>125</v>
      </c>
      <c r="G84" s="1">
        <v>120</v>
      </c>
    </row>
    <row r="85" spans="1:7" x14ac:dyDescent="0.25">
      <c r="A85" s="1" t="s">
        <v>105</v>
      </c>
      <c r="B85" s="1" t="e">
        <f>VLOOKUP(A85,Sheet1[[ID]:[Товар]],1,0)</f>
        <v>#N/A</v>
      </c>
      <c r="C85" s="1" t="s">
        <v>209</v>
      </c>
      <c r="D85" s="1" t="s">
        <v>5</v>
      </c>
      <c r="E85" s="1" t="e">
        <f>VLOOKUP(D85,Manufacturer!$A$1:$B$51,1,0)</f>
        <v>#N/A</v>
      </c>
      <c r="F85" s="1" t="s">
        <v>124</v>
      </c>
      <c r="G85" s="1">
        <v>1890</v>
      </c>
    </row>
    <row r="86" spans="1:7" x14ac:dyDescent="0.25">
      <c r="A86" s="1" t="s">
        <v>106</v>
      </c>
      <c r="B86" s="1" t="e">
        <f>VLOOKUP(A86,Sheet1[[ID]:[Товар]],1,0)</f>
        <v>#N/A</v>
      </c>
      <c r="C86" s="1" t="s">
        <v>210</v>
      </c>
      <c r="D86" s="1" t="s">
        <v>52</v>
      </c>
      <c r="E86" s="1" t="e">
        <f>VLOOKUP(D86,Manufacturer!$A$1:$B$51,1,0)</f>
        <v>#N/A</v>
      </c>
      <c r="F86" s="1" t="s">
        <v>124</v>
      </c>
      <c r="G86" s="1">
        <v>780</v>
      </c>
    </row>
    <row r="87" spans="1:7" x14ac:dyDescent="0.25">
      <c r="A87" s="1" t="s">
        <v>107</v>
      </c>
      <c r="B87" s="1" t="e">
        <f>VLOOKUP(A87,Sheet1[[ID]:[Товар]],1,0)</f>
        <v>#N/A</v>
      </c>
      <c r="C87" s="1" t="s">
        <v>211</v>
      </c>
      <c r="D87" s="1" t="s">
        <v>10</v>
      </c>
      <c r="E87" s="1" t="e">
        <f>VLOOKUP(D87,Manufacturer!$A$1:$B$51,1,0)</f>
        <v>#N/A</v>
      </c>
      <c r="F87" s="1" t="s">
        <v>124</v>
      </c>
      <c r="G87" s="1">
        <v>130</v>
      </c>
    </row>
    <row r="88" spans="1:7" x14ac:dyDescent="0.25">
      <c r="A88" s="1" t="s">
        <v>108</v>
      </c>
      <c r="B88" s="1" t="e">
        <f>VLOOKUP(A88,Sheet1[[ID]:[Товар]],1,0)</f>
        <v>#N/A</v>
      </c>
      <c r="C88" s="1" t="s">
        <v>212</v>
      </c>
      <c r="D88" s="1" t="s">
        <v>57</v>
      </c>
      <c r="E88" s="1" t="e">
        <f>VLOOKUP(D88,Manufacturer!$A$1:$B$51,1,0)</f>
        <v>#N/A</v>
      </c>
      <c r="F88" s="1" t="s">
        <v>125</v>
      </c>
      <c r="G88" s="1">
        <v>960</v>
      </c>
    </row>
    <row r="89" spans="1:7" x14ac:dyDescent="0.25">
      <c r="A89" s="1" t="s">
        <v>109</v>
      </c>
      <c r="B89" s="1" t="e">
        <f>VLOOKUP(A89,Sheet1[[ID]:[Товар]],1,0)</f>
        <v>#N/A</v>
      </c>
      <c r="C89" s="1" t="s">
        <v>213</v>
      </c>
      <c r="D89" s="1" t="s">
        <v>10</v>
      </c>
      <c r="E89" s="1" t="e">
        <f>VLOOKUP(D89,Manufacturer!$A$1:$B$51,1,0)</f>
        <v>#N/A</v>
      </c>
      <c r="F89" s="1" t="s">
        <v>124</v>
      </c>
      <c r="G89" s="1">
        <v>70</v>
      </c>
    </row>
    <row r="90" spans="1:7" x14ac:dyDescent="0.25">
      <c r="A90" s="1" t="s">
        <v>110</v>
      </c>
      <c r="B90" s="1" t="e">
        <f>VLOOKUP(A90,Sheet1[[ID]:[Товар]],1,0)</f>
        <v>#N/A</v>
      </c>
      <c r="C90" s="1" t="s">
        <v>214</v>
      </c>
      <c r="D90" s="1" t="s">
        <v>5</v>
      </c>
      <c r="E90" s="1" t="e">
        <f>VLOOKUP(D90,Manufacturer!$A$1:$B$51,1,0)</f>
        <v>#N/A</v>
      </c>
      <c r="F90" s="1" t="s">
        <v>125</v>
      </c>
      <c r="G90" s="1">
        <v>1760</v>
      </c>
    </row>
    <row r="91" spans="1:7" x14ac:dyDescent="0.25">
      <c r="A91" s="1" t="s">
        <v>111</v>
      </c>
      <c r="B91" s="1" t="e">
        <f>VLOOKUP(A91,Sheet1[[ID]:[Товар]],1,0)</f>
        <v>#N/A</v>
      </c>
      <c r="C91" s="1" t="s">
        <v>215</v>
      </c>
      <c r="D91" s="1" t="s">
        <v>112</v>
      </c>
      <c r="E91" s="1" t="e">
        <f>VLOOKUP(D91,Manufacturer!$A$1:$B$51,1,0)</f>
        <v>#N/A</v>
      </c>
      <c r="F91" s="1" t="s">
        <v>124</v>
      </c>
      <c r="G91" s="1">
        <v>80</v>
      </c>
    </row>
    <row r="92" spans="1:7" x14ac:dyDescent="0.25">
      <c r="A92" s="1" t="s">
        <v>113</v>
      </c>
      <c r="B92" s="1" t="e">
        <f>VLOOKUP(A92,Sheet1[[ID]:[Товар]],1,0)</f>
        <v>#N/A</v>
      </c>
      <c r="C92" s="1" t="s">
        <v>216</v>
      </c>
      <c r="D92" s="1" t="s">
        <v>5</v>
      </c>
      <c r="E92" s="1" t="e">
        <f>VLOOKUP(D92,Manufacturer!$A$1:$B$51,1,0)</f>
        <v>#N/A</v>
      </c>
      <c r="F92" s="1" t="s">
        <v>124</v>
      </c>
      <c r="G92" s="1">
        <v>1950</v>
      </c>
    </row>
    <row r="93" spans="1:7" x14ac:dyDescent="0.25">
      <c r="A93" s="1" t="s">
        <v>114</v>
      </c>
      <c r="B93" s="1" t="e">
        <f>VLOOKUP(A93,Sheet1[[ID]:[Товар]],1,0)</f>
        <v>#N/A</v>
      </c>
      <c r="C93" s="1" t="s">
        <v>217</v>
      </c>
      <c r="D93" s="1" t="s">
        <v>5</v>
      </c>
      <c r="E93" s="1" t="e">
        <f>VLOOKUP(D93,Manufacturer!$A$1:$B$51,1,0)</f>
        <v>#N/A</v>
      </c>
      <c r="F93" s="1" t="s">
        <v>124</v>
      </c>
      <c r="G93" s="1">
        <v>1950</v>
      </c>
    </row>
    <row r="94" spans="1:7" x14ac:dyDescent="0.25">
      <c r="A94" s="1" t="s">
        <v>115</v>
      </c>
      <c r="B94" s="1" t="e">
        <f>VLOOKUP(A94,Sheet1[[ID]:[Товар]],1,0)</f>
        <v>#N/A</v>
      </c>
      <c r="C94" s="1" t="s">
        <v>218</v>
      </c>
      <c r="D94" s="1" t="s">
        <v>10</v>
      </c>
      <c r="E94" s="1" t="e">
        <f>VLOOKUP(D94,Manufacturer!$A$1:$B$51,1,0)</f>
        <v>#N/A</v>
      </c>
      <c r="F94" s="1" t="s">
        <v>124</v>
      </c>
      <c r="G94" s="1">
        <v>390</v>
      </c>
    </row>
    <row r="95" spans="1:7" x14ac:dyDescent="0.25">
      <c r="A95" s="1" t="s">
        <v>116</v>
      </c>
      <c r="B95" s="1" t="e">
        <f>VLOOKUP(A95,Sheet1[[ID]:[Товар]],1,0)</f>
        <v>#N/A</v>
      </c>
      <c r="C95" s="1" t="s">
        <v>219</v>
      </c>
      <c r="D95" s="1" t="s">
        <v>29</v>
      </c>
      <c r="E95" s="1" t="e">
        <f>VLOOKUP(D95,Manufacturer!$A$1:$B$51,1,0)</f>
        <v>#N/A</v>
      </c>
      <c r="F95" s="1" t="s">
        <v>125</v>
      </c>
      <c r="G95" s="1">
        <v>450</v>
      </c>
    </row>
    <row r="96" spans="1:7" x14ac:dyDescent="0.25">
      <c r="A96" s="1" t="s">
        <v>117</v>
      </c>
      <c r="B96" s="1" t="e">
        <f>VLOOKUP(A96,Sheet1[[ID]:[Товар]],1,0)</f>
        <v>#N/A</v>
      </c>
      <c r="C96" s="1" t="s">
        <v>220</v>
      </c>
      <c r="D96" s="1" t="s">
        <v>10</v>
      </c>
      <c r="E96" s="1" t="e">
        <f>VLOOKUP(D96,Manufacturer!$A$1:$B$51,1,0)</f>
        <v>#N/A</v>
      </c>
      <c r="F96" s="1" t="s">
        <v>125</v>
      </c>
      <c r="G96" s="1">
        <v>360</v>
      </c>
    </row>
    <row r="97" spans="1:7" x14ac:dyDescent="0.25">
      <c r="A97" s="1" t="s">
        <v>118</v>
      </c>
      <c r="B97" s="1" t="e">
        <f>VLOOKUP(A97,Sheet1[[ID]:[Товар]],1,0)</f>
        <v>#N/A</v>
      </c>
      <c r="C97" s="1" t="s">
        <v>221</v>
      </c>
      <c r="D97" s="1" t="s">
        <v>5</v>
      </c>
      <c r="E97" s="1" t="e">
        <f>VLOOKUP(D97,Manufacturer!$A$1:$B$51,1,0)</f>
        <v>#N/A</v>
      </c>
      <c r="F97" s="1" t="s">
        <v>124</v>
      </c>
      <c r="G97" s="1">
        <v>1340</v>
      </c>
    </row>
    <row r="98" spans="1:7" x14ac:dyDescent="0.25">
      <c r="A98" s="1" t="s">
        <v>119</v>
      </c>
      <c r="B98" s="1" t="e">
        <f>VLOOKUP(A98,Sheet1[[ID]:[Товар]],1,0)</f>
        <v>#N/A</v>
      </c>
      <c r="C98" s="1" t="s">
        <v>222</v>
      </c>
      <c r="D98" s="1" t="s">
        <v>16</v>
      </c>
      <c r="E98" s="1" t="e">
        <f>VLOOKUP(D98,Manufacturer!$A$1:$B$51,1,0)</f>
        <v>#N/A</v>
      </c>
      <c r="F98" s="1" t="s">
        <v>124</v>
      </c>
      <c r="G98" s="1">
        <v>710</v>
      </c>
    </row>
    <row r="99" spans="1:7" x14ac:dyDescent="0.25">
      <c r="A99" s="1" t="s">
        <v>120</v>
      </c>
      <c r="B99" s="1" t="e">
        <f>VLOOKUP(A99,Sheet1[[ID]:[Товар]],1,0)</f>
        <v>#N/A</v>
      </c>
      <c r="C99" s="1" t="s">
        <v>223</v>
      </c>
      <c r="D99" s="1" t="s">
        <v>29</v>
      </c>
      <c r="E99" s="1" t="e">
        <f>VLOOKUP(D99,Manufacturer!$A$1:$B$51,1,0)</f>
        <v>#N/A</v>
      </c>
      <c r="F99" s="1" t="s">
        <v>125</v>
      </c>
      <c r="G99" s="1">
        <v>450</v>
      </c>
    </row>
    <row r="100" spans="1:7" x14ac:dyDescent="0.25">
      <c r="A100" s="1" t="s">
        <v>121</v>
      </c>
      <c r="B100" s="1" t="e">
        <f>VLOOKUP(A100,Sheet1[[ID]:[Товар]],1,0)</f>
        <v>#N/A</v>
      </c>
      <c r="C100" s="1" t="s">
        <v>224</v>
      </c>
      <c r="D100" s="1" t="s">
        <v>10</v>
      </c>
      <c r="E100" s="1" t="e">
        <f>VLOOKUP(D100,Manufacturer!$A$1:$B$51,1,0)</f>
        <v>#N/A</v>
      </c>
      <c r="F100" s="1" t="s">
        <v>124</v>
      </c>
      <c r="G100" s="1">
        <v>680</v>
      </c>
    </row>
    <row r="101" spans="1:7" x14ac:dyDescent="0.25">
      <c r="A101" s="1" t="s">
        <v>122</v>
      </c>
      <c r="B101" s="1" t="e">
        <f>VLOOKUP(A101,Sheet1[[ID]:[Товар]],1,0)</f>
        <v>#N/A</v>
      </c>
      <c r="C101" s="1" t="s">
        <v>225</v>
      </c>
      <c r="D101" s="1" t="s">
        <v>5</v>
      </c>
      <c r="E101" s="1" t="e">
        <f>VLOOKUP(D101,Manufacturer!$A$1:$B$51,1,0)</f>
        <v>#N/A</v>
      </c>
      <c r="F101" s="1" t="s">
        <v>124</v>
      </c>
      <c r="G101" s="1">
        <v>1370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BBA9-F334-4873-989F-FE9A9AEA0DD6}">
  <dimension ref="A1:D101"/>
  <sheetViews>
    <sheetView workbookViewId="0">
      <selection activeCell="B29" sqref="B29"/>
    </sheetView>
  </sheetViews>
  <sheetFormatPr defaultRowHeight="15" x14ac:dyDescent="0.25"/>
  <cols>
    <col min="1" max="1" width="5.140625" bestFit="1" customWidth="1"/>
    <col min="2" max="2" width="81.140625" bestFit="1" customWidth="1"/>
    <col min="3" max="3" width="13.85546875" bestFit="1" customWidth="1"/>
    <col min="4" max="4" width="24.7109375" bestFit="1" customWidth="1"/>
  </cols>
  <sheetData>
    <row r="1" spans="1:4" x14ac:dyDescent="0.25">
      <c r="A1" t="s">
        <v>226</v>
      </c>
      <c r="B1" t="s">
        <v>227</v>
      </c>
      <c r="C1" t="s">
        <v>228</v>
      </c>
      <c r="D1" t="s">
        <v>229</v>
      </c>
    </row>
    <row r="2" spans="1:4" x14ac:dyDescent="0.25">
      <c r="A2">
        <v>1</v>
      </c>
      <c r="B2" s="1" t="s">
        <v>114</v>
      </c>
      <c r="C2">
        <v>1</v>
      </c>
      <c r="D2" s="2">
        <v>43751.772303240738</v>
      </c>
    </row>
    <row r="3" spans="1:4" x14ac:dyDescent="0.25">
      <c r="A3">
        <v>2</v>
      </c>
      <c r="B3" s="1" t="s">
        <v>95</v>
      </c>
      <c r="C3">
        <v>1</v>
      </c>
      <c r="D3" s="2">
        <v>43535.435752314814</v>
      </c>
    </row>
    <row r="4" spans="1:4" x14ac:dyDescent="0.25">
      <c r="A4">
        <v>3</v>
      </c>
      <c r="B4" s="1" t="s">
        <v>111</v>
      </c>
      <c r="C4">
        <v>1</v>
      </c>
      <c r="D4" s="2">
        <v>43687.505277777775</v>
      </c>
    </row>
    <row r="5" spans="1:4" x14ac:dyDescent="0.25">
      <c r="A5">
        <v>4</v>
      </c>
      <c r="B5" s="1" t="s">
        <v>110</v>
      </c>
      <c r="C5">
        <v>1</v>
      </c>
      <c r="D5" s="2">
        <v>43607.517210648148</v>
      </c>
    </row>
    <row r="6" spans="1:4" x14ac:dyDescent="0.25">
      <c r="A6">
        <v>5</v>
      </c>
      <c r="B6" s="1" t="s">
        <v>65</v>
      </c>
      <c r="C6">
        <v>2</v>
      </c>
      <c r="D6" s="2">
        <v>43505.483101851853</v>
      </c>
    </row>
    <row r="7" spans="1:4" x14ac:dyDescent="0.25">
      <c r="A7">
        <v>6</v>
      </c>
      <c r="B7" s="1" t="s">
        <v>115</v>
      </c>
      <c r="C7">
        <v>2</v>
      </c>
      <c r="D7" s="2">
        <v>43659.605833333335</v>
      </c>
    </row>
    <row r="8" spans="1:4" x14ac:dyDescent="0.25">
      <c r="A8">
        <v>7</v>
      </c>
      <c r="B8" s="1" t="s">
        <v>31</v>
      </c>
      <c r="C8">
        <v>1</v>
      </c>
      <c r="D8" s="2">
        <v>43611.717569444445</v>
      </c>
    </row>
    <row r="9" spans="1:4" x14ac:dyDescent="0.25">
      <c r="A9">
        <v>8</v>
      </c>
      <c r="B9" s="1" t="s">
        <v>114</v>
      </c>
      <c r="C9">
        <v>1</v>
      </c>
      <c r="D9" s="2">
        <v>43552.746087962965</v>
      </c>
    </row>
    <row r="10" spans="1:4" x14ac:dyDescent="0.25">
      <c r="A10">
        <v>9</v>
      </c>
      <c r="B10" s="1" t="s">
        <v>53</v>
      </c>
      <c r="C10">
        <v>2</v>
      </c>
      <c r="D10" s="2">
        <v>43760.788807870369</v>
      </c>
    </row>
    <row r="11" spans="1:4" x14ac:dyDescent="0.25">
      <c r="A11">
        <v>10</v>
      </c>
      <c r="B11" s="1" t="s">
        <v>4</v>
      </c>
      <c r="C11">
        <v>2</v>
      </c>
      <c r="D11" s="2">
        <v>43528.403194444443</v>
      </c>
    </row>
    <row r="12" spans="1:4" x14ac:dyDescent="0.25">
      <c r="A12">
        <v>11</v>
      </c>
      <c r="B12" s="1" t="s">
        <v>70</v>
      </c>
      <c r="C12">
        <v>1</v>
      </c>
      <c r="D12" s="2">
        <v>43725.818506944444</v>
      </c>
    </row>
    <row r="13" spans="1:4" x14ac:dyDescent="0.25">
      <c r="A13">
        <v>12</v>
      </c>
      <c r="B13" s="1" t="s">
        <v>42</v>
      </c>
      <c r="C13">
        <v>2</v>
      </c>
      <c r="D13" s="2">
        <v>43571.756620370368</v>
      </c>
    </row>
    <row r="14" spans="1:4" x14ac:dyDescent="0.25">
      <c r="A14">
        <v>13</v>
      </c>
      <c r="B14" s="1" t="s">
        <v>35</v>
      </c>
      <c r="C14">
        <v>1</v>
      </c>
      <c r="D14" s="2">
        <v>43595.515763888892</v>
      </c>
    </row>
    <row r="15" spans="1:4" x14ac:dyDescent="0.25">
      <c r="A15">
        <v>14</v>
      </c>
      <c r="B15" s="1" t="s">
        <v>53</v>
      </c>
      <c r="C15">
        <v>2</v>
      </c>
      <c r="D15" s="2">
        <v>43568.356481481482</v>
      </c>
    </row>
    <row r="16" spans="1:4" x14ac:dyDescent="0.25">
      <c r="A16">
        <v>15</v>
      </c>
      <c r="B16" s="1" t="s">
        <v>32</v>
      </c>
      <c r="C16">
        <v>1</v>
      </c>
      <c r="D16" s="2">
        <v>43496.612685185188</v>
      </c>
    </row>
    <row r="17" spans="1:4" x14ac:dyDescent="0.25">
      <c r="A17">
        <v>16</v>
      </c>
      <c r="B17" s="1" t="s">
        <v>34</v>
      </c>
      <c r="C17">
        <v>3</v>
      </c>
      <c r="D17" s="2">
        <v>43553.778599537036</v>
      </c>
    </row>
    <row r="18" spans="1:4" x14ac:dyDescent="0.25">
      <c r="A18">
        <v>17</v>
      </c>
      <c r="B18" s="1" t="s">
        <v>64</v>
      </c>
      <c r="C18">
        <v>1</v>
      </c>
      <c r="D18" s="2">
        <v>43695.604317129626</v>
      </c>
    </row>
    <row r="19" spans="1:4" x14ac:dyDescent="0.25">
      <c r="A19">
        <v>18</v>
      </c>
      <c r="B19" s="1" t="s">
        <v>63</v>
      </c>
      <c r="C19">
        <v>2</v>
      </c>
      <c r="D19" s="2">
        <v>43604.362442129626</v>
      </c>
    </row>
    <row r="20" spans="1:4" x14ac:dyDescent="0.25">
      <c r="A20">
        <v>19</v>
      </c>
      <c r="B20" s="1" t="s">
        <v>73</v>
      </c>
      <c r="C20">
        <v>2</v>
      </c>
      <c r="D20" s="2">
        <v>43554.799166666664</v>
      </c>
    </row>
    <row r="21" spans="1:4" x14ac:dyDescent="0.25">
      <c r="A21">
        <v>20</v>
      </c>
      <c r="B21" s="1" t="s">
        <v>117</v>
      </c>
      <c r="C21">
        <v>1</v>
      </c>
      <c r="D21" s="2">
        <v>43618.615451388891</v>
      </c>
    </row>
    <row r="22" spans="1:4" x14ac:dyDescent="0.25">
      <c r="A22">
        <v>21</v>
      </c>
      <c r="B22" s="1" t="s">
        <v>31</v>
      </c>
      <c r="C22">
        <v>3</v>
      </c>
      <c r="D22" s="2">
        <v>43651.350173611114</v>
      </c>
    </row>
    <row r="23" spans="1:4" x14ac:dyDescent="0.25">
      <c r="A23">
        <v>22</v>
      </c>
      <c r="B23" s="1" t="s">
        <v>39</v>
      </c>
      <c r="C23">
        <v>2</v>
      </c>
      <c r="D23" s="2">
        <v>43706.688321759262</v>
      </c>
    </row>
    <row r="24" spans="1:4" x14ac:dyDescent="0.25">
      <c r="A24">
        <v>23</v>
      </c>
      <c r="B24" s="1" t="s">
        <v>54</v>
      </c>
      <c r="C24">
        <v>3</v>
      </c>
      <c r="D24" s="2">
        <v>43530.470925925925</v>
      </c>
    </row>
    <row r="25" spans="1:4" x14ac:dyDescent="0.25">
      <c r="A25">
        <v>24</v>
      </c>
      <c r="B25" s="1" t="s">
        <v>113</v>
      </c>
      <c r="C25">
        <v>3</v>
      </c>
      <c r="D25" s="2">
        <v>43558.529224537036</v>
      </c>
    </row>
    <row r="26" spans="1:4" x14ac:dyDescent="0.25">
      <c r="A26">
        <v>25</v>
      </c>
      <c r="B26" s="1" t="s">
        <v>90</v>
      </c>
      <c r="C26">
        <v>2</v>
      </c>
      <c r="D26" s="2">
        <v>43517.56144675926</v>
      </c>
    </row>
    <row r="27" spans="1:4" x14ac:dyDescent="0.25">
      <c r="A27">
        <v>26</v>
      </c>
      <c r="B27" s="1" t="s">
        <v>97</v>
      </c>
      <c r="C27">
        <v>1</v>
      </c>
      <c r="D27" s="2">
        <v>43711.711481481485</v>
      </c>
    </row>
    <row r="28" spans="1:4" x14ac:dyDescent="0.25">
      <c r="A28">
        <v>27</v>
      </c>
      <c r="B28" s="1" t="s">
        <v>91</v>
      </c>
      <c r="C28">
        <v>2</v>
      </c>
      <c r="D28" s="2">
        <v>43734.513726851852</v>
      </c>
    </row>
    <row r="29" spans="1:4" x14ac:dyDescent="0.25">
      <c r="A29">
        <v>28</v>
      </c>
      <c r="B29" s="1" t="s">
        <v>90</v>
      </c>
      <c r="C29">
        <v>3</v>
      </c>
      <c r="D29" s="2">
        <v>43729.537407407406</v>
      </c>
    </row>
    <row r="30" spans="1:4" x14ac:dyDescent="0.25">
      <c r="A30">
        <v>29</v>
      </c>
      <c r="B30" s="1" t="s">
        <v>24</v>
      </c>
      <c r="C30">
        <v>1</v>
      </c>
      <c r="D30" s="2">
        <v>43469.342048611114</v>
      </c>
    </row>
    <row r="31" spans="1:4" x14ac:dyDescent="0.25">
      <c r="A31">
        <v>30</v>
      </c>
      <c r="B31" s="1" t="s">
        <v>72</v>
      </c>
      <c r="C31">
        <v>2</v>
      </c>
      <c r="D31" s="2">
        <v>43806.356041666666</v>
      </c>
    </row>
    <row r="32" spans="1:4" x14ac:dyDescent="0.25">
      <c r="A32">
        <v>31</v>
      </c>
      <c r="B32" s="1" t="s">
        <v>79</v>
      </c>
      <c r="C32">
        <v>2</v>
      </c>
      <c r="D32" s="2">
        <v>43636.454722222225</v>
      </c>
    </row>
    <row r="33" spans="1:4" x14ac:dyDescent="0.25">
      <c r="A33">
        <v>32</v>
      </c>
      <c r="B33" s="1" t="s">
        <v>50</v>
      </c>
      <c r="C33">
        <v>1</v>
      </c>
      <c r="D33" s="2">
        <v>43523.353761574072</v>
      </c>
    </row>
    <row r="34" spans="1:4" x14ac:dyDescent="0.25">
      <c r="A34">
        <v>33</v>
      </c>
      <c r="B34" s="1" t="s">
        <v>103</v>
      </c>
      <c r="C34">
        <v>3</v>
      </c>
      <c r="D34" s="2">
        <v>43526.804722222223</v>
      </c>
    </row>
    <row r="35" spans="1:4" x14ac:dyDescent="0.25">
      <c r="A35">
        <v>34</v>
      </c>
      <c r="B35" s="1" t="s">
        <v>80</v>
      </c>
      <c r="C35">
        <v>1</v>
      </c>
      <c r="D35" s="2">
        <v>43656.693749999999</v>
      </c>
    </row>
    <row r="36" spans="1:4" x14ac:dyDescent="0.25">
      <c r="A36">
        <v>35</v>
      </c>
      <c r="B36" s="1" t="s">
        <v>86</v>
      </c>
      <c r="C36">
        <v>3</v>
      </c>
      <c r="D36" s="2">
        <v>43770.829791666663</v>
      </c>
    </row>
    <row r="37" spans="1:4" x14ac:dyDescent="0.25">
      <c r="A37">
        <v>36</v>
      </c>
      <c r="B37" s="1" t="s">
        <v>50</v>
      </c>
      <c r="C37">
        <v>2</v>
      </c>
      <c r="D37" s="2">
        <v>43703.690636574072</v>
      </c>
    </row>
    <row r="38" spans="1:4" x14ac:dyDescent="0.25">
      <c r="A38">
        <v>37</v>
      </c>
      <c r="B38" s="1" t="s">
        <v>94</v>
      </c>
      <c r="C38">
        <v>3</v>
      </c>
      <c r="D38" s="2">
        <v>43683.541979166665</v>
      </c>
    </row>
    <row r="39" spans="1:4" x14ac:dyDescent="0.25">
      <c r="A39">
        <v>38</v>
      </c>
      <c r="B39" s="1" t="s">
        <v>37</v>
      </c>
      <c r="C39">
        <v>2</v>
      </c>
      <c r="D39" s="2">
        <v>43792.671712962961</v>
      </c>
    </row>
    <row r="40" spans="1:4" x14ac:dyDescent="0.25">
      <c r="A40">
        <v>39</v>
      </c>
      <c r="B40" s="1" t="s">
        <v>79</v>
      </c>
      <c r="C40">
        <v>1</v>
      </c>
      <c r="D40" s="2">
        <v>43753.591249999998</v>
      </c>
    </row>
    <row r="41" spans="1:4" x14ac:dyDescent="0.25">
      <c r="A41">
        <v>40</v>
      </c>
      <c r="B41" s="1" t="s">
        <v>31</v>
      </c>
      <c r="C41">
        <v>3</v>
      </c>
      <c r="D41" s="2">
        <v>43526.647013888891</v>
      </c>
    </row>
    <row r="42" spans="1:4" x14ac:dyDescent="0.25">
      <c r="A42">
        <v>41</v>
      </c>
      <c r="B42" s="1" t="s">
        <v>121</v>
      </c>
      <c r="C42">
        <v>3</v>
      </c>
      <c r="D42" s="2">
        <v>43506.586168981485</v>
      </c>
    </row>
    <row r="43" spans="1:4" x14ac:dyDescent="0.25">
      <c r="A43">
        <v>42</v>
      </c>
      <c r="B43" s="1" t="s">
        <v>119</v>
      </c>
      <c r="C43">
        <v>1</v>
      </c>
      <c r="D43" s="2">
        <v>43798.654444444444</v>
      </c>
    </row>
    <row r="44" spans="1:4" x14ac:dyDescent="0.25">
      <c r="A44">
        <v>43</v>
      </c>
      <c r="B44" s="1" t="s">
        <v>26</v>
      </c>
      <c r="C44">
        <v>1</v>
      </c>
      <c r="D44" s="2">
        <v>43669.600115740737</v>
      </c>
    </row>
    <row r="45" spans="1:4" x14ac:dyDescent="0.25">
      <c r="A45">
        <v>44</v>
      </c>
      <c r="B45" s="1" t="s">
        <v>37</v>
      </c>
      <c r="C45">
        <v>2</v>
      </c>
      <c r="D45" s="2">
        <v>43807.722928240742</v>
      </c>
    </row>
    <row r="46" spans="1:4" x14ac:dyDescent="0.25">
      <c r="A46">
        <v>45</v>
      </c>
      <c r="B46" s="1" t="s">
        <v>119</v>
      </c>
      <c r="C46">
        <v>1</v>
      </c>
      <c r="D46" s="2">
        <v>43564.671099537038</v>
      </c>
    </row>
    <row r="47" spans="1:4" x14ac:dyDescent="0.25">
      <c r="A47">
        <v>46</v>
      </c>
      <c r="B47" s="1" t="s">
        <v>107</v>
      </c>
      <c r="C47">
        <v>2</v>
      </c>
      <c r="D47" s="2">
        <v>43518.371550925927</v>
      </c>
    </row>
    <row r="48" spans="1:4" x14ac:dyDescent="0.25">
      <c r="A48">
        <v>47</v>
      </c>
      <c r="B48" s="1" t="s">
        <v>97</v>
      </c>
      <c r="C48">
        <v>2</v>
      </c>
      <c r="D48" s="2">
        <v>43694.484375</v>
      </c>
    </row>
    <row r="49" spans="1:4" x14ac:dyDescent="0.25">
      <c r="A49">
        <v>48</v>
      </c>
      <c r="B49" s="1" t="s">
        <v>114</v>
      </c>
      <c r="C49">
        <v>3</v>
      </c>
      <c r="D49" s="2">
        <v>43535.534282407411</v>
      </c>
    </row>
    <row r="50" spans="1:4" x14ac:dyDescent="0.25">
      <c r="A50">
        <v>49</v>
      </c>
      <c r="B50" s="1" t="s">
        <v>25</v>
      </c>
      <c r="C50">
        <v>1</v>
      </c>
      <c r="D50" s="2">
        <v>43543.456689814811</v>
      </c>
    </row>
    <row r="51" spans="1:4" x14ac:dyDescent="0.25">
      <c r="A51">
        <v>50</v>
      </c>
      <c r="B51" s="1" t="s">
        <v>46</v>
      </c>
      <c r="C51">
        <v>1</v>
      </c>
      <c r="D51" s="2">
        <v>43755.713287037041</v>
      </c>
    </row>
    <row r="52" spans="1:4" x14ac:dyDescent="0.25">
      <c r="A52">
        <v>51</v>
      </c>
      <c r="B52" s="1" t="s">
        <v>110</v>
      </c>
      <c r="C52">
        <v>2</v>
      </c>
      <c r="D52" s="2">
        <v>43795.543206018519</v>
      </c>
    </row>
    <row r="53" spans="1:4" x14ac:dyDescent="0.25">
      <c r="A53">
        <v>52</v>
      </c>
      <c r="B53" s="1" t="s">
        <v>28</v>
      </c>
      <c r="C53">
        <v>3</v>
      </c>
      <c r="D53" s="2">
        <v>43512.405995370369</v>
      </c>
    </row>
    <row r="54" spans="1:4" x14ac:dyDescent="0.25">
      <c r="A54">
        <v>53</v>
      </c>
      <c r="B54" s="1" t="s">
        <v>31</v>
      </c>
      <c r="C54">
        <v>3</v>
      </c>
      <c r="D54" s="2">
        <v>43830.721967592595</v>
      </c>
    </row>
    <row r="55" spans="1:4" x14ac:dyDescent="0.25">
      <c r="A55">
        <v>54</v>
      </c>
      <c r="B55" s="1" t="s">
        <v>6</v>
      </c>
      <c r="C55">
        <v>1</v>
      </c>
      <c r="D55" s="2">
        <v>43788.481944444444</v>
      </c>
    </row>
    <row r="56" spans="1:4" x14ac:dyDescent="0.25">
      <c r="A56">
        <v>55</v>
      </c>
      <c r="B56" s="1" t="s">
        <v>67</v>
      </c>
      <c r="C56">
        <v>1</v>
      </c>
      <c r="D56" s="2">
        <v>43721.704965277779</v>
      </c>
    </row>
    <row r="57" spans="1:4" x14ac:dyDescent="0.25">
      <c r="A57">
        <v>56</v>
      </c>
      <c r="B57" s="1" t="s">
        <v>93</v>
      </c>
      <c r="C57">
        <v>2</v>
      </c>
      <c r="D57" s="2">
        <v>43813.440567129626</v>
      </c>
    </row>
    <row r="58" spans="1:4" x14ac:dyDescent="0.25">
      <c r="A58">
        <v>57</v>
      </c>
      <c r="B58" s="1" t="s">
        <v>79</v>
      </c>
      <c r="C58">
        <v>1</v>
      </c>
      <c r="D58" s="2">
        <v>43605.742754629631</v>
      </c>
    </row>
    <row r="59" spans="1:4" x14ac:dyDescent="0.25">
      <c r="A59">
        <v>58</v>
      </c>
      <c r="B59" s="1" t="s">
        <v>122</v>
      </c>
      <c r="C59">
        <v>2</v>
      </c>
      <c r="D59" s="2">
        <v>43550.615266203706</v>
      </c>
    </row>
    <row r="60" spans="1:4" x14ac:dyDescent="0.25">
      <c r="A60">
        <v>59</v>
      </c>
      <c r="B60" s="1" t="s">
        <v>78</v>
      </c>
      <c r="C60">
        <v>2</v>
      </c>
      <c r="D60" s="2">
        <v>43722.822754629633</v>
      </c>
    </row>
    <row r="61" spans="1:4" x14ac:dyDescent="0.25">
      <c r="A61">
        <v>60</v>
      </c>
      <c r="B61" s="1" t="s">
        <v>96</v>
      </c>
      <c r="C61">
        <v>1</v>
      </c>
      <c r="D61" s="2">
        <v>43714.433969907404</v>
      </c>
    </row>
    <row r="62" spans="1:4" x14ac:dyDescent="0.25">
      <c r="A62">
        <v>61</v>
      </c>
      <c r="B62" s="1" t="s">
        <v>82</v>
      </c>
      <c r="C62">
        <v>3</v>
      </c>
      <c r="D62" s="2">
        <v>43594.564837962964</v>
      </c>
    </row>
    <row r="63" spans="1:4" x14ac:dyDescent="0.25">
      <c r="A63">
        <v>62</v>
      </c>
      <c r="B63" s="1" t="s">
        <v>115</v>
      </c>
      <c r="C63">
        <v>2</v>
      </c>
      <c r="D63" s="2">
        <v>43530.569398148145</v>
      </c>
    </row>
    <row r="64" spans="1:4" x14ac:dyDescent="0.25">
      <c r="A64">
        <v>63</v>
      </c>
      <c r="B64" s="1" t="s">
        <v>26</v>
      </c>
      <c r="C64">
        <v>1</v>
      </c>
      <c r="D64" s="2">
        <v>43553.361331018517</v>
      </c>
    </row>
    <row r="65" spans="1:4" x14ac:dyDescent="0.25">
      <c r="A65">
        <v>64</v>
      </c>
      <c r="B65" s="1" t="s">
        <v>62</v>
      </c>
      <c r="C65">
        <v>2</v>
      </c>
      <c r="D65" s="2">
        <v>43671.79178240741</v>
      </c>
    </row>
    <row r="66" spans="1:4" x14ac:dyDescent="0.25">
      <c r="A66">
        <v>65</v>
      </c>
      <c r="B66" s="1" t="s">
        <v>7</v>
      </c>
      <c r="C66">
        <v>3</v>
      </c>
      <c r="D66" s="2">
        <v>43751.414687500001</v>
      </c>
    </row>
    <row r="67" spans="1:4" x14ac:dyDescent="0.25">
      <c r="A67">
        <v>66</v>
      </c>
      <c r="B67" s="1" t="s">
        <v>96</v>
      </c>
      <c r="C67">
        <v>3</v>
      </c>
      <c r="D67" s="2">
        <v>43471.45212962963</v>
      </c>
    </row>
    <row r="68" spans="1:4" x14ac:dyDescent="0.25">
      <c r="A68">
        <v>67</v>
      </c>
      <c r="B68" s="1" t="s">
        <v>6</v>
      </c>
      <c r="C68">
        <v>1</v>
      </c>
      <c r="D68" s="2">
        <v>43565.586516203701</v>
      </c>
    </row>
    <row r="69" spans="1:4" x14ac:dyDescent="0.25">
      <c r="A69">
        <v>68</v>
      </c>
      <c r="B69" s="1" t="s">
        <v>104</v>
      </c>
      <c r="C69">
        <v>1</v>
      </c>
      <c r="D69" s="2">
        <v>43598.717800925922</v>
      </c>
    </row>
    <row r="70" spans="1:4" x14ac:dyDescent="0.25">
      <c r="A70">
        <v>69</v>
      </c>
      <c r="B70" s="1" t="s">
        <v>94</v>
      </c>
      <c r="C70">
        <v>1</v>
      </c>
      <c r="D70" s="2">
        <v>43671.671018518522</v>
      </c>
    </row>
    <row r="71" spans="1:4" x14ac:dyDescent="0.25">
      <c r="A71">
        <v>70</v>
      </c>
      <c r="B71" s="1" t="s">
        <v>79</v>
      </c>
      <c r="C71">
        <v>2</v>
      </c>
      <c r="D71" s="2">
        <v>43542.710798611108</v>
      </c>
    </row>
    <row r="72" spans="1:4" x14ac:dyDescent="0.25">
      <c r="A72">
        <v>71</v>
      </c>
      <c r="B72" s="1" t="s">
        <v>32</v>
      </c>
      <c r="C72">
        <v>3</v>
      </c>
      <c r="D72" s="2">
        <v>43470.577002314814</v>
      </c>
    </row>
    <row r="73" spans="1:4" x14ac:dyDescent="0.25">
      <c r="A73">
        <v>72</v>
      </c>
      <c r="B73" s="1" t="s">
        <v>26</v>
      </c>
      <c r="C73">
        <v>2</v>
      </c>
      <c r="D73" s="2">
        <v>43549.777025462965</v>
      </c>
    </row>
    <row r="74" spans="1:4" x14ac:dyDescent="0.25">
      <c r="A74">
        <v>73</v>
      </c>
      <c r="B74" s="1" t="s">
        <v>11</v>
      </c>
      <c r="C74">
        <v>3</v>
      </c>
      <c r="D74" s="2">
        <v>43690.764224537037</v>
      </c>
    </row>
    <row r="75" spans="1:4" x14ac:dyDescent="0.25">
      <c r="A75">
        <v>74</v>
      </c>
      <c r="B75" s="1" t="s">
        <v>83</v>
      </c>
      <c r="C75">
        <v>2</v>
      </c>
      <c r="D75" s="2">
        <v>43549.453263888892</v>
      </c>
    </row>
    <row r="76" spans="1:4" x14ac:dyDescent="0.25">
      <c r="A76">
        <v>75</v>
      </c>
      <c r="B76" s="1" t="s">
        <v>64</v>
      </c>
      <c r="C76">
        <v>2</v>
      </c>
      <c r="D76" s="2">
        <v>43514.361608796295</v>
      </c>
    </row>
    <row r="77" spans="1:4" x14ac:dyDescent="0.25">
      <c r="A77">
        <v>76</v>
      </c>
      <c r="B77" s="1" t="s">
        <v>67</v>
      </c>
      <c r="C77">
        <v>3</v>
      </c>
      <c r="D77" s="2">
        <v>43524.805104166669</v>
      </c>
    </row>
    <row r="78" spans="1:4" x14ac:dyDescent="0.25">
      <c r="A78">
        <v>77</v>
      </c>
      <c r="B78" s="1" t="s">
        <v>86</v>
      </c>
      <c r="C78">
        <v>1</v>
      </c>
      <c r="D78" s="2">
        <v>43644.654745370368</v>
      </c>
    </row>
    <row r="79" spans="1:4" x14ac:dyDescent="0.25">
      <c r="A79">
        <v>78</v>
      </c>
      <c r="B79" s="1" t="s">
        <v>34</v>
      </c>
      <c r="C79">
        <v>3</v>
      </c>
      <c r="D79" s="2">
        <v>43773.771828703706</v>
      </c>
    </row>
    <row r="80" spans="1:4" x14ac:dyDescent="0.25">
      <c r="A80">
        <v>79</v>
      </c>
      <c r="B80" s="1" t="s">
        <v>100</v>
      </c>
      <c r="C80">
        <v>2</v>
      </c>
      <c r="D80" s="2">
        <v>43778.621608796297</v>
      </c>
    </row>
    <row r="81" spans="1:4" x14ac:dyDescent="0.25">
      <c r="A81">
        <v>80</v>
      </c>
      <c r="B81" s="1" t="s">
        <v>72</v>
      </c>
      <c r="C81">
        <v>2</v>
      </c>
      <c r="D81" s="2">
        <v>43602.408182870371</v>
      </c>
    </row>
    <row r="82" spans="1:4" x14ac:dyDescent="0.25">
      <c r="A82">
        <v>81</v>
      </c>
      <c r="B82" s="1" t="s">
        <v>95</v>
      </c>
      <c r="C82">
        <v>2</v>
      </c>
      <c r="D82" s="2">
        <v>43614.649236111109</v>
      </c>
    </row>
    <row r="83" spans="1:4" x14ac:dyDescent="0.25">
      <c r="A83">
        <v>82</v>
      </c>
      <c r="B83" s="1" t="s">
        <v>39</v>
      </c>
      <c r="C83">
        <v>1</v>
      </c>
      <c r="D83" s="2">
        <v>43566.727511574078</v>
      </c>
    </row>
    <row r="84" spans="1:4" x14ac:dyDescent="0.25">
      <c r="A84">
        <v>83</v>
      </c>
      <c r="B84" s="1" t="s">
        <v>90</v>
      </c>
      <c r="C84">
        <v>1</v>
      </c>
      <c r="D84" s="2">
        <v>43570.493275462963</v>
      </c>
    </row>
    <row r="85" spans="1:4" x14ac:dyDescent="0.25">
      <c r="A85">
        <v>84</v>
      </c>
      <c r="B85" s="1" t="s">
        <v>105</v>
      </c>
      <c r="C85">
        <v>1</v>
      </c>
      <c r="D85" s="2">
        <v>43803.365555555552</v>
      </c>
    </row>
    <row r="86" spans="1:4" x14ac:dyDescent="0.25">
      <c r="A86">
        <v>85</v>
      </c>
      <c r="B86" s="1" t="s">
        <v>81</v>
      </c>
      <c r="C86">
        <v>2</v>
      </c>
      <c r="D86" s="2">
        <v>43500.412210648145</v>
      </c>
    </row>
    <row r="87" spans="1:4" x14ac:dyDescent="0.25">
      <c r="A87">
        <v>86</v>
      </c>
      <c r="B87" s="1" t="s">
        <v>6</v>
      </c>
      <c r="C87">
        <v>3</v>
      </c>
      <c r="D87" s="2">
        <v>43531.664224537039</v>
      </c>
    </row>
    <row r="88" spans="1:4" x14ac:dyDescent="0.25">
      <c r="A88">
        <v>87</v>
      </c>
      <c r="B88" s="1" t="s">
        <v>88</v>
      </c>
      <c r="C88">
        <v>1</v>
      </c>
      <c r="D88" s="2">
        <v>43528.667800925927</v>
      </c>
    </row>
    <row r="89" spans="1:4" x14ac:dyDescent="0.25">
      <c r="A89">
        <v>88</v>
      </c>
      <c r="B89" s="1" t="s">
        <v>26</v>
      </c>
      <c r="C89">
        <v>1</v>
      </c>
      <c r="D89" s="2">
        <v>43739.706782407404</v>
      </c>
    </row>
    <row r="90" spans="1:4" x14ac:dyDescent="0.25">
      <c r="A90">
        <v>89</v>
      </c>
      <c r="B90" s="1" t="s">
        <v>93</v>
      </c>
      <c r="C90">
        <v>1</v>
      </c>
      <c r="D90" s="2">
        <v>43608.431226851855</v>
      </c>
    </row>
    <row r="91" spans="1:4" x14ac:dyDescent="0.25">
      <c r="A91">
        <v>90</v>
      </c>
      <c r="B91" s="1" t="s">
        <v>117</v>
      </c>
      <c r="C91">
        <v>1</v>
      </c>
      <c r="D91" s="2">
        <v>43626.442326388889</v>
      </c>
    </row>
    <row r="92" spans="1:4" x14ac:dyDescent="0.25">
      <c r="A92">
        <v>91</v>
      </c>
      <c r="B92" s="1" t="s">
        <v>69</v>
      </c>
      <c r="C92">
        <v>2</v>
      </c>
      <c r="D92" s="2">
        <v>43579.38658564815</v>
      </c>
    </row>
    <row r="93" spans="1:4" x14ac:dyDescent="0.25">
      <c r="A93">
        <v>92</v>
      </c>
      <c r="B93" s="1" t="s">
        <v>101</v>
      </c>
      <c r="C93">
        <v>2</v>
      </c>
      <c r="D93" s="2">
        <v>43533.618634259263</v>
      </c>
    </row>
    <row r="94" spans="1:4" x14ac:dyDescent="0.25">
      <c r="A94">
        <v>93</v>
      </c>
      <c r="B94" s="1" t="s">
        <v>115</v>
      </c>
      <c r="C94">
        <v>1</v>
      </c>
      <c r="D94" s="2">
        <v>43625.822893518518</v>
      </c>
    </row>
    <row r="95" spans="1:4" x14ac:dyDescent="0.25">
      <c r="A95">
        <v>94</v>
      </c>
      <c r="B95" s="1" t="s">
        <v>53</v>
      </c>
      <c r="C95">
        <v>3</v>
      </c>
      <c r="D95" s="2">
        <v>43747.408148148148</v>
      </c>
    </row>
    <row r="96" spans="1:4" x14ac:dyDescent="0.25">
      <c r="A96">
        <v>95</v>
      </c>
      <c r="B96" s="1" t="s">
        <v>105</v>
      </c>
      <c r="C96">
        <v>3</v>
      </c>
      <c r="D96" s="2">
        <v>43675.347650462965</v>
      </c>
    </row>
    <row r="97" spans="1:4" x14ac:dyDescent="0.25">
      <c r="A97">
        <v>96</v>
      </c>
      <c r="B97" s="1" t="s">
        <v>49</v>
      </c>
      <c r="C97">
        <v>2</v>
      </c>
      <c r="D97" s="2">
        <v>43815.478541666664</v>
      </c>
    </row>
    <row r="98" spans="1:4" x14ac:dyDescent="0.25">
      <c r="A98">
        <v>97</v>
      </c>
      <c r="B98" s="1" t="s">
        <v>69</v>
      </c>
      <c r="C98">
        <v>2</v>
      </c>
      <c r="D98" s="2">
        <v>43705.456296296295</v>
      </c>
    </row>
    <row r="99" spans="1:4" x14ac:dyDescent="0.25">
      <c r="A99">
        <v>98</v>
      </c>
      <c r="B99" s="1" t="s">
        <v>85</v>
      </c>
      <c r="C99">
        <v>2</v>
      </c>
      <c r="D99" s="2">
        <v>43617.433055555557</v>
      </c>
    </row>
    <row r="100" spans="1:4" x14ac:dyDescent="0.25">
      <c r="A100">
        <v>99</v>
      </c>
      <c r="B100" s="1" t="s">
        <v>53</v>
      </c>
      <c r="C100">
        <v>1</v>
      </c>
      <c r="D100" s="2">
        <v>43500.825023148151</v>
      </c>
    </row>
    <row r="101" spans="1:4" x14ac:dyDescent="0.25">
      <c r="A101">
        <v>100</v>
      </c>
      <c r="B101" s="1" t="s">
        <v>97</v>
      </c>
      <c r="C101">
        <v>1</v>
      </c>
      <c r="D101" s="2">
        <v>43751.652488425927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8A36-5B18-4128-96FE-96CE2CEC5126}">
  <dimension ref="A1:C51"/>
  <sheetViews>
    <sheetView workbookViewId="0">
      <selection activeCell="C51" sqref="C51"/>
    </sheetView>
  </sheetViews>
  <sheetFormatPr defaultRowHeight="15" x14ac:dyDescent="0.25"/>
  <cols>
    <col min="2" max="2" width="26.85546875" bestFit="1" customWidth="1"/>
    <col min="3" max="3" width="22.28515625" bestFit="1" customWidth="1"/>
  </cols>
  <sheetData>
    <row r="1" spans="1:3" x14ac:dyDescent="0.25">
      <c r="A1" t="s">
        <v>284</v>
      </c>
      <c r="B1" t="s">
        <v>232</v>
      </c>
      <c r="C1" t="s">
        <v>233</v>
      </c>
    </row>
    <row r="2" spans="1:3" x14ac:dyDescent="0.25">
      <c r="A2">
        <v>1</v>
      </c>
      <c r="B2" s="1" t="s">
        <v>234</v>
      </c>
      <c r="C2" s="3">
        <v>42010</v>
      </c>
    </row>
    <row r="3" spans="1:3" x14ac:dyDescent="0.25">
      <c r="A3">
        <v>2</v>
      </c>
      <c r="B3" s="1" t="s">
        <v>235</v>
      </c>
      <c r="C3" s="3">
        <v>42965</v>
      </c>
    </row>
    <row r="4" spans="1:3" x14ac:dyDescent="0.25">
      <c r="A4">
        <v>3</v>
      </c>
      <c r="B4" s="1" t="s">
        <v>236</v>
      </c>
      <c r="C4" s="3">
        <v>42299</v>
      </c>
    </row>
    <row r="5" spans="1:3" x14ac:dyDescent="0.25">
      <c r="A5">
        <v>4</v>
      </c>
      <c r="B5" s="1" t="s">
        <v>237</v>
      </c>
      <c r="C5" s="3">
        <v>42788</v>
      </c>
    </row>
    <row r="6" spans="1:3" x14ac:dyDescent="0.25">
      <c r="A6">
        <v>5</v>
      </c>
      <c r="B6" s="1" t="s">
        <v>238</v>
      </c>
      <c r="C6" s="3">
        <v>42006</v>
      </c>
    </row>
    <row r="7" spans="1:3" x14ac:dyDescent="0.25">
      <c r="A7">
        <v>6</v>
      </c>
      <c r="B7" s="1" t="s">
        <v>239</v>
      </c>
      <c r="C7" s="3">
        <v>42872</v>
      </c>
    </row>
    <row r="8" spans="1:3" x14ac:dyDescent="0.25">
      <c r="A8">
        <v>7</v>
      </c>
      <c r="B8" s="1" t="s">
        <v>240</v>
      </c>
      <c r="C8" s="3">
        <v>43055</v>
      </c>
    </row>
    <row r="9" spans="1:3" x14ac:dyDescent="0.25">
      <c r="A9">
        <v>8</v>
      </c>
      <c r="B9" s="1" t="s">
        <v>241</v>
      </c>
      <c r="C9" s="3">
        <v>42628</v>
      </c>
    </row>
    <row r="10" spans="1:3" x14ac:dyDescent="0.25">
      <c r="A10">
        <v>9</v>
      </c>
      <c r="B10" s="1" t="s">
        <v>242</v>
      </c>
      <c r="C10" s="3">
        <v>43157</v>
      </c>
    </row>
    <row r="11" spans="1:3" x14ac:dyDescent="0.25">
      <c r="A11">
        <v>10</v>
      </c>
      <c r="B11" s="1" t="s">
        <v>243</v>
      </c>
      <c r="C11" s="3">
        <v>42998</v>
      </c>
    </row>
    <row r="12" spans="1:3" x14ac:dyDescent="0.25">
      <c r="A12">
        <v>11</v>
      </c>
      <c r="B12" s="1" t="s">
        <v>244</v>
      </c>
      <c r="C12" s="3">
        <v>42315</v>
      </c>
    </row>
    <row r="13" spans="1:3" x14ac:dyDescent="0.25">
      <c r="A13">
        <v>12</v>
      </c>
      <c r="B13" s="1" t="s">
        <v>245</v>
      </c>
      <c r="C13" s="3">
        <v>42660</v>
      </c>
    </row>
    <row r="14" spans="1:3" x14ac:dyDescent="0.25">
      <c r="A14">
        <v>13</v>
      </c>
      <c r="B14" s="1" t="s">
        <v>246</v>
      </c>
      <c r="C14" s="3">
        <v>43258</v>
      </c>
    </row>
    <row r="15" spans="1:3" x14ac:dyDescent="0.25">
      <c r="A15">
        <v>14</v>
      </c>
      <c r="B15" s="1" t="s">
        <v>247</v>
      </c>
      <c r="C15" s="3">
        <v>42137</v>
      </c>
    </row>
    <row r="16" spans="1:3" x14ac:dyDescent="0.25">
      <c r="A16">
        <v>15</v>
      </c>
      <c r="B16" s="1" t="s">
        <v>248</v>
      </c>
      <c r="C16" s="3">
        <v>43267</v>
      </c>
    </row>
    <row r="17" spans="1:3" x14ac:dyDescent="0.25">
      <c r="A17">
        <v>16</v>
      </c>
      <c r="B17" s="1" t="s">
        <v>249</v>
      </c>
      <c r="C17" s="3">
        <v>42751</v>
      </c>
    </row>
    <row r="18" spans="1:3" x14ac:dyDescent="0.25">
      <c r="A18">
        <v>17</v>
      </c>
      <c r="B18" s="1" t="s">
        <v>250</v>
      </c>
      <c r="C18" s="3">
        <v>43039</v>
      </c>
    </row>
    <row r="19" spans="1:3" x14ac:dyDescent="0.25">
      <c r="A19">
        <v>18</v>
      </c>
      <c r="B19" s="1" t="s">
        <v>251</v>
      </c>
      <c r="C19" s="3">
        <v>42781</v>
      </c>
    </row>
    <row r="20" spans="1:3" x14ac:dyDescent="0.25">
      <c r="A20">
        <v>19</v>
      </c>
      <c r="B20" s="1" t="s">
        <v>252</v>
      </c>
      <c r="C20" s="3">
        <v>42907</v>
      </c>
    </row>
    <row r="21" spans="1:3" x14ac:dyDescent="0.25">
      <c r="A21">
        <v>20</v>
      </c>
      <c r="B21" s="1" t="s">
        <v>253</v>
      </c>
      <c r="C21" s="3">
        <v>43020</v>
      </c>
    </row>
    <row r="22" spans="1:3" x14ac:dyDescent="0.25">
      <c r="A22">
        <v>21</v>
      </c>
      <c r="B22" s="1" t="s">
        <v>254</v>
      </c>
      <c r="C22" s="3">
        <v>42605</v>
      </c>
    </row>
    <row r="23" spans="1:3" x14ac:dyDescent="0.25">
      <c r="A23">
        <v>22</v>
      </c>
      <c r="B23" s="1" t="s">
        <v>255</v>
      </c>
      <c r="C23" s="3">
        <v>42445</v>
      </c>
    </row>
    <row r="24" spans="1:3" x14ac:dyDescent="0.25">
      <c r="A24">
        <v>23</v>
      </c>
      <c r="B24" s="1" t="s">
        <v>256</v>
      </c>
      <c r="C24" s="3">
        <v>42206</v>
      </c>
    </row>
    <row r="25" spans="1:3" x14ac:dyDescent="0.25">
      <c r="A25">
        <v>24</v>
      </c>
      <c r="B25" s="1" t="s">
        <v>257</v>
      </c>
      <c r="C25" s="3">
        <v>42890</v>
      </c>
    </row>
    <row r="26" spans="1:3" x14ac:dyDescent="0.25">
      <c r="A26">
        <v>25</v>
      </c>
      <c r="B26" s="1" t="s">
        <v>258</v>
      </c>
      <c r="C26" s="3">
        <v>42839</v>
      </c>
    </row>
    <row r="27" spans="1:3" x14ac:dyDescent="0.25">
      <c r="A27">
        <v>26</v>
      </c>
      <c r="B27" s="1" t="s">
        <v>259</v>
      </c>
      <c r="C27" s="3">
        <v>43183</v>
      </c>
    </row>
    <row r="28" spans="1:3" x14ac:dyDescent="0.25">
      <c r="A28">
        <v>27</v>
      </c>
      <c r="B28" s="1" t="s">
        <v>260</v>
      </c>
      <c r="C28" s="3">
        <v>42640</v>
      </c>
    </row>
    <row r="29" spans="1:3" x14ac:dyDescent="0.25">
      <c r="A29">
        <v>28</v>
      </c>
      <c r="B29" s="1" t="s">
        <v>261</v>
      </c>
      <c r="C29" s="3">
        <v>42148</v>
      </c>
    </row>
    <row r="30" spans="1:3" x14ac:dyDescent="0.25">
      <c r="A30">
        <v>29</v>
      </c>
      <c r="B30" s="1" t="s">
        <v>262</v>
      </c>
      <c r="C30" s="3">
        <v>42620</v>
      </c>
    </row>
    <row r="31" spans="1:3" x14ac:dyDescent="0.25">
      <c r="A31">
        <v>30</v>
      </c>
      <c r="B31" s="1" t="s">
        <v>263</v>
      </c>
      <c r="C31" s="3">
        <v>43032</v>
      </c>
    </row>
    <row r="32" spans="1:3" x14ac:dyDescent="0.25">
      <c r="A32">
        <v>31</v>
      </c>
      <c r="B32" s="1" t="s">
        <v>264</v>
      </c>
      <c r="C32" s="3">
        <v>42224</v>
      </c>
    </row>
    <row r="33" spans="1:3" x14ac:dyDescent="0.25">
      <c r="A33">
        <v>32</v>
      </c>
      <c r="B33" s="1" t="s">
        <v>265</v>
      </c>
      <c r="C33" s="3">
        <v>43201</v>
      </c>
    </row>
    <row r="34" spans="1:3" x14ac:dyDescent="0.25">
      <c r="A34">
        <v>33</v>
      </c>
      <c r="B34" s="1" t="s">
        <v>266</v>
      </c>
      <c r="C34" s="3">
        <v>43039</v>
      </c>
    </row>
    <row r="35" spans="1:3" x14ac:dyDescent="0.25">
      <c r="A35">
        <v>34</v>
      </c>
      <c r="B35" s="1" t="s">
        <v>267</v>
      </c>
      <c r="C35" s="3">
        <v>42987</v>
      </c>
    </row>
    <row r="36" spans="1:3" x14ac:dyDescent="0.25">
      <c r="A36">
        <v>35</v>
      </c>
      <c r="B36" s="1" t="s">
        <v>268</v>
      </c>
      <c r="C36" s="3">
        <v>42232</v>
      </c>
    </row>
    <row r="37" spans="1:3" x14ac:dyDescent="0.25">
      <c r="A37">
        <v>36</v>
      </c>
      <c r="B37" s="1" t="s">
        <v>269</v>
      </c>
      <c r="C37" s="3">
        <v>42079</v>
      </c>
    </row>
    <row r="38" spans="1:3" x14ac:dyDescent="0.25">
      <c r="A38">
        <v>37</v>
      </c>
      <c r="B38" s="1" t="s">
        <v>270</v>
      </c>
      <c r="C38" s="3">
        <v>42637</v>
      </c>
    </row>
    <row r="39" spans="1:3" x14ac:dyDescent="0.25">
      <c r="A39">
        <v>38</v>
      </c>
      <c r="B39" s="1" t="s">
        <v>271</v>
      </c>
      <c r="C39" s="3">
        <v>42234</v>
      </c>
    </row>
    <row r="40" spans="1:3" x14ac:dyDescent="0.25">
      <c r="A40">
        <v>39</v>
      </c>
      <c r="B40" s="1" t="s">
        <v>272</v>
      </c>
      <c r="C40" s="3">
        <v>43043</v>
      </c>
    </row>
    <row r="41" spans="1:3" x14ac:dyDescent="0.25">
      <c r="A41">
        <v>40</v>
      </c>
      <c r="B41" s="1" t="s">
        <v>273</v>
      </c>
      <c r="C41" s="3">
        <v>42822</v>
      </c>
    </row>
    <row r="42" spans="1:3" x14ac:dyDescent="0.25">
      <c r="A42">
        <v>41</v>
      </c>
      <c r="B42" s="1" t="s">
        <v>274</v>
      </c>
      <c r="C42" s="3">
        <v>42982</v>
      </c>
    </row>
    <row r="43" spans="1:3" x14ac:dyDescent="0.25">
      <c r="A43">
        <v>42</v>
      </c>
      <c r="B43" s="1" t="s">
        <v>275</v>
      </c>
      <c r="C43" s="3">
        <v>43057</v>
      </c>
    </row>
    <row r="44" spans="1:3" x14ac:dyDescent="0.25">
      <c r="A44">
        <v>43</v>
      </c>
      <c r="B44" s="1" t="s">
        <v>276</v>
      </c>
      <c r="C44" s="3">
        <v>43028</v>
      </c>
    </row>
    <row r="45" spans="1:3" x14ac:dyDescent="0.25">
      <c r="A45">
        <v>44</v>
      </c>
      <c r="B45" s="1" t="s">
        <v>277</v>
      </c>
      <c r="C45" s="3">
        <v>43226</v>
      </c>
    </row>
    <row r="46" spans="1:3" x14ac:dyDescent="0.25">
      <c r="A46">
        <v>45</v>
      </c>
      <c r="B46" s="1" t="s">
        <v>278</v>
      </c>
      <c r="C46" s="3">
        <v>42668</v>
      </c>
    </row>
    <row r="47" spans="1:3" x14ac:dyDescent="0.25">
      <c r="A47">
        <v>46</v>
      </c>
      <c r="B47" s="1" t="s">
        <v>279</v>
      </c>
      <c r="C47" s="3">
        <v>42038</v>
      </c>
    </row>
    <row r="48" spans="1:3" x14ac:dyDescent="0.25">
      <c r="A48">
        <v>47</v>
      </c>
      <c r="B48" s="1" t="s">
        <v>280</v>
      </c>
      <c r="C48" s="3">
        <v>42835</v>
      </c>
    </row>
    <row r="49" spans="1:3" x14ac:dyDescent="0.25">
      <c r="A49">
        <v>48</v>
      </c>
      <c r="B49" s="1" t="s">
        <v>281</v>
      </c>
      <c r="C49" s="3">
        <v>42706</v>
      </c>
    </row>
    <row r="50" spans="1:3" x14ac:dyDescent="0.25">
      <c r="A50">
        <v>49</v>
      </c>
      <c r="B50" s="1" t="s">
        <v>282</v>
      </c>
      <c r="C50" s="3">
        <v>42329</v>
      </c>
    </row>
    <row r="51" spans="1:3" x14ac:dyDescent="0.25">
      <c r="A51">
        <v>50</v>
      </c>
      <c r="B51" s="1" t="s">
        <v>283</v>
      </c>
      <c r="C51" s="3">
        <v>42777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E r s 9 V w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E r s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7 P V c H f Q f H w A I A A I Q I A A A T A B w A R m 9 y b X V s Y X M v U 2 V j d G l v b j E u b S C i G A A o o B Q A A A A A A A A A A A A A A A A A A A A A A A A A A A D N V c 1 q 2 0 A Q v h v 8 D o t y c U A I y / k 5 N I h S 4 p S G Q m l x o A c 7 G E X e N C I r b Z B W w S E E G l 9 a S C G F 9 h A K J b S H n h U 3 b t T 8 O K 8 w e q O O V n b s 2 E 7 j N i l U I F a a m Z 2 Z b / b b G Z 9 a w u Y u K a W r P p f N Z D P + m u n R G p l Q N j x e C y x R 9 a u 2 s 8 E 9 Q X J T k w o x C K M i m y H 4 w E G 8 G z e g H b + B C 4 j g F H X z / q Z W 5 F b g U F f k H t u M a v P c F f j j 5 5 S F B 5 X 8 V L 5 Q K e Q L + e o s N C G M X 1 f g C 7 T Q y y 5 E 8 T 7 R K 4 M x N c v f V C b V c p E y 2 7 E F 9 Q x l T l H J P G e B 4 / r G j E o W X I v X b P e V o R d m d J W 8 C L i g J b H F q N H 7 1 J 5 x l y 5 P q m n a E w o c w A m c Q w v T T t 6 L e A 9 + E k Q S w W U C c M l c w T 1 L n u n 6 q 9 x z 0 m B L W x v U z w 1 C V r e 3 l V S v Y 1 o C b Y i g d b G j k q 6 8 c I N 8 6 g b 5 9 A 3 y m W v y n T 4 w h 9 C G Z r w X v 7 0 C 0 y K I L 4 T v q D h L l H A K U Q / Y c 4 8 7 W J k n 1 K x R z 8 / 9 v h w q K X f s H z F W s k x m e r 4 h v G D M c u q 3 1 H P 8 9 J N K w 2 c U R 5 1 Q i S K U p 9 B K g r V T Q k E 4 V D 8 C H 9 B P i P p k E z q P 0 H 0 b j h J j + C F 9 o Y 8 R 2 w 7 R o i 2 t m 7 g e I 0 U b a H 0 W v x t h + x 5 O J e J m 4 u / h C I N v M l A 4 c I r Z j O 2 O V c b + q 1 l a o 1 T o t 9 z E h b p F m f a S e + s r n K / f 4 S 7 6 J q O 9 + 1 h n f h 0 v J H E D x h A K E q H L g z S r q l w w / m B K 2 + V F Q R 1 D S c 0 U 9 a n t 1 j p / y v J O u W g K c / n e O N 2 f y x 0 Z f K 8 E X i z i + S + 6 Y n Z a S 7 Z L a s D X L n e H W A O f p I c I a 9 i S 1 U Q e j n D w E T c 3 I E R i E 0 z k N a Z x j g c I l 5 K + x 5 L k U d d 3 z R R U 2 A 4 d n 3 v X q O e Y b r B q W i L w q N c b D P 9 2 J o y M q Y m 6 G B g M a t 9 g K P z l Y L g j 7 4 b G w 3 / E P d k 8 T / q a Z o c g w / 1 t f 0 T 7 u u I Y 9 j B E F y Y d l c g O e o R w G / F e P 8 H + h F y / A F B L A Q I t A B Q A A g A I A B K 7 P V c C 9 o H a p w A A A P g A A A A S A A A A A A A A A A A A A A A A A A A A A A B D b 2 5 m a W c v U G F j a 2 F n Z S 5 4 b W x Q S w E C L Q A U A A I A C A A S u z 1 X D 8 r p q 6 Q A A A D p A A A A E w A A A A A A A A A A A A A A A A D z A A A A W 0 N v b n R l b n R f V H l w Z X N d L n h t b F B L A Q I t A B Q A A g A I A B K 7 P V c H f Q f H w A I A A I Q I A A A T A A A A A A A A A A A A A A A A A O Q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j A A A A A A A A C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f c 1 9 p b X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w c m 9 k d W N 0 X 3 N f a W 1 w b 3 J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y M D o w N T o w M S 4 0 O D I x M z g x W i I g L z 4 8 R W 5 0 c n k g V H l w Z T 0 i R m l s b E N v b H V t b l R 5 c G V z I i B W Y W x 1 Z T 0 i c 0 J n W U d C Z 1 k 9 I i A v P j x F b n R y e S B U e X B l P S J G a W x s Q 2 9 s d W 1 u T m F t Z X M i I F Z h b H V l P S J z W y Z x d W 9 0 O 9 C d 0 L D Q u N C 8 0 L X Q v d C + 0 L L Q s N C 9 0 L j Q t S D R g t C + 0 L L Q s N G A 0 L A m c X V v d D s s J n F 1 b 3 Q 7 I N C T 0 L v Q s N C y 0 L 3 Q v t C 1 I N C 4 0 L f Q v t C x 0 Y D Q s N C 2 0 L X Q v d C 4 0 L U m c X V v d D s s J n F 1 b 3 Q 7 I N C f 0 Y D Q v t C 4 0 L f Q s t C + 0 L T Q u N G C 0 L X Q u 9 G M J n F 1 b 3 Q 7 L C Z x d W 9 0 O y D Q k N C 6 0 Y L Q u N C y 0 L X Q v T 8 m c X V v d D s s J n F 1 b 3 Q 7 I N C m 0 L X Q v d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z X 2 l t c G 9 y d C A o M y k v 0 J j Q t 9 C 8 0 L X Q v d C 1 0 L 3 Q v d G L 0 L k g 0 Y L Q u N C / M S 5 7 0 J 3 Q s N C 4 0 L z Q t d C 9 0 L 7 Q s t C w 0 L 3 Q u N C 1 I N G C 0 L 7 Q s t C w 0 Y D Q s C w w f S Z x d W 9 0 O y w m c X V v d D t T Z W N 0 a W 9 u M S 9 w c m 9 k d W N 0 X 3 N f a W 1 w b 3 J 0 I C g z K S / Q m N C 3 0 L z Q t d C 9 0 L X Q v d C 9 0 Y v Q u S D R g t C 4 0 L 8 x L n s g 0 J P Q u 9 C w 0 L L Q v d C + 0 L U g 0 L j Q t 9 C + 0 L H R g N C w 0 L b Q t d C 9 0 L j Q t S w x f S Z x d W 9 0 O y w m c X V v d D t T Z W N 0 a W 9 u M S 9 w c m 9 k d W N 0 X 3 N f a W 1 w b 3 J 0 I C g z K S / Q m N C 3 0 L z Q t d C 9 0 L X Q v d C 9 0 Y v Q u S D R g t C 4 0 L 8 x L n s g 0 J / R g N C + 0 L j Q t 9 C y 0 L 7 Q t N C 4 0 Y L Q t d C 7 0 Y w s M n 0 m c X V v d D s s J n F 1 b 3 Q 7 U 2 V j d G l v b j E v c H J v Z H V j d F 9 z X 2 l t c G 9 y d C A o M y k v 0 J j Q t 9 C 8 0 L X Q v d C 1 0 L 3 Q v d G L 0 L k g 0 Y L Q u N C / M S 5 7 I N C Q 0 L r R g t C 4 0 L L Q t d C 9 P y w z f S Z x d W 9 0 O y w m c X V v d D t T Z W N 0 a W 9 u M S 9 w c m 9 k d W N 0 X 3 N f a W 1 w b 3 J 0 I C g z K S / Q m N C 3 0 L z Q t d C 9 0 L X Q v d C 9 0 Y v Q u S D R g t C 4 0 L 8 x L n s g 0 K b Q t d C 9 0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j d F 9 z X 2 l t c G 9 y d C A o M y k v 0 J j Q t 9 C 8 0 L X Q v d C 1 0 L 3 Q v d G L 0 L k g 0 Y L Q u N C / M S 5 7 0 J 3 Q s N C 4 0 L z Q t d C 9 0 L 7 Q s t C w 0 L 3 Q u N C 1 I N G C 0 L 7 Q s t C w 0 Y D Q s C w w f S Z x d W 9 0 O y w m c X V v d D t T Z W N 0 a W 9 u M S 9 w c m 9 k d W N 0 X 3 N f a W 1 w b 3 J 0 I C g z K S / Q m N C 3 0 L z Q t d C 9 0 L X Q v d C 9 0 Y v Q u S D R g t C 4 0 L 8 x L n s g 0 J P Q u 9 C w 0 L L Q v d C + 0 L U g 0 L j Q t 9 C + 0 L H R g N C w 0 L b Q t d C 9 0 L j Q t S w x f S Z x d W 9 0 O y w m c X V v d D t T Z W N 0 a W 9 u M S 9 w c m 9 k d W N 0 X 3 N f a W 1 w b 3 J 0 I C g z K S / Q m N C 3 0 L z Q t d C 9 0 L X Q v d C 9 0 Y v Q u S D R g t C 4 0 L 8 x L n s g 0 J / R g N C + 0 L j Q t 9 C y 0 L 7 Q t N C 4 0 Y L Q t d C 7 0 Y w s M n 0 m c X V v d D s s J n F 1 b 3 Q 7 U 2 V j d G l v b j E v c H J v Z H V j d F 9 z X 2 l t c G 9 y d C A o M y k v 0 J j Q t 9 C 8 0 L X Q v d C 1 0 L 3 Q v d G L 0 L k g 0 Y L Q u N C / M S 5 7 I N C Q 0 L r R g t C 4 0 L L Q t d C 9 P y w z f S Z x d W 9 0 O y w m c X V v d D t T Z W N 0 a W 9 u M S 9 w c m 9 k d W N 0 X 3 N f a W 1 w b 3 J 0 I C g z K S / Q m N C 3 0 L z Q t d C 9 0 L X Q v d C 9 0 Y v Q u S D R g t C 4 0 L 8 x L n s g 0 K b Q t d C 9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c 1 9 p b X B v c n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X 2 l t c G 9 y d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N f a W 1 w b 3 J 0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1 9 p b X B v c n Q l M j A o M y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j A 6 M T Y 6 M j c u M D c 5 O D k z M 1 o i I C 8 + P E V u d H J 5 I F R 5 c G U 9 I k Z p b G x D b 2 x 1 b W 5 U e X B l c y I g V m F s d W U 9 I n N B d 1 l E Q n c 9 P S I g L z 4 8 R W 5 0 c n k g V H l w Z T 0 i R m l s b E N v b H V t b k 5 h b W V z I i B W Y W x 1 Z T 0 i c 1 s m c X V v d D t J R C Z x d W 9 0 O y w m c X V v d D v Q o t C + 0 L L Q s N G A J n F 1 b 3 Q 7 L C Z x d W 9 0 O 9 C a 0 L 7 Q u 9 C 4 0 Y f Q t d G B 0 Y L Q s t C + J n F 1 b 3 Q 7 L C Z x d W 9 0 O 9 C U 0 L D R g t C w I N C 4 I N C y 0 Y D Q t d C 8 0 Y 8 g 0 L / R g N C + 0 L T Q s N C 2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0 J j Q t 9 C 8 0 L X Q v d C 1 0 L 3 Q v d G L 0 L k g 0 Y L Q u N C / L n t J R C w w f S Z x d W 9 0 O y w m c X V v d D t T Z W N 0 a W 9 u M S 9 T a G V l d D E v 0 J j Q t 9 C 8 0 L X Q v d C 1 0 L 3 Q v d G L 0 L k g 0 Y L Q u N C / L n v Q o t C + 0 L L Q s N G A L D F 9 J n F 1 b 3 Q 7 L C Z x d W 9 0 O 1 N l Y 3 R p b 2 4 x L 1 N o Z W V 0 M S / Q m N C 3 0 L z Q t d C 9 0 L X Q v d C 9 0 Y v Q u S D R g t C 4 0 L 8 u e 9 C a 0 L 7 Q u 9 C 4 0 Y f Q t d G B 0 Y L Q s t C + L D J 9 J n F 1 b 3 Q 7 L C Z x d W 9 0 O 1 N l Y 3 R p b 2 4 x L 1 N o Z W V 0 M S / Q m N C 3 0 L z Q t d C 9 0 L X Q v d C 9 0 Y v Q u S D R g t C 4 0 L 8 u e 9 C U 0 L D R g t C w I N C 4 I N C y 0 Y D Q t d C 8 0 Y 8 g 0 L / R g N C + 0 L T Q s N C 2 0 L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9 C Y 0 L f Q v N C 1 0 L 3 Q t d C 9 0 L 3 R i 9 C 5 I N G C 0 L j Q v y 5 7 S U Q s M H 0 m c X V v d D s s J n F 1 b 3 Q 7 U 2 V j d G l v b j E v U 2 h l Z X Q x L 9 C Y 0 L f Q v N C 1 0 L 3 Q t d C 9 0 L 3 R i 9 C 5 I N G C 0 L j Q v y 5 7 0 K L Q v t C y 0 L D R g C w x f S Z x d W 9 0 O y w m c X V v d D t T Z W N 0 a W 9 u M S 9 T a G V l d D E v 0 J j Q t 9 C 8 0 L X Q v d C 1 0 L 3 Q v d G L 0 L k g 0 Y L Q u N C / L n v Q m t C + 0 L v Q u N G H 0 L X R g d G C 0 L L Q v i w y f S Z x d W 9 0 O y w m c X V v d D t T Z W N 0 a W 9 u M S 9 T a G V l d D E v 0 J j Q t 9 C 8 0 L X Q v d C 1 0 L 3 Q v d G L 0 L k g 0 Y L Q u N C / L n v Q l N C w 0 Y L Q s C D Q u C D Q s t G A 0 L X Q v N G P I N C / 0 Y D Q v t C 0 0 L D Q t t C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d W Z h Y 3 R 1 c m V y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I w O j I 0 O j M 2 L j k 0 N j I z O T h a I i A v P j x F b n R y e S B U e X B l P S J G a W x s Q 2 9 s d W 1 u V H l w Z X M i I F Z h b H V l P S J z Q m d r P S I g L z 4 8 R W 5 0 c n k g V H l w Z T 0 i R m l s b E N v b H V t b k 5 h b W V z I i B W Y W x 1 Z T 0 i c 1 s m c X V v d D v Q n d C w 0 L f Q s t C w 0 L 3 Q u N C 1 I N C / 0 Y D Q v t C 4 0 L f Q s t C + 0 L T Q u N G C 0 L X Q u 9 G P J n F 1 b 3 Q 7 L C Z x d W 9 0 O y D Q l N C w 0 Y L Q s C D Q v d C w 0 Y f Q s N C 7 0 L A g 0 Y D Q s N C x 0 L 7 R g t G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d W Z h Y 3 R 1 c m V y X 3 N f a W 1 w b 3 J 0 L 9 C Y 0 L f Q v N C 1 0 L 3 Q t d C 9 0 L 3 R i 9 C 5 I N G C 0 L j Q v y 5 7 0 J 3 Q s N C 3 0 L L Q s N C 9 0 L j Q t S D Q v 9 G A 0 L 7 Q u N C 3 0 L L Q v t C 0 0 L j R g t C 1 0 L v R j y w w f S Z x d W 9 0 O y w m c X V v d D t T Z W N 0 a W 9 u M S 9 t Y W 5 1 Z m F j d H V y Z X J f c 1 9 p b X B v c n Q v 0 J j Q t 9 C 8 0 L X Q v d C 1 0 L 3 Q v d G L 0 L k g 0 Y L Q u N C / L n s g 0 J T Q s N G C 0 L A g 0 L 3 Q s N G H 0 L D Q u 9 C w I N G A 0 L D Q s d C + 0 Y L R i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5 1 Z m F j d H V y Z X J f c 1 9 p b X B v c n Q v 0 J j Q t 9 C 8 0 L X Q v d C 1 0 L 3 Q v d G L 0 L k g 0 Y L Q u N C / L n v Q n d C w 0 L f Q s t C w 0 L 3 Q u N C 1 I N C / 0 Y D Q v t C 4 0 L f Q s t C + 0 L T Q u N G C 0 L X Q u 9 G P L D B 9 J n F 1 b 3 Q 7 L C Z x d W 9 0 O 1 N l Y 3 R p b 2 4 x L 2 1 h b n V m Y W N 0 d X J l c l 9 z X 2 l t c G 9 y d C / Q m N C 3 0 L z Q t d C 9 0 L X Q v d C 9 0 Y v Q u S D R g t C 4 0 L 8 u e y D Q l N C w 0 Y L Q s C D Q v d C w 0 Y f Q s N C 7 0 L A g 0 Y D Q s N C x 0 L 7 R g t G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1 Z m F j d H V y Z X J f c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E W Q R 9 e k 1 U e J e H W B 0 v l Z w Q A A A A A C A A A A A A A Q Z g A A A A E A A C A A A A C R 3 z w J v i / 8 8 v 4 g u x n 3 A X s S U j B 7 T c 9 X B c I 7 W K N + S 1 d r 3 Q A A A A A O g A A A A A I A A C A A A A D / T G g f V X L Y R F J l k S i 0 5 2 W h X n 6 c K j 3 E w i B B M Q o a q L 1 / F l A A A A C E q i V + L q 1 y X 7 8 t g j c z k 4 x c t G A K A C B m 4 5 I + P T F H e 2 Q 8 h t 2 6 I d T R 7 q O E 7 B W T 2 r e f O 9 k 5 / u z m E z k i Y f J z X R C W I m F W p p t N z y t L P y 0 T j A g 1 6 4 h d d 0 A A A A C j H i W E Y Q D E + y z Y g H 6 O d 1 L u e 1 J P P a 5 G F K n A Y s a E z 0 X g n y D 3 8 H o f e F Z R 3 M I m r + B U K k x x R T 1 F u Y g q I P L A 0 v A Y p i Q W < / D a t a M a s h u p > 
</file>

<file path=customXml/itemProps1.xml><?xml version="1.0" encoding="utf-8"?>
<ds:datastoreItem xmlns:ds="http://schemas.openxmlformats.org/officeDocument/2006/customXml" ds:itemID="{9A5B835A-946A-4B78-82C2-70D34DA5B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</vt:lpstr>
      <vt:lpstr>ProductSale</vt:lpstr>
      <vt:lpstr>Manufacturer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mcrib</dc:creator>
  <cp:lastModifiedBy>mcrib</cp:lastModifiedBy>
  <dcterms:created xsi:type="dcterms:W3CDTF">2015-06-05T18:19:34Z</dcterms:created>
  <dcterms:modified xsi:type="dcterms:W3CDTF">2023-09-29T20:31:09Z</dcterms:modified>
</cp:coreProperties>
</file>